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tempLGCN/exp/"/>
    </mc:Choice>
  </mc:AlternateContent>
  <xr:revisionPtr revIDLastSave="0" documentId="13_ncr:1_{C269B488-6AC6-EF49-931B-3F17F6DBFE6E}" xr6:coauthVersionLast="47" xr6:coauthVersionMax="47" xr10:uidLastSave="{00000000-0000-0000-0000-000000000000}"/>
  <bookViews>
    <workbookView xWindow="38400" yWindow="-440" windowWidth="36000" windowHeight="21100" xr2:uid="{FF965389-AF67-4F4D-84EF-15C51AF5333F}"/>
  </bookViews>
  <sheets>
    <sheet name="Dataset Stats" sheetId="9" r:id="rId1"/>
    <sheet name="BestSettingsForDatasets" sheetId="1" r:id="rId2"/>
    <sheet name="GridSearch-ml-100k" sheetId="3" r:id="rId3"/>
    <sheet name="GridSearch-Douban_book" sheetId="5" r:id="rId4"/>
    <sheet name="GridSearch-Yelp (0)" sheetId="13" r:id="rId5"/>
    <sheet name="GridSearch-Yelp (200)" sheetId="8" r:id="rId6"/>
    <sheet name="GridSearch-ml-1m" sheetId="12" r:id="rId7"/>
    <sheet name="ml-100k" sheetId="14" r:id="rId8"/>
    <sheet name="Sheet2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9" l="1"/>
  <c r="H37" i="9"/>
  <c r="F42" i="9"/>
  <c r="F36" i="9"/>
  <c r="I24" i="9"/>
  <c r="J24" i="9"/>
  <c r="J18" i="9"/>
  <c r="J22" i="9"/>
  <c r="J20" i="9"/>
  <c r="J19" i="9"/>
  <c r="J17" i="9"/>
  <c r="J15" i="9"/>
  <c r="J14" i="9"/>
  <c r="J13" i="9"/>
  <c r="J11" i="9"/>
  <c r="J10" i="9"/>
  <c r="J9" i="9"/>
  <c r="J8" i="9"/>
  <c r="J23" i="9"/>
  <c r="J72" i="14"/>
  <c r="J71" i="14"/>
  <c r="K264" i="12"/>
  <c r="K263" i="12"/>
  <c r="I27" i="9"/>
  <c r="N27" i="9"/>
  <c r="L27" i="9"/>
  <c r="M27" i="9" s="1"/>
  <c r="K27" i="9"/>
  <c r="L24" i="9"/>
  <c r="K24" i="9"/>
  <c r="N24" i="9" s="1"/>
  <c r="L23" i="9"/>
  <c r="K23" i="9"/>
  <c r="N23" i="9" s="1"/>
  <c r="I23" i="9"/>
  <c r="L22" i="9"/>
  <c r="K22" i="9"/>
  <c r="N22" i="9" s="1"/>
  <c r="I22" i="9"/>
  <c r="L20" i="9"/>
  <c r="K20" i="9"/>
  <c r="I20" i="9"/>
  <c r="L19" i="9"/>
  <c r="K19" i="9"/>
  <c r="N19" i="9" s="1"/>
  <c r="I19" i="9"/>
  <c r="L18" i="9"/>
  <c r="K18" i="9"/>
  <c r="N18" i="9" s="1"/>
  <c r="I18" i="9"/>
  <c r="L17" i="9"/>
  <c r="K17" i="9"/>
  <c r="N17" i="9" s="1"/>
  <c r="I17" i="9"/>
  <c r="L15" i="9"/>
  <c r="K15" i="9"/>
  <c r="I15" i="9"/>
  <c r="L14" i="9"/>
  <c r="K14" i="9"/>
  <c r="N14" i="9" s="1"/>
  <c r="I14" i="9"/>
  <c r="L13" i="9"/>
  <c r="K13" i="9"/>
  <c r="N13" i="9" s="1"/>
  <c r="I13" i="9"/>
  <c r="L11" i="9"/>
  <c r="K11" i="9"/>
  <c r="N11" i="9" s="1"/>
  <c r="I11" i="9"/>
  <c r="L10" i="9"/>
  <c r="K10" i="9"/>
  <c r="N10" i="9" s="1"/>
  <c r="I10" i="9"/>
  <c r="L9" i="9"/>
  <c r="K9" i="9"/>
  <c r="N9" i="9" s="1"/>
  <c r="I9" i="9"/>
  <c r="L8" i="9"/>
  <c r="K8" i="9"/>
  <c r="I8" i="9"/>
  <c r="N15" i="9" l="1"/>
  <c r="N8" i="9"/>
  <c r="N20" i="9"/>
  <c r="M8" i="9"/>
  <c r="M10" i="9"/>
  <c r="M13" i="9"/>
  <c r="M15" i="9"/>
  <c r="M18" i="9"/>
  <c r="M20" i="9"/>
  <c r="M23" i="9"/>
  <c r="M9" i="9"/>
  <c r="M11" i="9"/>
  <c r="M14" i="9"/>
  <c r="M17" i="9"/>
  <c r="M19" i="9"/>
  <c r="M22" i="9"/>
  <c r="M24" i="9"/>
</calcChain>
</file>

<file path=xl/sharedStrings.xml><?xml version="1.0" encoding="utf-8"?>
<sst xmlns="http://schemas.openxmlformats.org/spreadsheetml/2006/main" count="865" uniqueCount="644">
  <si>
    <t>ml-100k</t>
  </si>
  <si>
    <t>a_method</t>
  </si>
  <si>
    <t>a_beta</t>
  </si>
  <si>
    <t>r_method</t>
  </si>
  <si>
    <t>r_beta</t>
  </si>
  <si>
    <t>log</t>
  </si>
  <si>
    <t>exp</t>
  </si>
  <si>
    <t>decay</t>
  </si>
  <si>
    <t>1e-05</t>
  </si>
  <si>
    <t>layers</t>
  </si>
  <si>
    <t>Model: lgcn_b_ar | Minimum Seed 7 -&gt; RMSE: 0.8369 at epoch 860 with Recall, Precision: ('0.7290', '0.7580') | NCDG: {'@5': 0.8576, '@10': 0.8861, '@15': 0.9011, '@20': 0.9096}</t>
  </si>
  <si>
    <t>python main.py --batch_size=900000 --seed=7   --decay=1e-06 --layer=4 --a_method=log --a_beta=0.02 --r_beta=20 --epochs=1001 --epochs_per_eval=20 --model=lgcn_b_ar --dataset=ml-1m</t>
  </si>
  <si>
    <t>Temp: log - 0.005 | exp - 20.0</t>
  </si>
  <si>
    <t>RMSE: 0.8359 at epoch 1580 with Recall, Precision: ('0.7410', '0.7540') | NCDG: {'@5': 0.8583, '@10': 0.8864, '@15': 0.9017, '@20': 0.9101}</t>
  </si>
  <si>
    <t>Model: lgcn_b | DATASET: ml-1m | Layers: 5 | DECAY: 1e-06</t>
  </si>
  <si>
    <t>Old</t>
  </si>
  <si>
    <r>
      <t xml:space="preserve">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- 0.005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20.0</t>
    </r>
  </si>
  <si>
    <r>
      <t xml:space="preserve">RMSE: </t>
    </r>
    <r>
      <rPr>
        <b/>
        <sz val="11"/>
        <color rgb="FFB42419"/>
        <rFont val="Menlo"/>
        <family val="2"/>
      </rPr>
      <t>0.8386 at epoch 1620</t>
    </r>
    <r>
      <rPr>
        <sz val="11"/>
        <color rgb="FF000000"/>
        <rFont val="Menlo"/>
        <family val="2"/>
      </rPr>
      <t xml:space="preserve"> with Recall, Precision: </t>
    </r>
    <r>
      <rPr>
        <b/>
        <sz val="11"/>
        <color rgb="FFB42419"/>
        <rFont val="Menlo"/>
        <family val="2"/>
      </rPr>
      <t>('0.7510', '0.7600')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0.8545, '@10': 0.8842, '@15': 0.8995, '@20': 0.908}</t>
    </r>
  </si>
  <si>
    <r>
      <t xml:space="preserve">Model: </t>
    </r>
    <r>
      <rPr>
        <b/>
        <sz val="11"/>
        <color rgb="FFB42419"/>
        <rFont val="Menlo"/>
        <family val="2"/>
      </rPr>
      <t>lgcn_b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</si>
  <si>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t>On GPU</t>
  </si>
  <si>
    <t>On MAC, CPU</t>
  </si>
  <si>
    <r>
      <t xml:space="preserve">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20.0</t>
    </r>
  </si>
  <si>
    <r>
      <t xml:space="preserve">RMSE: </t>
    </r>
    <r>
      <rPr>
        <b/>
        <sz val="11"/>
        <color rgb="FFB42419"/>
        <rFont val="Menlo"/>
        <family val="2"/>
      </rPr>
      <t>0.8377 at epoch 1440</t>
    </r>
    <r>
      <rPr>
        <sz val="11"/>
        <color rgb="FF000000"/>
        <rFont val="Menlo"/>
        <family val="2"/>
      </rPr>
      <t xml:space="preserve"> with Recall, Precision: </t>
    </r>
    <r>
      <rPr>
        <b/>
        <sz val="11"/>
        <color rgb="FFB42419"/>
        <rFont val="Menlo"/>
        <family val="2"/>
      </rPr>
      <t>('0.7460',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0.8544, '@10': 0.8843, '@15': 0.8995, '@20': 0.9079}</t>
    </r>
  </si>
  <si>
    <t>New</t>
  </si>
  <si>
    <t>Run it twice and the same result, which confirms there is no uncontrolled randomness</t>
  </si>
  <si>
    <t>RMSE: 0.8355 at epoch 1460 with Recall, Precision: ('0.7360', '0.7540') | NCDG: {'@5': 0.8585, '@10': 0.8868, '@15': 0.9021, '@20': 0.9104}</t>
  </si>
  <si>
    <t>Cmd</t>
  </si>
  <si>
    <t>Dataset</t>
  </si>
  <si>
    <r>
      <t xml:space="preserve">Model: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</si>
  <si>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20.0</t>
    </r>
  </si>
  <si>
    <r>
      <t xml:space="preserve"> RMSE: </t>
    </r>
    <r>
      <rPr>
        <b/>
        <sz val="11"/>
        <color rgb="FFB42419"/>
        <rFont val="Menlo"/>
        <family val="2"/>
      </rPr>
      <t>0.8374 at epoch 1200</t>
    </r>
    <r>
      <rPr>
        <sz val="11"/>
        <color rgb="FF000000"/>
        <rFont val="Menlo"/>
        <family val="2"/>
      </rPr>
      <t xml:space="preserve"> with Recall, Precision: </t>
    </r>
    <r>
      <rPr>
        <b/>
        <sz val="11"/>
        <color rgb="FFB42419"/>
        <rFont val="Menlo"/>
        <family val="2"/>
      </rPr>
      <t>('0.7400',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0.8545, '@10': 0.8845, '@15': 0.8994, '@20': 0.9078}</t>
    </r>
  </si>
  <si>
    <t>Model: lgcn_b | DATASET: ml-1m | Layers: 0 | DECAY: 1e-06</t>
  </si>
  <si>
    <t xml:space="preserve"> Temp: exp - 0.05 | exp - 20.0</t>
  </si>
  <si>
    <t xml:space="preserve"> RMSE: 0.9019 at epoch 140 with Recall, Precision: ('0.7210', '0.7260') | NCDG: {'@5': 0.8172, '@10': 0.8541, '@15': 0.8739, '@20': 0.8845}</t>
  </si>
  <si>
    <t>Model: lgcn_b_ar | DATASET: ml-1m | Layers: 0 | DECAY: 1e-06</t>
  </si>
  <si>
    <t xml:space="preserve"> RMSE: 0.9084 at epoch 100 with Recall, Precision: ('0.7150', '0.7240') | NCDG: {'@5': 0.8141, '@10': 0.8524, '@15': 0.8718, '@20': 0.8829}</t>
  </si>
  <si>
    <t xml:space="preserve"> Temp: log - 0.05 | exp - 20.0</t>
  </si>
  <si>
    <t xml:space="preserve"> RMSE: 0.9039 at epoch 120 with Recall, Precision: ('0.7180', '0.7260') | NCDG: {'@5': 0.8176, '@10': 0.8541, '@15': 0.8738, '@20': 0.8847}</t>
  </si>
  <si>
    <t xml:space="preserve"> Temp: log - 0.5 | exp - 20.0</t>
  </si>
  <si>
    <t xml:space="preserve"> RMSE: 0.8998 at epoch 140 with Recall, Precision: ('0.7220', '0.7310') | NCDG: {'@5': 0.8197, '@10': 0.8568, '@15': 0.8757, '@20': 0.8864}</t>
  </si>
  <si>
    <t xml:space="preserve"> Temp: log - 0.6 | exp - 20.0</t>
  </si>
  <si>
    <t xml:space="preserve"> RMSE: 0.9025 at epoch 140 with Recall, Precision: ('0.7220', '0.7290') | NCDG: {'@5': 0.8196, '@10': 0.8565, '@15': 0.8758, '@20': 0.8864}</t>
  </si>
  <si>
    <t xml:space="preserve"> Temp: log - 0.4 | exp - 20.0</t>
  </si>
  <si>
    <t xml:space="preserve"> RMSE: 0.9007 at epoch 140 with Recall, Precision: ('0.7210', '0.7300') | NCDG: {'@5': 0.8193, '@10': 0.8565, '@15': 0.8754, '@20': 0.8861}</t>
  </si>
  <si>
    <t xml:space="preserve"> Temp: log - 0.1 | exp - 20.0</t>
  </si>
  <si>
    <t xml:space="preserve"> RMSE: 0.9032 at epoch 120 with Recall, Precision: ('0.7180', '0.7270') | NCDG: {'@5': 0.8174, '@10': 0.8543, '@15': 0.8739, '@20': 0.8848}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</si>
  <si>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15.0</t>
    </r>
  </si>
  <si>
    <r>
      <t xml:space="preserve"> RMSE: </t>
    </r>
    <r>
      <rPr>
        <b/>
        <sz val="11"/>
        <color rgb="FFB42419"/>
        <rFont val="Menlo"/>
        <family val="2"/>
      </rPr>
      <t>0.8362 at epoch 1220</t>
    </r>
    <r>
      <rPr>
        <sz val="11"/>
        <color rgb="FF000000"/>
        <rFont val="Menlo"/>
        <family val="2"/>
      </rPr>
      <t xml:space="preserve"> with Recall, Precision: </t>
    </r>
    <r>
      <rPr>
        <b/>
        <sz val="11"/>
        <color rgb="FFB42419"/>
        <rFont val="Menlo"/>
        <family val="2"/>
      </rPr>
      <t>('0.7400',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0.8559, '@10': 0.8857, '@15': 0.9007, '@20': 0.909}</t>
    </r>
  </si>
  <si>
    <t xml:space="preserve"> Temp: exp - 0.5 | exp - 20.0</t>
  </si>
  <si>
    <t xml:space="preserve"> RMSE: 0.9086 at epoch 100 with Recall, Precision: ('0.7140', '0.7250') | NCDG: {'@5': 0.8142, '@10': 0.8522, '@15': 0.8718, '@20': 0.8829}</t>
  </si>
  <si>
    <t xml:space="preserve"> Temp: exp - 5.0 | exp - 20.0</t>
  </si>
  <si>
    <t xml:space="preserve"> RMSE: 0.9086 at epoch 100 with Recall, Precision: ('0.7140', '0.7250') | NCDG: {'@5': 0.8142, '@10': 0.8523, '@15': 0.8718, '@20': 0.8829}</t>
  </si>
  <si>
    <t xml:space="preserve"> Temp: exp - 50.0 | exp - 20.0</t>
  </si>
  <si>
    <t xml:space="preserve"> RMSE: 0.9086 at epoch 100 with Recall, Precision: ('0.7150', '0.7250') | NCDG: {'@5': 0.8141, '@10': 0.8524, '@15': 0.8718, '@20': 0.8829}</t>
  </si>
  <si>
    <t xml:space="preserve"> Temp: exp - 0.005 | exp - 20.0</t>
  </si>
  <si>
    <t xml:space="preserve"> RMSE: 0.9057 at epoch 120 with Recall, Precision: ('0.7150', '0.7270') | NCDG: {'@5': 0.8161, '@10': 0.8537, '@15': 0.8733, '@20': 0.8842}</t>
  </si>
  <si>
    <t xml:space="preserve"> Temp: exp - 0.0005 | exp - 20.0</t>
  </si>
  <si>
    <t xml:space="preserve"> RMSE: 0.9044 at epoch 120 with Recall, Precision: ('0.7170', '0.7260') | NCDG: {'@5': 0.8166, '@10': 0.8539, '@15': 0.8734, '@20': 0.8844}</t>
  </si>
  <si>
    <t xml:space="preserve"> Temp: exp - 5e-05 | exp - 20.0</t>
  </si>
  <si>
    <t xml:space="preserve"> RMSE: 0.9047 at epoch 120 with Recall, Precision: ('0.7170', '0.7260') | NCDG: {'@5': 0.817, '@10': 0.8539, '@15': 0.8735, '@20': 0.8844}</t>
  </si>
  <si>
    <t xml:space="preserve"> Temp: exp - 5e-06 | exp - 20.0</t>
  </si>
  <si>
    <t xml:space="preserve"> Temp: log - 0.5 | exp - 0.2</t>
  </si>
  <si>
    <t xml:space="preserve"> RMSE: 0.9003 at epoch 140 with Recall, Precision: ('0.7210', '0.7280') | NCDG: {'@5': 0.8186, '@10': 0.8551, '@15': 0.8746, '@20': 0.8853}</t>
  </si>
  <si>
    <t xml:space="preserve"> Temp: log - 0.5 | exp - 10.0</t>
  </si>
  <si>
    <t xml:space="preserve"> RMSE: 0.8998 at epoch 140 with Recall, Precision: ('0.7220', '0.7300') | NCDG: {'@5': 0.8192, '@10': 0.8562, '@15': 0.8753, '@20': 0.8859}</t>
  </si>
  <si>
    <t xml:space="preserve"> Temp: log - 0.5 | exp - 50.0</t>
  </si>
  <si>
    <t xml:space="preserve"> RMSE: 0.9005 at epoch 140 with Recall, Precision: ('0.7210', '0.7300') | NCDG: {'@5': 0.8193, '@10': 0.8567, '@15': 0.8759, '@20': 0.8865}</t>
  </si>
  <si>
    <t xml:space="preserve"> Temp: log - 0.5 | exp - 5.0</t>
  </si>
  <si>
    <t xml:space="preserve"> RMSE: 0.9000 at epoch 140 with Recall, Precision: ('0.7210', '0.7290') | NCDG: {'@5': 0.819, '@10': 0.8558, '@15': 0.8751, '@20': 0.8857}</t>
  </si>
  <si>
    <t xml:space="preserve"> Temp: log - 0.5 | exp - 15.0</t>
  </si>
  <si>
    <t xml:space="preserve"> RMSE: 0.8998 at epoch 140 with Recall, Precision: ('0.7220', '0.7300') | NCDG: {'@5': 0.8196, '@10': 0.8566, '@15': 0.8755, '@20': 0.8861}</t>
  </si>
  <si>
    <t xml:space="preserve"> Temp: log - 0.5 | exp - 25.0</t>
  </si>
  <si>
    <t xml:space="preserve"> RMSE: 0.8999 at epoch 140 with Recall, Precision: ('0.7220', '0.7310') | NCDG: {'@5': 0.8198, '@10': 0.857, '@15': 0.876, '@20': 0.8866}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</si>
  <si>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15.0</t>
    </r>
  </si>
  <si>
    <r>
      <t xml:space="preserve"> RMSE: </t>
    </r>
    <r>
      <rPr>
        <b/>
        <sz val="11"/>
        <color rgb="FFB42419"/>
        <rFont val="Menlo"/>
        <family val="2"/>
      </rPr>
      <t>0.8361 at epoch 1420</t>
    </r>
    <r>
      <rPr>
        <sz val="11"/>
        <color rgb="FF000000"/>
        <rFont val="Menlo"/>
        <family val="2"/>
      </rPr>
      <t xml:space="preserve"> with Recall, Precision: </t>
    </r>
    <r>
      <rPr>
        <b/>
        <sz val="11"/>
        <color rgb="FFB42419"/>
        <rFont val="Menlo"/>
        <family val="2"/>
      </rPr>
      <t>('0.7480', '0.7640')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0.8555, '@10': 0.885, '@15': 0.9, '@20': 0.9083}</t>
    </r>
  </si>
  <si>
    <t xml:space="preserve"> Temp: log - 0.5 | log - 0.15</t>
  </si>
  <si>
    <t xml:space="preserve"> RMSE: 0.8997 at epoch 140 with Recall, Precision: ('0.7200', '0.7300') | NCDG: {'@5': 0.8188, '@10': 0.8558, '@15': 0.8752, '@20': 0.8858}</t>
  </si>
  <si>
    <t xml:space="preserve"> Temp: log - 0.5 | log - 0.5</t>
  </si>
  <si>
    <t xml:space="preserve"> RMSE: 0.9071 at epoch 140 with Recall, Precision: ('0.7170', '0.7280') | NCDG: {'@5': 0.8168, '@10': 0.8541, '@15': 0.8737, '@20': 0.8844}</t>
  </si>
  <si>
    <t xml:space="preserve"> Temp: log - 0.5 | log - 0.005</t>
  </si>
  <si>
    <t xml:space="preserve"> RMSE: 0.9007 at epoch 140 with Recall, Precision: ('0.7220', '0.7280') | NCDG: {'@5': 0.8178, '@10': 0.8549, '@15': 0.8743, '@20': 0.885}</t>
  </si>
  <si>
    <t xml:space="preserve"> Temp: log - 0.5 | log - 0.05</t>
  </si>
  <si>
    <t xml:space="preserve"> RMSE: 0.8999 at epoch 140 with Recall, Precision: ('0.7210', '0.7290') | NCDG: {'@5': 0.8184, '@10': 0.8554, '@15': 0.8748, '@20': 0.8856}</t>
  </si>
  <si>
    <t xml:space="preserve"> Temp: log - 0.5 | log - 0.1</t>
  </si>
  <si>
    <t xml:space="preserve"> RMSE: 0.8996 at epoch 140 with Recall, Precision: ('0.7210', '0.7290') | NCDG: {'@5': 0.8187, '@10': 0.8555, '@15': 0.8751, '@20': 0.8857}</t>
  </si>
  <si>
    <t xml:space="preserve"> Temp: log - 0.5 | log - 0.2</t>
  </si>
  <si>
    <t xml:space="preserve"> RMSE: 0.9000 at epoch 140 with Recall, Precision: ('0.7200', '0.7290') | NCDG: {'@5': 0.819, '@10': 0.8558, '@15': 0.8752, '@20': 0.8858}</t>
  </si>
  <si>
    <t xml:space="preserve"> Temp: log - 0.5 | log - 0.08</t>
  </si>
  <si>
    <t xml:space="preserve"> RMSE: 0.8996 at epoch 140 with Recall, Precision: ('0.7210', '0.7290') | NCDG: {'@5': 0.8189, '@10': 0.8554, '@15': 0.875, '@20': 0.8857}</t>
  </si>
  <si>
    <t>ml-1m</t>
  </si>
  <si>
    <t xml:space="preserve"> Temp: log - 0.5 | log - 0.06</t>
  </si>
  <si>
    <t xml:space="preserve"> RMSE: 0.8997 at epoch 140 with Recall, Precision: ('0.7210', '0.7290') | NCDG: {'@5': 0.8186, '@10': 0.8554, '@15': 0.8749, '@20': 0.8856}</t>
  </si>
  <si>
    <t>emb_dim</t>
  </si>
  <si>
    <t>Model: lgcn_b | DATASET: douban_book | Layers: 1 | DECAY: 0.001</t>
  </si>
  <si>
    <t xml:space="preserve"> Temp: log - 0.055 | exp - 25</t>
  </si>
  <si>
    <t xml:space="preserve"> RMSE: 0.8437 at epoch 100 with Recall, Precision: ('0.8030', '0.7510') | NCDG: {'@5': 0.8313, '@10': 0.8623, '@15': 0.8792, '@20': 0.8895}</t>
  </si>
  <si>
    <t>python main.py --batch_size=300000 --seed=7 --layer=0 --epochs=401 --epochs_per_eval=20 --model=lgcn_b --decay=1e-3 --dataset=douban_book</t>
  </si>
  <si>
    <t>douban_book</t>
  </si>
  <si>
    <t>Model: lgcn_b_ar | DATASET: douban_book | Layers: 0 | DECAY: 0.001</t>
  </si>
  <si>
    <t xml:space="preserve"> Temp: log - 0.005 | log - 0.001</t>
  </si>
  <si>
    <t xml:space="preserve"> RMSE: 0.8431 at epoch 160 with Recall, Precision: ('0.8010', '0.7510') | NCDG: {'@5': 0.8339, '@10': 0.8643, '@15': 0.8809, '@20': 0.8913}</t>
  </si>
  <si>
    <t xml:space="preserve"> Temp: log - 0.5 | log - 0.001</t>
  </si>
  <si>
    <t xml:space="preserve"> RMSE: 1.0578 at epoch 200 with Recall, Precision: ('0.7600', '0.7150') | NCDG: {'@5': 0.8311, '@10': 0.8625, '@15': 0.8792, '@20': 0.8894}</t>
  </si>
  <si>
    <t xml:space="preserve"> Temp: log - 0.05 | log - 0.001</t>
  </si>
  <si>
    <t xml:space="preserve"> RMSE: 0.8430 at epoch 200 with Recall, Precision: ('0.8000', '0.7510') | NCDG: {'@5': 0.8337, '@10': 0.8639, '@15': 0.8811, '@20': 0.8913}</t>
  </si>
  <si>
    <t xml:space="preserve"> Temp: log - 0.1 | log - 0.001</t>
  </si>
  <si>
    <t xml:space="preserve"> RMSE: 0.8423 at epoch 240 with Recall, Precision: ('0.8000', '0.7510') | NCDG: {'@5': 0.835, '@10': 0.8653, '@15': 0.882, '@20': 0.8924}</t>
  </si>
  <si>
    <t xml:space="preserve"> Temp: log - 0.2 | log - 0.001</t>
  </si>
  <si>
    <t xml:space="preserve"> RMSE: 0.8404 at epoch 240 with Recall, Precision: ('0.8000', '0.7530') | NCDG: {'@5': 0.8363, '@10': 0.867, '@15': 0.8833, '@20': 0.8934}</t>
  </si>
  <si>
    <t xml:space="preserve"> Temp: log - 0.3 | log - 0.001</t>
  </si>
  <si>
    <t xml:space="preserve"> RMSE: 0.8390 at epoch 340 with Recall, Precision: ('0.7990', '0.7530') | NCDG: {'@5': 0.8371, '@10': 0.8677, '@15': 0.8841, '@20': 0.8938}</t>
  </si>
  <si>
    <t xml:space="preserve"> Temp: log - 0.4 | log - 0.001</t>
  </si>
  <si>
    <t xml:space="preserve"> RMSE: 0.8379 at epoch 1560 with Recall, Precision: ('0.8000', '0.7530') | NCDG: {'@5': 0.8382, '@10': 0.8678, '@15': 0.8845, '@20': 0.8941}</t>
  </si>
  <si>
    <t xml:space="preserve"> Temp: log - 0.4 | log - 0.1</t>
  </si>
  <si>
    <t xml:space="preserve"> RMSE: 0.8379 at epoch 1160 with Recall, Precision: ('0.7960', '0.7550') | NCDG: {'@5': 0.8381, '@10': 0.8686, '@15': 0.8848, '@20': 0.8946}</t>
  </si>
  <si>
    <t xml:space="preserve"> Temp: log - 0.4 | log - 0.3</t>
  </si>
  <si>
    <t xml:space="preserve"> RMSE: 0.8387 at epoch 400 with Recall, Precision: ('0.7960', '0.7600') | NCDG: {'@5': 0.8384, '@10': 0.8683, '@15': 0.885, '@20': 0.8949}</t>
  </si>
  <si>
    <t xml:space="preserve"> Temp: log - 0.4 | log - 0.05</t>
  </si>
  <si>
    <t xml:space="preserve"> RMSE: 0.8379 at epoch 1480 with Recall, Precision: ('0.7980', '0.7530') | NCDG: {'@5': 0.8381, '@10': 0.8681, '@15': 0.8846, '@20': 0.8943}</t>
  </si>
  <si>
    <t xml:space="preserve"> Temp: log - 0.4 | log - 0.02</t>
  </si>
  <si>
    <t xml:space="preserve"> RMSE: 0.8379 at epoch 1360 with Recall, Precision: ('0.8020', '0.7550') | NCDG: {'@5': 0.838, '@10': 0.8683, '@15': 0.8848, '@20': 0.8943}</t>
  </si>
  <si>
    <t xml:space="preserve"> Temp: log - 0.4 | log - 0.08</t>
  </si>
  <si>
    <t xml:space="preserve"> RMSE: 0.8377 at epoch 1520 with Recall, Precision: ('0.8070', '0.7550') | NCDG: {'@5': 0.8376, '@10': 0.8683, '@15': 0.8844, '@20': 0.8942}</t>
  </si>
  <si>
    <t xml:space="preserve"> Temp: log - 0.4 | log - 0.09</t>
  </si>
  <si>
    <t xml:space="preserve"> RMSE: 0.8378 at epoch 1520 with Recall, Precision: ('0.8030', '0.7550') | NCDG: {'@5': 0.8381, '@10': 0.8685, '@15': 0.8847, '@20': 0.8945}</t>
  </si>
  <si>
    <t xml:space="preserve"> Temp: log - 0.4 | log - 0.07</t>
  </si>
  <si>
    <t xml:space="preserve"> RMSE: 0.8379 at epoch 1480 with Recall, Precision: ('0.8020', '0.7560') | NCDG: {'@5': 0.8383, '@10': 0.8687, '@15': 0.8849, '@20': 0.8947}</t>
  </si>
  <si>
    <t xml:space="preserve"> Temp: log - 0.4 | exp - 0.08</t>
  </si>
  <si>
    <t xml:space="preserve"> RMSE: 0.8372 at epoch 1440 with Recall, Precision: ('0.7950', '0.7520') | NCDG: {'@5': 0.8391, '@10': 0.8689, '@15': 0.8853, '@20': 0.895}</t>
  </si>
  <si>
    <t xml:space="preserve"> Temp: log - 0.4 | exp - 0.008</t>
  </si>
  <si>
    <t xml:space="preserve"> RMSE: 0.8364 at epoch 1440 with Recall, Precision: ('0.7950', '0.7530') | NCDG: {'@5': 0.8402, '@10': 0.8698, '@15': 0.8858, '@20': 0.8955}</t>
  </si>
  <si>
    <t xml:space="preserve"> Temp: log - 0.4 | exp - 0.0008</t>
  </si>
  <si>
    <t xml:space="preserve"> RMSE: 0.8361 at epoch 1600 with Recall, Precision: ('0.7990', '0.7520') | NCDG: {'@5': 0.8392, '@10': 0.8695, '@15': 0.8862, '@20': 0.8957}</t>
  </si>
  <si>
    <t xml:space="preserve"> Temp: log - 0.4 | exp - 8e-05</t>
  </si>
  <si>
    <t xml:space="preserve"> RMSE: 0.8368 at epoch 1320 with Recall, Precision: ('0.7990', '0.7520') | NCDG: {'@5': 0.8387, '@10': 0.8687, '@15': 0.885, '@20': 0.8948}</t>
  </si>
  <si>
    <t xml:space="preserve"> Temp: log - 0.4 | exp - 0.0005</t>
  </si>
  <si>
    <t xml:space="preserve"> RMSE: 0.8362 at epoch 1240 with Recall, Precision: ('0.7960', '0.7540') | NCDG: {'@5': 0.8391, '@10': 0.8693, '@15': 0.8857, '@20': 0.8955}</t>
  </si>
  <si>
    <t xml:space="preserve"> Temp: log - 0.4 | exp - 0.001</t>
  </si>
  <si>
    <t xml:space="preserve"> RMSE: 0.8360 at epoch 1600 with Recall, Precision: ('0.7970', '0.7530') | NCDG: {'@5': 0.84, '@10': 0.8696, '@15': 0.8862, '@20': 0.8957}</t>
  </si>
  <si>
    <t xml:space="preserve"> Temp: log - 0.4 | exp - 0.003</t>
  </si>
  <si>
    <t xml:space="preserve"> RMSE: 0.8358 at epoch 1640 with Recall, Precision: ('0.7950', '0.7550') | NCDG: {'@5': 0.8402, '@10': 0.87, '@15': 0.8859, '@20': 0.8956}</t>
  </si>
  <si>
    <t xml:space="preserve"> RMSE: 0.8364 at epoch 1520 with Recall, Precision: ('0.7960', '0.7530') | NCDG: {'@5': 0.84, '@10': 0.8698, '@15': 0.8856, '@20': 0.8954}</t>
  </si>
  <si>
    <t xml:space="preserve"> Temp: log - 0.4 | exp - 0.005</t>
  </si>
  <si>
    <t xml:space="preserve"> RMSE: 0.8360 at epoch 1520 with Recall, Precision: ('0.7980', '0.7540') | NCDG: {'@5': 0.8404, '@10': 0.8706, '@15': 0.8862, '@20': 0.896}</t>
  </si>
  <si>
    <t xml:space="preserve"> Temp: log - 0.4 | exp - 0.004</t>
  </si>
  <si>
    <t xml:space="preserve"> RMSE: 0.8358 at epoch 1200 with Recall, Precision: ('0.7960', '0.7540') | NCDG: {'@5': 0.8402, '@10': 0.8704, '@15': 0.8861, '@20': 0.8958}</t>
  </si>
  <si>
    <t xml:space="preserve"> Temp: log - 0.4 | exp - 0.002</t>
  </si>
  <si>
    <t xml:space="preserve"> RMSE: 0.8358 at epoch 1280 with Recall, Precision: ('0.7980', '0.7560') | NCDG: {'@5': 0.8398, '@10': 0.8699, '@15': 0.8857, '@20': 0.8955}</t>
  </si>
  <si>
    <t xml:space="preserve"> Temp: exp - 0.4 | exp - 0.002</t>
  </si>
  <si>
    <t xml:space="preserve"> RMSE: 0.8378 at epoch 200 with Recall, Precision: ('0.8010', '0.7560') | NCDG: {'@5': 0.8386, '@10': 0.8688, '@15': 0.8847, '@20': 0.8948}</t>
  </si>
  <si>
    <t xml:space="preserve"> Temp: exp - 1.4 | exp - 0.002</t>
  </si>
  <si>
    <t xml:space="preserve"> Temp: exp - 0.0001 | exp - 0.002</t>
  </si>
  <si>
    <t xml:space="preserve"> RMSE: 0.8368 at epoch 400 with Recall, Precision: ('0.8000', '0.7550') | NCDG: {'@5': 0.8396, '@10': 0.8692, '@15': 0.8855, '@20': 0.8953}</t>
  </si>
  <si>
    <t xml:space="preserve"> Temp: exp - 0.001 | exp - 0.002</t>
  </si>
  <si>
    <t xml:space="preserve"> RMSE: 0.8373 at epoch 200 with Recall, Precision: ('0.8020', '0.7560') | NCDG: {'@5': 0.8392, '@10': 0.8687, '@15': 0.8849, '@20': 0.8949}</t>
  </si>
  <si>
    <t xml:space="preserve"> Temp: exp - 1e-05 | exp - 0.002</t>
  </si>
  <si>
    <t xml:space="preserve"> RMSE: 0.8379 at epoch 200 with Recall, Precision: ('0.8000', '0.7550') | NCDG: {'@5': 0.8388, '@10': 0.8687, '@15': 0.885, '@20': 0.895}</t>
  </si>
  <si>
    <t xml:space="preserve"> Temp: exp - 5e-05 | exp - 0.002</t>
  </si>
  <si>
    <t xml:space="preserve"> RMSE: 0.8375 at epoch 400 with Recall, Precision: ('0.7990', '0.7550') | NCDG: {'@5': 0.8387, '@10': 0.8689, '@15': 0.8853, '@20': 0.8951}</t>
  </si>
  <si>
    <t xml:space="preserve"> Temp: exp - 0.0005 | exp - 0.002</t>
  </si>
  <si>
    <t xml:space="preserve"> RMSE: 0.8360 at epoch 280 with Recall, Precision: ('0.8010', '0.7570') | NCDG: {'@5': 0.8391, '@10': 0.8692, '@15': 0.8853, '@20': 0.8949}</t>
  </si>
  <si>
    <t xml:space="preserve"> Temp: exp - 0.0009 | exp - 0.002</t>
  </si>
  <si>
    <t xml:space="preserve"> RMSE: 0.8371 at epoch 200 with Recall, Precision: ('0.8020', '0.7570') | NCDG: {'@5': 0.8388, '@10': 0.8685, '@15': 0.8849, '@20': 0.8949}</t>
  </si>
  <si>
    <t xml:space="preserve"> Temp: exp - 0.0003 | exp - 0.002</t>
  </si>
  <si>
    <t xml:space="preserve"> RMSE: 0.8357 at epoch 400 with Recall, Precision: ('0.8010', '0.7570') | NCDG: {'@5': 0.8389, '@10': 0.8694, '@15': 0.8854, '@20': 0.8951}</t>
  </si>
  <si>
    <t xml:space="preserve"> Temp: exp - 0.0002 | exp - 0.002</t>
  </si>
  <si>
    <t xml:space="preserve"> RMSE: 0.8359 at epoch 400 with Recall, Precision: ('0.8010', '0.7570') | NCDG: {'@5': 0.8396, '@10': 0.8697, '@15': 0.8856, '@20': 0.8954}</t>
  </si>
  <si>
    <t>Model: lgcn_b | DATASET: yelp | Layers: 0 | DECAY: 0.001</t>
  </si>
  <si>
    <t xml:space="preserve"> Temp: exp - 0.055 | exp - 25</t>
  </si>
  <si>
    <t xml:space="preserve"> RMSE: 0.9443 at epoch 200 with Recall, Precision: ('0.6650', '0.7680') | NCDG: {'@5': 0.7471, '@10': 0.7564, '@15': 0.7852, '@20': 0.8225}</t>
  </si>
  <si>
    <t>Model: lgcn_b | DATASET: yelp | Layers: 0 | DECAY: 0.0001</t>
  </si>
  <si>
    <t xml:space="preserve"> RMSE: 0.9699 at epoch 400 with Recall, Precision: ('0.6670', '0.7730') | NCDG: {'@5': 0.7404, '@10': 0.7531, '@15': 0.782, '@20': 0.8208}</t>
  </si>
  <si>
    <t>Model: lgcn_b_ar | DATASET: yelp | Layers: 0 | DECAY: 0.001</t>
  </si>
  <si>
    <t xml:space="preserve"> Temp: exp - 0.0001 | exp - 25</t>
  </si>
  <si>
    <t xml:space="preserve"> RMSE: 0.9427 at epoch 800 with Recall, Precision: ('0.6650', '0.7690') | NCDG: {'@5': 0.7485, '@10': 0.7578, '@15': 0.7859, '@20': 0.8236}</t>
  </si>
  <si>
    <t xml:space="preserve"> Temp: exp - 1e-05 | exp - 25</t>
  </si>
  <si>
    <t xml:space="preserve"> RMSE: 0.9443 at epoch 200 with Recall, Precision: ('0.6640', '0.7680') | NCDG: {'@5': 0.7469, '@10': 0.7567, '@15': 0.7849, '@20': 0.8225}</t>
  </si>
  <si>
    <t xml:space="preserve"> Temp: exp - 0.001 | exp - 25</t>
  </si>
  <si>
    <t xml:space="preserve"> RMSE: 0.9435 at epoch 160 with Recall, Precision: ('0.6660', '0.7690') | NCDG: {'@5': 0.7485, '@10': 0.7572, '@15': 0.7858, '@20': 0.8232}</t>
  </si>
  <si>
    <t xml:space="preserve"> Temp: exp - 0.0003 | exp - 25</t>
  </si>
  <si>
    <t xml:space="preserve"> RMSE: 0.9417 at epoch 240 with Recall, Precision: ('0.6670', '0.7700') | NCDG: {'@5': 0.749, '@10': 0.7592, '@15': 0.7871, '@20': 0.8242}</t>
  </si>
  <si>
    <t xml:space="preserve"> Temp: exp - 0.0002 | exp - 25</t>
  </si>
  <si>
    <t xml:space="preserve"> RMSE: 0.9419 at epoch 300 with Recall, Precision: ('0.6660', '0.7700') | NCDG: {'@5': 0.7493, '@10': 0.7592, '@15': 0.7871, '@20': 0.8241}</t>
  </si>
  <si>
    <t xml:space="preserve"> Temp: exp - 0.0004 | exp - 25</t>
  </si>
  <si>
    <t xml:space="preserve"> RMSE: 0.9419 at epoch 210 with Recall, Precision: ('0.6670', '0.7700') | NCDG: {'@5': 0.7491, '@10': 0.759, '@15': 0.7872, '@20': 0.8241}</t>
  </si>
  <si>
    <t xml:space="preserve"> Temp: exp - 0.0004 | exp - 0.25</t>
  </si>
  <si>
    <t xml:space="preserve"> RMSE: 0.9420 at epoch 210 with Recall, Precision: ('0.6670', '0.7700') | NCDG: {'@5': 0.7488, '@10': 0.7592, '@15': 0.7871, '@20': 0.8243}</t>
  </si>
  <si>
    <t xml:space="preserve"> Temp: exp - 0.0004 | exp - 5.0</t>
  </si>
  <si>
    <t xml:space="preserve"> RMSE: 0.9419 at epoch 210 with Recall, Precision: ('0.6670', '0.7690') | NCDG: {'@5': 0.7489, '@10': 0.7586, '@15': 0.7869, '@20': 0.824}</t>
  </si>
  <si>
    <t xml:space="preserve"> Temp: exp - 0.0004 | exp - 35.0</t>
  </si>
  <si>
    <t xml:space="preserve"> RMSE: 0.9419 at epoch 210 with Recall, Precision: ('0.6660', '0.7690') | NCDG: {'@5': 0.7492, '@10': 0.759, '@15': 0.7872, '@20': 0.8241}</t>
  </si>
  <si>
    <t xml:space="preserve"> Temp: exp - 0.0003 | log - 0.035</t>
  </si>
  <si>
    <t xml:space="preserve"> RMSE: 0.9415 at epoch 180 with Recall, Precision: ('0.6660', '0.7700') | NCDG: {'@5': 0.7496, '@10': 0.7592, '@15': 0.7878, '@20': 0.8246}</t>
  </si>
  <si>
    <t xml:space="preserve"> Temp: exp - 0.0003 | log - 0.001</t>
  </si>
  <si>
    <t xml:space="preserve"> RMSE: 0.9417 at epoch 210 with Recall, Precision: ('0.6660', '0.7700') | NCDG: {'@5': 0.7488, '@10': 0.7589, '@15': 0.7872, '@20': 0.8242}</t>
  </si>
  <si>
    <t xml:space="preserve"> Temp: exp - 0.0003 | log - 0.1</t>
  </si>
  <si>
    <t xml:space="preserve"> RMSE: 0.9412 at epoch 180 with Recall, Precision: ('0.6660', '0.7700') | NCDG: {'@5': 0.7517, '@10': 0.7609, '@15': 0.7885, '@20': 0.825}</t>
  </si>
  <si>
    <t xml:space="preserve"> Temp: exp - 0.0003 | log - 0.5</t>
  </si>
  <si>
    <t xml:space="preserve"> RMSE: 0.9408 at epoch 180 with Recall, Precision: ('0.6660', '0.7710') | NCDG: {'@5': 0.751, '@10': 0.7612, '@15': 0.7886, '@20': 0.8247}</t>
  </si>
  <si>
    <t xml:space="preserve"> Temp: exp - 0.0003 | log - 0.3</t>
  </si>
  <si>
    <t xml:space="preserve"> RMSE: 0.9410 at epoch 180 with Recall, Precision: ('0.6660', '0.7730') | NCDG: {'@5': 0.7491, '@10': 0.7602, '@15': 0.7882, '@20': 0.8243}</t>
  </si>
  <si>
    <t xml:space="preserve"> Temp: exp - 0.0003 | log - 0.4</t>
  </si>
  <si>
    <t xml:space="preserve"> RMSE: 0.9409 at epoch 180 with Recall, Precision: ('0.6660', '0.7710') | NCDG: {'@5': 0.7498, '@10': 0.7609, '@15': 0.7882, '@20': 0.8246}</t>
  </si>
  <si>
    <t xml:space="preserve"> Temp: log - 0.0003 | log - 0.4</t>
  </si>
  <si>
    <t xml:space="preserve"> RMSE: 0.9412 at epoch 180 with Recall, Precision: ('0.6660', '0.7710') | NCDG: {'@5': 0.7496, '@10': 0.7607, '@15': 0.7879, '@20': 0.8241}</t>
  </si>
  <si>
    <t xml:space="preserve"> Temp: log - 0.3 | log - 0.4</t>
  </si>
  <si>
    <t xml:space="preserve"> RMSE: 0.9417 at epoch 120 with Recall, Precision: ('0.6660', '0.7710') | NCDG: {'@5': 0.7491, '@10': 0.76, '@15': 0.7881, '@20': 0.8241}</t>
  </si>
  <si>
    <t xml:space="preserve"> Temp: log - 0.03 | log - 0.4</t>
  </si>
  <si>
    <t xml:space="preserve"> RMSE: 0.9413 at epoch 150 with Recall, Precision: ('0.6660', '0.7710') | NCDG: {'@5': 0.7491, '@10': 0.7605, '@15': 0.7883, '@20': 0.8242}</t>
  </si>
  <si>
    <t xml:space="preserve"> Temp: log - 0.003 | log - 0.4</t>
  </si>
  <si>
    <t xml:space="preserve"> RMSE: 0.9412 at epoch 180 with Recall, Precision: ('0.6660', '0.7710') | NCDG: {'@5': 0.7495, '@10': 0.7606, '@15': 0.7879, '@20': 0.8241}</t>
  </si>
  <si>
    <t xml:space="preserve"> Temp: log - 3e-05 | log - 0.4</t>
  </si>
  <si>
    <t xml:space="preserve"> RMSE: 0.9412 at epoch 180 with Recall, Precision: ('0.6660', '0.7710') | NCDG: {'@5': 0.7495, '@10': 0.7607, '@15': 0.7879, '@20': 0.8241}</t>
  </si>
  <si>
    <t xml:space="preserve"> Temp: log - 0.0005 | log - 0.4</t>
  </si>
  <si>
    <t xml:space="preserve"> Temp: exp - 0.0005 | log - 0.4</t>
  </si>
  <si>
    <t xml:space="preserve"> RMSE: 0.9410 at epoch 150 with Recall, Precision: ('0.6670', '0.7720') | NCDG: {'@5': 0.75, '@10': 0.7607, '@15': 0.7884, '@20': 0.8246}</t>
  </si>
  <si>
    <t xml:space="preserve"> Temp: exp - 0.0004 | log - 0.4</t>
  </si>
  <si>
    <t xml:space="preserve"> RMSE: 0.9409 at epoch 180 with Recall, Precision: ('0.6670', '0.7710') | NCDG: {'@5': 0.7497, '@10': 0.7607, '@15': 0.7882, '@20': 0.8244}</t>
  </si>
  <si>
    <t># of Users</t>
  </si>
  <si>
    <t># of Items</t>
  </si>
  <si>
    <t># of ratings</t>
  </si>
  <si>
    <t>Density</t>
  </si>
  <si>
    <t># of Edges</t>
  </si>
  <si>
    <t># of Nodes</t>
  </si>
  <si>
    <t>Avg Node Degree</t>
  </si>
  <si>
    <t>Graph Density</t>
  </si>
  <si>
    <t>Time distance</t>
  </si>
  <si>
    <t>ml100k</t>
  </si>
  <si>
    <t>douban-book</t>
  </si>
  <si>
    <t>douban-music</t>
  </si>
  <si>
    <t>ml1m</t>
  </si>
  <si>
    <t>gowalla</t>
  </si>
  <si>
    <t>yelp2018</t>
  </si>
  <si>
    <t>amazon-book</t>
  </si>
  <si>
    <t>douban-movie</t>
  </si>
  <si>
    <t>amazon-fashion</t>
  </si>
  <si>
    <t>epinion</t>
  </si>
  <si>
    <t>amazon</t>
  </si>
  <si>
    <t>yelp (u_min_ratings&gt;200)</t>
  </si>
  <si>
    <t>python main.py --batch_size=900000 --seed=7 --layer=0 --a_method=exp  --epochs=301 --epochs_per_eval=30 --model=lgcn_b_ar --decay=1e-3 --dataset=yelp --min_u_ratings=200  --a_beta=0.0003 --r_method=log --r_beta=0.4</t>
  </si>
  <si>
    <t>RMSE: 0.9409 at epoch 120 with Recall, Precision: ('0.6660', '0.7720') | NCDG: {'@5': 0.7497, '@10': 0.7607, '@15': 0.7879, '@20': 0.8244}</t>
  </si>
  <si>
    <t>yelp (u_min_ratings &gt; 200)</t>
  </si>
  <si>
    <t>RMSE: 0.8357 at epoch 400 with Recall, Precision: ('0.8010', '0.7570') | NCDG: {'@5': 0.8389, '@10': 0.8694, '@15': 0.8854, '@20': 0.8951}</t>
  </si>
  <si>
    <r>
      <t xml:space="preserve">Model: </t>
    </r>
    <r>
      <rPr>
        <b/>
        <sz val="11"/>
        <color rgb="FFB42419"/>
        <rFont val="Menlo"/>
        <family val="2"/>
      </rPr>
      <t>MCCF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</si>
  <si>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0.055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25</t>
    </r>
  </si>
  <si>
    <r>
      <t xml:space="preserve"> RMSE: </t>
    </r>
    <r>
      <rPr>
        <b/>
        <sz val="11"/>
        <color rgb="FFB42419"/>
        <rFont val="Menlo"/>
        <family val="2"/>
      </rPr>
      <t>0.8381 at epoch 1580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('0.7500', '0.7610')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0.8552, '@10': 0.8853, '@15': 0.9001, '@20': 0.9087</t>
    </r>
  </si>
  <si>
    <t>\Option: lgcn_b_ar | DATASET: ml-1m | Layers: 5 | DECAY: 1e-06| 2601/2601 [1:38:02&lt;00:00,  2.65s/it]</t>
  </si>
  <si>
    <t xml:space="preserve"> RMSE: 0.8384 at epoch 1900 with Recall, Precision: ('0.7440', '0.7530') | NCDG: {'@5': 0.8588, '@10': 0.887, '@15': 0.902, '@20': 0.9104}</t>
  </si>
  <si>
    <t>on GPU, Mogul</t>
  </si>
  <si>
    <t>on CPU, MAC</t>
  </si>
  <si>
    <t>Layers</t>
  </si>
  <si>
    <r>
      <t xml:space="preserve">Model: </t>
    </r>
    <r>
      <rPr>
        <b/>
        <sz val="11"/>
        <color rgb="FFB42419"/>
        <rFont val="Menlo"/>
        <family val="2"/>
      </rPr>
      <t>MCCF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</si>
  <si>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RMSE: </t>
    </r>
    <r>
      <rPr>
        <b/>
        <sz val="11"/>
        <color rgb="FFB42419"/>
        <rFont val="Menlo"/>
        <family val="2"/>
      </rPr>
      <t>0.8393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('0.7480',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0.8539, '@10': 0.8844, '@15': 0.8992, '@20': 0.9079}</t>
    </r>
  </si>
  <si>
    <r>
      <t xml:space="preserve">Model: </t>
    </r>
    <r>
      <rPr>
        <b/>
        <sz val="11"/>
        <color rgb="FFB42419"/>
        <rFont val="Menlo"/>
        <family val="2"/>
      </rPr>
      <t>MCCF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</si>
  <si>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0.1</t>
    </r>
  </si>
  <si>
    <r>
      <t xml:space="preserve"> RMSE: </t>
    </r>
    <r>
      <rPr>
        <b/>
        <sz val="11"/>
        <color rgb="FFB42419"/>
        <rFont val="Menlo"/>
        <family val="2"/>
      </rPr>
      <t>0.8377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('0.7490', '0.7630')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0.8546, '@10': 0.8843, '@15': 0.8993, '@20': 0.9079}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</si>
  <si>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</si>
  <si>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0.8375 at epoch 1100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('0.7490', '0.7630')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0.8549, '@10': 0.8848, '@15': 0.8997, '@20': 0.9083}</t>
    </r>
  </si>
  <si>
    <t>Model: MCCF | Option: lgcn_b | Dataset: ml-1m | Layers: 4 | Decay: 1e-06</t>
  </si>
  <si>
    <t xml:space="preserve"> RMSE: 0.8374 at epoch 1080 with Recall@20, Prec@20: ('0.7370', '0.7540') | NCDG: {'@5': 0.8575, '@10': 0.8856, '@15': 0.9014, '@20': 0.9099}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</si>
  <si>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</si>
  <si>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0.8375 at epoch 1100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('0.7510',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0.8551, '@10': 0.8847, '@15': 0.8998, '@20': 0.9082}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</si>
  <si>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0.001</t>
    </r>
  </si>
  <si>
    <r>
      <t xml:space="preserve"> RMSE: </t>
    </r>
    <r>
      <rPr>
        <b/>
        <sz val="11"/>
        <color rgb="FFB42419"/>
        <rFont val="Menlo"/>
        <family val="2"/>
      </rPr>
      <t>0.8379 at epoch 1060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('0.7490',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0.8547, '@10': 0.8849, '@15': 0.8997, '@20': 0.9083}</t>
    </r>
  </si>
  <si>
    <t>Model: MCCF | Option: lgcn_b_ar | Dataset: ml-1m | Layers: 4 | Decay: 1e-06</t>
  </si>
  <si>
    <t xml:space="preserve"> Temp: log - 0.01 | exp - 0.01</t>
  </si>
  <si>
    <t xml:space="preserve"> RMSE: 0.8358 at epoch 1080 with Recall@20, Prec@20: ('0.7370', '0.7550') | NCDG: {'@5': 0.8575, '@10': 0.8862, '@15': 0.9014, '@20': 0.9097}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</si>
  <si>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0.05</t>
    </r>
  </si>
  <si>
    <r>
      <t xml:space="preserve"> RMSE: </t>
    </r>
    <r>
      <rPr>
        <b/>
        <sz val="11"/>
        <color rgb="FFB42419"/>
        <rFont val="Menlo"/>
        <family val="2"/>
      </rPr>
      <t>0.8376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('0.7510',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0.8544, '@10': 0.8843, '@15': 0.8994, '@20': 0.9079}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</si>
  <si>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0.03</t>
    </r>
  </si>
  <si>
    <r>
      <t xml:space="preserve"> RMSE: </t>
    </r>
    <r>
      <rPr>
        <b/>
        <sz val="11"/>
        <color rgb="FFB42419"/>
        <rFont val="Menlo"/>
        <family val="2"/>
      </rPr>
      <t>0.8377 at epoch 1060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('0.7500',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0.8547, '@10': 0.8847, '@15': 0.8996, '@20': 0.9081}</t>
    </r>
  </si>
  <si>
    <t xml:space="preserve"> Temp: log - 0.001 | exp - 0.01</t>
  </si>
  <si>
    <t xml:space="preserve"> RMSE: 0.8358 at epoch 1080 with Recall@20, Prec@20: ('0.7370', '0.7550') | NCDG: {'@5': 0.8575, '@10': 0.8861, '@15': 0.9013, '@20': 0.9097}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</si>
  <si>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0.008</t>
    </r>
  </si>
  <si>
    <r>
      <t xml:space="preserve"> RMSE: </t>
    </r>
    <r>
      <rPr>
        <b/>
        <sz val="11"/>
        <color rgb="FFB42419"/>
        <rFont val="Menlo"/>
        <family val="2"/>
      </rPr>
      <t>0.8375 at epoch 1100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('0.7510',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0.8549, '@10': 0.8847, '@15': 0.8998, '@20': 0.9082}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</si>
  <si>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</si>
  <si>
    <r>
      <t xml:space="preserve"> RMSE: </t>
    </r>
    <r>
      <rPr>
        <b/>
        <sz val="11"/>
        <color rgb="FFB42419"/>
        <rFont val="Menlo"/>
        <family val="2"/>
      </rPr>
      <t>0.8375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('0.7520',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0.8549, '@10': 0.8849, '@15': 0.8998, '@20': 0.9084}</t>
    </r>
  </si>
  <si>
    <t xml:space="preserve"> Temp: log - 0.1 | exp - 0.01</t>
  </si>
  <si>
    <t xml:space="preserve"> RMSE: 0.8356 at epoch 1100 with Recall@20, Prec@20: ('0.7370', '0.7540') | NCDG: {'@5': 0.8573, '@10': 0.8861, '@15': 0.9013, '@20': 0.9096}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</si>
  <si>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</si>
  <si>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0.8417 at epoch 1040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('0.7470', '0.7630')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0.853, '@10': 0.8834, '@15': 0.8982, '@20': 0.9068}</t>
    </r>
  </si>
  <si>
    <t>This start r_method with log</t>
  </si>
  <si>
    <t xml:space="preserve"> Temp: log - 0.3 | exp - 0.01</t>
  </si>
  <si>
    <t xml:space="preserve"> RMSE: 0.8356 at epoch 1100 with Recall@20, Prec@20: ('0.7380', '0.7540') | NCDG: {'@5': 0.8575, '@10': 0.8863, '@15': 0.9015, '@20': 0.9097}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</si>
  <si>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0.001</t>
    </r>
  </si>
  <si>
    <r>
      <t xml:space="preserve"> RMSE: </t>
    </r>
    <r>
      <rPr>
        <b/>
        <sz val="11"/>
        <color rgb="FFB42419"/>
        <rFont val="Menlo"/>
        <family val="2"/>
      </rPr>
      <t>0.8401 at epoch 1100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('0.7510',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0.8529, '@10': 0.8833, '@15': 0.8981, '@20': 0.9069}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</si>
  <si>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0.0001</t>
    </r>
  </si>
  <si>
    <r>
      <t xml:space="preserve"> RMSE: </t>
    </r>
    <r>
      <rPr>
        <b/>
        <sz val="11"/>
        <color rgb="FFB42419"/>
        <rFont val="Menlo"/>
        <family val="2"/>
      </rPr>
      <t>0.8402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('0.7490', '0.7630')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0.8531, '@10': 0.8833, '@15': 0.8982, '@20': 0.9068}</t>
    </r>
  </si>
  <si>
    <t xml:space="preserve"> Temp: log - 0.1 | exp - 0.1</t>
  </si>
  <si>
    <t xml:space="preserve"> RMSE: 0.8357 at epoch 1080 with Recall@20, Prec@20: ('0.7360', '0.7540') | NCDG: {'@5': 0.8577, '@10': 0.8861, '@15': 0.9012, '@20': 0.9097}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</si>
  <si>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</si>
  <si>
    <r>
      <t xml:space="preserve"> RMSE: </t>
    </r>
    <r>
      <rPr>
        <b/>
        <sz val="11"/>
        <color rgb="FFB42419"/>
        <rFont val="Menlo"/>
        <family val="2"/>
      </rPr>
      <t>0.8405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('0.7470',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0.8528, '@10': 0.8833, '@15': 0.8981, '@20': 0.9067}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</si>
  <si>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</si>
  <si>
    <r>
      <t xml:space="preserve"> RMSE: </t>
    </r>
    <r>
      <rPr>
        <b/>
        <sz val="11"/>
        <color rgb="FFB42419"/>
        <rFont val="Menlo"/>
        <family val="2"/>
      </rPr>
      <t>0.8605 at epoch 1060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('0.7470',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0.8544, '@10': 0.8847, '@15': 0.8998, '@20': 0.9082}</t>
    </r>
  </si>
  <si>
    <t xml:space="preserve"> RMSE: 0.8356 at epoch 1100 with Recall@20, Prec@20: ('0.7370', '0.7550') | NCDG: {'@5': 0.8573, '@10': 0.886, '@15': 0.9013, '@20': 0.9096}</t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</si>
  <si>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</si>
  <si>
    <r>
      <t xml:space="preserve"> RMSE: </t>
    </r>
    <r>
      <rPr>
        <b/>
        <sz val="11"/>
        <color rgb="FFB42419"/>
        <rFont val="Menlo"/>
        <family val="2"/>
      </rPr>
      <t>0.8379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('0.7490', '0.7630')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0.8548, '@10': 0.8848, '@15': 0.8997, '@20': 0.9081}</t>
    </r>
  </si>
  <si>
    <t xml:space="preserve"> Temp: log - 0.1 | exp - 0.001</t>
  </si>
  <si>
    <t xml:space="preserve"> RMSE: 0.8357 at epoch 1100 with Recall@20, Prec@20: ('0.7360', '0.7540') | NCDG: {'@5': 0.8578, '@10': 0.8863, '@15': 0.9015, '@20': 0.9099}</t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</si>
  <si>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</si>
  <si>
    <r>
      <t xml:space="preserve"> RMSE: </t>
    </r>
    <r>
      <rPr>
        <b/>
        <sz val="11"/>
        <color rgb="FFB42419"/>
        <rFont val="Menlo"/>
        <family val="2"/>
      </rPr>
      <t>0.8380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('0.7490', '0.7630')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0.8547, '@10': 0.8847, '@15': 0.8995, '@20': 0.908}</t>
    </r>
  </si>
  <si>
    <t xml:space="preserve"> Temp: log - 0.1 | exp - 0.05</t>
  </si>
  <si>
    <t xml:space="preserve"> RMSE: 0.8356 at epoch 1100 with Recall@20, Prec@20: ('0.7370', '0.7540') | NCDG: {'@5': 0.8576, '@10': 0.8859, '@15': 0.9012, '@20': 0.9096}</t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</si>
  <si>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</si>
  <si>
    <r>
      <t xml:space="preserve"> RMSE: </t>
    </r>
    <r>
      <rPr>
        <b/>
        <sz val="11"/>
        <color rgb="FFB42419"/>
        <rFont val="Menlo"/>
        <family val="2"/>
      </rPr>
      <t>0.8380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('0.7490', '0.7630')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0.8549, '@10': 0.8848, '@15': 0.8996, '@20': 0.9081}</t>
    </r>
  </si>
  <si>
    <t>Result on GPU, Mogul</t>
  </si>
  <si>
    <t>Result on CPU, MAC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</si>
  <si>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</si>
  <si>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RMSE: </t>
    </r>
    <r>
      <rPr>
        <b/>
        <sz val="11"/>
        <color rgb="FFB42419"/>
        <rFont val="Menlo"/>
        <family val="2"/>
      </rPr>
      <t>0.8371 at epoch 940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('0.7420', '0.7660')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0.8538, '@10': 0.8839, '@15': 0.8989, '@20': 0.9073}</t>
    </r>
  </si>
  <si>
    <t>Model: tempLGCN | Option: lgcn_b_ar | Dataset: ml-1m | Layers: 4 | Decay: 1e-06</t>
  </si>
  <si>
    <t xml:space="preserve"> RMSE: 0.8358 at epoch 940 with Recall@20, Prec@20: ('0.7290', '0.7570') | NCDG: {'@5': 0.8572, '@10': 0.8859, '@15': 0.9012, '@20': 0.9097}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</si>
  <si>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</si>
  <si>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0.8376 at epoch 920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('0.7410', '0.7670')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0.8535, '@10': 0.8836, '@15': 0.8987, '@20': 0.907}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</si>
  <si>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0.3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</si>
  <si>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0.8368 at epoch 980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('0.7440', '0.7670')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0.8545, '@10': 0.8845, '@15': 0.8995, '@20': 0.9079}</t>
    </r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</si>
  <si>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0.4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</si>
  <si>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0.8382 at epoch 660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('0.7390',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0.8535, '@10': 0.8838, '@15': 0.8985, '@20': 0.9072}</t>
    </r>
  </si>
  <si>
    <t xml:space="preserve"> Temp: log - 0.4 | exp - 0.01</t>
  </si>
  <si>
    <t xml:space="preserve"> RMSE: 0.8354 at epoch 1000 with Recall@20, Prec@20: ('0.7320', '0.7570') | NCDG: {'@5': 0.857, '@10': 0.8862, '@15': 0.9014, '@20': 0.9099}</t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</si>
  <si>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0.8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</si>
  <si>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0.8382 at epoch 660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('0.7390',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0.8531, '@10': 0.8835, '@15': 0.8984, '@20': 0.907}</t>
    </r>
  </si>
  <si>
    <t xml:space="preserve"> RMSE: 0.8354 at epoch 1000 with Recall@20, Prec@20: ('0.7320', '0.7580') | NCDG: {'@5': 0.857, '@10': 0.8861, '@15': 0.9013, '@20': 0.9098}</t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</si>
  <si>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5.8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</si>
  <si>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0.8382 at epoch 660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('0.7390',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0.8533, '@10': 0.8837, '@15': 0.8985, '@20': 0.9071}</t>
    </r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</si>
  <si>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0.008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</si>
  <si>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0.8381 at epoch 820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('0.7400', '0.7670')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0.8535, '@10': 0.8836, '@15': 0.8985, '@20': 0.9071}</t>
    </r>
  </si>
  <si>
    <t xml:space="preserve"> Temp: log - 0.6 | exp - 0.005</t>
  </si>
  <si>
    <t xml:space="preserve"> RMSE: 0.8390 at epoch 1060 with Recall@20, Prec@20: ('0.7350', '0.7580') | NCDG: {'@5': 0.858, '@10': 0.8865, '@15': 0.9016, '@20': 0.9102}</t>
  </si>
  <si>
    <t xml:space="preserve"> RMSE: 0.8354 at epoch 1000 with Recall@20, Prec@20: ('0.7330', '0.7580') | NCDG: {'@5': 0.8571, '@10': 0.8862, '@15': 0.9013, '@20': 0.9098}</t>
  </si>
  <si>
    <t xml:space="preserve"> RMSE: 0.8357 at epoch 1140 with Recall@20, Prec@20: ('0.7380', '0.7540') | NCDG: {'@5': 0.858, '@10': 0.8867, '@15': 0.9018, '@20': 0.9101}</t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</si>
  <si>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0.0008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</si>
  <si>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0.8373 at epoch 900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('0.7420', '0.7670')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0.8537, '@10': 0.8837, '@15': 0.8986, '@20': 0.9071}</t>
    </r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</si>
  <si>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8e-05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</si>
  <si>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0.8376 at epoch 900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('0.7420', '0.7660')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0.8536, '@10': 0.8836, '@15': 0.8984, '@20': 0.907}</t>
    </r>
  </si>
  <si>
    <t xml:space="preserve"> RMSE: 0.8355 at epoch 1020 with Recall@20, Prec@20: ('0.7320', '0.7570') | NCDG: {'@5': 0.8572, '@10': 0.8861, '@15': 0.9014, '@20': 0.9099}</t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</si>
  <si>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</si>
  <si>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0.8373 at epoch 900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('0.7410', '0.7670')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0.8538, '@10': 0.8838, '@15': 0.8987, '@20': 0.9072}</t>
    </r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</si>
  <si>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</si>
  <si>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0.8376 at epoch 900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('0.7420', '0.7660')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0.8536, '@10': 0.8836, '@15': 0.8985, '@20': 0.9071}</t>
    </r>
  </si>
  <si>
    <t xml:space="preserve"> Temp: log - 0.4 | exp - 0.006</t>
  </si>
  <si>
    <t xml:space="preserve"> RMSE: 0.8354 at epoch 1000 with Recall@20, Prec@20: ('0.7330', '0.7580') | NCDG: {'@5': 0.8571, '@10': 0.8862, '@15': 0.9014, '@20': 0.9099}</t>
  </si>
  <si>
    <t>RMSE: 0.8354 at epoch 1000 with Recall@20, Prec@20: ('0.7330', '0.7580') | NCDG: {'@5': 0.8571, '@10': 0.8862, '@15': 0.9014, '@20': 0.9099}</t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</si>
  <si>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0.002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</si>
  <si>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0.8375 at epoch 880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('0.7410', '0.7660')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0.8539, '@10': 0.8837, '@15': 0.8986, '@20': 0.9072}</t>
    </r>
  </si>
  <si>
    <r>
      <t xml:space="preserve"> RMSE: </t>
    </r>
    <r>
      <rPr>
        <b/>
        <sz val="11"/>
        <color rgb="FFB42419"/>
        <rFont val="Menlo"/>
        <family val="2"/>
      </rPr>
      <t>0.8368 at epoch 1000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('0.7440', '0.7660')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0.8545, '@10': 0.8844, '@15': 0.8995, '@20': 0.9078}</t>
    </r>
  </si>
  <si>
    <t xml:space="preserve"> Temp: log - 0.4 | exp - 0.007</t>
  </si>
  <si>
    <t xml:space="preserve"> RMSE: 0.8354 at epoch 1000 with Recall@20, Prec@20: ('0.7320', '0.7580') | NCDG: {'@5': 0.8571, '@10': 0.8862, '@15': 0.9014, '@20': 0.9099}</t>
  </si>
  <si>
    <t>yelp (u_min_ratings &gt; 0)</t>
  </si>
  <si>
    <t>Model: tempLGCN | Option: lgcn_b | Dataset: yelp | Layers: 0 | Decay: 0.0001</t>
  </si>
  <si>
    <t xml:space="preserve"> Temp: exp - 3e-06 | log - 0.05</t>
  </si>
  <si>
    <t xml:space="preserve"> RMSE: 1.0782 at epoch 50 with Recall@20, Prec@20: ('0.7550', '0.7070') | NCDG: {'@5': 0.8987, '@10': 0.9155, '@15': 0.9197, '@20': 0.9213}</t>
  </si>
  <si>
    <t>Model: tempLGCN | Option: lgcn_b_ar | Dataset: yelp | Layers: 0 | Decay: 0.0001</t>
  </si>
  <si>
    <t xml:space="preserve"> Temp: exp - 0.03 | log - 0.05</t>
  </si>
  <si>
    <t xml:space="preserve"> RMSE: 1.0794 at epoch 40 with Recall@20, Prec@20: ('0.7510', '0.7050') | NCDG: {'@5': 0.8985, '@10': 0.9154, '@15': 0.9196, '@20': 0.9212}</t>
  </si>
  <si>
    <t xml:space="preserve"> RMSE: 1.0794 at epoch 30 with Recall@20, Prec@20: ('0.7490', '0.7040') | NCDG: {'@5': 0.8984, '@10': 0.9153, '@15': 0.9195, '@20': 0.9211}</t>
  </si>
  <si>
    <t>python main.py --batch_size=900000 --seed=7   --decay=1e-04 --layer=0 --epochs=91 --epochs_per_eval=10 --option=lgcn_b_ar --dataset=yelp --model=tempLGCN --a_method=exp --r_method=exp --a_beta=0.0003 --r_beta=0.0005</t>
  </si>
  <si>
    <t>RMSE: 1.0771 at epoch 80 with Recall@20, Prec@20: ('0.7530', '0.7070') | NCDG: {'@5': 0.8991, '@10': 0.9158, '@15': 0.9199, '@20': 0.9215}</t>
  </si>
  <si>
    <t>python main.py --batch_size=900000 --seed=7   --decay=1e-06 --layer=4 --epochs=1201 --epochs_per_eval=20 --option=lgcn_b_ar --dataset=ml-1m --model=tempLGCN --a_method=log --r_method=exp --a_beta=0.4 --r_beta=0.005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</si>
  <si>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</si>
  <si>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0.4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</si>
  <si>
    <r>
      <t xml:space="preserve"> RMSE: </t>
    </r>
    <r>
      <rPr>
        <b/>
        <sz val="11"/>
        <color rgb="FFB42419"/>
        <rFont val="Menlo"/>
        <family val="2"/>
      </rPr>
      <t>0.8349 at epoch 1540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('0.7470',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0.8548, '@10': 0.8849, '@15': 0.8998, '@20': 0.9082}</t>
    </r>
  </si>
  <si>
    <r>
      <t xml:space="preserve">Model: </t>
    </r>
    <r>
      <rPr>
        <b/>
        <sz val="11"/>
        <color rgb="FFB42419"/>
        <rFont val="Menlo"/>
        <family val="2"/>
      </rPr>
      <t>MCCF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</si>
  <si>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RMSE: </t>
    </r>
    <r>
      <rPr>
        <b/>
        <sz val="11"/>
        <color rgb="FFB42419"/>
        <rFont val="Menlo"/>
        <family val="2"/>
      </rPr>
      <t>0.8363 at epoch 1720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('0.7550', '0.7610')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0.8558, '@10': 0.8853, '@15': 0.9004, '@20': 0.9088}</t>
    </r>
  </si>
  <si>
    <r>
      <t xml:space="preserve"> RMSE: </t>
    </r>
    <r>
      <rPr>
        <b/>
        <sz val="11"/>
        <color rgb="FFB42419"/>
        <rFont val="Menlo"/>
        <family val="2"/>
      </rPr>
      <t>0.8344 at epoch 1780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('0.7440', '0.7530')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0.8597, '@10': 0.8875, '@15': 0.9026, '@20': 0.911}</t>
    </r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</si>
  <si>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</si>
  <si>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RMSE: </t>
    </r>
    <r>
      <rPr>
        <b/>
        <sz val="11"/>
        <color rgb="FFB42419"/>
        <rFont val="Menlo"/>
        <family val="2"/>
      </rPr>
      <t>0.8345 at epoch 2440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('0.7470',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0.8557, '@10': 0.8853, '@15': 0.9004, '@20': 0.9087}</t>
    </r>
  </si>
  <si>
    <r>
      <t xml:space="preserve"> RMSE: </t>
    </r>
    <r>
      <rPr>
        <b/>
        <sz val="11"/>
        <color rgb="FFB42419"/>
        <rFont val="Menlo"/>
        <family val="2"/>
      </rPr>
      <t>0.8335 at epoch 1520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('0.7340', '0.7580')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0.8588, '@10': 0.8875, '@15': 0.9026, '@20': 0.9109}</t>
    </r>
  </si>
  <si>
    <r>
      <t xml:space="preserve"> RMSE: </t>
    </r>
    <r>
      <rPr>
        <b/>
        <sz val="11"/>
        <color rgb="FFB42419"/>
        <rFont val="Menlo"/>
        <family val="2"/>
      </rPr>
      <t>0.8343 at epoch 2600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('0.7460', '0.7660')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0.8558, '@10': 0.8853, '@15': 0.9005, '@20': 0.9088}</t>
    </r>
  </si>
  <si>
    <r>
      <t xml:space="preserve"> RMSE: </t>
    </r>
    <r>
      <rPr>
        <b/>
        <sz val="11"/>
        <color rgb="FFB42419"/>
        <rFont val="Menlo"/>
        <family val="2"/>
      </rPr>
      <t>0.8348 at epoch 3200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('0.7450',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0.8556, '@10': 0.8853, '@15': 0.9004, '@20': 0.9087}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</si>
  <si>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</si>
  <si>
    <r>
      <t xml:space="preserve"> RMSE: </t>
    </r>
    <r>
      <rPr>
        <b/>
        <sz val="11"/>
        <color rgb="FFB42419"/>
        <rFont val="Menlo"/>
        <family val="2"/>
      </rPr>
      <t>0.8341 at epoch 2000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('0.7420', '0.7670')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0.8557, '@10': 0.8854, '@15': 0.9004, '@20': 0.9086}</t>
    </r>
  </si>
  <si>
    <t>python main.py --batch_size=900000 --seed=7   --decay=1e-05 --layer=5 --a_method=log --a_beta=0.4 --r_beta=0.4 --epochs=1501 --epochs_per_eval=50 --option=lgcn_b_ar --model=tempLGCN</t>
  </si>
  <si>
    <t xml:space="preserve"> RMSE: 0.8825 at epoch 1400 with Recall@20, Prec@20: ('0.6670', '0.6760') | NCDG: {'@5': 0.8601, '@10': 0.8905, '@15': 0.9048, '@20': 0.9121}</t>
  </si>
  <si>
    <r>
      <t xml:space="preserve"> RMSE: </t>
    </r>
    <r>
      <rPr>
        <b/>
        <sz val="11"/>
        <color rgb="FFB42419"/>
        <rFont val="Menlo"/>
        <family val="2"/>
      </rPr>
      <t>0.8884 at epoch 1300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('0.6719', '0.6811')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0.8648, '@10': 0.8933, '@15': 0.9066, '@20': 0.914}</t>
    </r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</si>
  <si>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</si>
  <si>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0.4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0.4</t>
    </r>
  </si>
  <si>
    <t>   RMSE: 0.8828, 0.8836, 0.8880, 0.8785, 0.8884 | 0.8843, 0.0037</t>
  </si>
  <si>
    <t> Recall: 0.6662, 0.6890, 0.6787, 0.6646, 0.6719 | 0.6741, 0.0090</t>
  </si>
  <si>
    <t>   Prec: 0.6765, 0.6822, 0.6936, 0.6884, 0.6811 | 0.6844, 0.0060</t>
  </si>
  <si>
    <t> NDCG@5: 0.8594, 0.8582, 0.8558, 0.8634, 0.8648 | 0.8603, 0.0033</t>
  </si>
  <si>
    <t>NDCG@10: 0.8899, 0.8919, 0.8873, 0.8927, 0.8933 | 0.8910, 0.0022</t>
  </si>
  <si>
    <t>NDCG@15: 0.9041, 0.9062, 0.9013, 0.9069, 0.9066 | 0.9050, 0.0021</t>
  </si>
  <si>
    <t>NDCG@20: 0.9115, 0.9125, 0.9085, 0.9135, 0.9140 | 0.9120, 0.0019</t>
  </si>
  <si>
    <r>
      <t xml:space="preserve">Model: </t>
    </r>
    <r>
      <rPr>
        <b/>
        <sz val="11"/>
        <color rgb="FFB42419"/>
        <rFont val="Menlo"/>
        <family val="2"/>
      </rPr>
      <t>MCCF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</si>
  <si>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t>   RMSE: 0.8856, 0.8861, 0.8904, 0.8810, 0.8897 | 0.8866, 0.0034</t>
  </si>
  <si>
    <t> Recall: 0.6794, 0.6904, 0.6805, 0.6668, 0.6912 | 0.6817, 0.0089</t>
  </si>
  <si>
    <t>   Prec: 0.6760, 0.6845, 0.6875, 0.6811, 0.6712 | 0.6801, 0.0059</t>
  </si>
  <si>
    <t> NDCG@5: 0.8574, 0.8559, 0.8547, 0.8620, 0.8630 | 0.8586, 0.0033</t>
  </si>
  <si>
    <t>NDCG@10: 0.8875, 0.8878, 0.8866, 0.8910, 0.8916 | 0.8889, 0.0020</t>
  </si>
  <si>
    <t>NDCG@15: 0.9016, 0.9028, 0.9012, 0.9055, 0.9047 | 0.9032, 0.0017</t>
  </si>
  <si>
    <t>NDCG@20: 0.9090, 0.9093, 0.9081, 0.9119, 0.9126 | 0.9102, 0.0017</t>
  </si>
  <si>
    <r>
      <t xml:space="preserve">Model: </t>
    </r>
    <r>
      <rPr>
        <b/>
        <sz val="11"/>
        <color rgb="FFB42419"/>
        <rFont val="Menlo"/>
        <family val="2"/>
      </rPr>
      <t>MCCF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</si>
  <si>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t>   RMSE: 0.8881, 0.8897, 0.8924, 0.8838, 0.8930 | 0.8894, 0.0033</t>
  </si>
  <si>
    <t> Recall: 0.6630, 0.6866, 0.6752, 0.6676, 0.6587 | 0.6702, 0.0098</t>
  </si>
  <si>
    <t>   Prec: 0.6751, 0.6809, 0.6836, 0.6808, 0.6674 | 0.6776, 0.0058</t>
  </si>
  <si>
    <t> NDCG@5: 0.8555, 0.8534, 0.8531, 0.8590, 0.8599 | 0.8562, 0.0028</t>
  </si>
  <si>
    <t>NDCG@10: 0.8868, 0.8877, 0.8849, 0.8903, 0.8906 | 0.8881, 0.0022</t>
  </si>
  <si>
    <t>NDCG@15: 0.9012, 0.9028, 0.8998, 0.9044, 0.9032 | 0.9023, 0.0016</t>
  </si>
  <si>
    <t>NDCG@20: 0.9088, 0.9090, 0.9069, 0.9111, 0.9109 | 0.9093, 0.0015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</si>
  <si>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</si>
  <si>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t>   RMSE: 0.8862, 0.8877, 0.8904, 0.8830, 0.8913 | 0.8877, 0.0030</t>
  </si>
  <si>
    <t> Recall: 0.6656, 0.6849, 0.6719, 0.6667, 0.6550 | 0.6688, 0.0097</t>
  </si>
  <si>
    <t>   Prec: 0.6763, 0.6830, 0.6856, 0.6848, 0.6708 | 0.6801, 0.0057</t>
  </si>
  <si>
    <t> NDCG@5: 0.8566, 0.8563, 0.8542, 0.8603, 0.8612 | 0.8577, 0.0026</t>
  </si>
  <si>
    <t>NDCG@10: 0.8876, 0.8907, 0.8853, 0.8905, 0.8914 | 0.8891, 0.0023</t>
  </si>
  <si>
    <t>NDCG@15: 0.9019, 0.9051, 0.9002, 0.9048, 0.9046 | 0.9033, 0.0019</t>
  </si>
  <si>
    <t>NDCG@20: 0.9096, 0.9113, 0.9075, 0.9118, 0.9125 | 0.9105, 0.0018</t>
  </si>
  <si>
    <t>   RMSE: 0.8348, 0.8319, 0.8296, 0.8297, 0.8347 | 0.8321, 0.0023</t>
  </si>
  <si>
    <t> Recall: 0.7471, 0.7335, 0.7408, 0.7552, 0.7309 | 0.7415, 0.0089</t>
  </si>
  <si>
    <t>   Prec: 0.7660, 0.7529, 0.7595, 0.7626, 0.7529 | 0.7588, 0.0052</t>
  </si>
  <si>
    <t> NDCG@5: 0.8559, 0.8599, 0.8604, 0.8586, 0.8550 | 0.8580, 0.0022</t>
  </si>
  <si>
    <t>NDCG@10: 0.8857, 0.8877, 0.8883, 0.8871, 0.8848 | 0.8867, 0.0013</t>
  </si>
  <si>
    <t>NDCG@15: 0.9008, 0.9028, 0.9029, 0.9021, 0.8996 | 0.9016, 0.0013</t>
  </si>
  <si>
    <t>NDCG@20: 0.9092, 0.9111, 0.9112, 0.9105, 0.9081 | 0.9100, 0.0012</t>
  </si>
  <si>
    <t>   RMSE: 0.8362, 0.8323, 0.8310, 0.8304, 0.8368 | 0.8333, 0.0027</t>
  </si>
  <si>
    <t> Recall: 0.7501, 0.7381, 0.7468, 0.7603, 0.7395 | 0.7470, 0.0080</t>
  </si>
  <si>
    <t>   Prec: 0.7613, 0.7491, 0.7549, 0.7604, 0.7472 | 0.7546, 0.0057</t>
  </si>
  <si>
    <t> NDCG@5: 0.8553, 0.8598, 0.8602, 0.8582, 0.8548 | 0.8577, 0.0022</t>
  </si>
  <si>
    <t>NDCG@10: 0.8855, 0.8878, 0.8879, 0.8869, 0.8840 | 0.8864, 0.0015</t>
  </si>
  <si>
    <t>NDCG@15: 0.9006, 0.9027, 0.9025, 0.9016, 0.8989 | 0.9013, 0.0014</t>
  </si>
  <si>
    <t>NDCG@20: 0.9089, 0.9109, 0.9107, 0.9101, 0.9076 | 0.9096, 0.0012</t>
  </si>
  <si>
    <t>   RMSE: 0.8380, 0.8338, 0.8324, 0.8321, 0.8383 | 0.8349, 0.0027</t>
  </si>
  <si>
    <t> Recall: 0.7505, 0.7360, 0.7409, 0.7519, 0.7269 | 0.7412, 0.0093</t>
  </si>
  <si>
    <t>   Prec: 0.7604, 0.7492, 0.7553, 0.7611, 0.7498 | 0.7552, 0.0050</t>
  </si>
  <si>
    <t> NDCG@5: 0.8545, 0.8592, 0.8596, 0.8574, 0.8538 | 0.8569, 0.0024</t>
  </si>
  <si>
    <t>NDCG@10: 0.8845, 0.8871, 0.8874, 0.8858, 0.8832 | 0.8856, 0.0016</t>
  </si>
  <si>
    <t>NDCG@15: 0.8995, 0.9023, 0.9021, 0.9009, 0.8983 | 0.9006, 0.0015</t>
  </si>
  <si>
    <t>NDCG@20: 0.9080, 0.9106, 0.9105, 0.9094, 0.9067 | 0.9090, 0.0015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</si>
  <si>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</si>
  <si>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t>   RMSE: 0.8372, 0.8330, 0.8315, 0.8317, 0.8374 | 0.8342, 0.0026</t>
  </si>
  <si>
    <t> Recall: 0.7472, 0.7327, 0.7384, 0.7463, 0.7262 | 0.7382, 0.0080</t>
  </si>
  <si>
    <t>   Prec: 0.7624, 0.7502, 0.7568, 0.7635, 0.7526 | 0.7571, 0.0052</t>
  </si>
  <si>
    <t> NDCG@5: 0.8551, 0.8585, 0.8595, 0.8566, 0.8545 | 0.8568, 0.0019</t>
  </si>
  <si>
    <t>NDCG@10: 0.8852, 0.8871, 0.8870, 0.8855, 0.8839 | 0.8857, 0.0012</t>
  </si>
  <si>
    <t>NDCG@15: 0.8999, 0.9020, 0.9017, 0.9007, 0.8989 | 0.9006, 0.0011</t>
  </si>
  <si>
    <t>NDCG@20: 0.9086, 0.9102, 0.9101, 0.9092, 0.9074 | 0.9091, 0.0010</t>
  </si>
  <si>
    <t>   RMSE: 0.8343, 0.8320, 0.8291, 0.8287, 0.8352 | 0.8319, 0.0026</t>
  </si>
  <si>
    <t> Recall: 0.7479, 0.7425, 0.7359, 0.7456, 0.7215 | 0.7387, 0.0095</t>
  </si>
  <si>
    <t>   Prec: 0.7637, 0.7528, 0.7602, 0.7648, 0.7538 | 0.7591, 0.0050</t>
  </si>
  <si>
    <t> NDCG@5: 0.8563, 0.8601, 0.8606, 0.8593, 0.8556 | 0.8584, 0.0020</t>
  </si>
  <si>
    <t>NDCG@10: 0.8859, 0.8882, 0.8880, 0.8874, 0.8849 | 0.8869, 0.0013</t>
  </si>
  <si>
    <t>NDCG@15: 0.9008, 0.9029, 0.9027, 0.9026, 0.8998 | 0.9018, 0.0012</t>
  </si>
  <si>
    <t>NDCG@20: 0.9093, 0.9113, 0.9110, 0.9109, 0.9082 | 0.9101, 0.0012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</si>
  <si>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</si>
  <si>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t>   RMSE: 0.8575, 0.8533, 0.8460, 0.8460, 0.8636 | 0.8533, 0.0068</t>
  </si>
  <si>
    <t> Recall: 0.7002, 0.6604, 0.6698, 0.6988, 0.6410 | 0.6740, 0.0228</t>
  </si>
  <si>
    <t>   Prec: 0.7649, 0.7410, 0.7491, 0.7613, 0.7437 | 0.7520, 0.0095</t>
  </si>
  <si>
    <t> NDCG@5: 0.8525, 0.8582, 0.8565, 0.8571, 0.8533 | 0.8555, 0.0022</t>
  </si>
  <si>
    <t>NDCG@10: 0.8836, 0.8862, 0.8851, 0.8853, 0.8829 | 0.8846, 0.0012</t>
  </si>
  <si>
    <t>NDCG@15: 0.8985, 0.9008, 0.9003, 0.9010, 0.8984 | 0.8998, 0.0011</t>
  </si>
  <si>
    <t>NDCG@20: 0.9073, 0.9093, 0.9085, 0.9093, 0.9068 | 0.9082, 0.0010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</si>
  <si>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</si>
  <si>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t>   RMSE: 0.8644, 0.8621, 0.8539, 0.8521, 0.8754 | 0.8616, 0.0083</t>
  </si>
  <si>
    <t> Recall: 0.6920, 0.6450, 0.6588, 0.6886, 0.6243 | 0.6617, 0.0258</t>
  </si>
  <si>
    <t>   Prec: 0.7624, 0.7357, 0.7482, 0.7560, 0.7382 | 0.7481, 0.0102</t>
  </si>
  <si>
    <t> NDCG@5: 0.8505, 0.8562, 0.8553, 0.8562, 0.8506 | 0.8538, 0.0026</t>
  </si>
  <si>
    <t>NDCG@10: 0.8821, 0.8844, 0.8839, 0.8843, 0.8810 | 0.8831, 0.0014</t>
  </si>
  <si>
    <t>NDCG@15: 0.8969, 0.8992, 0.8988, 0.9001, 0.8965 | 0.8983, 0.0014</t>
  </si>
  <si>
    <t>NDCG@20: 0.9056, 0.9077, 0.9073, 0.9083, 0.9050 | 0.9068, 0.0013</t>
  </si>
  <si>
    <t>MAC, CPU</t>
  </si>
  <si>
    <t>MOGUL, GPU</t>
  </si>
  <si>
    <t>   RMSE: 0.8892, 0.8749, 0.8794, 0.8808, 0.8912 | 0.8831, 0.0061</t>
  </si>
  <si>
    <t> Recall: 0.6831, 0.6651, 0.6727, 0.6961, 0.6662 | 0.6766, 0.0116</t>
  </si>
  <si>
    <t>   Prec: 0.6779, 0.6678, 0.6757, 0.7027, 0.6866 | 0.6821, 0.0119</t>
  </si>
  <si>
    <t> NDCG@5: 0.8614, 0.8630, 0.8591, 0.8695, 0.8635 | 0.8633, 0.0035</t>
  </si>
  <si>
    <t>NDCG@10: 0.8931, 0.8935, 0.8901, 0.8997, 0.8938 | 0.8940, 0.0031</t>
  </si>
  <si>
    <t>NDCG@15: 0.9061, 0.9085, 0.9044, 0.9127, 0.9075 | 0.9078, 0.0028</t>
  </si>
  <si>
    <t>NDCG@20: 0.9128, 0.9155, 0.9111, 0.9193, 0.9154 | 0.9148, 0.0028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</si>
  <si>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</si>
  <si>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t>   RMSE: 0.8511, 0.8467, 0.8409, 0.8415, 0.8551 | 0.8471, 0.0055</t>
  </si>
  <si>
    <t> Recall: 0.7195, 0.6841, 0.6934, 0.7166, 0.6668 | 0.6961, 0.0199</t>
  </si>
  <si>
    <t>   Prec: 0.7662, 0.7483, 0.7559, 0.7639, 0.7508 | 0.7570, 0.0070</t>
  </si>
  <si>
    <t> NDCG@5: 0.8525, 0.8571, 0.8569, 0.8560, 0.8532 | 0.8551, 0.0019</t>
  </si>
  <si>
    <t>NDCG@10: 0.8831, 0.8858, 0.8854, 0.8850, 0.8829 | 0.8844, 0.0012</t>
  </si>
  <si>
    <t>NDCG@15: 0.8984, 0.9008, 0.9004, 0.9004, 0.8984 | 0.8997, 0.0011</t>
  </si>
  <si>
    <t>NDCG@20: 0.9070, 0.9092, 0.9089, 0.9088, 0.9068 | 0.9081, 0.0010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</si>
  <si>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</si>
  <si>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t>   RMSE: 0.8501, 0.8455, 0.8402, 0.8414, 0.8521 | 0.8459, 0.0047</t>
  </si>
  <si>
    <t> Recall: 0.7238, 0.6951, 0.7030, 0.7216, 0.6845 | 0.7056, 0.0152</t>
  </si>
  <si>
    <t>   Prec: 0.7664, 0.7529, 0.7590, 0.7660, 0.7519 | 0.7592, 0.0062</t>
  </si>
  <si>
    <t> NDCG@5: 0.8522, 0.8564, 0.8567, 0.8557, 0.8524 | 0.8547, 0.0020</t>
  </si>
  <si>
    <t>NDCG@10: 0.8826, 0.8852, 0.8850, 0.8844, 0.8823 | 0.8839, 0.0012</t>
  </si>
  <si>
    <t>NDCG@15: 0.8981, 0.9004, 0.9002, 0.9002, 0.8982 | 0.8994, 0.0010</t>
  </si>
  <si>
    <t>NDCG@20: 0.9069, 0.9087, 0.9088, 0.9087, 0.9067 | 0.9080, 0.0009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</si>
  <si>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</si>
  <si>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t>   RMSE: 0.8508, 0.8455, 0.8417, 0.8428, 0.8501 | 0.8462, 0.0037</t>
  </si>
  <si>
    <t> Recall: 0.7320, 0.7079, 0.7166, 0.7287, 0.6914 | 0.7153, 0.0147</t>
  </si>
  <si>
    <t>   Prec: 0.7618, 0.7511, 0.7590, 0.7615, 0.7528 | 0.7572, 0.0045</t>
  </si>
  <si>
    <t> NDCG@5: 0.8493, 0.8538, 0.8544, 0.8541, 0.8510 | 0.8525, 0.0020</t>
  </si>
  <si>
    <t>NDCG@10: 0.8808, 0.8832, 0.8831, 0.8830, 0.8813 | 0.8823, 0.0010</t>
  </si>
  <si>
    <t>NDCG@15: 0.8968, 0.8990, 0.8988, 0.8990, 0.8972 | 0.8982, 0.0010</t>
  </si>
  <si>
    <t>NDCG@20: 0.9055, 0.9074, 0.9074, 0.9076, 0.9058 | 0.9067, 0.0009</t>
  </si>
  <si>
    <r>
      <t xml:space="preserve">Model: </t>
    </r>
    <r>
      <rPr>
        <b/>
        <sz val="11"/>
        <color rgb="FFB42419"/>
        <rFont val="Menlo"/>
        <family val="2"/>
      </rPr>
      <t>NGCF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</si>
  <si>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t>   RMSE: 0.9430, 0.9167, 0.9426, 0.9327, 0.9403 | 0.9351, 0.0099</t>
  </si>
  <si>
    <t> Recall: 0.6807, 0.6167, 0.6694, 0.6848, 0.6022 | 0.6508, 0.0344</t>
  </si>
  <si>
    <t>   Prec: 0.6790, 0.6550, 0.6572, 0.6819, 0.6727 | 0.6692, 0.0111</t>
  </si>
  <si>
    <t> NDCG@5: 0.8365, 0.8435, 0.8351, 0.8453, 0.8426 | 0.8406, 0.0040</t>
  </si>
  <si>
    <t>NDCG@10: 0.8740, 0.8785, 0.8725, 0.8796, 0.8782 | 0.8766, 0.0028</t>
  </si>
  <si>
    <t>NDCG@15: 0.8893, 0.8941, 0.8888, 0.8960, 0.8940 | 0.8924, 0.0029</t>
  </si>
  <si>
    <t>NDCG@20: 0.8971, 0.9022, 0.8969, 0.9039, 0.9023 | 0.9005, 0.0029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</si>
  <si>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</si>
  <si>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t>   RMSE: 0.9625, 0.9688, 0.9613, 0.9566, 1.0079 | 0.9714, 0.0187</t>
  </si>
  <si>
    <t> Recall: 0.6225, 0.5395, 0.5601, 0.6064, 0.5249 | 0.5707, 0.0378</t>
  </si>
  <si>
    <t>   Prec: 0.6421, 0.6219, 0.6354, 0.6563, 0.6245 | 0.6360, 0.0125</t>
  </si>
  <si>
    <t> NDCG@5: 0.8450, 0.8403, 0.8431, 0.8494, 0.8454 | 0.8446, 0.0030</t>
  </si>
  <si>
    <t>NDCG@10: 0.8820, 0.8753, 0.8770, 0.8821, 0.8793 | 0.8791, 0.0027</t>
  </si>
  <si>
    <t>NDCG@15: 0.8962, 0.8912, 0.8931, 0.8972, 0.8945 | 0.8944, 0.0021</t>
  </si>
  <si>
    <t>NDCG@20: 0.9042, 0.8988, 0.9007, 0.9046, 0.9029 | 0.9022, 0.0022</t>
  </si>
  <si>
    <t>   RMSE: 0.9529, 0.9590, 0.9525, 0.9461, 0.9978 | 0.9617, 0.0185</t>
  </si>
  <si>
    <t> Recall: 0.5897, 0.5483, 0.5593, 0.6013, 0.5429 | 0.5683, 0.0231</t>
  </si>
  <si>
    <t>   Prec: 0.6414, 0.6244, 0.6333, 0.6592, 0.6258 | 0.6368, 0.0127</t>
  </si>
  <si>
    <t> NDCG@5: 0.8497, 0.8468, 0.8456, 0.8548, 0.8499 | 0.8494, 0.0032</t>
  </si>
  <si>
    <t>NDCG@10: 0.8846, 0.8802, 0.8797, 0.8865, 0.8828 | 0.8828, 0.0026</t>
  </si>
  <si>
    <t>NDCG@15: 0.8983, 0.8956, 0.8955, 0.9010, 0.8967 | 0.8974, 0.0021</t>
  </si>
  <si>
    <t>NDCG@20: 0.9060, 0.9032, 0.9021, 0.9082, 0.9052 | 0.9049, 0.0021</t>
  </si>
  <si>
    <t>   RMSE: 0.9801, 0.9532, 0.9720, 1.0211, 1.1009 | 1.0055, 0.0526</t>
  </si>
  <si>
    <t> Recall: 0.5648, 0.5214, 0.5372, 0.5729, 0.5210 | 0.5435, 0.0217</t>
  </si>
  <si>
    <t>   Prec: 0.6152, 0.5916, 0.6069, 0.6258, 0.5981 | 0.6075, 0.0121</t>
  </si>
  <si>
    <t> NDCG@5: 0.8361, 0.8304, 0.8324, 0.8376, 0.8327 | 0.8338, 0.0026</t>
  </si>
  <si>
    <t>NDCG@10: 0.8742, 0.8671, 0.8701, 0.8724, 0.8708 | 0.8709, 0.0024</t>
  </si>
  <si>
    <t>NDCG@15: 0.8898, 0.8843, 0.8867, 0.8883, 0.8866 | 0.8871, 0.0018</t>
  </si>
  <si>
    <t>NDCG@20: 0.8984, 0.8924, 0.8942, 0.8961, 0.8950 | 0.8952, 0.0020</t>
  </si>
  <si>
    <r>
      <t xml:space="preserve">Model: </t>
    </r>
    <r>
      <rPr>
        <b/>
        <sz val="11"/>
        <color rgb="FFB42419"/>
        <rFont val="Menlo"/>
        <family val="2"/>
      </rPr>
      <t>NGCF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</si>
  <si>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t>   RMSE: 0.9336, 0.9136, 0.9239, 0.9156, 0.9272 | 0.9228, 0.0074</t>
  </si>
  <si>
    <t> Recall: 0.6689, 0.6463, 0.6264, 0.6863, 0.6550 | 0.6566, 0.0203</t>
  </si>
  <si>
    <t>   Prec: 0.6646, 0.6443, 0.6546, 0.6813, 0.6726 | 0.6635, 0.0130</t>
  </si>
  <si>
    <t> NDCG@5: 0.8395, 0.8413, 0.8382, 0.8473, 0.8449 | 0.8422, 0.0034</t>
  </si>
  <si>
    <t>NDCG@10: 0.8767, 0.8771, 0.8736, 0.8805, 0.8800 | 0.8776, 0.0025</t>
  </si>
  <si>
    <t>NDCG@15: 0.8921, 0.8941, 0.8899, 0.8967, 0.8957 | 0.8937, 0.0025</t>
  </si>
  <si>
    <t>NDCG@20: 0.9003, 0.9019, 0.8978, 0.9040, 0.9039 | 0.9016, 0.0023</t>
  </si>
  <si>
    <r>
      <t xml:space="preserve">Model: </t>
    </r>
    <r>
      <rPr>
        <b/>
        <sz val="11"/>
        <color rgb="FFB42419"/>
        <rFont val="Menlo"/>
        <family val="2"/>
      </rPr>
      <t>NGCF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</si>
  <si>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t>   RMSE: 0.9332, 0.9131, 0.9234, 0.9146, 0.9263 | 0.9221, 0.0075</t>
  </si>
  <si>
    <t> Recall: 0.6675, 0.6481, 0.6268, 0.6813, 0.6567 | 0.6561, 0.0184</t>
  </si>
  <si>
    <t>   Prec: 0.6633, 0.6455, 0.6545, 0.6790, 0.6717 | 0.6628, 0.0119</t>
  </si>
  <si>
    <t> NDCG@5: 0.8403, 0.8414, 0.8386, 0.8475, 0.8461 | 0.8428, 0.0034</t>
  </si>
  <si>
    <t>NDCG@10: 0.8767, 0.8775, 0.8742, 0.8801, 0.8808 | 0.8779, 0.0024</t>
  </si>
  <si>
    <t>NDCG@15: 0.8921, 0.8945, 0.8904, 0.8965, 0.8966 | 0.8940, 0.0024</t>
  </si>
  <si>
    <t>NDCG@20: 0.9004, 0.9022, 0.8985, 0.9039, 0.9048 | 0.9020, 0.0023</t>
  </si>
  <si>
    <r>
      <t xml:space="preserve">Model: </t>
    </r>
    <r>
      <rPr>
        <b/>
        <sz val="11"/>
        <color rgb="FFB42419"/>
        <rFont val="Menlo"/>
        <family val="2"/>
      </rPr>
      <t>NGCF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</si>
  <si>
    <t>   RMSE: 0.9255, 0.9065, 0.9093, 0.9039, 0.9250 | 0.9140, 0.0093</t>
  </si>
  <si>
    <t> Recall: 0.6595, 0.6732, 0.6668, 0.6866, 0.6402 | 0.6653, 0.0154</t>
  </si>
  <si>
    <t>   Prec: 0.6809, 0.6534, 0.6567, 0.6787, 0.6709 | 0.6681, 0.0112</t>
  </si>
  <si>
    <t> NDCG@5: 0.8484, 0.8457, 0.8464, 0.8542, 0.8457 | 0.8481, 0.0032</t>
  </si>
  <si>
    <t>NDCG@10: 0.8827, 0.8798, 0.8810, 0.8888, 0.8797 | 0.8824, 0.0034</t>
  </si>
  <si>
    <t>NDCG@15: 0.8980, 0.8962, 0.8966, 0.9035, 0.8955 | 0.8980, 0.0029</t>
  </si>
  <si>
    <t>NDCG@20: 0.9055, 0.9042, 0.9042, 0.9105, 0.9042 | 0.9057, 0.0024</t>
  </si>
  <si>
    <t>(rapids-22.12) madmin@gputest-0:~/tempLGCN_new$ </t>
  </si>
  <si>
    <r>
      <t xml:space="preserve">Model: </t>
    </r>
    <r>
      <rPr>
        <b/>
        <sz val="11"/>
        <color rgb="FFB42419"/>
        <rFont val="Menlo"/>
        <family val="2"/>
      </rPr>
      <t>NGCF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0.001</t>
    </r>
  </si>
  <si>
    <t>   RMSE: 0.9240, 0.9154, 0.9126, 0.9169, 0.9117 | 0.9161, 0.0044</t>
  </si>
  <si>
    <t> Recall: 0.6528, 0.6220, 0.6952, 0.7137, 0.6436 | 0.6655, 0.0339</t>
  </si>
  <si>
    <t>   Prec: 0.6593, 0.6518, 0.6655, 0.6733, 0.6668 | 0.6633, 0.0073</t>
  </si>
  <si>
    <t> NDCG@5: 0.8454, 0.8430, 0.8443, 0.8450, 0.8517 | 0.8459, 0.0030</t>
  </si>
  <si>
    <t>NDCG@10: 0.8814, 0.8770, 0.8798, 0.8806, 0.8837 | 0.8805, 0.0022</t>
  </si>
  <si>
    <t>NDCG@15: 0.8963, 0.8938, 0.8957, 0.8963, 0.8991 | 0.8962, 0.0017</t>
  </si>
  <si>
    <t>NDCG@20: 0.9051, 0.9014, 0.9031, 0.9032, 0.9072 | 0.9040, 0.0020</t>
  </si>
  <si>
    <r>
      <t xml:space="preserve">Model: </t>
    </r>
    <r>
      <rPr>
        <b/>
        <sz val="11"/>
        <color rgb="FFB42419"/>
        <rFont val="Menlo"/>
        <family val="2"/>
      </rPr>
      <t>NGCF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</si>
  <si>
    <t>   RMSE: 0.9304, 0.9110, 0.9139, 0.9095, 0.9175 | 0.9165, 0.0075</t>
  </si>
  <si>
    <t> Recall: 0.6765, 0.6479, 0.6551, 0.7039, 0.6523 | 0.6671, 0.0209</t>
  </si>
  <si>
    <t>   Prec: 0.6746, 0.6568, 0.6615, 0.6819, 0.6689 | 0.6687, 0.0090</t>
  </si>
  <si>
    <t> NDCG@5: 0.8422, 0.8395, 0.8418, 0.8505, 0.8498 | 0.8448, 0.0045</t>
  </si>
  <si>
    <t>NDCG@10: 0.8771, 0.8775, 0.8766, 0.8839, 0.8835 | 0.8797, 0.0033</t>
  </si>
  <si>
    <t>NDCG@15: 0.8925, 0.8939, 0.8918, 0.8996, 0.8991 | 0.8954, 0.0033</t>
  </si>
  <si>
    <t>NDCG@20: 0.9007, 0.9015, 0.8998, 0.9067, 0.9073 | 0.9032, 0.0032</t>
  </si>
  <si>
    <r>
      <t xml:space="preserve">Model: </t>
    </r>
    <r>
      <rPr>
        <b/>
        <sz val="11"/>
        <color rgb="FFB42419"/>
        <rFont val="Menlo"/>
        <family val="2"/>
      </rPr>
      <t>NGCF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</si>
  <si>
    <t>   RMSE: 0.9161, 0.9093, 0.9117, 0.9106, 0.9245 | 0.9144, 0.0055</t>
  </si>
  <si>
    <t> Recall: 0.6635, 0.6170, 0.5899, 0.6439, 0.5938 | 0.6216, 0.0285</t>
  </si>
  <si>
    <t>   Prec: 0.6626, 0.6591, 0.6436, 0.6801, 0.6579 | 0.6607, 0.0117</t>
  </si>
  <si>
    <t> NDCG@5: 0.8465, 0.8462, 0.8453, 0.8517, 0.8482 | 0.8476, 0.0023</t>
  </si>
  <si>
    <t>NDCG@10: 0.8817, 0.8791, 0.8797, 0.8840, 0.8821 | 0.8813, 0.0018</t>
  </si>
  <si>
    <t>NDCG@15: 0.8961, 0.8961, 0.8950, 0.8997, 0.8971 | 0.8968, 0.0016</t>
  </si>
  <si>
    <t>NDCG@20: 0.9038, 0.9044, 0.9025, 0.9069, 0.9048 | 0.9045, 0.0014</t>
  </si>
  <si>
    <r>
      <t xml:space="preserve">Model: </t>
    </r>
    <r>
      <rPr>
        <b/>
        <sz val="11"/>
        <color rgb="FFB42419"/>
        <rFont val="Menlo"/>
        <family val="2"/>
      </rPr>
      <t>NGCF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</si>
  <si>
    <t>   RMSE: 0.9214, 0.9099, 0.9094, 0.9115, 0.9147 | 0.9134, 0.0044</t>
  </si>
  <si>
    <t> Recall: 0.6774, 0.6386, 0.6757, 0.6884, 0.6390 | 0.6638, 0.0209</t>
  </si>
  <si>
    <t>   Prec: 0.6663, 0.6680, 0.6641, 0.6762, 0.6739 | 0.6697, 0.0046</t>
  </si>
  <si>
    <t> NDCG@5: 0.8452, 0.8488, 0.8472, 0.8478, 0.8547 | 0.8487, 0.0032</t>
  </si>
  <si>
    <t>NDCG@10: 0.8809, 0.8827, 0.8808, 0.8831, 0.8876 | 0.8830, 0.0025</t>
  </si>
  <si>
    <t>NDCG@15: 0.8958, 0.8990, 0.8963, 0.8982, 0.9037 | 0.8986, 0.0028</t>
  </si>
  <si>
    <t>NDCG@20: 0.9037, 0.9068, 0.9041, 0.9054, 0.9119 | 0.9064, 0.0030</t>
  </si>
  <si>
    <r>
      <t xml:space="preserve">Model: </t>
    </r>
    <r>
      <rPr>
        <b/>
        <sz val="11"/>
        <color rgb="FFB42419"/>
        <rFont val="Menlo"/>
        <family val="2"/>
      </rPr>
      <t>NGCF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</si>
  <si>
    <t>   RMSE: 0.9366, 0.9364, 0.9268, 0.9209, 0.9494 | 0.9340, 0.0097</t>
  </si>
  <si>
    <t> Recall: 0.6212, 0.5963, 0.6120, 0.6280, 0.5928 | 0.6101, 0.0137</t>
  </si>
  <si>
    <t>   Prec: 0.6626, 0.6489, 0.6628, 0.6708, 0.6485 | 0.6587, 0.0087</t>
  </si>
  <si>
    <t> NDCG@5: 0.8485, 0.8467, 0.8505, 0.8509, 0.8475 | 0.8488, 0.0016</t>
  </si>
  <si>
    <t>NDCG@10: 0.8836, 0.8811, 0.8829, 0.8848, 0.8815 | 0.8828, 0.0014</t>
  </si>
  <si>
    <t>NDCG@15: 0.8976, 0.8970, 0.8983, 0.8994, 0.8970 | 0.8979, 0.0009</t>
  </si>
  <si>
    <t>NDCG@20: 0.9056, 0.9050, 0.9058, 0.9071, 0.9055 | 0.9058, 0.0007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</si>
  <si>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</si>
  <si>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t>   RMSE: 0.9532, 0.9457, 0.9420, 0.9418, 0.9500 | 0.9465, 0.0045</t>
  </si>
  <si>
    <t> Recall: 0.6418, 0.6019, 0.6256, 0.6443, 0.6232 | 0.6274, 0.0153</t>
  </si>
  <si>
    <t>   Prec: 0.6498, 0.6323, 0.6582, 0.6652, 0.6571 | 0.6525, 0.0112</t>
  </si>
  <si>
    <t> NDCG@5: 0.8295, 0.8354, 0.8367, 0.8386, 0.8420 | 0.8364, 0.0041</t>
  </si>
  <si>
    <t>NDCG@10: 0.8720, 0.8713, 0.8743, 0.8745, 0.8789 | 0.8742, 0.0027</t>
  </si>
  <si>
    <t>NDCG@15: 0.8873, 0.8891, 0.8900, 0.8911, 0.8944 | 0.8904, 0.0024</t>
  </si>
  <si>
    <t>NDCG@20: 0.8950, 0.8971, 0.8977, 0.8994, 0.9028 | 0.8984, 0.0026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</si>
  <si>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</si>
  <si>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t>   RMSE: 0.9459, 0.9547, 0.9403, 0.9367, 0.9679 | 0.9491, 0.0112</t>
  </si>
  <si>
    <t> Recall: 0.6355, 0.5946, 0.6004, 0.6372, 0.5952 | 0.6126, 0.0195</t>
  </si>
  <si>
    <t>   Prec: 0.6490, 0.6430, 0.6589, 0.6709, 0.6437 | 0.6531, 0.0106</t>
  </si>
  <si>
    <t> NDCG@5: 0.8408, 0.8456, 0.8455, 0.8527, 0.8450 | 0.8459, 0.0038</t>
  </si>
  <si>
    <t>NDCG@10: 0.8784, 0.8804, 0.8804, 0.8861, 0.8793 | 0.8809, 0.0027</t>
  </si>
  <si>
    <t>NDCG@15: 0.8928, 0.8965, 0.8960, 0.9008, 0.8945 | 0.8961, 0.0027</t>
  </si>
  <si>
    <t>NDCG@20: 0.9006, 0.9035, 0.9032, 0.9083, 0.9031 | 0.9037, 0.0025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</si>
  <si>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</si>
  <si>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t>   RMSE: 0.9254, 0.9271, 0.9178, 0.9138, 0.9448 | 0.9258, 0.0107</t>
  </si>
  <si>
    <t> Recall: 0.6363, 0.6075, 0.6151, 0.6463, 0.6072 | 0.6225, 0.0159</t>
  </si>
  <si>
    <t>   Prec: 0.6606, 0.6589, 0.6633, 0.6802, 0.6571 | 0.6640, 0.0083</t>
  </si>
  <si>
    <t> NDCG@5: 0.8537, 0.8539, 0.8556, 0.8578, 0.8503 | 0.8543, 0.0025</t>
  </si>
  <si>
    <t>NDCG@10: 0.8880, 0.8869, 0.8870, 0.8905, 0.8843 | 0.8873, 0.0020</t>
  </si>
  <si>
    <t>NDCG@15: 0.9016, 0.9022, 0.9018, 0.9045, 0.8990 | 0.9018, 0.0018</t>
  </si>
  <si>
    <t>NDCG@20: 0.9092, 0.9095, 0.9089, 0.9118, 0.9070 | 0.9093, 0.0015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</si>
  <si>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</si>
  <si>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t>   RMSE: 0.9122, 0.8992, 0.9258, 0.9267, 0.9594 | 0.9247, 0.0201</t>
  </si>
  <si>
    <t> Recall: 0.6135, 0.5782, 0.5919, 0.6179, 0.5648 | 0.5933, 0.0203</t>
  </si>
  <si>
    <t>   Prec: 0.6598, 0.6491, 0.6528, 0.6803, 0.6460 | 0.6576, 0.0122</t>
  </si>
  <si>
    <t> NDCG@5: 0.8538, 0.8550, 0.8500, 0.8588, 0.8542 | 0.8544, 0.0028</t>
  </si>
  <si>
    <t>NDCG@10: 0.8872, 0.8858, 0.8838, 0.8916, 0.8858 | 0.8868, 0.0026</t>
  </si>
  <si>
    <t>NDCG@15: 0.9013, 0.9010, 0.8988, 0.9044, 0.8999 | 0.9011, 0.0019</t>
  </si>
  <si>
    <t>NDCG@20: 0.9084, 0.9081, 0.9060, 0.9119, 0.9080 | 0.9085, 0.0019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</si>
  <si>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</si>
  <si>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t>   RMSE: 0.9115, 0.8930, 0.9252, 0.9451, 0.9511 | 0.9252, 0.0214</t>
  </si>
  <si>
    <t> Recall: 0.6495, 0.6267, 0.6355, 0.6578, 0.6173 | 0.6374, 0.0147</t>
  </si>
  <si>
    <t>   Prec: 0.6678, 0.6685, 0.6646, 0.6880, 0.6659 | 0.6710, 0.0086</t>
  </si>
  <si>
    <t> NDCG@5: 0.8516, 0.8547, 0.8504, 0.8562, 0.8536 | 0.8533, 0.0021</t>
  </si>
  <si>
    <t>NDCG@10: 0.8858, 0.8869, 0.8837, 0.8883, 0.8862 | 0.8862, 0.0015</t>
  </si>
  <si>
    <t>NDCG@15: 0.8994, 0.9019, 0.8985, 0.9026, 0.9014 | 0.9008, 0.0016</t>
  </si>
  <si>
    <t>NDCG@20: 0.9067, 0.9092, 0.9056, 0.9098, 0.9094 | 0.9081, 0.0017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</si>
  <si>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</si>
  <si>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t>   RMSE: 0.9127, 0.9050, 0.9289, 0.9232, 0.9655 | 0.9271, 0.0209</t>
  </si>
  <si>
    <t> Recall: 0.6023, 0.5656, 0.5786, 0.6130, 0.5506 | 0.5820, 0.0230</t>
  </si>
  <si>
    <t>   Prec: 0.6552, 0.6446, 0.6506, 0.6796, 0.6408 | 0.6542, 0.0136</t>
  </si>
  <si>
    <t> NDCG@5: 0.8540, 0.8537, 0.8496, 0.8594, 0.8531 | 0.8540, 0.0031</t>
  </si>
  <si>
    <t>NDCG@10: 0.8878, 0.8859, 0.8827, 0.8916, 0.8841 | 0.8864, 0.0031</t>
  </si>
  <si>
    <t>NDCG@15: 0.9010, 0.9007, 0.8977, 0.9046, 0.8986 | 0.9005, 0.0024</t>
  </si>
  <si>
    <t>NDCG@20: 0.9084, 0.9081, 0.9049, 0.9120, 0.9066 | 0.9080, 0.0024</t>
  </si>
  <si>
    <t>   RMSE: 0.9306, 0.9258, 0.9279, 0.9307, 0.9858 | 0.9402, 0.0229</t>
  </si>
  <si>
    <t> Recall: 0.6405, 0.5742, 0.6013, 0.6301, 0.5754 | 0.6043, 0.0273</t>
  </si>
  <si>
    <t>   Prec: 0.6552, 0.6420, 0.6504, 0.6793, 0.6394 | 0.6533, 0.0142</t>
  </si>
  <si>
    <t> NDCG@5: 0.8562, 0.8519, 0.8494, 0.8579, 0.8528 | 0.8536, 0.0030</t>
  </si>
  <si>
    <t>NDCG@10: 0.8879, 0.8845, 0.8825, 0.8915, 0.8838 | 0.8860, 0.0033</t>
  </si>
  <si>
    <t>NDCG@15: 0.9015, 0.8995, 0.8981, 0.9044, 0.8988 | 0.9005, 0.0023</t>
  </si>
  <si>
    <t>NDCG@20: 0.9087, 0.9068, 0.9050, 0.9114, 0.9065 | 0.9077, 0.0022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</si>
  <si>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 | batch_size=2048</t>
    </r>
  </si>
  <si>
    <t>gowalla Sparsity : 0.0008396216228570436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</si>
</sst>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  <numFmt numFmtId="167" formatCode="0.0000%"/>
    <numFmt numFmtId="168" formatCode="0.000%"/>
    <numFmt numFmtId="169" formatCode="0.0000"/>
    <numFmt numFmtId="170" formatCode="0.00000%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B42419"/>
      <name val="Menlo"/>
      <family val="2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2" borderId="0" xfId="0" applyFont="1" applyFill="1" applyAlignment="1">
      <alignment horizontal="left"/>
    </xf>
    <xf numFmtId="43" fontId="0" fillId="0" borderId="0" xfId="1" applyFont="1"/>
    <xf numFmtId="164" fontId="0" fillId="0" borderId="0" xfId="2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2" applyNumberFormat="1" applyFont="1"/>
    <xf numFmtId="165" fontId="0" fillId="0" borderId="0" xfId="0" applyNumberFormat="1"/>
    <xf numFmtId="168" fontId="0" fillId="0" borderId="0" xfId="2" applyNumberFormat="1" applyFont="1"/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11" fontId="0" fillId="0" borderId="0" xfId="0" applyNumberFormat="1" applyAlignment="1">
      <alignment horizontal="right" vertical="top"/>
    </xf>
    <xf numFmtId="0" fontId="0" fillId="0" borderId="0" xfId="0" applyAlignment="1">
      <alignment vertical="top"/>
    </xf>
    <xf numFmtId="11" fontId="0" fillId="0" borderId="0" xfId="0" applyNumberFormat="1" applyAlignment="1">
      <alignment vertical="top"/>
    </xf>
    <xf numFmtId="0" fontId="0" fillId="0" borderId="0" xfId="0" applyAlignment="1">
      <alignment horizontal="right" vertical="top" wrapText="1"/>
    </xf>
    <xf numFmtId="0" fontId="1" fillId="0" borderId="0" xfId="0" applyFont="1"/>
    <xf numFmtId="169" fontId="0" fillId="0" borderId="0" xfId="0" applyNumberFormat="1"/>
    <xf numFmtId="10" fontId="0" fillId="0" borderId="0" xfId="2" applyNumberFormat="1" applyFont="1"/>
    <xf numFmtId="0" fontId="0" fillId="2" borderId="0" xfId="0" applyFill="1"/>
    <xf numFmtId="170" fontId="0" fillId="0" borderId="0" xfId="0" applyNumberFormat="1"/>
    <xf numFmtId="10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43" fontId="3" fillId="0" borderId="0" xfId="1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BD334-568A-6A47-9C38-9731894EA909}">
  <dimension ref="E7:O43"/>
  <sheetViews>
    <sheetView tabSelected="1" workbookViewId="0">
      <selection activeCell="H43" sqref="H43"/>
    </sheetView>
  </sheetViews>
  <sheetFormatPr baseColWidth="10" defaultRowHeight="16" x14ac:dyDescent="0.2"/>
  <cols>
    <col min="5" max="5" width="21.6640625" bestFit="1" customWidth="1"/>
    <col min="6" max="6" width="17.6640625" bestFit="1" customWidth="1"/>
    <col min="7" max="7" width="11.5" bestFit="1" customWidth="1"/>
    <col min="8" max="8" width="13" bestFit="1" customWidth="1"/>
    <col min="10" max="10" width="17.6640625" customWidth="1"/>
    <col min="15" max="15" width="12.6640625" bestFit="1" customWidth="1"/>
  </cols>
  <sheetData>
    <row r="7" spans="5:15" x14ac:dyDescent="0.2">
      <c r="E7" s="2" t="s">
        <v>27</v>
      </c>
      <c r="F7" s="2" t="s">
        <v>218</v>
      </c>
      <c r="G7" s="2" t="s">
        <v>219</v>
      </c>
      <c r="H7" s="2" t="s">
        <v>220</v>
      </c>
      <c r="I7" s="2" t="s">
        <v>221</v>
      </c>
      <c r="J7" s="2"/>
      <c r="K7" s="2" t="s">
        <v>222</v>
      </c>
      <c r="L7" s="2" t="s">
        <v>223</v>
      </c>
      <c r="M7" s="2" t="s">
        <v>224</v>
      </c>
      <c r="N7" s="2" t="s">
        <v>225</v>
      </c>
      <c r="O7" s="2" t="s">
        <v>226</v>
      </c>
    </row>
    <row r="8" spans="5:15" x14ac:dyDescent="0.2">
      <c r="E8" s="1" t="s">
        <v>227</v>
      </c>
      <c r="F8" s="7">
        <v>1682</v>
      </c>
      <c r="G8" s="7">
        <v>943</v>
      </c>
      <c r="H8" s="7">
        <v>100000</v>
      </c>
      <c r="I8" s="8">
        <f>H8/(F8*G8)</f>
        <v>6.3046693642245313E-2</v>
      </c>
      <c r="J8" s="26">
        <f t="shared" ref="J8:J22" si="0">100%-I8</f>
        <v>0.93695330635775465</v>
      </c>
      <c r="K8" s="9">
        <f>H8*2</f>
        <v>200000</v>
      </c>
      <c r="L8" s="9">
        <f>F8+G8</f>
        <v>2625</v>
      </c>
      <c r="M8" s="10">
        <f>K8/L8</f>
        <v>76.19047619047619</v>
      </c>
      <c r="N8" s="11">
        <f>K8/(L8*(L8-1))</f>
        <v>2.9036004645760744E-2</v>
      </c>
    </row>
    <row r="9" spans="5:15" x14ac:dyDescent="0.2">
      <c r="E9" s="1" t="s">
        <v>228</v>
      </c>
      <c r="F9" s="7">
        <v>1403</v>
      </c>
      <c r="G9" s="7">
        <v>94651</v>
      </c>
      <c r="H9" s="7">
        <v>221195</v>
      </c>
      <c r="I9" s="8">
        <f>H9/(F9*G9)</f>
        <v>1.6656832863722272E-3</v>
      </c>
      <c r="J9" s="26">
        <f t="shared" si="0"/>
        <v>0.99833431671362782</v>
      </c>
      <c r="K9" s="9">
        <f>H9*2</f>
        <v>442390</v>
      </c>
      <c r="L9" s="9">
        <f>F9+G9</f>
        <v>96054</v>
      </c>
      <c r="M9" s="10">
        <f>K9/L9</f>
        <v>4.6056384950132214</v>
      </c>
      <c r="N9" s="11">
        <f>K9/(L9*(L9-1))</f>
        <v>4.7948929185066803E-5</v>
      </c>
      <c r="O9">
        <v>4797</v>
      </c>
    </row>
    <row r="10" spans="5:15" x14ac:dyDescent="0.2">
      <c r="E10" s="1" t="s">
        <v>229</v>
      </c>
      <c r="F10" s="7">
        <v>914</v>
      </c>
      <c r="G10" s="7">
        <v>78829</v>
      </c>
      <c r="H10" s="7">
        <v>174204</v>
      </c>
      <c r="I10" s="8">
        <f>H10/(F10*G10)</f>
        <v>2.4178308236261228E-3</v>
      </c>
      <c r="J10" s="26">
        <f t="shared" si="0"/>
        <v>0.99758216917637388</v>
      </c>
      <c r="K10" s="12">
        <f>H10*2</f>
        <v>348408</v>
      </c>
      <c r="L10" s="9">
        <f>F10+G10</f>
        <v>79743</v>
      </c>
      <c r="M10" s="10">
        <f>K10/L10</f>
        <v>4.3691358489146381</v>
      </c>
      <c r="N10" s="11">
        <f>K10/(L10*(L10-1))</f>
        <v>5.4790898759933768E-5</v>
      </c>
      <c r="O10">
        <v>4750</v>
      </c>
    </row>
    <row r="11" spans="5:15" x14ac:dyDescent="0.2">
      <c r="E11" s="1" t="s">
        <v>230</v>
      </c>
      <c r="F11" s="7">
        <v>3952</v>
      </c>
      <c r="G11" s="7">
        <v>6040</v>
      </c>
      <c r="H11" s="7">
        <v>1000209</v>
      </c>
      <c r="I11" s="8">
        <f>H11/(F11*G11)</f>
        <v>4.1902205606349038E-2</v>
      </c>
      <c r="J11" s="26">
        <f t="shared" si="0"/>
        <v>0.95809779439365095</v>
      </c>
      <c r="K11" s="9">
        <f>H11*2</f>
        <v>2000418</v>
      </c>
      <c r="L11" s="9">
        <f>F11+G11</f>
        <v>9992</v>
      </c>
      <c r="M11" s="10">
        <f>K11/L11</f>
        <v>200.20196156925542</v>
      </c>
      <c r="N11" s="11">
        <f>K11/(L11*(L11-1))</f>
        <v>2.0038230564433532E-2</v>
      </c>
    </row>
    <row r="12" spans="5:15" x14ac:dyDescent="0.2">
      <c r="E12" s="1"/>
      <c r="F12" s="7"/>
      <c r="G12" s="7"/>
      <c r="H12" s="7"/>
      <c r="J12" s="26"/>
      <c r="K12" s="9"/>
      <c r="L12" s="9"/>
      <c r="N12" s="11"/>
    </row>
    <row r="13" spans="5:15" x14ac:dyDescent="0.2">
      <c r="E13" s="1" t="s">
        <v>231</v>
      </c>
      <c r="F13" s="7">
        <v>29858</v>
      </c>
      <c r="G13" s="7">
        <v>40981</v>
      </c>
      <c r="H13" s="7">
        <v>1027370</v>
      </c>
      <c r="I13" s="8">
        <f>H13/(F13*G13)</f>
        <v>8.3962162285704375E-4</v>
      </c>
      <c r="J13" s="26">
        <f t="shared" si="0"/>
        <v>0.999160378377143</v>
      </c>
      <c r="K13" s="9">
        <f>H13*2</f>
        <v>2054740</v>
      </c>
      <c r="L13" s="9">
        <f>F13+G13</f>
        <v>70839</v>
      </c>
      <c r="M13" s="10">
        <f>K13/L13</f>
        <v>29.005773655754599</v>
      </c>
      <c r="N13" s="11">
        <f>K13/(L13*(L13-1))</f>
        <v>4.094662985368672E-4</v>
      </c>
    </row>
    <row r="14" spans="5:15" x14ac:dyDescent="0.2">
      <c r="E14" s="1" t="s">
        <v>232</v>
      </c>
      <c r="F14" s="7">
        <v>31668</v>
      </c>
      <c r="G14" s="7">
        <v>38048</v>
      </c>
      <c r="H14" s="7">
        <v>1561406</v>
      </c>
      <c r="I14" s="8">
        <f>H14/(F14*G14)</f>
        <v>1.2958757851778645E-3</v>
      </c>
      <c r="J14" s="26">
        <f t="shared" si="0"/>
        <v>0.99870412421482213</v>
      </c>
      <c r="K14" s="9">
        <f>H14*2</f>
        <v>3122812</v>
      </c>
      <c r="L14" s="9">
        <f>F14+G14</f>
        <v>69716</v>
      </c>
      <c r="M14" s="10">
        <f>K14/L14</f>
        <v>44.793332950829075</v>
      </c>
      <c r="N14" s="11">
        <f>K14/(L14*(L14-1))</f>
        <v>6.4252073371339131E-4</v>
      </c>
    </row>
    <row r="15" spans="5:15" x14ac:dyDescent="0.2">
      <c r="E15" s="1" t="s">
        <v>233</v>
      </c>
      <c r="F15" s="7">
        <v>52643</v>
      </c>
      <c r="G15" s="7">
        <v>91599</v>
      </c>
      <c r="H15" s="7">
        <v>2984108</v>
      </c>
      <c r="I15" s="8">
        <f>H15/(F15*G15)</f>
        <v>6.1884683448499807E-4</v>
      </c>
      <c r="J15" s="26">
        <f t="shared" si="0"/>
        <v>0.99938115316551501</v>
      </c>
      <c r="K15" s="9">
        <f>H15*2</f>
        <v>5968216</v>
      </c>
      <c r="L15" s="9">
        <f>F15+G15</f>
        <v>144242</v>
      </c>
      <c r="M15" s="10">
        <f>K15/L15</f>
        <v>41.376409090278834</v>
      </c>
      <c r="N15" s="11">
        <f>K15/(L15*(L15-1))</f>
        <v>2.8685608870070812E-4</v>
      </c>
    </row>
    <row r="16" spans="5:15" x14ac:dyDescent="0.2">
      <c r="E16" s="1"/>
      <c r="J16" s="26"/>
      <c r="K16" s="9"/>
      <c r="L16" s="9"/>
      <c r="N16" s="11"/>
    </row>
    <row r="17" spans="5:15" x14ac:dyDescent="0.2">
      <c r="E17" s="1" t="s">
        <v>234</v>
      </c>
      <c r="F17" s="7">
        <v>2519</v>
      </c>
      <c r="G17" s="7">
        <v>34889</v>
      </c>
      <c r="H17" s="7">
        <v>1276928</v>
      </c>
      <c r="I17" s="8">
        <f>H17/(F17*G17)</f>
        <v>1.4529468270784617E-2</v>
      </c>
      <c r="J17" s="26">
        <f t="shared" si="0"/>
        <v>0.98547053172921539</v>
      </c>
      <c r="K17" s="9">
        <f>H17*2</f>
        <v>2553856</v>
      </c>
      <c r="L17" s="9">
        <f>F17+G17</f>
        <v>37408</v>
      </c>
      <c r="M17" s="10">
        <f>K17/L17</f>
        <v>68.270316509837471</v>
      </c>
      <c r="N17" s="11">
        <f>K17/(L17*(L17-1))</f>
        <v>1.8250679420920542E-3</v>
      </c>
      <c r="O17">
        <v>4769</v>
      </c>
    </row>
    <row r="18" spans="5:15" x14ac:dyDescent="0.2">
      <c r="E18" s="1" t="s">
        <v>235</v>
      </c>
      <c r="F18" s="7">
        <v>2035490</v>
      </c>
      <c r="G18" s="7">
        <v>874297</v>
      </c>
      <c r="H18" s="7">
        <v>2500939</v>
      </c>
      <c r="I18" s="11">
        <f>H18/(F18*G18)</f>
        <v>1.405319711151813E-6</v>
      </c>
      <c r="J18" s="26">
        <f t="shared" si="0"/>
        <v>0.99999859468028884</v>
      </c>
      <c r="K18" s="9">
        <f>H18*2</f>
        <v>5001878</v>
      </c>
      <c r="L18" s="9">
        <f>F18+G18</f>
        <v>2909787</v>
      </c>
      <c r="M18" s="10">
        <f>K18/L18</f>
        <v>1.7189842418018912</v>
      </c>
      <c r="N18" s="11">
        <f>K18/(L18*(L18-1))</f>
        <v>5.9075967847872362E-7</v>
      </c>
      <c r="O18">
        <v>7797</v>
      </c>
    </row>
    <row r="19" spans="5:15" x14ac:dyDescent="0.2">
      <c r="E19" s="1" t="s">
        <v>236</v>
      </c>
      <c r="F19" s="7">
        <v>22164</v>
      </c>
      <c r="G19" s="7">
        <v>296277</v>
      </c>
      <c r="H19" s="7">
        <v>922267</v>
      </c>
      <c r="I19" s="13">
        <f>H19/(F19*G19)</f>
        <v>1.4044639278140028E-4</v>
      </c>
      <c r="J19" s="26">
        <f t="shared" si="0"/>
        <v>0.99985955360721857</v>
      </c>
      <c r="K19" s="9">
        <f>H19*2</f>
        <v>1844534</v>
      </c>
      <c r="L19" s="9">
        <f>F19+G19</f>
        <v>318441</v>
      </c>
      <c r="M19" s="10">
        <f>K19/L19</f>
        <v>5.7923885429326001</v>
      </c>
      <c r="N19" s="11">
        <f>K19/(L19*(L19-1))</f>
        <v>1.8189889909975505E-5</v>
      </c>
      <c r="O19">
        <v>4326</v>
      </c>
    </row>
    <row r="20" spans="5:15" x14ac:dyDescent="0.2">
      <c r="E20" s="1" t="s">
        <v>237</v>
      </c>
      <c r="F20" s="7">
        <v>44783</v>
      </c>
      <c r="G20" s="7">
        <v>1020</v>
      </c>
      <c r="H20" s="7">
        <v>99892</v>
      </c>
      <c r="I20" s="13">
        <f>H20/(F20*G20)</f>
        <v>2.1868417330981249E-3</v>
      </c>
      <c r="J20" s="26">
        <f t="shared" si="0"/>
        <v>0.99781315826690187</v>
      </c>
      <c r="K20" s="9">
        <f>H20*2</f>
        <v>199784</v>
      </c>
      <c r="L20" s="9">
        <f>F20+G20</f>
        <v>45803</v>
      </c>
      <c r="M20" s="10">
        <f>K20/L20</f>
        <v>4.3618103617666968</v>
      </c>
      <c r="N20" s="11">
        <f>K20/(L20*(L20-1))</f>
        <v>9.523187550252601E-5</v>
      </c>
    </row>
    <row r="21" spans="5:15" x14ac:dyDescent="0.2">
      <c r="E21" s="1"/>
      <c r="J21" s="26"/>
      <c r="K21" s="9"/>
      <c r="L21" s="9"/>
      <c r="N21" s="11"/>
    </row>
    <row r="22" spans="5:15" x14ac:dyDescent="0.2">
      <c r="E22" s="1" t="s">
        <v>231</v>
      </c>
      <c r="F22" s="7">
        <v>29858</v>
      </c>
      <c r="G22" s="7">
        <v>40981</v>
      </c>
      <c r="H22" s="7">
        <v>1027370</v>
      </c>
      <c r="I22" s="13">
        <f>H22/(F22*G22)</f>
        <v>8.3962162285704375E-4</v>
      </c>
      <c r="J22" s="26">
        <f t="shared" si="0"/>
        <v>0.999160378377143</v>
      </c>
      <c r="K22" s="9">
        <f>H22*2</f>
        <v>2054740</v>
      </c>
      <c r="L22" s="9">
        <f>F22+G22</f>
        <v>70839</v>
      </c>
      <c r="M22" s="10">
        <f>K22/L22</f>
        <v>29.005773655754599</v>
      </c>
      <c r="N22" s="11">
        <f>K22/(L22*(L22-1))</f>
        <v>4.094662985368672E-4</v>
      </c>
    </row>
    <row r="23" spans="5:15" x14ac:dyDescent="0.2">
      <c r="E23" s="1" t="s">
        <v>232</v>
      </c>
      <c r="F23" s="7">
        <v>31668</v>
      </c>
      <c r="G23" s="7">
        <v>38048</v>
      </c>
      <c r="H23" s="7">
        <v>1561406</v>
      </c>
      <c r="I23" s="13">
        <f>H23/(F23*G23)</f>
        <v>1.2958757851778645E-3</v>
      </c>
      <c r="J23" s="26">
        <f>100%-I23</f>
        <v>0.99870412421482213</v>
      </c>
      <c r="K23" s="9">
        <f>H23*2</f>
        <v>3122812</v>
      </c>
      <c r="L23" s="9">
        <f>F23+G23</f>
        <v>69716</v>
      </c>
      <c r="M23" s="10">
        <f>K23/L23</f>
        <v>44.793332950829075</v>
      </c>
      <c r="N23" s="11">
        <f>K23/(L23*(L23-1))</f>
        <v>6.4252073371339131E-4</v>
      </c>
    </row>
    <row r="24" spans="5:15" x14ac:dyDescent="0.2">
      <c r="E24" s="1" t="s">
        <v>233</v>
      </c>
      <c r="F24" s="7">
        <v>52643</v>
      </c>
      <c r="G24" s="7">
        <v>91599</v>
      </c>
      <c r="H24" s="7">
        <v>2984108</v>
      </c>
      <c r="I24" s="13">
        <f>H24/(F24*G24)</f>
        <v>6.1884683448499807E-4</v>
      </c>
      <c r="J24" s="26">
        <f>100%-I24</f>
        <v>0.99938115316551501</v>
      </c>
      <c r="K24" s="9">
        <f>H24*2</f>
        <v>5968216</v>
      </c>
      <c r="L24" s="9">
        <f>F24+G24</f>
        <v>144242</v>
      </c>
      <c r="M24" s="10">
        <f>K24/L24</f>
        <v>41.376409090278834</v>
      </c>
      <c r="N24" s="11">
        <f>K24/(L24*(L24-1))</f>
        <v>2.8685608870070812E-4</v>
      </c>
    </row>
    <row r="25" spans="5:15" x14ac:dyDescent="0.2">
      <c r="J25" s="25"/>
    </row>
    <row r="26" spans="5:15" x14ac:dyDescent="0.2">
      <c r="J26" s="25"/>
    </row>
    <row r="27" spans="5:15" x14ac:dyDescent="0.2">
      <c r="E27" s="1" t="s">
        <v>238</v>
      </c>
      <c r="F27" s="7">
        <v>1225</v>
      </c>
      <c r="G27" s="7">
        <v>85519</v>
      </c>
      <c r="H27" s="7">
        <v>417531</v>
      </c>
      <c r="I27" s="13">
        <f>H27/(F27*G27)</f>
        <v>3.9855661625260025E-3</v>
      </c>
      <c r="J27" s="25"/>
      <c r="K27" s="9">
        <f>H27*2</f>
        <v>835062</v>
      </c>
      <c r="L27" s="9">
        <f>F27+G27</f>
        <v>86744</v>
      </c>
      <c r="M27" s="10">
        <f>K27/L27</f>
        <v>9.6267407544037624</v>
      </c>
      <c r="N27" s="11">
        <f>K27/(L27*(L27-1))</f>
        <v>1.1098003013965119E-4</v>
      </c>
      <c r="O27">
        <v>6040</v>
      </c>
    </row>
    <row r="33" spans="5:8" x14ac:dyDescent="0.2">
      <c r="E33">
        <v>31668</v>
      </c>
      <c r="H33" s="5">
        <v>29858</v>
      </c>
    </row>
    <row r="34" spans="5:8" x14ac:dyDescent="0.2">
      <c r="E34">
        <v>38048</v>
      </c>
      <c r="F34" s="32">
        <v>1268927</v>
      </c>
      <c r="H34" s="5">
        <v>40981</v>
      </c>
    </row>
    <row r="35" spans="5:8" x14ac:dyDescent="0.2">
      <c r="F35" s="32">
        <v>355815</v>
      </c>
      <c r="H35" s="5">
        <v>810128</v>
      </c>
    </row>
    <row r="36" spans="5:8" x14ac:dyDescent="0.2">
      <c r="F36" s="7">
        <f>F34+F35</f>
        <v>1624742</v>
      </c>
      <c r="H36" s="5">
        <v>217242</v>
      </c>
    </row>
    <row r="37" spans="5:8" x14ac:dyDescent="0.2">
      <c r="H37">
        <f>H36+H35</f>
        <v>1027370</v>
      </c>
    </row>
    <row r="40" spans="5:8" x14ac:dyDescent="0.2">
      <c r="F40" s="32">
        <v>1237259</v>
      </c>
      <c r="H40" s="5">
        <v>810128</v>
      </c>
    </row>
    <row r="41" spans="5:8" x14ac:dyDescent="0.2">
      <c r="F41" s="32">
        <v>324147</v>
      </c>
      <c r="H41" s="5">
        <v>217242</v>
      </c>
    </row>
    <row r="42" spans="5:8" x14ac:dyDescent="0.2">
      <c r="F42" s="7">
        <f>F40+F41</f>
        <v>1561406</v>
      </c>
      <c r="H42">
        <f>H41+H40</f>
        <v>1027370</v>
      </c>
    </row>
    <row r="43" spans="5:8" x14ac:dyDescent="0.2">
      <c r="H43" s="5" t="s">
        <v>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FBA8-BEA2-A743-812E-0FA0D65F2154}">
  <dimension ref="B7:L27"/>
  <sheetViews>
    <sheetView workbookViewId="0">
      <selection activeCell="J20" sqref="J20"/>
    </sheetView>
  </sheetViews>
  <sheetFormatPr baseColWidth="10" defaultRowHeight="16" x14ac:dyDescent="0.2"/>
  <cols>
    <col min="2" max="2" width="11.83203125" bestFit="1" customWidth="1"/>
    <col min="10" max="10" width="74.83203125" customWidth="1"/>
    <col min="11" max="11" width="68.33203125" customWidth="1"/>
    <col min="12" max="12" width="18.83203125" bestFit="1" customWidth="1"/>
  </cols>
  <sheetData>
    <row r="7" spans="2:12" x14ac:dyDescent="0.2">
      <c r="B7" s="2" t="s">
        <v>27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7</v>
      </c>
      <c r="H7" s="2" t="s">
        <v>92</v>
      </c>
      <c r="I7" s="2" t="s">
        <v>9</v>
      </c>
      <c r="J7" s="6" t="s">
        <v>26</v>
      </c>
      <c r="K7" s="6" t="s">
        <v>306</v>
      </c>
      <c r="L7" s="2" t="s">
        <v>305</v>
      </c>
    </row>
    <row r="8" spans="2:12" ht="51" x14ac:dyDescent="0.2">
      <c r="B8" s="15" t="s">
        <v>0</v>
      </c>
      <c r="C8" s="16" t="s">
        <v>5</v>
      </c>
      <c r="D8" s="15">
        <v>0.4</v>
      </c>
      <c r="E8" s="16" t="s">
        <v>6</v>
      </c>
      <c r="F8" s="15">
        <v>0.4</v>
      </c>
      <c r="G8" s="17" t="s">
        <v>8</v>
      </c>
      <c r="H8" s="15">
        <v>64</v>
      </c>
      <c r="I8" s="18">
        <v>5</v>
      </c>
      <c r="J8" s="14" t="s">
        <v>371</v>
      </c>
      <c r="K8" s="14" t="s">
        <v>372</v>
      </c>
    </row>
    <row r="9" spans="2:12" ht="51" x14ac:dyDescent="0.2">
      <c r="B9" s="15" t="s">
        <v>89</v>
      </c>
      <c r="C9" s="16" t="s">
        <v>5</v>
      </c>
      <c r="D9" s="18">
        <v>0.4</v>
      </c>
      <c r="E9" s="16" t="s">
        <v>6</v>
      </c>
      <c r="F9" s="18">
        <v>5.0000000000000001E-3</v>
      </c>
      <c r="G9" s="17">
        <v>9.9999999999999995E-7</v>
      </c>
      <c r="H9" s="15">
        <v>64</v>
      </c>
      <c r="I9" s="18">
        <v>4</v>
      </c>
      <c r="J9" s="14" t="s">
        <v>357</v>
      </c>
      <c r="K9" s="14" t="s">
        <v>341</v>
      </c>
    </row>
    <row r="10" spans="2:12" x14ac:dyDescent="0.2">
      <c r="B10" s="15"/>
      <c r="C10" s="18"/>
      <c r="D10" s="18"/>
      <c r="E10" s="18"/>
      <c r="F10" s="18"/>
      <c r="G10" s="18"/>
      <c r="H10" s="18"/>
      <c r="I10" s="18"/>
      <c r="J10" s="18"/>
      <c r="K10" s="18"/>
    </row>
    <row r="11" spans="2:12" x14ac:dyDescent="0.2">
      <c r="B11" s="15"/>
      <c r="C11" s="18"/>
      <c r="D11" s="18"/>
      <c r="E11" s="18"/>
      <c r="F11" s="18"/>
      <c r="G11" s="18"/>
      <c r="H11" s="18"/>
      <c r="I11" s="18"/>
      <c r="J11" s="18"/>
      <c r="K11" s="18"/>
    </row>
    <row r="12" spans="2:12" x14ac:dyDescent="0.2">
      <c r="B12" s="15"/>
      <c r="C12" s="18"/>
      <c r="D12" s="18"/>
      <c r="E12" s="18"/>
      <c r="F12" s="18"/>
      <c r="G12" s="18"/>
      <c r="H12" s="18"/>
      <c r="I12" s="18"/>
      <c r="J12" s="18"/>
      <c r="K12" s="18"/>
    </row>
    <row r="13" spans="2:12" ht="51" x14ac:dyDescent="0.2">
      <c r="B13" s="20" t="s">
        <v>241</v>
      </c>
      <c r="C13" s="16" t="s">
        <v>6</v>
      </c>
      <c r="D13" s="18">
        <v>2.9999999999999997E-4</v>
      </c>
      <c r="E13" s="16" t="s">
        <v>5</v>
      </c>
      <c r="F13" s="18">
        <v>0.4</v>
      </c>
      <c r="G13" s="19">
        <v>1E-3</v>
      </c>
      <c r="H13" s="19">
        <v>64</v>
      </c>
      <c r="I13" s="18">
        <v>0</v>
      </c>
      <c r="J13" s="14" t="s">
        <v>239</v>
      </c>
      <c r="K13" s="14" t="s">
        <v>240</v>
      </c>
    </row>
    <row r="14" spans="2:12" x14ac:dyDescent="0.2">
      <c r="B14" s="15"/>
      <c r="C14" s="18"/>
      <c r="D14" s="18"/>
      <c r="E14" s="18"/>
      <c r="F14" s="18"/>
      <c r="G14" s="18"/>
      <c r="H14" s="18"/>
      <c r="I14" s="18"/>
      <c r="J14" s="18"/>
      <c r="K14" s="18"/>
    </row>
    <row r="15" spans="2:12" x14ac:dyDescent="0.2">
      <c r="B15" s="15"/>
      <c r="C15" s="18"/>
      <c r="D15" s="18"/>
      <c r="E15" s="18"/>
      <c r="F15" s="18"/>
      <c r="G15" s="18"/>
      <c r="H15" s="18"/>
      <c r="I15" s="18"/>
      <c r="J15" s="18"/>
      <c r="K15" s="18"/>
    </row>
    <row r="16" spans="2:12" ht="34" x14ac:dyDescent="0.2">
      <c r="B16" s="15" t="s">
        <v>97</v>
      </c>
      <c r="C16" s="16" t="s">
        <v>6</v>
      </c>
      <c r="D16" s="18">
        <v>2.9999999999999997E-4</v>
      </c>
      <c r="E16" s="16" t="s">
        <v>6</v>
      </c>
      <c r="F16" s="18">
        <v>2E-3</v>
      </c>
      <c r="G16" s="19">
        <v>1E-3</v>
      </c>
      <c r="H16" s="18">
        <v>64</v>
      </c>
      <c r="I16" s="18">
        <v>0</v>
      </c>
      <c r="J16" s="14" t="s">
        <v>96</v>
      </c>
      <c r="K16" s="14" t="s">
        <v>242</v>
      </c>
    </row>
    <row r="18" spans="2:11" ht="51" x14ac:dyDescent="0.2">
      <c r="B18" s="20" t="s">
        <v>347</v>
      </c>
      <c r="C18" s="16" t="s">
        <v>6</v>
      </c>
      <c r="D18" s="18">
        <v>2.9999999999999997E-4</v>
      </c>
      <c r="E18" s="16" t="s">
        <v>6</v>
      </c>
      <c r="F18" s="18">
        <v>5.0000000000000001E-4</v>
      </c>
      <c r="G18" s="19">
        <v>1E-4</v>
      </c>
      <c r="H18" s="18">
        <v>64</v>
      </c>
      <c r="I18" s="18">
        <v>0</v>
      </c>
      <c r="J18" s="14" t="s">
        <v>355</v>
      </c>
      <c r="K18" s="14" t="s">
        <v>356</v>
      </c>
    </row>
    <row r="25" spans="2:11" x14ac:dyDescent="0.2">
      <c r="F25" s="22"/>
    </row>
    <row r="26" spans="2:11" x14ac:dyDescent="0.2">
      <c r="F26" s="22"/>
    </row>
    <row r="27" spans="2:11" x14ac:dyDescent="0.2">
      <c r="F27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8BA4B-CC35-6F47-97B9-EDC2AC18CD2A}">
  <dimension ref="G7:AA137"/>
  <sheetViews>
    <sheetView topLeftCell="J14" workbookViewId="0">
      <selection activeCell="X53" sqref="X53"/>
    </sheetView>
  </sheetViews>
  <sheetFormatPr baseColWidth="10" defaultRowHeight="16" x14ac:dyDescent="0.2"/>
  <sheetData>
    <row r="7" spans="7:16" x14ac:dyDescent="0.2">
      <c r="G7" s="27" t="s">
        <v>459</v>
      </c>
      <c r="H7" s="27"/>
      <c r="I7" s="27"/>
      <c r="J7" s="27"/>
      <c r="K7" s="27"/>
      <c r="L7" s="27"/>
      <c r="M7" s="27"/>
      <c r="N7" s="27"/>
      <c r="O7" s="27"/>
      <c r="P7" s="27"/>
    </row>
    <row r="10" spans="7:16" x14ac:dyDescent="0.2">
      <c r="G10" t="s">
        <v>31</v>
      </c>
    </row>
    <row r="11" spans="7:16" x14ac:dyDescent="0.2">
      <c r="G11" t="s">
        <v>32</v>
      </c>
    </row>
    <row r="12" spans="7:16" x14ac:dyDescent="0.2">
      <c r="G12" t="s">
        <v>33</v>
      </c>
    </row>
    <row r="14" spans="7:16" x14ac:dyDescent="0.2">
      <c r="G14" t="s">
        <v>34</v>
      </c>
    </row>
    <row r="15" spans="7:16" x14ac:dyDescent="0.2">
      <c r="G15" t="s">
        <v>32</v>
      </c>
    </row>
    <row r="16" spans="7:16" x14ac:dyDescent="0.2">
      <c r="G16" t="s">
        <v>35</v>
      </c>
    </row>
    <row r="19" spans="7:18" x14ac:dyDescent="0.2">
      <c r="G19" t="s">
        <v>34</v>
      </c>
    </row>
    <row r="20" spans="7:18" x14ac:dyDescent="0.2">
      <c r="G20" t="s">
        <v>36</v>
      </c>
    </row>
    <row r="21" spans="7:18" x14ac:dyDescent="0.2">
      <c r="G21" t="s">
        <v>37</v>
      </c>
    </row>
    <row r="23" spans="7:18" x14ac:dyDescent="0.2">
      <c r="G23" t="s">
        <v>34</v>
      </c>
      <c r="R23" t="s">
        <v>34</v>
      </c>
    </row>
    <row r="24" spans="7:18" x14ac:dyDescent="0.2">
      <c r="G24" t="s">
        <v>38</v>
      </c>
      <c r="R24" t="s">
        <v>38</v>
      </c>
    </row>
    <row r="25" spans="7:18" x14ac:dyDescent="0.2">
      <c r="G25" t="s">
        <v>39</v>
      </c>
      <c r="R25" t="s">
        <v>39</v>
      </c>
    </row>
    <row r="27" spans="7:18" x14ac:dyDescent="0.2">
      <c r="G27" t="s">
        <v>34</v>
      </c>
    </row>
    <row r="28" spans="7:18" x14ac:dyDescent="0.2">
      <c r="G28" t="s">
        <v>40</v>
      </c>
    </row>
    <row r="29" spans="7:18" x14ac:dyDescent="0.2">
      <c r="G29" t="s">
        <v>41</v>
      </c>
    </row>
    <row r="31" spans="7:18" x14ac:dyDescent="0.2">
      <c r="G31" t="s">
        <v>34</v>
      </c>
    </row>
    <row r="32" spans="7:18" x14ac:dyDescent="0.2">
      <c r="G32" t="s">
        <v>42</v>
      </c>
    </row>
    <row r="33" spans="7:27" x14ac:dyDescent="0.2">
      <c r="G33" t="s">
        <v>43</v>
      </c>
    </row>
    <row r="34" spans="7:27" x14ac:dyDescent="0.2">
      <c r="R34" s="24" t="s">
        <v>460</v>
      </c>
      <c r="S34" s="24"/>
      <c r="T34" s="24"/>
      <c r="U34" s="24"/>
      <c r="V34" s="24"/>
      <c r="W34" s="24"/>
      <c r="X34" s="24"/>
      <c r="Y34" s="24"/>
      <c r="Z34" s="24"/>
      <c r="AA34" s="24"/>
    </row>
    <row r="35" spans="7:27" x14ac:dyDescent="0.2">
      <c r="G35" t="s">
        <v>34</v>
      </c>
    </row>
    <row r="36" spans="7:27" x14ac:dyDescent="0.2">
      <c r="G36" t="s">
        <v>44</v>
      </c>
    </row>
    <row r="37" spans="7:27" x14ac:dyDescent="0.2">
      <c r="G37" t="s">
        <v>45</v>
      </c>
      <c r="R37" s="5" t="s">
        <v>374</v>
      </c>
    </row>
    <row r="38" spans="7:27" x14ac:dyDescent="0.2">
      <c r="R38" s="5" t="s">
        <v>375</v>
      </c>
    </row>
    <row r="39" spans="7:27" x14ac:dyDescent="0.2">
      <c r="R39" s="5" t="s">
        <v>461</v>
      </c>
    </row>
    <row r="40" spans="7:27" x14ac:dyDescent="0.2">
      <c r="R40" s="5" t="s">
        <v>462</v>
      </c>
    </row>
    <row r="41" spans="7:27" x14ac:dyDescent="0.2">
      <c r="G41" t="s">
        <v>34</v>
      </c>
      <c r="R41" s="5" t="s">
        <v>463</v>
      </c>
    </row>
    <row r="42" spans="7:27" x14ac:dyDescent="0.2">
      <c r="G42" t="s">
        <v>48</v>
      </c>
      <c r="R42" s="5" t="s">
        <v>464</v>
      </c>
    </row>
    <row r="43" spans="7:27" x14ac:dyDescent="0.2">
      <c r="G43" t="s">
        <v>49</v>
      </c>
      <c r="R43" s="5" t="s">
        <v>465</v>
      </c>
    </row>
    <row r="44" spans="7:27" x14ac:dyDescent="0.2">
      <c r="R44" s="5" t="s">
        <v>466</v>
      </c>
    </row>
    <row r="45" spans="7:27" x14ac:dyDescent="0.2">
      <c r="G45" t="s">
        <v>34</v>
      </c>
      <c r="R45" s="5" t="s">
        <v>467</v>
      </c>
    </row>
    <row r="46" spans="7:27" x14ac:dyDescent="0.2">
      <c r="G46" t="s">
        <v>50</v>
      </c>
    </row>
    <row r="47" spans="7:27" x14ac:dyDescent="0.2">
      <c r="G47" t="s">
        <v>51</v>
      </c>
    </row>
    <row r="49" spans="7:7" x14ac:dyDescent="0.2">
      <c r="G49" t="s">
        <v>34</v>
      </c>
    </row>
    <row r="50" spans="7:7" x14ac:dyDescent="0.2">
      <c r="G50" t="s">
        <v>52</v>
      </c>
    </row>
    <row r="51" spans="7:7" x14ac:dyDescent="0.2">
      <c r="G51" t="s">
        <v>53</v>
      </c>
    </row>
    <row r="53" spans="7:7" x14ac:dyDescent="0.2">
      <c r="G53" t="s">
        <v>34</v>
      </c>
    </row>
    <row r="54" spans="7:7" x14ac:dyDescent="0.2">
      <c r="G54" t="s">
        <v>54</v>
      </c>
    </row>
    <row r="55" spans="7:7" x14ac:dyDescent="0.2">
      <c r="G55" t="s">
        <v>55</v>
      </c>
    </row>
    <row r="57" spans="7:7" x14ac:dyDescent="0.2">
      <c r="G57" t="s">
        <v>34</v>
      </c>
    </row>
    <row r="58" spans="7:7" x14ac:dyDescent="0.2">
      <c r="G58" t="s">
        <v>32</v>
      </c>
    </row>
    <row r="59" spans="7:7" x14ac:dyDescent="0.2">
      <c r="G59" t="s">
        <v>35</v>
      </c>
    </row>
    <row r="61" spans="7:7" x14ac:dyDescent="0.2">
      <c r="G61" t="s">
        <v>34</v>
      </c>
    </row>
    <row r="62" spans="7:7" x14ac:dyDescent="0.2">
      <c r="G62" t="s">
        <v>56</v>
      </c>
    </row>
    <row r="63" spans="7:7" x14ac:dyDescent="0.2">
      <c r="G63" t="s">
        <v>57</v>
      </c>
    </row>
    <row r="66" spans="7:7" x14ac:dyDescent="0.2">
      <c r="G66" t="s">
        <v>34</v>
      </c>
    </row>
    <row r="67" spans="7:7" x14ac:dyDescent="0.2">
      <c r="G67" t="s">
        <v>58</v>
      </c>
    </row>
    <row r="68" spans="7:7" x14ac:dyDescent="0.2">
      <c r="G68" t="s">
        <v>59</v>
      </c>
    </row>
    <row r="70" spans="7:7" x14ac:dyDescent="0.2">
      <c r="G70" t="s">
        <v>34</v>
      </c>
    </row>
    <row r="71" spans="7:7" x14ac:dyDescent="0.2">
      <c r="G71" t="s">
        <v>60</v>
      </c>
    </row>
    <row r="72" spans="7:7" x14ac:dyDescent="0.2">
      <c r="G72" t="s">
        <v>59</v>
      </c>
    </row>
    <row r="75" spans="7:7" x14ac:dyDescent="0.2">
      <c r="G75" t="s">
        <v>34</v>
      </c>
    </row>
    <row r="76" spans="7:7" x14ac:dyDescent="0.2">
      <c r="G76" t="s">
        <v>61</v>
      </c>
    </row>
    <row r="77" spans="7:7" x14ac:dyDescent="0.2">
      <c r="G77" t="s">
        <v>62</v>
      </c>
    </row>
    <row r="80" spans="7:7" x14ac:dyDescent="0.2">
      <c r="G80" t="s">
        <v>34</v>
      </c>
    </row>
    <row r="81" spans="7:7" x14ac:dyDescent="0.2">
      <c r="G81" t="s">
        <v>63</v>
      </c>
    </row>
    <row r="82" spans="7:7" x14ac:dyDescent="0.2">
      <c r="G82" t="s">
        <v>64</v>
      </c>
    </row>
    <row r="85" spans="7:7" x14ac:dyDescent="0.2">
      <c r="G85" t="s">
        <v>34</v>
      </c>
    </row>
    <row r="86" spans="7:7" x14ac:dyDescent="0.2">
      <c r="G86" t="s">
        <v>65</v>
      </c>
    </row>
    <row r="87" spans="7:7" x14ac:dyDescent="0.2">
      <c r="G87" t="s">
        <v>66</v>
      </c>
    </row>
    <row r="89" spans="7:7" x14ac:dyDescent="0.2">
      <c r="G89" t="s">
        <v>34</v>
      </c>
    </row>
    <row r="90" spans="7:7" x14ac:dyDescent="0.2">
      <c r="G90" t="s">
        <v>67</v>
      </c>
    </row>
    <row r="91" spans="7:7" x14ac:dyDescent="0.2">
      <c r="G91" t="s">
        <v>68</v>
      </c>
    </row>
    <row r="94" spans="7:7" x14ac:dyDescent="0.2">
      <c r="G94" t="s">
        <v>34</v>
      </c>
    </row>
    <row r="95" spans="7:7" x14ac:dyDescent="0.2">
      <c r="G95" t="s">
        <v>69</v>
      </c>
    </row>
    <row r="96" spans="7:7" x14ac:dyDescent="0.2">
      <c r="G96" t="s">
        <v>70</v>
      </c>
    </row>
    <row r="99" spans="7:7" x14ac:dyDescent="0.2">
      <c r="G99" t="s">
        <v>34</v>
      </c>
    </row>
    <row r="100" spans="7:7" x14ac:dyDescent="0.2">
      <c r="G100" t="s">
        <v>71</v>
      </c>
    </row>
    <row r="101" spans="7:7" x14ac:dyDescent="0.2">
      <c r="G101" t="s">
        <v>72</v>
      </c>
    </row>
    <row r="104" spans="7:7" x14ac:dyDescent="0.2">
      <c r="G104" t="s">
        <v>34</v>
      </c>
    </row>
    <row r="105" spans="7:7" x14ac:dyDescent="0.2">
      <c r="G105" t="s">
        <v>75</v>
      </c>
    </row>
    <row r="106" spans="7:7" x14ac:dyDescent="0.2">
      <c r="G106" t="s">
        <v>76</v>
      </c>
    </row>
    <row r="108" spans="7:7" x14ac:dyDescent="0.2">
      <c r="G108" t="s">
        <v>34</v>
      </c>
    </row>
    <row r="109" spans="7:7" x14ac:dyDescent="0.2">
      <c r="G109" t="s">
        <v>77</v>
      </c>
    </row>
    <row r="110" spans="7:7" x14ac:dyDescent="0.2">
      <c r="G110" t="s">
        <v>78</v>
      </c>
    </row>
    <row r="113" spans="7:7" x14ac:dyDescent="0.2">
      <c r="G113" t="s">
        <v>34</v>
      </c>
    </row>
    <row r="114" spans="7:7" x14ac:dyDescent="0.2">
      <c r="G114" t="s">
        <v>79</v>
      </c>
    </row>
    <row r="115" spans="7:7" x14ac:dyDescent="0.2">
      <c r="G115" t="s">
        <v>80</v>
      </c>
    </row>
    <row r="117" spans="7:7" x14ac:dyDescent="0.2">
      <c r="G117" t="s">
        <v>34</v>
      </c>
    </row>
    <row r="118" spans="7:7" x14ac:dyDescent="0.2">
      <c r="G118" t="s">
        <v>81</v>
      </c>
    </row>
    <row r="119" spans="7:7" x14ac:dyDescent="0.2">
      <c r="G119" t="s">
        <v>82</v>
      </c>
    </row>
    <row r="122" spans="7:7" x14ac:dyDescent="0.2">
      <c r="G122" t="s">
        <v>34</v>
      </c>
    </row>
    <row r="123" spans="7:7" x14ac:dyDescent="0.2">
      <c r="G123" t="s">
        <v>83</v>
      </c>
    </row>
    <row r="124" spans="7:7" x14ac:dyDescent="0.2">
      <c r="G124" t="s">
        <v>84</v>
      </c>
    </row>
    <row r="126" spans="7:7" x14ac:dyDescent="0.2">
      <c r="G126" t="s">
        <v>34</v>
      </c>
    </row>
    <row r="127" spans="7:7" x14ac:dyDescent="0.2">
      <c r="G127" t="s">
        <v>85</v>
      </c>
    </row>
    <row r="128" spans="7:7" x14ac:dyDescent="0.2">
      <c r="G128" t="s">
        <v>86</v>
      </c>
    </row>
    <row r="130" spans="7:7" x14ac:dyDescent="0.2">
      <c r="G130" t="s">
        <v>34</v>
      </c>
    </row>
    <row r="131" spans="7:7" x14ac:dyDescent="0.2">
      <c r="G131" t="s">
        <v>87</v>
      </c>
    </row>
    <row r="132" spans="7:7" x14ac:dyDescent="0.2">
      <c r="G132" t="s">
        <v>88</v>
      </c>
    </row>
    <row r="135" spans="7:7" x14ac:dyDescent="0.2">
      <c r="G135" t="s">
        <v>34</v>
      </c>
    </row>
    <row r="136" spans="7:7" x14ac:dyDescent="0.2">
      <c r="G136" t="s">
        <v>90</v>
      </c>
    </row>
    <row r="137" spans="7:7" x14ac:dyDescent="0.2">
      <c r="G137" t="s">
        <v>91</v>
      </c>
    </row>
  </sheetData>
  <mergeCells count="1">
    <mergeCell ref="G7:P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1893-2FC3-BC47-ACE4-F5D1CC182966}">
  <dimension ref="F9:O170"/>
  <sheetViews>
    <sheetView workbookViewId="0">
      <selection activeCell="P165" sqref="P165"/>
    </sheetView>
  </sheetViews>
  <sheetFormatPr baseColWidth="10" defaultRowHeight="16" x14ac:dyDescent="0.2"/>
  <sheetData>
    <row r="9" spans="6:6" x14ac:dyDescent="0.2">
      <c r="F9" t="s">
        <v>93</v>
      </c>
    </row>
    <row r="10" spans="6:6" x14ac:dyDescent="0.2">
      <c r="F10" t="s">
        <v>94</v>
      </c>
    </row>
    <row r="11" spans="6:6" x14ac:dyDescent="0.2">
      <c r="F11" t="s">
        <v>95</v>
      </c>
    </row>
    <row r="17" spans="6:6" x14ac:dyDescent="0.2">
      <c r="F17" t="s">
        <v>98</v>
      </c>
    </row>
    <row r="18" spans="6:6" x14ac:dyDescent="0.2">
      <c r="F18" t="s">
        <v>99</v>
      </c>
    </row>
    <row r="19" spans="6:6" x14ac:dyDescent="0.2">
      <c r="F19" t="s">
        <v>100</v>
      </c>
    </row>
    <row r="22" spans="6:6" x14ac:dyDescent="0.2">
      <c r="F22" t="s">
        <v>98</v>
      </c>
    </row>
    <row r="23" spans="6:6" x14ac:dyDescent="0.2">
      <c r="F23" t="s">
        <v>101</v>
      </c>
    </row>
    <row r="24" spans="6:6" x14ac:dyDescent="0.2">
      <c r="F24" t="s">
        <v>102</v>
      </c>
    </row>
    <row r="26" spans="6:6" x14ac:dyDescent="0.2">
      <c r="F26" t="s">
        <v>98</v>
      </c>
    </row>
    <row r="27" spans="6:6" x14ac:dyDescent="0.2">
      <c r="F27" t="s">
        <v>103</v>
      </c>
    </row>
    <row r="28" spans="6:6" x14ac:dyDescent="0.2">
      <c r="F28" t="s">
        <v>104</v>
      </c>
    </row>
    <row r="30" spans="6:6" x14ac:dyDescent="0.2">
      <c r="F30" t="s">
        <v>98</v>
      </c>
    </row>
    <row r="31" spans="6:6" x14ac:dyDescent="0.2">
      <c r="F31" t="s">
        <v>105</v>
      </c>
    </row>
    <row r="32" spans="6:6" x14ac:dyDescent="0.2">
      <c r="F32" t="s">
        <v>106</v>
      </c>
    </row>
    <row r="34" spans="6:6" x14ac:dyDescent="0.2">
      <c r="F34" t="s">
        <v>98</v>
      </c>
    </row>
    <row r="35" spans="6:6" x14ac:dyDescent="0.2">
      <c r="F35" t="s">
        <v>107</v>
      </c>
    </row>
    <row r="36" spans="6:6" x14ac:dyDescent="0.2">
      <c r="F36" t="s">
        <v>108</v>
      </c>
    </row>
    <row r="39" spans="6:6" x14ac:dyDescent="0.2">
      <c r="F39" t="s">
        <v>98</v>
      </c>
    </row>
    <row r="40" spans="6:6" x14ac:dyDescent="0.2">
      <c r="F40" t="s">
        <v>109</v>
      </c>
    </row>
    <row r="41" spans="6:6" x14ac:dyDescent="0.2">
      <c r="F41" t="s">
        <v>110</v>
      </c>
    </row>
    <row r="44" spans="6:6" x14ac:dyDescent="0.2">
      <c r="F44" t="s">
        <v>98</v>
      </c>
    </row>
    <row r="45" spans="6:6" x14ac:dyDescent="0.2">
      <c r="F45" t="s">
        <v>111</v>
      </c>
    </row>
    <row r="46" spans="6:6" x14ac:dyDescent="0.2">
      <c r="F46" t="s">
        <v>112</v>
      </c>
    </row>
    <row r="48" spans="6:6" x14ac:dyDescent="0.2">
      <c r="F48" t="s">
        <v>98</v>
      </c>
    </row>
    <row r="49" spans="6:6" x14ac:dyDescent="0.2">
      <c r="F49" t="s">
        <v>113</v>
      </c>
    </row>
    <row r="50" spans="6:6" x14ac:dyDescent="0.2">
      <c r="F50" t="s">
        <v>114</v>
      </c>
    </row>
    <row r="52" spans="6:6" x14ac:dyDescent="0.2">
      <c r="F52" t="s">
        <v>98</v>
      </c>
    </row>
    <row r="53" spans="6:6" x14ac:dyDescent="0.2">
      <c r="F53" t="s">
        <v>115</v>
      </c>
    </row>
    <row r="54" spans="6:6" x14ac:dyDescent="0.2">
      <c r="F54" t="s">
        <v>116</v>
      </c>
    </row>
    <row r="56" spans="6:6" x14ac:dyDescent="0.2">
      <c r="F56" t="s">
        <v>98</v>
      </c>
    </row>
    <row r="57" spans="6:6" x14ac:dyDescent="0.2">
      <c r="F57" t="s">
        <v>117</v>
      </c>
    </row>
    <row r="58" spans="6:6" x14ac:dyDescent="0.2">
      <c r="F58" t="s">
        <v>118</v>
      </c>
    </row>
    <row r="61" spans="6:6" x14ac:dyDescent="0.2">
      <c r="F61" t="s">
        <v>98</v>
      </c>
    </row>
    <row r="62" spans="6:6" x14ac:dyDescent="0.2">
      <c r="F62" t="s">
        <v>119</v>
      </c>
    </row>
    <row r="63" spans="6:6" x14ac:dyDescent="0.2">
      <c r="F63" t="s">
        <v>120</v>
      </c>
    </row>
    <row r="66" spans="6:6" x14ac:dyDescent="0.2">
      <c r="F66" t="s">
        <v>98</v>
      </c>
    </row>
    <row r="67" spans="6:6" x14ac:dyDescent="0.2">
      <c r="F67" t="s">
        <v>121</v>
      </c>
    </row>
    <row r="68" spans="6:6" x14ac:dyDescent="0.2">
      <c r="F68" t="s">
        <v>122</v>
      </c>
    </row>
    <row r="71" spans="6:6" x14ac:dyDescent="0.2">
      <c r="F71" t="s">
        <v>98</v>
      </c>
    </row>
    <row r="72" spans="6:6" x14ac:dyDescent="0.2">
      <c r="F72" t="s">
        <v>123</v>
      </c>
    </row>
    <row r="73" spans="6:6" x14ac:dyDescent="0.2">
      <c r="F73" t="s">
        <v>124</v>
      </c>
    </row>
    <row r="75" spans="6:6" x14ac:dyDescent="0.2">
      <c r="F75" t="s">
        <v>98</v>
      </c>
    </row>
    <row r="76" spans="6:6" x14ac:dyDescent="0.2">
      <c r="F76" t="s">
        <v>125</v>
      </c>
    </row>
    <row r="77" spans="6:6" x14ac:dyDescent="0.2">
      <c r="F77" t="s">
        <v>126</v>
      </c>
    </row>
    <row r="80" spans="6:6" x14ac:dyDescent="0.2">
      <c r="F80" t="s">
        <v>98</v>
      </c>
    </row>
    <row r="81" spans="6:6" x14ac:dyDescent="0.2">
      <c r="F81" t="s">
        <v>127</v>
      </c>
    </row>
    <row r="82" spans="6:6" x14ac:dyDescent="0.2">
      <c r="F82" t="s">
        <v>128</v>
      </c>
    </row>
    <row r="85" spans="6:6" x14ac:dyDescent="0.2">
      <c r="F85" t="s">
        <v>98</v>
      </c>
    </row>
    <row r="86" spans="6:6" x14ac:dyDescent="0.2">
      <c r="F86" t="s">
        <v>129</v>
      </c>
    </row>
    <row r="87" spans="6:6" x14ac:dyDescent="0.2">
      <c r="F87" t="s">
        <v>130</v>
      </c>
    </row>
    <row r="91" spans="6:6" x14ac:dyDescent="0.2">
      <c r="F91" t="s">
        <v>98</v>
      </c>
    </row>
    <row r="92" spans="6:6" x14ac:dyDescent="0.2">
      <c r="F92" t="s">
        <v>131</v>
      </c>
    </row>
    <row r="93" spans="6:6" x14ac:dyDescent="0.2">
      <c r="F93" t="s">
        <v>132</v>
      </c>
    </row>
    <row r="95" spans="6:6" x14ac:dyDescent="0.2">
      <c r="F95" t="s">
        <v>98</v>
      </c>
    </row>
    <row r="96" spans="6:6" x14ac:dyDescent="0.2">
      <c r="F96" t="s">
        <v>133</v>
      </c>
    </row>
    <row r="97" spans="6:6" x14ac:dyDescent="0.2">
      <c r="F97" t="s">
        <v>134</v>
      </c>
    </row>
    <row r="99" spans="6:6" x14ac:dyDescent="0.2">
      <c r="F99" t="s">
        <v>98</v>
      </c>
    </row>
    <row r="100" spans="6:6" x14ac:dyDescent="0.2">
      <c r="F100" t="s">
        <v>135</v>
      </c>
    </row>
    <row r="101" spans="6:6" x14ac:dyDescent="0.2">
      <c r="F101" t="s">
        <v>136</v>
      </c>
    </row>
    <row r="104" spans="6:6" x14ac:dyDescent="0.2">
      <c r="F104" t="s">
        <v>98</v>
      </c>
    </row>
    <row r="105" spans="6:6" x14ac:dyDescent="0.2">
      <c r="F105" t="s">
        <v>137</v>
      </c>
    </row>
    <row r="106" spans="6:6" x14ac:dyDescent="0.2">
      <c r="F106" t="s">
        <v>138</v>
      </c>
    </row>
    <row r="109" spans="6:6" x14ac:dyDescent="0.2">
      <c r="F109" t="s">
        <v>98</v>
      </c>
    </row>
    <row r="110" spans="6:6" x14ac:dyDescent="0.2">
      <c r="F110" t="s">
        <v>139</v>
      </c>
    </row>
    <row r="111" spans="6:6" x14ac:dyDescent="0.2">
      <c r="F111" t="s">
        <v>140</v>
      </c>
    </row>
    <row r="113" spans="6:6" x14ac:dyDescent="0.2">
      <c r="F113" t="s">
        <v>98</v>
      </c>
    </row>
    <row r="114" spans="6:6" x14ac:dyDescent="0.2">
      <c r="F114" t="s">
        <v>129</v>
      </c>
    </row>
    <row r="115" spans="6:6" x14ac:dyDescent="0.2">
      <c r="F115" t="s">
        <v>141</v>
      </c>
    </row>
    <row r="117" spans="6:6" x14ac:dyDescent="0.2">
      <c r="F117" t="s">
        <v>98</v>
      </c>
    </row>
    <row r="118" spans="6:6" x14ac:dyDescent="0.2">
      <c r="F118" t="s">
        <v>142</v>
      </c>
    </row>
    <row r="119" spans="6:6" x14ac:dyDescent="0.2">
      <c r="F119" t="s">
        <v>143</v>
      </c>
    </row>
    <row r="122" spans="6:6" x14ac:dyDescent="0.2">
      <c r="F122" t="s">
        <v>98</v>
      </c>
    </row>
    <row r="123" spans="6:6" x14ac:dyDescent="0.2">
      <c r="F123" t="s">
        <v>144</v>
      </c>
    </row>
    <row r="124" spans="6:6" x14ac:dyDescent="0.2">
      <c r="F124" t="s">
        <v>145</v>
      </c>
    </row>
    <row r="126" spans="6:6" x14ac:dyDescent="0.2">
      <c r="F126" t="s">
        <v>98</v>
      </c>
    </row>
    <row r="127" spans="6:6" x14ac:dyDescent="0.2">
      <c r="F127" t="s">
        <v>146</v>
      </c>
    </row>
    <row r="128" spans="6:6" x14ac:dyDescent="0.2">
      <c r="F128" t="s">
        <v>147</v>
      </c>
    </row>
    <row r="132" spans="6:6" x14ac:dyDescent="0.2">
      <c r="F132" t="s">
        <v>98</v>
      </c>
    </row>
    <row r="133" spans="6:6" x14ac:dyDescent="0.2">
      <c r="F133" t="s">
        <v>148</v>
      </c>
    </row>
    <row r="134" spans="6:6" x14ac:dyDescent="0.2">
      <c r="F134" t="s">
        <v>149</v>
      </c>
    </row>
    <row r="136" spans="6:6" x14ac:dyDescent="0.2">
      <c r="F136" t="s">
        <v>98</v>
      </c>
    </row>
    <row r="137" spans="6:6" x14ac:dyDescent="0.2">
      <c r="F137" t="s">
        <v>150</v>
      </c>
    </row>
    <row r="138" spans="6:6" x14ac:dyDescent="0.2">
      <c r="F138" t="s">
        <v>149</v>
      </c>
    </row>
    <row r="140" spans="6:6" x14ac:dyDescent="0.2">
      <c r="F140" t="s">
        <v>98</v>
      </c>
    </row>
    <row r="141" spans="6:6" x14ac:dyDescent="0.2">
      <c r="F141" t="s">
        <v>151</v>
      </c>
    </row>
    <row r="142" spans="6:6" x14ac:dyDescent="0.2">
      <c r="F142" t="s">
        <v>152</v>
      </c>
    </row>
    <row r="144" spans="6:6" x14ac:dyDescent="0.2">
      <c r="F144" t="s">
        <v>98</v>
      </c>
    </row>
    <row r="145" spans="6:6" x14ac:dyDescent="0.2">
      <c r="F145" t="s">
        <v>153</v>
      </c>
    </row>
    <row r="146" spans="6:6" x14ac:dyDescent="0.2">
      <c r="F146" t="s">
        <v>154</v>
      </c>
    </row>
    <row r="148" spans="6:6" x14ac:dyDescent="0.2">
      <c r="F148" t="s">
        <v>98</v>
      </c>
    </row>
    <row r="149" spans="6:6" x14ac:dyDescent="0.2">
      <c r="F149" t="s">
        <v>155</v>
      </c>
    </row>
    <row r="150" spans="6:6" x14ac:dyDescent="0.2">
      <c r="F150" t="s">
        <v>156</v>
      </c>
    </row>
    <row r="152" spans="6:6" x14ac:dyDescent="0.2">
      <c r="F152" t="s">
        <v>98</v>
      </c>
    </row>
    <row r="153" spans="6:6" x14ac:dyDescent="0.2">
      <c r="F153" t="s">
        <v>157</v>
      </c>
    </row>
    <row r="154" spans="6:6" x14ac:dyDescent="0.2">
      <c r="F154" t="s">
        <v>158</v>
      </c>
    </row>
    <row r="156" spans="6:6" x14ac:dyDescent="0.2">
      <c r="F156" t="s">
        <v>98</v>
      </c>
    </row>
    <row r="157" spans="6:6" x14ac:dyDescent="0.2">
      <c r="F157" t="s">
        <v>159</v>
      </c>
    </row>
    <row r="158" spans="6:6" x14ac:dyDescent="0.2">
      <c r="F158" t="s">
        <v>160</v>
      </c>
    </row>
    <row r="160" spans="6:6" x14ac:dyDescent="0.2">
      <c r="F160" t="s">
        <v>98</v>
      </c>
    </row>
    <row r="161" spans="6:15" x14ac:dyDescent="0.2">
      <c r="F161" t="s">
        <v>161</v>
      </c>
    </row>
    <row r="162" spans="6:15" x14ac:dyDescent="0.2">
      <c r="F162" t="s">
        <v>162</v>
      </c>
    </row>
    <row r="164" spans="6:15" x14ac:dyDescent="0.2">
      <c r="F164" s="21" t="s">
        <v>98</v>
      </c>
      <c r="G164" s="21"/>
      <c r="H164" s="21"/>
      <c r="I164" s="21"/>
      <c r="J164" s="21"/>
      <c r="K164" s="21"/>
      <c r="L164" s="21"/>
      <c r="M164" s="21"/>
      <c r="N164" s="21"/>
      <c r="O164" s="21"/>
    </row>
    <row r="165" spans="6:15" x14ac:dyDescent="0.2">
      <c r="F165" s="21" t="s">
        <v>163</v>
      </c>
      <c r="G165" s="21"/>
      <c r="H165" s="21"/>
      <c r="I165" s="21"/>
      <c r="J165" s="21"/>
      <c r="K165" s="21"/>
      <c r="L165" s="21"/>
      <c r="M165" s="21"/>
      <c r="N165" s="21"/>
      <c r="O165" s="21"/>
    </row>
    <row r="166" spans="6:15" x14ac:dyDescent="0.2">
      <c r="F166" s="21" t="s">
        <v>164</v>
      </c>
      <c r="G166" s="21"/>
      <c r="H166" s="21"/>
      <c r="I166" s="21"/>
      <c r="J166" s="21"/>
      <c r="K166" s="21"/>
      <c r="L166" s="21"/>
      <c r="M166" s="21"/>
      <c r="N166" s="21"/>
      <c r="O166" s="21"/>
    </row>
    <row r="168" spans="6:15" x14ac:dyDescent="0.2">
      <c r="F168" t="s">
        <v>98</v>
      </c>
    </row>
    <row r="169" spans="6:15" x14ac:dyDescent="0.2">
      <c r="F169" t="s">
        <v>165</v>
      </c>
    </row>
    <row r="170" spans="6:15" x14ac:dyDescent="0.2">
      <c r="F170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3794-C8A4-B84C-954D-117C81FEA450}">
  <dimension ref="F4:H48"/>
  <sheetViews>
    <sheetView workbookViewId="0">
      <selection activeCell="L30" sqref="L30"/>
    </sheetView>
  </sheetViews>
  <sheetFormatPr baseColWidth="10" defaultRowHeight="16" x14ac:dyDescent="0.2"/>
  <sheetData>
    <row r="4" spans="8:8" x14ac:dyDescent="0.2">
      <c r="H4" t="s">
        <v>348</v>
      </c>
    </row>
    <row r="5" spans="8:8" x14ac:dyDescent="0.2">
      <c r="H5" t="s">
        <v>349</v>
      </c>
    </row>
    <row r="6" spans="8:8" x14ac:dyDescent="0.2">
      <c r="H6" t="s">
        <v>350</v>
      </c>
    </row>
    <row r="10" spans="8:8" x14ac:dyDescent="0.2">
      <c r="H10" t="s">
        <v>351</v>
      </c>
    </row>
    <row r="11" spans="8:8" x14ac:dyDescent="0.2">
      <c r="H11" t="s">
        <v>352</v>
      </c>
    </row>
    <row r="12" spans="8:8" x14ac:dyDescent="0.2">
      <c r="H12" t="s">
        <v>353</v>
      </c>
    </row>
    <row r="14" spans="8:8" x14ac:dyDescent="0.2">
      <c r="H14" t="s">
        <v>351</v>
      </c>
    </row>
    <row r="15" spans="8:8" x14ac:dyDescent="0.2">
      <c r="H15" t="s">
        <v>349</v>
      </c>
    </row>
    <row r="16" spans="8:8" x14ac:dyDescent="0.2">
      <c r="H16" t="s">
        <v>354</v>
      </c>
    </row>
    <row r="30" spans="6:6" x14ac:dyDescent="0.2">
      <c r="F30" s="28"/>
    </row>
    <row r="31" spans="6:6" x14ac:dyDescent="0.2">
      <c r="F31" s="28"/>
    </row>
    <row r="32" spans="6:6" x14ac:dyDescent="0.2">
      <c r="F32" s="28"/>
    </row>
    <row r="34" spans="6:6" x14ac:dyDescent="0.2">
      <c r="F34" s="28"/>
    </row>
    <row r="35" spans="6:6" x14ac:dyDescent="0.2">
      <c r="F35" s="28"/>
    </row>
    <row r="36" spans="6:6" x14ac:dyDescent="0.2">
      <c r="F36" s="28"/>
    </row>
    <row r="38" spans="6:6" x14ac:dyDescent="0.2">
      <c r="F38" s="28"/>
    </row>
    <row r="39" spans="6:6" x14ac:dyDescent="0.2">
      <c r="F39" s="28"/>
    </row>
    <row r="40" spans="6:6" x14ac:dyDescent="0.2">
      <c r="F40" s="28"/>
    </row>
    <row r="42" spans="6:6" x14ac:dyDescent="0.2">
      <c r="F42" s="29"/>
    </row>
    <row r="43" spans="6:6" x14ac:dyDescent="0.2">
      <c r="F43" s="29"/>
    </row>
    <row r="44" spans="6:6" x14ac:dyDescent="0.2">
      <c r="F44" s="29"/>
    </row>
    <row r="46" spans="6:6" x14ac:dyDescent="0.2">
      <c r="F46" s="29"/>
    </row>
    <row r="47" spans="6:6" x14ac:dyDescent="0.2">
      <c r="F47" s="29"/>
    </row>
    <row r="48" spans="6:6" x14ac:dyDescent="0.2">
      <c r="F48" s="29"/>
    </row>
  </sheetData>
  <mergeCells count="5">
    <mergeCell ref="F30:F32"/>
    <mergeCell ref="F34:F36"/>
    <mergeCell ref="F38:F40"/>
    <mergeCell ref="F42:F44"/>
    <mergeCell ref="F46:F4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933E-886F-CA4D-8E88-7D5B1E19C076}">
  <dimension ref="F5:G114"/>
  <sheetViews>
    <sheetView workbookViewId="0">
      <selection activeCell="F23" sqref="F23"/>
    </sheetView>
  </sheetViews>
  <sheetFormatPr baseColWidth="10" defaultRowHeight="16" x14ac:dyDescent="0.2"/>
  <sheetData>
    <row r="5" spans="7:7" x14ac:dyDescent="0.2">
      <c r="G5" t="s">
        <v>167</v>
      </c>
    </row>
    <row r="6" spans="7:7" x14ac:dyDescent="0.2">
      <c r="G6" t="s">
        <v>168</v>
      </c>
    </row>
    <row r="7" spans="7:7" x14ac:dyDescent="0.2">
      <c r="G7" t="s">
        <v>169</v>
      </c>
    </row>
    <row r="10" spans="7:7" x14ac:dyDescent="0.2">
      <c r="G10" t="s">
        <v>170</v>
      </c>
    </row>
    <row r="11" spans="7:7" x14ac:dyDescent="0.2">
      <c r="G11" t="s">
        <v>168</v>
      </c>
    </row>
    <row r="12" spans="7:7" x14ac:dyDescent="0.2">
      <c r="G12" t="s">
        <v>171</v>
      </c>
    </row>
    <row r="14" spans="7:7" x14ac:dyDescent="0.2">
      <c r="G14" t="s">
        <v>172</v>
      </c>
    </row>
    <row r="15" spans="7:7" x14ac:dyDescent="0.2">
      <c r="G15" t="s">
        <v>173</v>
      </c>
    </row>
    <row r="16" spans="7:7" x14ac:dyDescent="0.2">
      <c r="G16" t="s">
        <v>174</v>
      </c>
    </row>
    <row r="18" spans="6:7" x14ac:dyDescent="0.2">
      <c r="G18" t="s">
        <v>172</v>
      </c>
    </row>
    <row r="19" spans="6:7" x14ac:dyDescent="0.2">
      <c r="G19" t="s">
        <v>175</v>
      </c>
    </row>
    <row r="20" spans="6:7" x14ac:dyDescent="0.2">
      <c r="G20" t="s">
        <v>176</v>
      </c>
    </row>
    <row r="22" spans="6:7" x14ac:dyDescent="0.2">
      <c r="G22" t="s">
        <v>172</v>
      </c>
    </row>
    <row r="23" spans="6:7" x14ac:dyDescent="0.2">
      <c r="G23" t="s">
        <v>177</v>
      </c>
    </row>
    <row r="24" spans="6:7" x14ac:dyDescent="0.2">
      <c r="G24" t="s">
        <v>178</v>
      </c>
    </row>
    <row r="26" spans="6:7" x14ac:dyDescent="0.2">
      <c r="G26" t="s">
        <v>172</v>
      </c>
    </row>
    <row r="27" spans="6:7" x14ac:dyDescent="0.2">
      <c r="G27" t="s">
        <v>179</v>
      </c>
    </row>
    <row r="28" spans="6:7" x14ac:dyDescent="0.2">
      <c r="G28" t="s">
        <v>180</v>
      </c>
    </row>
    <row r="30" spans="6:7" x14ac:dyDescent="0.2">
      <c r="F30" s="28"/>
      <c r="G30" t="s">
        <v>172</v>
      </c>
    </row>
    <row r="31" spans="6:7" x14ac:dyDescent="0.2">
      <c r="F31" s="28"/>
      <c r="G31" t="s">
        <v>181</v>
      </c>
    </row>
    <row r="32" spans="6:7" x14ac:dyDescent="0.2">
      <c r="F32" s="28"/>
      <c r="G32" t="s">
        <v>182</v>
      </c>
    </row>
    <row r="34" spans="6:7" x14ac:dyDescent="0.2">
      <c r="F34" s="28"/>
      <c r="G34" t="s">
        <v>172</v>
      </c>
    </row>
    <row r="35" spans="6:7" x14ac:dyDescent="0.2">
      <c r="F35" s="28"/>
      <c r="G35" t="s">
        <v>183</v>
      </c>
    </row>
    <row r="36" spans="6:7" x14ac:dyDescent="0.2">
      <c r="F36" s="28"/>
      <c r="G36" t="s">
        <v>184</v>
      </c>
    </row>
    <row r="38" spans="6:7" x14ac:dyDescent="0.2">
      <c r="F38" s="28"/>
      <c r="G38" t="s">
        <v>172</v>
      </c>
    </row>
    <row r="39" spans="6:7" x14ac:dyDescent="0.2">
      <c r="F39" s="28"/>
      <c r="G39" t="s">
        <v>185</v>
      </c>
    </row>
    <row r="40" spans="6:7" x14ac:dyDescent="0.2">
      <c r="F40" s="28"/>
      <c r="G40" t="s">
        <v>186</v>
      </c>
    </row>
    <row r="42" spans="6:7" x14ac:dyDescent="0.2">
      <c r="F42" s="29"/>
    </row>
    <row r="43" spans="6:7" x14ac:dyDescent="0.2">
      <c r="F43" s="29"/>
      <c r="G43" t="s">
        <v>172</v>
      </c>
    </row>
    <row r="44" spans="6:7" x14ac:dyDescent="0.2">
      <c r="F44" s="29"/>
      <c r="G44" t="s">
        <v>187</v>
      </c>
    </row>
    <row r="45" spans="6:7" x14ac:dyDescent="0.2">
      <c r="G45" t="s">
        <v>188</v>
      </c>
    </row>
    <row r="46" spans="6:7" x14ac:dyDescent="0.2">
      <c r="F46" s="29"/>
    </row>
    <row r="47" spans="6:7" x14ac:dyDescent="0.2">
      <c r="F47" s="29"/>
      <c r="G47" t="s">
        <v>172</v>
      </c>
    </row>
    <row r="48" spans="6:7" x14ac:dyDescent="0.2">
      <c r="F48" s="29"/>
      <c r="G48" t="s">
        <v>189</v>
      </c>
    </row>
    <row r="49" spans="7:7" x14ac:dyDescent="0.2">
      <c r="G49" t="s">
        <v>190</v>
      </c>
    </row>
    <row r="52" spans="7:7" x14ac:dyDescent="0.2">
      <c r="G52" t="s">
        <v>172</v>
      </c>
    </row>
    <row r="53" spans="7:7" x14ac:dyDescent="0.2">
      <c r="G53" t="s">
        <v>191</v>
      </c>
    </row>
    <row r="54" spans="7:7" x14ac:dyDescent="0.2">
      <c r="G54" t="s">
        <v>192</v>
      </c>
    </row>
    <row r="57" spans="7:7" x14ac:dyDescent="0.2">
      <c r="G57" t="s">
        <v>172</v>
      </c>
    </row>
    <row r="58" spans="7:7" x14ac:dyDescent="0.2">
      <c r="G58" t="s">
        <v>193</v>
      </c>
    </row>
    <row r="59" spans="7:7" x14ac:dyDescent="0.2">
      <c r="G59" t="s">
        <v>194</v>
      </c>
    </row>
    <row r="62" spans="7:7" x14ac:dyDescent="0.2">
      <c r="G62" t="s">
        <v>172</v>
      </c>
    </row>
    <row r="63" spans="7:7" x14ac:dyDescent="0.2">
      <c r="G63" t="s">
        <v>195</v>
      </c>
    </row>
    <row r="64" spans="7:7" x14ac:dyDescent="0.2">
      <c r="G64" t="s">
        <v>196</v>
      </c>
    </row>
    <row r="66" spans="7:7" x14ac:dyDescent="0.2">
      <c r="G66" t="s">
        <v>172</v>
      </c>
    </row>
    <row r="67" spans="7:7" x14ac:dyDescent="0.2">
      <c r="G67" t="s">
        <v>197</v>
      </c>
    </row>
    <row r="68" spans="7:7" x14ac:dyDescent="0.2">
      <c r="G68" t="s">
        <v>198</v>
      </c>
    </row>
    <row r="70" spans="7:7" x14ac:dyDescent="0.2">
      <c r="G70" t="s">
        <v>172</v>
      </c>
    </row>
    <row r="71" spans="7:7" x14ac:dyDescent="0.2">
      <c r="G71" t="s">
        <v>199</v>
      </c>
    </row>
    <row r="72" spans="7:7" x14ac:dyDescent="0.2">
      <c r="G72" t="s">
        <v>200</v>
      </c>
    </row>
    <row r="75" spans="7:7" x14ac:dyDescent="0.2">
      <c r="G75" t="s">
        <v>172</v>
      </c>
    </row>
    <row r="76" spans="7:7" x14ac:dyDescent="0.2">
      <c r="G76" t="s">
        <v>201</v>
      </c>
    </row>
    <row r="77" spans="7:7" x14ac:dyDescent="0.2">
      <c r="G77" t="s">
        <v>202</v>
      </c>
    </row>
    <row r="80" spans="7:7" x14ac:dyDescent="0.2">
      <c r="G80" t="s">
        <v>172</v>
      </c>
    </row>
    <row r="81" spans="7:7" x14ac:dyDescent="0.2">
      <c r="G81" t="s">
        <v>203</v>
      </c>
    </row>
    <row r="82" spans="7:7" x14ac:dyDescent="0.2">
      <c r="G82" t="s">
        <v>204</v>
      </c>
    </row>
    <row r="84" spans="7:7" x14ac:dyDescent="0.2">
      <c r="G84" t="s">
        <v>172</v>
      </c>
    </row>
    <row r="85" spans="7:7" x14ac:dyDescent="0.2">
      <c r="G85" t="s">
        <v>205</v>
      </c>
    </row>
    <row r="86" spans="7:7" x14ac:dyDescent="0.2">
      <c r="G86" t="s">
        <v>206</v>
      </c>
    </row>
    <row r="88" spans="7:7" x14ac:dyDescent="0.2">
      <c r="G88" t="s">
        <v>172</v>
      </c>
    </row>
    <row r="89" spans="7:7" x14ac:dyDescent="0.2">
      <c r="G89" t="s">
        <v>207</v>
      </c>
    </row>
    <row r="90" spans="7:7" x14ac:dyDescent="0.2">
      <c r="G90" t="s">
        <v>208</v>
      </c>
    </row>
    <row r="92" spans="7:7" x14ac:dyDescent="0.2">
      <c r="G92" t="s">
        <v>172</v>
      </c>
    </row>
    <row r="93" spans="7:7" x14ac:dyDescent="0.2">
      <c r="G93" t="s">
        <v>209</v>
      </c>
    </row>
    <row r="94" spans="7:7" x14ac:dyDescent="0.2">
      <c r="G94" t="s">
        <v>210</v>
      </c>
    </row>
    <row r="96" spans="7:7" x14ac:dyDescent="0.2">
      <c r="G96" t="s">
        <v>172</v>
      </c>
    </row>
    <row r="97" spans="7:7" x14ac:dyDescent="0.2">
      <c r="G97" t="s">
        <v>211</v>
      </c>
    </row>
    <row r="98" spans="7:7" x14ac:dyDescent="0.2">
      <c r="G98" t="s">
        <v>212</v>
      </c>
    </row>
    <row r="100" spans="7:7" x14ac:dyDescent="0.2">
      <c r="G100" t="s">
        <v>172</v>
      </c>
    </row>
    <row r="101" spans="7:7" x14ac:dyDescent="0.2">
      <c r="G101" t="s">
        <v>213</v>
      </c>
    </row>
    <row r="102" spans="7:7" x14ac:dyDescent="0.2">
      <c r="G102" t="s">
        <v>204</v>
      </c>
    </row>
    <row r="104" spans="7:7" x14ac:dyDescent="0.2">
      <c r="G104" t="s">
        <v>172</v>
      </c>
    </row>
    <row r="105" spans="7:7" x14ac:dyDescent="0.2">
      <c r="G105" t="s">
        <v>214</v>
      </c>
    </row>
    <row r="106" spans="7:7" x14ac:dyDescent="0.2">
      <c r="G106" t="s">
        <v>215</v>
      </c>
    </row>
    <row r="108" spans="7:7" x14ac:dyDescent="0.2">
      <c r="G108" t="s">
        <v>172</v>
      </c>
    </row>
    <row r="109" spans="7:7" x14ac:dyDescent="0.2">
      <c r="G109" t="s">
        <v>216</v>
      </c>
    </row>
    <row r="110" spans="7:7" x14ac:dyDescent="0.2">
      <c r="G110" t="s">
        <v>217</v>
      </c>
    </row>
    <row r="112" spans="7:7" x14ac:dyDescent="0.2">
      <c r="G112" t="s">
        <v>172</v>
      </c>
    </row>
    <row r="113" spans="7:7" x14ac:dyDescent="0.2">
      <c r="G113" t="s">
        <v>201</v>
      </c>
    </row>
    <row r="114" spans="7:7" x14ac:dyDescent="0.2">
      <c r="G114" t="s">
        <v>202</v>
      </c>
    </row>
  </sheetData>
  <mergeCells count="5">
    <mergeCell ref="F34:F36"/>
    <mergeCell ref="F30:F32"/>
    <mergeCell ref="F38:F40"/>
    <mergeCell ref="F42:F44"/>
    <mergeCell ref="F46:F4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D8A2-6A6D-9140-AAEC-2D832E2A754F}">
  <dimension ref="C4:V283"/>
  <sheetViews>
    <sheetView topLeftCell="G255" workbookViewId="0">
      <selection activeCell="N286" sqref="N286"/>
    </sheetView>
  </sheetViews>
  <sheetFormatPr baseColWidth="10" defaultRowHeight="16" x14ac:dyDescent="0.2"/>
  <cols>
    <col min="13" max="13" width="65.5" customWidth="1"/>
  </cols>
  <sheetData>
    <row r="4" spans="3:22" x14ac:dyDescent="0.2">
      <c r="L4" s="4" t="s">
        <v>250</v>
      </c>
    </row>
    <row r="5" spans="3:22" x14ac:dyDescent="0.2">
      <c r="L5" s="28">
        <v>5</v>
      </c>
      <c r="N5" s="5" t="s">
        <v>243</v>
      </c>
    </row>
    <row r="6" spans="3:22" x14ac:dyDescent="0.2">
      <c r="L6" s="28"/>
      <c r="N6" s="5" t="s">
        <v>244</v>
      </c>
    </row>
    <row r="7" spans="3:22" x14ac:dyDescent="0.2">
      <c r="L7" s="28"/>
      <c r="N7" s="5" t="s">
        <v>245</v>
      </c>
    </row>
    <row r="9" spans="3:22" x14ac:dyDescent="0.2">
      <c r="C9" t="s">
        <v>258</v>
      </c>
      <c r="L9" s="28">
        <v>4</v>
      </c>
      <c r="N9" s="5" t="s">
        <v>251</v>
      </c>
    </row>
    <row r="10" spans="3:22" x14ac:dyDescent="0.2">
      <c r="C10" t="s">
        <v>83</v>
      </c>
      <c r="L10" s="28"/>
      <c r="N10" s="5" t="s">
        <v>244</v>
      </c>
    </row>
    <row r="11" spans="3:22" x14ac:dyDescent="0.2">
      <c r="C11" t="s">
        <v>259</v>
      </c>
      <c r="L11" s="28"/>
      <c r="N11" s="5" t="s">
        <v>252</v>
      </c>
    </row>
    <row r="15" spans="3:22" x14ac:dyDescent="0.2">
      <c r="C15" s="27" t="s">
        <v>249</v>
      </c>
      <c r="D15" s="27"/>
      <c r="E15" s="27"/>
      <c r="F15" s="27"/>
      <c r="G15" s="27"/>
      <c r="H15" s="27"/>
      <c r="I15" s="27"/>
      <c r="J15" s="27"/>
      <c r="K15" s="27"/>
      <c r="L15" s="27"/>
      <c r="N15" s="27" t="s">
        <v>248</v>
      </c>
      <c r="O15" s="27"/>
      <c r="P15" s="27"/>
      <c r="Q15" s="27"/>
      <c r="R15" s="27"/>
      <c r="S15" s="27"/>
      <c r="T15" s="27"/>
      <c r="U15" s="27"/>
      <c r="V15" s="27"/>
    </row>
    <row r="17" spans="3:14" x14ac:dyDescent="0.2">
      <c r="C17" t="s">
        <v>246</v>
      </c>
      <c r="N17" s="5" t="s">
        <v>253</v>
      </c>
    </row>
    <row r="18" spans="3:14" x14ac:dyDescent="0.2">
      <c r="C18" t="s">
        <v>83</v>
      </c>
      <c r="N18" s="5" t="s">
        <v>254</v>
      </c>
    </row>
    <row r="19" spans="3:14" x14ac:dyDescent="0.2">
      <c r="C19" t="s">
        <v>247</v>
      </c>
      <c r="N19" s="5" t="s">
        <v>255</v>
      </c>
    </row>
    <row r="20" spans="3:14" x14ac:dyDescent="0.2">
      <c r="E20" s="3"/>
    </row>
    <row r="22" spans="3:14" x14ac:dyDescent="0.2">
      <c r="C22" t="s">
        <v>264</v>
      </c>
      <c r="N22" s="5" t="s">
        <v>253</v>
      </c>
    </row>
    <row r="23" spans="3:14" x14ac:dyDescent="0.2">
      <c r="C23" t="s">
        <v>265</v>
      </c>
      <c r="N23" s="5" t="s">
        <v>256</v>
      </c>
    </row>
    <row r="24" spans="3:14" x14ac:dyDescent="0.2">
      <c r="C24" t="s">
        <v>266</v>
      </c>
      <c r="N24" s="5" t="s">
        <v>257</v>
      </c>
    </row>
    <row r="26" spans="3:14" x14ac:dyDescent="0.2">
      <c r="C26" t="s">
        <v>264</v>
      </c>
      <c r="N26" s="5" t="s">
        <v>253</v>
      </c>
    </row>
    <row r="27" spans="3:14" x14ac:dyDescent="0.2">
      <c r="C27" t="s">
        <v>271</v>
      </c>
      <c r="N27" s="5" t="s">
        <v>260</v>
      </c>
    </row>
    <row r="28" spans="3:14" x14ac:dyDescent="0.2">
      <c r="C28" t="s">
        <v>272</v>
      </c>
      <c r="N28" s="5" t="s">
        <v>261</v>
      </c>
    </row>
    <row r="30" spans="3:14" x14ac:dyDescent="0.2">
      <c r="C30" t="s">
        <v>264</v>
      </c>
      <c r="N30" s="5" t="s">
        <v>253</v>
      </c>
    </row>
    <row r="31" spans="3:14" x14ac:dyDescent="0.2">
      <c r="C31" t="s">
        <v>277</v>
      </c>
      <c r="N31" s="5" t="s">
        <v>262</v>
      </c>
    </row>
    <row r="32" spans="3:14" x14ac:dyDescent="0.2">
      <c r="C32" t="s">
        <v>278</v>
      </c>
      <c r="N32" s="5" t="s">
        <v>263</v>
      </c>
    </row>
    <row r="34" spans="3:14" x14ac:dyDescent="0.2">
      <c r="C34" t="s">
        <v>264</v>
      </c>
      <c r="N34" s="5" t="s">
        <v>253</v>
      </c>
    </row>
    <row r="35" spans="3:14" x14ac:dyDescent="0.2">
      <c r="C35" t="s">
        <v>282</v>
      </c>
      <c r="N35" s="5" t="s">
        <v>267</v>
      </c>
    </row>
    <row r="36" spans="3:14" x14ac:dyDescent="0.2">
      <c r="C36" t="s">
        <v>283</v>
      </c>
      <c r="N36" s="5" t="s">
        <v>268</v>
      </c>
    </row>
    <row r="38" spans="3:14" x14ac:dyDescent="0.2">
      <c r="C38" t="s">
        <v>264</v>
      </c>
      <c r="N38" s="5" t="s">
        <v>253</v>
      </c>
    </row>
    <row r="39" spans="3:14" x14ac:dyDescent="0.2">
      <c r="C39" t="s">
        <v>288</v>
      </c>
      <c r="N39" s="5" t="s">
        <v>269</v>
      </c>
    </row>
    <row r="40" spans="3:14" x14ac:dyDescent="0.2">
      <c r="C40" t="s">
        <v>289</v>
      </c>
      <c r="N40" s="5" t="s">
        <v>270</v>
      </c>
    </row>
    <row r="42" spans="3:14" x14ac:dyDescent="0.2">
      <c r="C42" t="s">
        <v>264</v>
      </c>
      <c r="N42" s="5" t="s">
        <v>253</v>
      </c>
    </row>
    <row r="43" spans="3:14" x14ac:dyDescent="0.2">
      <c r="C43" t="s">
        <v>277</v>
      </c>
      <c r="N43" s="5" t="s">
        <v>273</v>
      </c>
    </row>
    <row r="44" spans="3:14" x14ac:dyDescent="0.2">
      <c r="C44" t="s">
        <v>294</v>
      </c>
      <c r="N44" s="5" t="s">
        <v>274</v>
      </c>
    </row>
    <row r="46" spans="3:14" x14ac:dyDescent="0.2">
      <c r="C46" t="s">
        <v>264</v>
      </c>
      <c r="N46" s="5" t="s">
        <v>253</v>
      </c>
    </row>
    <row r="47" spans="3:14" x14ac:dyDescent="0.2">
      <c r="C47" t="s">
        <v>297</v>
      </c>
      <c r="N47" s="5" t="s">
        <v>275</v>
      </c>
    </row>
    <row r="48" spans="3:14" x14ac:dyDescent="0.2">
      <c r="C48" t="s">
        <v>298</v>
      </c>
      <c r="N48" s="5" t="s">
        <v>276</v>
      </c>
    </row>
    <row r="50" spans="3:14" x14ac:dyDescent="0.2">
      <c r="C50" t="s">
        <v>264</v>
      </c>
      <c r="M50" s="30" t="s">
        <v>281</v>
      </c>
      <c r="N50" s="5" t="s">
        <v>253</v>
      </c>
    </row>
    <row r="51" spans="3:14" x14ac:dyDescent="0.2">
      <c r="C51" t="s">
        <v>301</v>
      </c>
      <c r="M51" s="30"/>
      <c r="N51" s="5" t="s">
        <v>279</v>
      </c>
    </row>
    <row r="52" spans="3:14" x14ac:dyDescent="0.2">
      <c r="C52" t="s">
        <v>302</v>
      </c>
      <c r="M52" s="30"/>
      <c r="N52" s="5" t="s">
        <v>280</v>
      </c>
    </row>
    <row r="54" spans="3:14" x14ac:dyDescent="0.2">
      <c r="N54" s="5" t="s">
        <v>253</v>
      </c>
    </row>
    <row r="55" spans="3:14" x14ac:dyDescent="0.2">
      <c r="N55" s="5" t="s">
        <v>284</v>
      </c>
    </row>
    <row r="56" spans="3:14" x14ac:dyDescent="0.2">
      <c r="C56" t="s">
        <v>309</v>
      </c>
      <c r="N56" s="5" t="s">
        <v>285</v>
      </c>
    </row>
    <row r="57" spans="3:14" x14ac:dyDescent="0.2">
      <c r="C57" t="s">
        <v>277</v>
      </c>
    </row>
    <row r="58" spans="3:14" x14ac:dyDescent="0.2">
      <c r="C58" t="s">
        <v>310</v>
      </c>
      <c r="N58" s="5" t="s">
        <v>253</v>
      </c>
    </row>
    <row r="59" spans="3:14" x14ac:dyDescent="0.2">
      <c r="N59" s="5" t="s">
        <v>286</v>
      </c>
    </row>
    <row r="60" spans="3:14" x14ac:dyDescent="0.2">
      <c r="N60" s="5" t="s">
        <v>287</v>
      </c>
    </row>
    <row r="61" spans="3:14" x14ac:dyDescent="0.2">
      <c r="C61" t="s">
        <v>309</v>
      </c>
    </row>
    <row r="62" spans="3:14" x14ac:dyDescent="0.2">
      <c r="C62" t="s">
        <v>317</v>
      </c>
      <c r="N62" s="5" t="s">
        <v>253</v>
      </c>
    </row>
    <row r="63" spans="3:14" x14ac:dyDescent="0.2">
      <c r="C63" t="s">
        <v>318</v>
      </c>
      <c r="N63" s="5" t="s">
        <v>290</v>
      </c>
    </row>
    <row r="64" spans="3:14" x14ac:dyDescent="0.2">
      <c r="N64" s="5" t="s">
        <v>291</v>
      </c>
    </row>
    <row r="65" spans="3:14" x14ac:dyDescent="0.2">
      <c r="C65" t="s">
        <v>309</v>
      </c>
    </row>
    <row r="66" spans="3:14" x14ac:dyDescent="0.2">
      <c r="C66" t="s">
        <v>129</v>
      </c>
      <c r="N66" s="5" t="s">
        <v>253</v>
      </c>
    </row>
    <row r="67" spans="3:14" x14ac:dyDescent="0.2">
      <c r="C67" t="s">
        <v>321</v>
      </c>
      <c r="N67" s="5" t="s">
        <v>292</v>
      </c>
    </row>
    <row r="68" spans="3:14" x14ac:dyDescent="0.2">
      <c r="N68" s="5" t="s">
        <v>293</v>
      </c>
    </row>
    <row r="69" spans="3:14" x14ac:dyDescent="0.2">
      <c r="C69" t="s">
        <v>309</v>
      </c>
    </row>
    <row r="70" spans="3:14" x14ac:dyDescent="0.2">
      <c r="C70" t="s">
        <v>326</v>
      </c>
    </row>
    <row r="71" spans="3:14" x14ac:dyDescent="0.2">
      <c r="C71" t="s">
        <v>327</v>
      </c>
      <c r="N71" s="5" t="s">
        <v>253</v>
      </c>
    </row>
    <row r="72" spans="3:14" x14ac:dyDescent="0.2">
      <c r="N72" s="5" t="s">
        <v>295</v>
      </c>
    </row>
    <row r="73" spans="3:14" x14ac:dyDescent="0.2">
      <c r="C73" t="s">
        <v>309</v>
      </c>
      <c r="N73" s="5" t="s">
        <v>296</v>
      </c>
    </row>
    <row r="74" spans="3:14" x14ac:dyDescent="0.2">
      <c r="C74" t="s">
        <v>142</v>
      </c>
    </row>
    <row r="75" spans="3:14" x14ac:dyDescent="0.2">
      <c r="C75" t="s">
        <v>328</v>
      </c>
    </row>
    <row r="76" spans="3:14" x14ac:dyDescent="0.2">
      <c r="N76" s="5" t="s">
        <v>253</v>
      </c>
    </row>
    <row r="77" spans="3:14" x14ac:dyDescent="0.2">
      <c r="C77" t="s">
        <v>264</v>
      </c>
      <c r="N77" s="5" t="s">
        <v>299</v>
      </c>
    </row>
    <row r="78" spans="3:14" x14ac:dyDescent="0.2">
      <c r="C78" t="s">
        <v>142</v>
      </c>
      <c r="N78" s="5" t="s">
        <v>300</v>
      </c>
    </row>
    <row r="79" spans="3:14" x14ac:dyDescent="0.2">
      <c r="C79" t="s">
        <v>329</v>
      </c>
    </row>
    <row r="80" spans="3:14" x14ac:dyDescent="0.2">
      <c r="N80" s="5" t="s">
        <v>253</v>
      </c>
    </row>
    <row r="81" spans="3:14" x14ac:dyDescent="0.2">
      <c r="C81" t="s">
        <v>309</v>
      </c>
      <c r="N81" s="5" t="s">
        <v>303</v>
      </c>
    </row>
    <row r="82" spans="3:14" x14ac:dyDescent="0.2">
      <c r="C82" t="s">
        <v>146</v>
      </c>
      <c r="N82" s="5" t="s">
        <v>304</v>
      </c>
    </row>
    <row r="83" spans="3:14" x14ac:dyDescent="0.2">
      <c r="C83" t="s">
        <v>334</v>
      </c>
    </row>
    <row r="85" spans="3:14" x14ac:dyDescent="0.2">
      <c r="C85" t="s">
        <v>309</v>
      </c>
      <c r="N85" s="5" t="s">
        <v>307</v>
      </c>
    </row>
    <row r="86" spans="3:14" x14ac:dyDescent="0.2">
      <c r="C86" t="s">
        <v>339</v>
      </c>
      <c r="N86" s="5" t="s">
        <v>256</v>
      </c>
    </row>
    <row r="87" spans="3:14" x14ac:dyDescent="0.2">
      <c r="C87" t="s">
        <v>340</v>
      </c>
      <c r="N87" s="5" t="s">
        <v>308</v>
      </c>
    </row>
    <row r="89" spans="3:14" x14ac:dyDescent="0.2">
      <c r="C89" t="s">
        <v>309</v>
      </c>
    </row>
    <row r="90" spans="3:14" x14ac:dyDescent="0.2">
      <c r="C90" t="s">
        <v>345</v>
      </c>
      <c r="N90" s="5" t="s">
        <v>307</v>
      </c>
    </row>
    <row r="91" spans="3:14" x14ac:dyDescent="0.2">
      <c r="C91" t="s">
        <v>346</v>
      </c>
      <c r="N91" s="5" t="s">
        <v>311</v>
      </c>
    </row>
    <row r="92" spans="3:14" x14ac:dyDescent="0.2">
      <c r="N92" s="5" t="s">
        <v>312</v>
      </c>
    </row>
    <row r="94" spans="3:14" x14ac:dyDescent="0.2">
      <c r="N94" s="5" t="s">
        <v>307</v>
      </c>
    </row>
    <row r="95" spans="3:14" x14ac:dyDescent="0.2">
      <c r="N95" s="5" t="s">
        <v>313</v>
      </c>
    </row>
    <row r="96" spans="3:14" x14ac:dyDescent="0.2">
      <c r="N96" s="5" t="s">
        <v>314</v>
      </c>
    </row>
    <row r="98" spans="14:14" x14ac:dyDescent="0.2">
      <c r="N98" s="5" t="s">
        <v>307</v>
      </c>
    </row>
    <row r="99" spans="14:14" x14ac:dyDescent="0.2">
      <c r="N99" s="5" t="s">
        <v>315</v>
      </c>
    </row>
    <row r="100" spans="14:14" x14ac:dyDescent="0.2">
      <c r="N100" s="5" t="s">
        <v>316</v>
      </c>
    </row>
    <row r="102" spans="14:14" x14ac:dyDescent="0.2">
      <c r="N102" s="5" t="s">
        <v>307</v>
      </c>
    </row>
    <row r="103" spans="14:14" x14ac:dyDescent="0.2">
      <c r="N103" s="5" t="s">
        <v>319</v>
      </c>
    </row>
    <row r="104" spans="14:14" x14ac:dyDescent="0.2">
      <c r="N104" s="5" t="s">
        <v>320</v>
      </c>
    </row>
    <row r="107" spans="14:14" x14ac:dyDescent="0.2">
      <c r="N107" s="5" t="s">
        <v>307</v>
      </c>
    </row>
    <row r="108" spans="14:14" x14ac:dyDescent="0.2">
      <c r="N108" s="5" t="s">
        <v>322</v>
      </c>
    </row>
    <row r="109" spans="14:14" x14ac:dyDescent="0.2">
      <c r="N109" s="5" t="s">
        <v>323</v>
      </c>
    </row>
    <row r="111" spans="14:14" x14ac:dyDescent="0.2">
      <c r="N111" s="5" t="s">
        <v>307</v>
      </c>
    </row>
    <row r="112" spans="14:14" x14ac:dyDescent="0.2">
      <c r="N112" s="5" t="s">
        <v>324</v>
      </c>
    </row>
    <row r="113" spans="14:14" x14ac:dyDescent="0.2">
      <c r="N113" s="5" t="s">
        <v>325</v>
      </c>
    </row>
    <row r="115" spans="14:14" x14ac:dyDescent="0.2">
      <c r="N115" s="5" t="s">
        <v>307</v>
      </c>
    </row>
    <row r="116" spans="14:14" x14ac:dyDescent="0.2">
      <c r="N116" s="5" t="s">
        <v>330</v>
      </c>
    </row>
    <row r="117" spans="14:14" x14ac:dyDescent="0.2">
      <c r="N117" s="5" t="s">
        <v>331</v>
      </c>
    </row>
    <row r="119" spans="14:14" x14ac:dyDescent="0.2">
      <c r="N119" s="5" t="s">
        <v>307</v>
      </c>
    </row>
    <row r="120" spans="14:14" x14ac:dyDescent="0.2">
      <c r="N120" s="5" t="s">
        <v>332</v>
      </c>
    </row>
    <row r="121" spans="14:14" x14ac:dyDescent="0.2">
      <c r="N121" s="5" t="s">
        <v>333</v>
      </c>
    </row>
    <row r="123" spans="14:14" x14ac:dyDescent="0.2">
      <c r="N123" s="5" t="s">
        <v>307</v>
      </c>
    </row>
    <row r="124" spans="14:14" x14ac:dyDescent="0.2">
      <c r="N124" s="5" t="s">
        <v>335</v>
      </c>
    </row>
    <row r="125" spans="14:14" x14ac:dyDescent="0.2">
      <c r="N125" s="5" t="s">
        <v>336</v>
      </c>
    </row>
    <row r="127" spans="14:14" x14ac:dyDescent="0.2">
      <c r="N127" s="5" t="s">
        <v>307</v>
      </c>
    </row>
    <row r="128" spans="14:14" x14ac:dyDescent="0.2">
      <c r="N128" s="5" t="s">
        <v>337</v>
      </c>
    </row>
    <row r="129" spans="14:14" x14ac:dyDescent="0.2">
      <c r="N129" s="5" t="s">
        <v>338</v>
      </c>
    </row>
    <row r="131" spans="14:14" x14ac:dyDescent="0.2">
      <c r="N131" s="5" t="s">
        <v>307</v>
      </c>
    </row>
    <row r="132" spans="14:14" x14ac:dyDescent="0.2">
      <c r="N132" s="5" t="s">
        <v>342</v>
      </c>
    </row>
    <row r="133" spans="14:14" x14ac:dyDescent="0.2">
      <c r="N133" s="5" t="s">
        <v>343</v>
      </c>
    </row>
    <row r="135" spans="14:14" x14ac:dyDescent="0.2">
      <c r="N135" s="5" t="s">
        <v>307</v>
      </c>
    </row>
    <row r="136" spans="14:14" x14ac:dyDescent="0.2">
      <c r="N136" s="5" t="s">
        <v>313</v>
      </c>
    </row>
    <row r="137" spans="14:14" x14ac:dyDescent="0.2">
      <c r="N137" s="5" t="s">
        <v>344</v>
      </c>
    </row>
    <row r="150" spans="3:14" x14ac:dyDescent="0.2">
      <c r="C150" s="5" t="s">
        <v>358</v>
      </c>
      <c r="N150" s="5" t="s">
        <v>358</v>
      </c>
    </row>
    <row r="151" spans="3:14" x14ac:dyDescent="0.2">
      <c r="C151" s="5" t="s">
        <v>359</v>
      </c>
      <c r="N151" s="5" t="s">
        <v>359</v>
      </c>
    </row>
    <row r="152" spans="3:14" x14ac:dyDescent="0.2">
      <c r="C152" s="5" t="s">
        <v>366</v>
      </c>
      <c r="N152" s="5" t="s">
        <v>360</v>
      </c>
    </row>
    <row r="155" spans="3:14" x14ac:dyDescent="0.2">
      <c r="C155" s="5" t="s">
        <v>361</v>
      </c>
      <c r="N155" s="5" t="s">
        <v>361</v>
      </c>
    </row>
    <row r="156" spans="3:14" x14ac:dyDescent="0.2">
      <c r="C156" s="5" t="s">
        <v>359</v>
      </c>
      <c r="N156" s="5" t="s">
        <v>359</v>
      </c>
    </row>
    <row r="157" spans="3:14" x14ac:dyDescent="0.2">
      <c r="C157" s="5" t="s">
        <v>363</v>
      </c>
      <c r="N157" s="5" t="s">
        <v>362</v>
      </c>
    </row>
    <row r="159" spans="3:14" x14ac:dyDescent="0.2">
      <c r="N159" s="5" t="s">
        <v>364</v>
      </c>
    </row>
    <row r="160" spans="3:14" x14ac:dyDescent="0.2">
      <c r="N160" s="5" t="s">
        <v>359</v>
      </c>
    </row>
    <row r="161" spans="3:14" x14ac:dyDescent="0.2">
      <c r="N161" s="5" t="s">
        <v>365</v>
      </c>
    </row>
    <row r="164" spans="3:14" x14ac:dyDescent="0.2">
      <c r="N164" s="5" t="s">
        <v>364</v>
      </c>
    </row>
    <row r="165" spans="3:14" x14ac:dyDescent="0.2">
      <c r="N165" s="5" t="s">
        <v>359</v>
      </c>
    </row>
    <row r="166" spans="3:14" x14ac:dyDescent="0.2">
      <c r="N166" s="5" t="s">
        <v>367</v>
      </c>
    </row>
    <row r="168" spans="3:14" x14ac:dyDescent="0.2">
      <c r="N168" s="5" t="s">
        <v>364</v>
      </c>
    </row>
    <row r="169" spans="3:14" x14ac:dyDescent="0.2">
      <c r="N169" s="5" t="s">
        <v>275</v>
      </c>
    </row>
    <row r="170" spans="3:14" x14ac:dyDescent="0.2">
      <c r="N170" s="5" t="s">
        <v>368</v>
      </c>
    </row>
    <row r="172" spans="3:14" x14ac:dyDescent="0.2">
      <c r="N172" s="5" t="s">
        <v>364</v>
      </c>
    </row>
    <row r="173" spans="3:14" x14ac:dyDescent="0.2">
      <c r="N173" s="5" t="s">
        <v>369</v>
      </c>
    </row>
    <row r="174" spans="3:14" x14ac:dyDescent="0.2">
      <c r="N174" s="5" t="s">
        <v>370</v>
      </c>
    </row>
    <row r="175" spans="3:14" x14ac:dyDescent="0.2">
      <c r="C175" s="5" t="s">
        <v>373</v>
      </c>
    </row>
    <row r="177" spans="3:14" x14ac:dyDescent="0.2">
      <c r="C177" s="5" t="s">
        <v>374</v>
      </c>
    </row>
    <row r="178" spans="3:14" x14ac:dyDescent="0.2">
      <c r="C178" s="5" t="s">
        <v>375</v>
      </c>
    </row>
    <row r="179" spans="3:14" x14ac:dyDescent="0.2">
      <c r="C179" s="5" t="s">
        <v>376</v>
      </c>
      <c r="N179" s="5" t="s">
        <v>358</v>
      </c>
    </row>
    <row r="180" spans="3:14" x14ac:dyDescent="0.2">
      <c r="C180" s="5" t="s">
        <v>377</v>
      </c>
      <c r="N180" s="5" t="s">
        <v>359</v>
      </c>
    </row>
    <row r="181" spans="3:14" x14ac:dyDescent="0.2">
      <c r="C181" s="5" t="s">
        <v>378</v>
      </c>
      <c r="N181" s="5" t="s">
        <v>407</v>
      </c>
    </row>
    <row r="182" spans="3:14" x14ac:dyDescent="0.2">
      <c r="C182" s="5" t="s">
        <v>379</v>
      </c>
      <c r="N182" s="5" t="s">
        <v>408</v>
      </c>
    </row>
    <row r="183" spans="3:14" x14ac:dyDescent="0.2">
      <c r="C183" s="5" t="s">
        <v>380</v>
      </c>
      <c r="N183" s="5" t="s">
        <v>409</v>
      </c>
    </row>
    <row r="184" spans="3:14" x14ac:dyDescent="0.2">
      <c r="C184" s="5" t="s">
        <v>381</v>
      </c>
      <c r="N184" s="5" t="s">
        <v>410</v>
      </c>
    </row>
    <row r="185" spans="3:14" x14ac:dyDescent="0.2">
      <c r="C185" s="5" t="s">
        <v>382</v>
      </c>
      <c r="N185" s="5" t="s">
        <v>411</v>
      </c>
    </row>
    <row r="186" spans="3:14" x14ac:dyDescent="0.2">
      <c r="N186" s="5" t="s">
        <v>412</v>
      </c>
    </row>
    <row r="187" spans="3:14" x14ac:dyDescent="0.2">
      <c r="N187" s="5" t="s">
        <v>413</v>
      </c>
    </row>
    <row r="189" spans="3:14" x14ac:dyDescent="0.2">
      <c r="C189" s="5" t="s">
        <v>383</v>
      </c>
    </row>
    <row r="190" spans="3:14" x14ac:dyDescent="0.2">
      <c r="C190" s="5" t="s">
        <v>375</v>
      </c>
      <c r="N190" s="5" t="s">
        <v>361</v>
      </c>
    </row>
    <row r="191" spans="3:14" x14ac:dyDescent="0.2">
      <c r="C191" s="5" t="s">
        <v>384</v>
      </c>
      <c r="N191" s="5" t="s">
        <v>359</v>
      </c>
    </row>
    <row r="192" spans="3:14" x14ac:dyDescent="0.2">
      <c r="C192" s="5" t="s">
        <v>385</v>
      </c>
      <c r="N192" s="5" t="s">
        <v>414</v>
      </c>
    </row>
    <row r="193" spans="3:14" x14ac:dyDescent="0.2">
      <c r="C193" s="5" t="s">
        <v>386</v>
      </c>
      <c r="N193" s="5" t="s">
        <v>415</v>
      </c>
    </row>
    <row r="194" spans="3:14" x14ac:dyDescent="0.2">
      <c r="C194" s="5" t="s">
        <v>387</v>
      </c>
      <c r="N194" s="5" t="s">
        <v>416</v>
      </c>
    </row>
    <row r="195" spans="3:14" x14ac:dyDescent="0.2">
      <c r="C195" s="5" t="s">
        <v>388</v>
      </c>
      <c r="N195" s="5" t="s">
        <v>417</v>
      </c>
    </row>
    <row r="196" spans="3:14" x14ac:dyDescent="0.2">
      <c r="C196" s="5" t="s">
        <v>389</v>
      </c>
      <c r="N196" s="5" t="s">
        <v>418</v>
      </c>
    </row>
    <row r="197" spans="3:14" x14ac:dyDescent="0.2">
      <c r="C197" s="5" t="s">
        <v>390</v>
      </c>
      <c r="N197" s="5" t="s">
        <v>419</v>
      </c>
    </row>
    <row r="198" spans="3:14" x14ac:dyDescent="0.2">
      <c r="N198" s="5" t="s">
        <v>420</v>
      </c>
    </row>
    <row r="200" spans="3:14" x14ac:dyDescent="0.2">
      <c r="C200" s="5" t="s">
        <v>391</v>
      </c>
    </row>
    <row r="201" spans="3:14" x14ac:dyDescent="0.2">
      <c r="C201" s="5" t="s">
        <v>375</v>
      </c>
      <c r="N201" s="5" t="s">
        <v>243</v>
      </c>
    </row>
    <row r="202" spans="3:14" x14ac:dyDescent="0.2">
      <c r="C202" s="5" t="s">
        <v>392</v>
      </c>
      <c r="N202" s="5" t="s">
        <v>359</v>
      </c>
    </row>
    <row r="203" spans="3:14" x14ac:dyDescent="0.2">
      <c r="C203" s="5" t="s">
        <v>393</v>
      </c>
      <c r="N203" s="5" t="s">
        <v>421</v>
      </c>
    </row>
    <row r="204" spans="3:14" x14ac:dyDescent="0.2">
      <c r="C204" s="5" t="s">
        <v>394</v>
      </c>
      <c r="N204" s="5" t="s">
        <v>422</v>
      </c>
    </row>
    <row r="205" spans="3:14" x14ac:dyDescent="0.2">
      <c r="C205" s="5" t="s">
        <v>395</v>
      </c>
      <c r="N205" s="5" t="s">
        <v>423</v>
      </c>
    </row>
    <row r="206" spans="3:14" x14ac:dyDescent="0.2">
      <c r="C206" s="5" t="s">
        <v>396</v>
      </c>
      <c r="N206" s="5" t="s">
        <v>424</v>
      </c>
    </row>
    <row r="207" spans="3:14" x14ac:dyDescent="0.2">
      <c r="C207" s="5" t="s">
        <v>397</v>
      </c>
      <c r="N207" s="5" t="s">
        <v>425</v>
      </c>
    </row>
    <row r="208" spans="3:14" x14ac:dyDescent="0.2">
      <c r="C208" s="5" t="s">
        <v>398</v>
      </c>
      <c r="N208" s="5" t="s">
        <v>426</v>
      </c>
    </row>
    <row r="209" spans="3:14" x14ac:dyDescent="0.2">
      <c r="N209" s="5" t="s">
        <v>427</v>
      </c>
    </row>
    <row r="210" spans="3:14" x14ac:dyDescent="0.2">
      <c r="C210" s="5" t="s">
        <v>399</v>
      </c>
    </row>
    <row r="211" spans="3:14" x14ac:dyDescent="0.2">
      <c r="C211" s="5" t="s">
        <v>375</v>
      </c>
      <c r="N211" s="5" t="s">
        <v>428</v>
      </c>
    </row>
    <row r="212" spans="3:14" x14ac:dyDescent="0.2">
      <c r="C212" s="5" t="s">
        <v>400</v>
      </c>
      <c r="N212" s="5" t="s">
        <v>359</v>
      </c>
    </row>
    <row r="213" spans="3:14" x14ac:dyDescent="0.2">
      <c r="C213" s="5" t="s">
        <v>401</v>
      </c>
      <c r="N213" s="5" t="s">
        <v>429</v>
      </c>
    </row>
    <row r="214" spans="3:14" x14ac:dyDescent="0.2">
      <c r="C214" s="5" t="s">
        <v>402</v>
      </c>
      <c r="N214" s="5" t="s">
        <v>430</v>
      </c>
    </row>
    <row r="215" spans="3:14" x14ac:dyDescent="0.2">
      <c r="C215" s="5" t="s">
        <v>403</v>
      </c>
      <c r="N215" s="5" t="s">
        <v>431</v>
      </c>
    </row>
    <row r="216" spans="3:14" x14ac:dyDescent="0.2">
      <c r="C216" s="5" t="s">
        <v>404</v>
      </c>
      <c r="N216" s="5" t="s">
        <v>432</v>
      </c>
    </row>
    <row r="217" spans="3:14" x14ac:dyDescent="0.2">
      <c r="C217" s="5" t="s">
        <v>405</v>
      </c>
      <c r="N217" s="5" t="s">
        <v>433</v>
      </c>
    </row>
    <row r="218" spans="3:14" x14ac:dyDescent="0.2">
      <c r="C218" s="5" t="s">
        <v>406</v>
      </c>
      <c r="N218" s="5" t="s">
        <v>434</v>
      </c>
    </row>
    <row r="219" spans="3:14" x14ac:dyDescent="0.2">
      <c r="N219" s="5" t="s">
        <v>435</v>
      </c>
    </row>
    <row r="222" spans="3:14" x14ac:dyDescent="0.2">
      <c r="N222" s="5" t="s">
        <v>364</v>
      </c>
    </row>
    <row r="223" spans="3:14" x14ac:dyDescent="0.2">
      <c r="N223" s="5" t="s">
        <v>359</v>
      </c>
    </row>
    <row r="224" spans="3:14" x14ac:dyDescent="0.2">
      <c r="N224" s="5" t="s">
        <v>436</v>
      </c>
    </row>
    <row r="225" spans="14:14" x14ac:dyDescent="0.2">
      <c r="N225" s="5" t="s">
        <v>437</v>
      </c>
    </row>
    <row r="226" spans="14:14" x14ac:dyDescent="0.2">
      <c r="N226" s="5" t="s">
        <v>438</v>
      </c>
    </row>
    <row r="227" spans="14:14" x14ac:dyDescent="0.2">
      <c r="N227" s="5" t="s">
        <v>439</v>
      </c>
    </row>
    <row r="228" spans="14:14" x14ac:dyDescent="0.2">
      <c r="N228" s="5" t="s">
        <v>440</v>
      </c>
    </row>
    <row r="229" spans="14:14" x14ac:dyDescent="0.2">
      <c r="N229" s="5" t="s">
        <v>441</v>
      </c>
    </row>
    <row r="230" spans="14:14" x14ac:dyDescent="0.2">
      <c r="N230" s="5" t="s">
        <v>442</v>
      </c>
    </row>
    <row r="232" spans="14:14" x14ac:dyDescent="0.2">
      <c r="N232" s="5" t="s">
        <v>443</v>
      </c>
    </row>
    <row r="233" spans="14:14" x14ac:dyDescent="0.2">
      <c r="N233" s="5" t="s">
        <v>359</v>
      </c>
    </row>
    <row r="234" spans="14:14" x14ac:dyDescent="0.2">
      <c r="N234" s="5" t="s">
        <v>444</v>
      </c>
    </row>
    <row r="235" spans="14:14" x14ac:dyDescent="0.2">
      <c r="N235" s="5" t="s">
        <v>445</v>
      </c>
    </row>
    <row r="236" spans="14:14" x14ac:dyDescent="0.2">
      <c r="N236" s="5" t="s">
        <v>446</v>
      </c>
    </row>
    <row r="237" spans="14:14" x14ac:dyDescent="0.2">
      <c r="N237" s="5" t="s">
        <v>447</v>
      </c>
    </row>
    <row r="238" spans="14:14" x14ac:dyDescent="0.2">
      <c r="N238" s="5" t="s">
        <v>448</v>
      </c>
    </row>
    <row r="239" spans="14:14" x14ac:dyDescent="0.2">
      <c r="N239" s="5" t="s">
        <v>449</v>
      </c>
    </row>
    <row r="240" spans="14:14" x14ac:dyDescent="0.2">
      <c r="N240" s="5" t="s">
        <v>450</v>
      </c>
    </row>
    <row r="243" spans="14:14" x14ac:dyDescent="0.2">
      <c r="N243" s="5" t="s">
        <v>451</v>
      </c>
    </row>
    <row r="244" spans="14:14" x14ac:dyDescent="0.2">
      <c r="N244" s="5" t="s">
        <v>359</v>
      </c>
    </row>
    <row r="245" spans="14:14" x14ac:dyDescent="0.2">
      <c r="N245" s="5" t="s">
        <v>452</v>
      </c>
    </row>
    <row r="246" spans="14:14" x14ac:dyDescent="0.2">
      <c r="N246" s="5" t="s">
        <v>453</v>
      </c>
    </row>
    <row r="247" spans="14:14" x14ac:dyDescent="0.2">
      <c r="N247" s="5" t="s">
        <v>454</v>
      </c>
    </row>
    <row r="248" spans="14:14" x14ac:dyDescent="0.2">
      <c r="N248" s="5" t="s">
        <v>455</v>
      </c>
    </row>
    <row r="249" spans="14:14" x14ac:dyDescent="0.2">
      <c r="N249" s="5" t="s">
        <v>456</v>
      </c>
    </row>
    <row r="250" spans="14:14" x14ac:dyDescent="0.2">
      <c r="N250" s="5" t="s">
        <v>457</v>
      </c>
    </row>
    <row r="251" spans="14:14" x14ac:dyDescent="0.2">
      <c r="N251" s="5" t="s">
        <v>458</v>
      </c>
    </row>
    <row r="254" spans="14:14" x14ac:dyDescent="0.2">
      <c r="N254" s="5" t="s">
        <v>468</v>
      </c>
    </row>
    <row r="255" spans="14:14" x14ac:dyDescent="0.2">
      <c r="N255" s="5" t="s">
        <v>359</v>
      </c>
    </row>
    <row r="256" spans="14:14" x14ac:dyDescent="0.2">
      <c r="N256" s="5" t="s">
        <v>469</v>
      </c>
    </row>
    <row r="257" spans="11:14" x14ac:dyDescent="0.2">
      <c r="N257" s="5" t="s">
        <v>470</v>
      </c>
    </row>
    <row r="258" spans="11:14" x14ac:dyDescent="0.2">
      <c r="N258" s="5" t="s">
        <v>471</v>
      </c>
    </row>
    <row r="259" spans="11:14" x14ac:dyDescent="0.2">
      <c r="N259" s="5" t="s">
        <v>472</v>
      </c>
    </row>
    <row r="260" spans="11:14" x14ac:dyDescent="0.2">
      <c r="N260" s="5" t="s">
        <v>473</v>
      </c>
    </row>
    <row r="261" spans="11:14" x14ac:dyDescent="0.2">
      <c r="K261">
        <v>0.27960000000000002</v>
      </c>
      <c r="N261" s="5" t="s">
        <v>474</v>
      </c>
    </row>
    <row r="262" spans="11:14" x14ac:dyDescent="0.2">
      <c r="K262">
        <v>0.28260000000000002</v>
      </c>
      <c r="N262" s="5" t="s">
        <v>475</v>
      </c>
    </row>
    <row r="263" spans="11:14" x14ac:dyDescent="0.2">
      <c r="K263">
        <f>K262-K261</f>
        <v>3.0000000000000027E-3</v>
      </c>
    </row>
    <row r="264" spans="11:14" x14ac:dyDescent="0.2">
      <c r="K264" s="8">
        <f>K263/K261</f>
        <v>1.0729613733905588E-2</v>
      </c>
    </row>
    <row r="265" spans="11:14" x14ac:dyDescent="0.2">
      <c r="N265" s="5" t="s">
        <v>476</v>
      </c>
    </row>
    <row r="266" spans="11:14" x14ac:dyDescent="0.2">
      <c r="N266" s="5" t="s">
        <v>359</v>
      </c>
    </row>
    <row r="267" spans="11:14" x14ac:dyDescent="0.2">
      <c r="N267" s="5" t="s">
        <v>477</v>
      </c>
    </row>
    <row r="268" spans="11:14" x14ac:dyDescent="0.2">
      <c r="N268" s="5" t="s">
        <v>478</v>
      </c>
    </row>
    <row r="269" spans="11:14" x14ac:dyDescent="0.2">
      <c r="N269" s="5" t="s">
        <v>479</v>
      </c>
    </row>
    <row r="270" spans="11:14" x14ac:dyDescent="0.2">
      <c r="N270" s="5" t="s">
        <v>480</v>
      </c>
    </row>
    <row r="271" spans="11:14" x14ac:dyDescent="0.2">
      <c r="N271" s="5" t="s">
        <v>481</v>
      </c>
    </row>
    <row r="272" spans="11:14" x14ac:dyDescent="0.2">
      <c r="N272" s="5" t="s">
        <v>482</v>
      </c>
    </row>
    <row r="273" spans="14:14" x14ac:dyDescent="0.2">
      <c r="N273" s="5" t="s">
        <v>483</v>
      </c>
    </row>
    <row r="275" spans="14:14" x14ac:dyDescent="0.2">
      <c r="N275" s="5" t="s">
        <v>484</v>
      </c>
    </row>
    <row r="276" spans="14:14" x14ac:dyDescent="0.2">
      <c r="N276" s="5" t="s">
        <v>359</v>
      </c>
    </row>
    <row r="277" spans="14:14" x14ac:dyDescent="0.2">
      <c r="N277" s="5" t="s">
        <v>485</v>
      </c>
    </row>
    <row r="278" spans="14:14" x14ac:dyDescent="0.2">
      <c r="N278" s="5" t="s">
        <v>486</v>
      </c>
    </row>
    <row r="279" spans="14:14" x14ac:dyDescent="0.2">
      <c r="N279" s="5" t="s">
        <v>487</v>
      </c>
    </row>
    <row r="280" spans="14:14" x14ac:dyDescent="0.2">
      <c r="N280" s="5" t="s">
        <v>488</v>
      </c>
    </row>
    <row r="281" spans="14:14" x14ac:dyDescent="0.2">
      <c r="N281" s="5" t="s">
        <v>489</v>
      </c>
    </row>
    <row r="282" spans="14:14" x14ac:dyDescent="0.2">
      <c r="N282" s="5" t="s">
        <v>490</v>
      </c>
    </row>
    <row r="283" spans="14:14" x14ac:dyDescent="0.2">
      <c r="N283" s="5" t="s">
        <v>491</v>
      </c>
    </row>
  </sheetData>
  <mergeCells count="5">
    <mergeCell ref="C15:L15"/>
    <mergeCell ref="N15:V15"/>
    <mergeCell ref="L5:L7"/>
    <mergeCell ref="L9:L11"/>
    <mergeCell ref="M50:M5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5CF20-276C-DB47-9181-E8B893EED8DF}">
  <dimension ref="G10:Q156"/>
  <sheetViews>
    <sheetView topLeftCell="B120" workbookViewId="0">
      <selection activeCell="G149" sqref="G149"/>
    </sheetView>
  </sheetViews>
  <sheetFormatPr baseColWidth="10" defaultRowHeight="16" x14ac:dyDescent="0.2"/>
  <sheetData>
    <row r="10" spans="7:17" x14ac:dyDescent="0.2">
      <c r="G10" s="5" t="s">
        <v>492</v>
      </c>
      <c r="Q10" s="5" t="s">
        <v>522</v>
      </c>
    </row>
    <row r="11" spans="7:17" x14ac:dyDescent="0.2">
      <c r="G11" s="5" t="s">
        <v>244</v>
      </c>
      <c r="Q11" s="5" t="s">
        <v>244</v>
      </c>
    </row>
    <row r="12" spans="7:17" x14ac:dyDescent="0.2">
      <c r="G12" s="5" t="s">
        <v>493</v>
      </c>
      <c r="Q12" s="5" t="s">
        <v>523</v>
      </c>
    </row>
    <row r="13" spans="7:17" x14ac:dyDescent="0.2">
      <c r="G13" s="5" t="s">
        <v>494</v>
      </c>
      <c r="Q13" s="5" t="s">
        <v>524</v>
      </c>
    </row>
    <row r="14" spans="7:17" x14ac:dyDescent="0.2">
      <c r="G14" s="5" t="s">
        <v>495</v>
      </c>
      <c r="Q14" s="5" t="s">
        <v>525</v>
      </c>
    </row>
    <row r="15" spans="7:17" x14ac:dyDescent="0.2">
      <c r="G15" s="5" t="s">
        <v>496</v>
      </c>
      <c r="Q15" s="5" t="s">
        <v>526</v>
      </c>
    </row>
    <row r="16" spans="7:17" x14ac:dyDescent="0.2">
      <c r="G16" s="5" t="s">
        <v>497</v>
      </c>
      <c r="Q16" s="5" t="s">
        <v>527</v>
      </c>
    </row>
    <row r="17" spans="7:17" x14ac:dyDescent="0.2">
      <c r="G17" s="5" t="s">
        <v>498</v>
      </c>
      <c r="Q17" s="5" t="s">
        <v>528</v>
      </c>
    </row>
    <row r="18" spans="7:17" x14ac:dyDescent="0.2">
      <c r="G18" s="5" t="s">
        <v>499</v>
      </c>
      <c r="Q18" s="5" t="s">
        <v>529</v>
      </c>
    </row>
    <row r="20" spans="7:17" x14ac:dyDescent="0.2">
      <c r="G20" s="5" t="s">
        <v>500</v>
      </c>
    </row>
    <row r="21" spans="7:17" x14ac:dyDescent="0.2">
      <c r="G21" s="5" t="s">
        <v>244</v>
      </c>
      <c r="Q21" s="5" t="s">
        <v>530</v>
      </c>
    </row>
    <row r="22" spans="7:17" x14ac:dyDescent="0.2">
      <c r="G22" s="5" t="s">
        <v>501</v>
      </c>
      <c r="Q22" s="5" t="s">
        <v>244</v>
      </c>
    </row>
    <row r="23" spans="7:17" x14ac:dyDescent="0.2">
      <c r="G23" s="5" t="s">
        <v>502</v>
      </c>
      <c r="Q23" s="5" t="s">
        <v>531</v>
      </c>
    </row>
    <row r="24" spans="7:17" x14ac:dyDescent="0.2">
      <c r="G24" s="5" t="s">
        <v>503</v>
      </c>
      <c r="Q24" s="5" t="s">
        <v>532</v>
      </c>
    </row>
    <row r="25" spans="7:17" x14ac:dyDescent="0.2">
      <c r="G25" s="5" t="s">
        <v>504</v>
      </c>
      <c r="Q25" s="5" t="s">
        <v>533</v>
      </c>
    </row>
    <row r="26" spans="7:17" x14ac:dyDescent="0.2">
      <c r="G26" s="5" t="s">
        <v>505</v>
      </c>
      <c r="Q26" s="5" t="s">
        <v>534</v>
      </c>
    </row>
    <row r="27" spans="7:17" x14ac:dyDescent="0.2">
      <c r="G27" s="5" t="s">
        <v>506</v>
      </c>
      <c r="Q27" s="5" t="s">
        <v>535</v>
      </c>
    </row>
    <row r="28" spans="7:17" x14ac:dyDescent="0.2">
      <c r="G28" s="5" t="s">
        <v>507</v>
      </c>
      <c r="Q28" s="5" t="s">
        <v>536</v>
      </c>
    </row>
    <row r="29" spans="7:17" x14ac:dyDescent="0.2">
      <c r="Q29" s="5" t="s">
        <v>537</v>
      </c>
    </row>
    <row r="31" spans="7:17" x14ac:dyDescent="0.2">
      <c r="G31" s="5" t="s">
        <v>500</v>
      </c>
    </row>
    <row r="32" spans="7:17" x14ac:dyDescent="0.2">
      <c r="G32" s="5" t="s">
        <v>244</v>
      </c>
      <c r="Q32" s="5" t="s">
        <v>538</v>
      </c>
    </row>
    <row r="33" spans="7:17" x14ac:dyDescent="0.2">
      <c r="G33" s="5" t="s">
        <v>508</v>
      </c>
      <c r="Q33" s="5" t="s">
        <v>244</v>
      </c>
    </row>
    <row r="34" spans="7:17" x14ac:dyDescent="0.2">
      <c r="G34" s="5" t="s">
        <v>509</v>
      </c>
      <c r="Q34" s="5" t="s">
        <v>539</v>
      </c>
    </row>
    <row r="35" spans="7:17" x14ac:dyDescent="0.2">
      <c r="G35" s="5" t="s">
        <v>510</v>
      </c>
      <c r="Q35" s="5" t="s">
        <v>540</v>
      </c>
    </row>
    <row r="36" spans="7:17" x14ac:dyDescent="0.2">
      <c r="G36" s="5" t="s">
        <v>511</v>
      </c>
      <c r="Q36" s="5" t="s">
        <v>541</v>
      </c>
    </row>
    <row r="37" spans="7:17" x14ac:dyDescent="0.2">
      <c r="G37" s="5" t="s">
        <v>512</v>
      </c>
      <c r="Q37" s="5" t="s">
        <v>542</v>
      </c>
    </row>
    <row r="38" spans="7:17" x14ac:dyDescent="0.2">
      <c r="G38" s="5" t="s">
        <v>513</v>
      </c>
      <c r="Q38" s="5" t="s">
        <v>543</v>
      </c>
    </row>
    <row r="39" spans="7:17" x14ac:dyDescent="0.2">
      <c r="G39" s="5" t="s">
        <v>514</v>
      </c>
      <c r="Q39" s="5" t="s">
        <v>544</v>
      </c>
    </row>
    <row r="40" spans="7:17" x14ac:dyDescent="0.2">
      <c r="Q40" s="5" t="s">
        <v>545</v>
      </c>
    </row>
    <row r="41" spans="7:17" x14ac:dyDescent="0.2">
      <c r="Q41" s="5" t="s">
        <v>546</v>
      </c>
    </row>
    <row r="42" spans="7:17" x14ac:dyDescent="0.2">
      <c r="G42" s="5" t="s">
        <v>500</v>
      </c>
    </row>
    <row r="43" spans="7:17" x14ac:dyDescent="0.2">
      <c r="G43" s="5" t="s">
        <v>244</v>
      </c>
      <c r="Q43" s="5" t="s">
        <v>547</v>
      </c>
    </row>
    <row r="44" spans="7:17" x14ac:dyDescent="0.2">
      <c r="G44" s="5" t="s">
        <v>515</v>
      </c>
      <c r="Q44" s="5" t="s">
        <v>244</v>
      </c>
    </row>
    <row r="45" spans="7:17" x14ac:dyDescent="0.2">
      <c r="G45" s="5" t="s">
        <v>516</v>
      </c>
      <c r="Q45" s="5" t="s">
        <v>548</v>
      </c>
    </row>
    <row r="46" spans="7:17" x14ac:dyDescent="0.2">
      <c r="G46" s="5" t="s">
        <v>517</v>
      </c>
      <c r="Q46" s="5" t="s">
        <v>549</v>
      </c>
    </row>
    <row r="47" spans="7:17" x14ac:dyDescent="0.2">
      <c r="G47" s="5" t="s">
        <v>518</v>
      </c>
      <c r="Q47" s="5" t="s">
        <v>550</v>
      </c>
    </row>
    <row r="48" spans="7:17" x14ac:dyDescent="0.2">
      <c r="G48" s="5" t="s">
        <v>519</v>
      </c>
      <c r="Q48" s="5" t="s">
        <v>551</v>
      </c>
    </row>
    <row r="49" spans="7:17" x14ac:dyDescent="0.2">
      <c r="G49" s="5" t="s">
        <v>520</v>
      </c>
      <c r="Q49" s="5" t="s">
        <v>552</v>
      </c>
    </row>
    <row r="50" spans="7:17" x14ac:dyDescent="0.2">
      <c r="G50" s="5" t="s">
        <v>521</v>
      </c>
      <c r="Q50" s="5" t="s">
        <v>553</v>
      </c>
    </row>
    <row r="51" spans="7:17" x14ac:dyDescent="0.2">
      <c r="Q51" s="5" t="s">
        <v>554</v>
      </c>
    </row>
    <row r="54" spans="7:17" x14ac:dyDescent="0.2">
      <c r="Q54" s="5" t="s">
        <v>555</v>
      </c>
    </row>
    <row r="55" spans="7:17" x14ac:dyDescent="0.2">
      <c r="Q55" s="5" t="s">
        <v>244</v>
      </c>
    </row>
    <row r="56" spans="7:17" x14ac:dyDescent="0.2">
      <c r="Q56" s="5" t="s">
        <v>556</v>
      </c>
    </row>
    <row r="57" spans="7:17" x14ac:dyDescent="0.2">
      <c r="Q57" s="5" t="s">
        <v>557</v>
      </c>
    </row>
    <row r="58" spans="7:17" x14ac:dyDescent="0.2">
      <c r="Q58" s="5" t="s">
        <v>558</v>
      </c>
    </row>
    <row r="59" spans="7:17" x14ac:dyDescent="0.2">
      <c r="Q59" s="5" t="s">
        <v>559</v>
      </c>
    </row>
    <row r="60" spans="7:17" x14ac:dyDescent="0.2">
      <c r="Q60" s="5" t="s">
        <v>560</v>
      </c>
    </row>
    <row r="61" spans="7:17" x14ac:dyDescent="0.2">
      <c r="Q61" s="5" t="s">
        <v>561</v>
      </c>
    </row>
    <row r="62" spans="7:17" x14ac:dyDescent="0.2">
      <c r="Q62" s="5" t="s">
        <v>562</v>
      </c>
    </row>
    <row r="65" spans="10:17" x14ac:dyDescent="0.2">
      <c r="Q65" s="5" t="s">
        <v>563</v>
      </c>
    </row>
    <row r="66" spans="10:17" x14ac:dyDescent="0.2">
      <c r="Q66" s="5" t="s">
        <v>244</v>
      </c>
    </row>
    <row r="67" spans="10:17" x14ac:dyDescent="0.2">
      <c r="Q67" s="5" t="s">
        <v>564</v>
      </c>
    </row>
    <row r="68" spans="10:17" x14ac:dyDescent="0.2">
      <c r="Q68" s="5" t="s">
        <v>565</v>
      </c>
    </row>
    <row r="69" spans="10:17" x14ac:dyDescent="0.2">
      <c r="J69">
        <v>0.28339999999999999</v>
      </c>
      <c r="Q69" s="5" t="s">
        <v>566</v>
      </c>
    </row>
    <row r="70" spans="10:17" x14ac:dyDescent="0.2">
      <c r="J70">
        <v>0.27910000000000001</v>
      </c>
      <c r="Q70" s="5" t="s">
        <v>567</v>
      </c>
    </row>
    <row r="71" spans="10:17" x14ac:dyDescent="0.2">
      <c r="J71">
        <f>J69-J70</f>
        <v>4.2999999999999705E-3</v>
      </c>
      <c r="Q71" s="5" t="s">
        <v>568</v>
      </c>
    </row>
    <row r="72" spans="10:17" x14ac:dyDescent="0.2">
      <c r="J72" s="8">
        <f>J71/J70</f>
        <v>1.540666427803644E-2</v>
      </c>
      <c r="Q72" s="5" t="s">
        <v>569</v>
      </c>
    </row>
    <row r="73" spans="10:17" x14ac:dyDescent="0.2">
      <c r="Q73" s="5" t="s">
        <v>570</v>
      </c>
    </row>
    <row r="75" spans="10:17" x14ac:dyDescent="0.2">
      <c r="Q75" s="5" t="s">
        <v>571</v>
      </c>
    </row>
    <row r="76" spans="10:17" x14ac:dyDescent="0.2">
      <c r="Q76" s="5" t="s">
        <v>244</v>
      </c>
    </row>
    <row r="77" spans="10:17" x14ac:dyDescent="0.2">
      <c r="Q77" s="5" t="s">
        <v>572</v>
      </c>
    </row>
    <row r="78" spans="10:17" x14ac:dyDescent="0.2">
      <c r="Q78" s="5" t="s">
        <v>573</v>
      </c>
    </row>
    <row r="79" spans="10:17" x14ac:dyDescent="0.2">
      <c r="Q79" s="5" t="s">
        <v>574</v>
      </c>
    </row>
    <row r="80" spans="10:17" x14ac:dyDescent="0.2">
      <c r="Q80" s="5" t="s">
        <v>575</v>
      </c>
    </row>
    <row r="81" spans="7:17" x14ac:dyDescent="0.2">
      <c r="Q81" s="5" t="s">
        <v>576</v>
      </c>
    </row>
    <row r="82" spans="7:17" x14ac:dyDescent="0.2">
      <c r="Q82" s="5" t="s">
        <v>577</v>
      </c>
    </row>
    <row r="83" spans="7:17" x14ac:dyDescent="0.2">
      <c r="Q83" s="5" t="s">
        <v>578</v>
      </c>
    </row>
    <row r="86" spans="7:17" x14ac:dyDescent="0.2">
      <c r="G86" s="5" t="s">
        <v>587</v>
      </c>
      <c r="Q86" s="5" t="s">
        <v>579</v>
      </c>
    </row>
    <row r="87" spans="7:17" x14ac:dyDescent="0.2">
      <c r="G87" s="5" t="s">
        <v>244</v>
      </c>
      <c r="Q87" s="5" t="s">
        <v>244</v>
      </c>
    </row>
    <row r="88" spans="7:17" x14ac:dyDescent="0.2">
      <c r="G88" s="5" t="s">
        <v>588</v>
      </c>
      <c r="Q88" s="5" t="s">
        <v>580</v>
      </c>
    </row>
    <row r="89" spans="7:17" x14ac:dyDescent="0.2">
      <c r="G89" s="5" t="s">
        <v>589</v>
      </c>
      <c r="Q89" s="5" t="s">
        <v>581</v>
      </c>
    </row>
    <row r="90" spans="7:17" x14ac:dyDescent="0.2">
      <c r="G90" s="5" t="s">
        <v>590</v>
      </c>
      <c r="Q90" s="5" t="s">
        <v>582</v>
      </c>
    </row>
    <row r="91" spans="7:17" x14ac:dyDescent="0.2">
      <c r="G91" s="5" t="s">
        <v>591</v>
      </c>
      <c r="Q91" s="5" t="s">
        <v>583</v>
      </c>
    </row>
    <row r="92" spans="7:17" x14ac:dyDescent="0.2">
      <c r="G92" s="5" t="s">
        <v>592</v>
      </c>
      <c r="Q92" s="5" t="s">
        <v>584</v>
      </c>
    </row>
    <row r="93" spans="7:17" x14ac:dyDescent="0.2">
      <c r="G93" s="5" t="s">
        <v>593</v>
      </c>
      <c r="Q93" s="5" t="s">
        <v>585</v>
      </c>
    </row>
    <row r="94" spans="7:17" x14ac:dyDescent="0.2">
      <c r="G94" s="5" t="s">
        <v>594</v>
      </c>
      <c r="Q94" s="5" t="s">
        <v>586</v>
      </c>
    </row>
    <row r="96" spans="7:17" x14ac:dyDescent="0.2">
      <c r="G96" s="5" t="s">
        <v>595</v>
      </c>
    </row>
    <row r="97" spans="7:7" x14ac:dyDescent="0.2">
      <c r="G97" s="5" t="s">
        <v>244</v>
      </c>
    </row>
    <row r="98" spans="7:7" x14ac:dyDescent="0.2">
      <c r="G98" s="5" t="s">
        <v>596</v>
      </c>
    </row>
    <row r="99" spans="7:7" x14ac:dyDescent="0.2">
      <c r="G99" s="5" t="s">
        <v>597</v>
      </c>
    </row>
    <row r="100" spans="7:7" x14ac:dyDescent="0.2">
      <c r="G100" s="5" t="s">
        <v>598</v>
      </c>
    </row>
    <row r="101" spans="7:7" x14ac:dyDescent="0.2">
      <c r="G101" s="5" t="s">
        <v>599</v>
      </c>
    </row>
    <row r="102" spans="7:7" x14ac:dyDescent="0.2">
      <c r="G102" s="5" t="s">
        <v>600</v>
      </c>
    </row>
    <row r="103" spans="7:7" x14ac:dyDescent="0.2">
      <c r="G103" s="5" t="s">
        <v>601</v>
      </c>
    </row>
    <row r="104" spans="7:7" x14ac:dyDescent="0.2">
      <c r="G104" s="5" t="s">
        <v>602</v>
      </c>
    </row>
    <row r="107" spans="7:7" x14ac:dyDescent="0.2">
      <c r="G107" s="5" t="s">
        <v>603</v>
      </c>
    </row>
    <row r="108" spans="7:7" x14ac:dyDescent="0.2">
      <c r="G108" s="5" t="s">
        <v>244</v>
      </c>
    </row>
    <row r="109" spans="7:7" x14ac:dyDescent="0.2">
      <c r="G109" s="5" t="s">
        <v>604</v>
      </c>
    </row>
    <row r="110" spans="7:7" x14ac:dyDescent="0.2">
      <c r="G110" s="5" t="s">
        <v>605</v>
      </c>
    </row>
    <row r="111" spans="7:7" x14ac:dyDescent="0.2">
      <c r="G111" s="5" t="s">
        <v>606</v>
      </c>
    </row>
    <row r="112" spans="7:7" x14ac:dyDescent="0.2">
      <c r="G112" s="5" t="s">
        <v>607</v>
      </c>
    </row>
    <row r="113" spans="7:7" x14ac:dyDescent="0.2">
      <c r="G113" s="5" t="s">
        <v>608</v>
      </c>
    </row>
    <row r="114" spans="7:7" x14ac:dyDescent="0.2">
      <c r="G114" s="5" t="s">
        <v>609</v>
      </c>
    </row>
    <row r="115" spans="7:7" x14ac:dyDescent="0.2">
      <c r="G115" s="5" t="s">
        <v>610</v>
      </c>
    </row>
    <row r="117" spans="7:7" x14ac:dyDescent="0.2">
      <c r="G117" s="5" t="s">
        <v>611</v>
      </c>
    </row>
    <row r="118" spans="7:7" x14ac:dyDescent="0.2">
      <c r="G118" s="5" t="s">
        <v>244</v>
      </c>
    </row>
    <row r="119" spans="7:7" x14ac:dyDescent="0.2">
      <c r="G119" s="5" t="s">
        <v>612</v>
      </c>
    </row>
    <row r="120" spans="7:7" x14ac:dyDescent="0.2">
      <c r="G120" s="5" t="s">
        <v>613</v>
      </c>
    </row>
    <row r="121" spans="7:7" x14ac:dyDescent="0.2">
      <c r="G121" s="5" t="s">
        <v>614</v>
      </c>
    </row>
    <row r="122" spans="7:7" x14ac:dyDescent="0.2">
      <c r="G122" s="5" t="s">
        <v>615</v>
      </c>
    </row>
    <row r="123" spans="7:7" x14ac:dyDescent="0.2">
      <c r="G123" s="5" t="s">
        <v>616</v>
      </c>
    </row>
    <row r="124" spans="7:7" x14ac:dyDescent="0.2">
      <c r="G124" s="5" t="s">
        <v>617</v>
      </c>
    </row>
    <row r="125" spans="7:7" x14ac:dyDescent="0.2">
      <c r="G125" s="5" t="s">
        <v>618</v>
      </c>
    </row>
    <row r="127" spans="7:7" x14ac:dyDescent="0.2">
      <c r="G127" s="5" t="s">
        <v>619</v>
      </c>
    </row>
    <row r="128" spans="7:7" x14ac:dyDescent="0.2">
      <c r="G128" s="5" t="s">
        <v>244</v>
      </c>
    </row>
    <row r="129" spans="7:7" x14ac:dyDescent="0.2">
      <c r="G129" s="5" t="s">
        <v>620</v>
      </c>
    </row>
    <row r="130" spans="7:7" x14ac:dyDescent="0.2">
      <c r="G130" s="5" t="s">
        <v>621</v>
      </c>
    </row>
    <row r="131" spans="7:7" x14ac:dyDescent="0.2">
      <c r="G131" s="5" t="s">
        <v>622</v>
      </c>
    </row>
    <row r="132" spans="7:7" x14ac:dyDescent="0.2">
      <c r="G132" s="5" t="s">
        <v>623</v>
      </c>
    </row>
    <row r="133" spans="7:7" x14ac:dyDescent="0.2">
      <c r="G133" s="5" t="s">
        <v>624</v>
      </c>
    </row>
    <row r="134" spans="7:7" x14ac:dyDescent="0.2">
      <c r="G134" s="5" t="s">
        <v>625</v>
      </c>
    </row>
    <row r="135" spans="7:7" x14ac:dyDescent="0.2">
      <c r="G135" s="5" t="s">
        <v>626</v>
      </c>
    </row>
    <row r="137" spans="7:7" x14ac:dyDescent="0.2">
      <c r="G137" s="5" t="s">
        <v>627</v>
      </c>
    </row>
    <row r="138" spans="7:7" x14ac:dyDescent="0.2">
      <c r="G138" s="5" t="s">
        <v>244</v>
      </c>
    </row>
    <row r="139" spans="7:7" x14ac:dyDescent="0.2">
      <c r="G139" s="5" t="s">
        <v>628</v>
      </c>
    </row>
    <row r="140" spans="7:7" x14ac:dyDescent="0.2">
      <c r="G140" s="5" t="s">
        <v>629</v>
      </c>
    </row>
    <row r="141" spans="7:7" x14ac:dyDescent="0.2">
      <c r="G141" s="5" t="s">
        <v>630</v>
      </c>
    </row>
    <row r="142" spans="7:7" x14ac:dyDescent="0.2">
      <c r="G142" s="5" t="s">
        <v>631</v>
      </c>
    </row>
    <row r="143" spans="7:7" x14ac:dyDescent="0.2">
      <c r="G143" s="5" t="s">
        <v>632</v>
      </c>
    </row>
    <row r="144" spans="7:7" x14ac:dyDescent="0.2">
      <c r="G144" s="5" t="s">
        <v>633</v>
      </c>
    </row>
    <row r="145" spans="7:7" x14ac:dyDescent="0.2">
      <c r="G145" s="5" t="s">
        <v>634</v>
      </c>
    </row>
    <row r="148" spans="7:7" x14ac:dyDescent="0.2">
      <c r="G148" s="5" t="s">
        <v>642</v>
      </c>
    </row>
    <row r="149" spans="7:7" x14ac:dyDescent="0.2">
      <c r="G149" s="5" t="s">
        <v>244</v>
      </c>
    </row>
    <row r="150" spans="7:7" x14ac:dyDescent="0.2">
      <c r="G150" s="5" t="s">
        <v>635</v>
      </c>
    </row>
    <row r="151" spans="7:7" x14ac:dyDescent="0.2">
      <c r="G151" s="5" t="s">
        <v>636</v>
      </c>
    </row>
    <row r="152" spans="7:7" x14ac:dyDescent="0.2">
      <c r="G152" s="5" t="s">
        <v>637</v>
      </c>
    </row>
    <row r="153" spans="7:7" x14ac:dyDescent="0.2">
      <c r="G153" s="5" t="s">
        <v>638</v>
      </c>
    </row>
    <row r="154" spans="7:7" x14ac:dyDescent="0.2">
      <c r="G154" s="5" t="s">
        <v>639</v>
      </c>
    </row>
    <row r="155" spans="7:7" x14ac:dyDescent="0.2">
      <c r="G155" s="5" t="s">
        <v>640</v>
      </c>
    </row>
    <row r="156" spans="7:7" x14ac:dyDescent="0.2">
      <c r="G156" s="5" t="s">
        <v>641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F95AC-72B5-C849-9AE2-0BCEA9E72079}">
  <dimension ref="B12:E54"/>
  <sheetViews>
    <sheetView topLeftCell="A29" workbookViewId="0">
      <selection activeCell="D57" sqref="D57"/>
    </sheetView>
  </sheetViews>
  <sheetFormatPr baseColWidth="10" defaultRowHeight="16" x14ac:dyDescent="0.2"/>
  <cols>
    <col min="2" max="2" width="30.6640625" customWidth="1"/>
  </cols>
  <sheetData>
    <row r="12" spans="5:5" x14ac:dyDescent="0.2">
      <c r="E12" t="s">
        <v>11</v>
      </c>
    </row>
    <row r="14" spans="5:5" x14ac:dyDescent="0.2">
      <c r="E14" t="s">
        <v>10</v>
      </c>
    </row>
    <row r="20" spans="3:5" x14ac:dyDescent="0.2">
      <c r="C20" s="31" t="s">
        <v>20</v>
      </c>
      <c r="D20" s="28" t="s">
        <v>15</v>
      </c>
      <c r="E20" t="s">
        <v>14</v>
      </c>
    </row>
    <row r="21" spans="3:5" x14ac:dyDescent="0.2">
      <c r="C21" s="31"/>
      <c r="D21" s="28"/>
      <c r="E21" t="s">
        <v>12</v>
      </c>
    </row>
    <row r="22" spans="3:5" x14ac:dyDescent="0.2">
      <c r="C22" s="31"/>
      <c r="D22" s="28"/>
      <c r="E22" t="s">
        <v>13</v>
      </c>
    </row>
    <row r="24" spans="3:5" x14ac:dyDescent="0.2">
      <c r="D24" s="28" t="s">
        <v>23</v>
      </c>
      <c r="E24" t="s">
        <v>14</v>
      </c>
    </row>
    <row r="25" spans="3:5" x14ac:dyDescent="0.2">
      <c r="D25" s="28"/>
      <c r="E25" t="s">
        <v>12</v>
      </c>
    </row>
    <row r="26" spans="3:5" x14ac:dyDescent="0.2">
      <c r="D26" s="28"/>
      <c r="E26" t="s">
        <v>25</v>
      </c>
    </row>
    <row r="34" spans="2:5" x14ac:dyDescent="0.2">
      <c r="C34" s="28" t="s">
        <v>19</v>
      </c>
      <c r="E34" s="5" t="s">
        <v>18</v>
      </c>
    </row>
    <row r="35" spans="2:5" x14ac:dyDescent="0.2">
      <c r="C35" s="28"/>
      <c r="E35" s="5" t="s">
        <v>16</v>
      </c>
    </row>
    <row r="36" spans="2:5" x14ac:dyDescent="0.2">
      <c r="C36" s="28"/>
      <c r="E36" s="5" t="s">
        <v>17</v>
      </c>
    </row>
    <row r="38" spans="2:5" x14ac:dyDescent="0.2">
      <c r="B38" s="30" t="s">
        <v>24</v>
      </c>
      <c r="D38" s="28" t="s">
        <v>23</v>
      </c>
      <c r="E38" s="5" t="s">
        <v>18</v>
      </c>
    </row>
    <row r="39" spans="2:5" x14ac:dyDescent="0.2">
      <c r="B39" s="30"/>
      <c r="D39" s="28"/>
      <c r="E39" s="5" t="s">
        <v>21</v>
      </c>
    </row>
    <row r="40" spans="2:5" x14ac:dyDescent="0.2">
      <c r="B40" s="30"/>
      <c r="D40" s="28"/>
      <c r="E40" s="5" t="s">
        <v>22</v>
      </c>
    </row>
    <row r="43" spans="2:5" x14ac:dyDescent="0.2">
      <c r="E43" s="5" t="s">
        <v>28</v>
      </c>
    </row>
    <row r="44" spans="2:5" x14ac:dyDescent="0.2">
      <c r="E44" s="5" t="s">
        <v>29</v>
      </c>
    </row>
    <row r="45" spans="2:5" x14ac:dyDescent="0.2">
      <c r="E45" s="5" t="s">
        <v>30</v>
      </c>
    </row>
    <row r="48" spans="2:5" x14ac:dyDescent="0.2">
      <c r="E48" s="5" t="s">
        <v>28</v>
      </c>
    </row>
    <row r="49" spans="5:5" x14ac:dyDescent="0.2">
      <c r="E49" s="5" t="s">
        <v>46</v>
      </c>
    </row>
    <row r="50" spans="5:5" x14ac:dyDescent="0.2">
      <c r="E50" s="5" t="s">
        <v>47</v>
      </c>
    </row>
    <row r="52" spans="5:5" x14ac:dyDescent="0.2">
      <c r="E52" s="5" t="s">
        <v>28</v>
      </c>
    </row>
    <row r="53" spans="5:5" x14ac:dyDescent="0.2">
      <c r="E53" s="5" t="s">
        <v>73</v>
      </c>
    </row>
    <row r="54" spans="5:5" x14ac:dyDescent="0.2">
      <c r="E54" s="5" t="s">
        <v>74</v>
      </c>
    </row>
  </sheetData>
  <mergeCells count="6">
    <mergeCell ref="D20:D22"/>
    <mergeCell ref="C20:C22"/>
    <mergeCell ref="C34:C36"/>
    <mergeCell ref="D38:D40"/>
    <mergeCell ref="B38:B40"/>
    <mergeCell ref="D24:D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 Stats</vt:lpstr>
      <vt:lpstr>BestSettingsForDatasets</vt:lpstr>
      <vt:lpstr>GridSearch-ml-100k</vt:lpstr>
      <vt:lpstr>GridSearch-Douban_book</vt:lpstr>
      <vt:lpstr>GridSearch-Yelp (0)</vt:lpstr>
      <vt:lpstr>GridSearch-Yelp (200)</vt:lpstr>
      <vt:lpstr>GridSearch-ml-1m</vt:lpstr>
      <vt:lpstr>ml-100k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2024-08-14T11:06:16Z</dcterms:created>
  <dcterms:modified xsi:type="dcterms:W3CDTF">2024-09-09T01:02:22Z</dcterms:modified>
</cp:coreProperties>
</file>