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cc69a3fe5afb7b/文件/"/>
    </mc:Choice>
  </mc:AlternateContent>
  <xr:revisionPtr revIDLastSave="0" documentId="8_{FE96E8C6-FCEB-4C5C-919A-C527A21B9865}" xr6:coauthVersionLast="47" xr6:coauthVersionMax="47" xr10:uidLastSave="{00000000-0000-0000-0000-000000000000}"/>
  <bookViews>
    <workbookView xWindow="14500" yWindow="0" windowWidth="14300" windowHeight="18000" firstSheet="6" activeTab="6" xr2:uid="{984335D8-F33E-0842-8BF7-10DB1709F960}"/>
  </bookViews>
  <sheets>
    <sheet name="1. 本息均攤" sheetId="7" r:id="rId1"/>
    <sheet name="1. 寬限期一年" sheetId="8" r:id="rId2"/>
    <sheet name="1. 寬限期兩年" sheetId="9" r:id="rId3"/>
    <sheet name="2. (1)" sheetId="10" r:id="rId4"/>
    <sheet name="2. (2.1)" sheetId="11" r:id="rId5"/>
    <sheet name="2. (2.2)" sheetId="16" r:id="rId6"/>
    <sheet name="2. (3)" sheetId="1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7" l="1"/>
  <c r="D23" i="17"/>
  <c r="C25" i="17"/>
  <c r="C23" i="17"/>
  <c r="C32" i="17"/>
  <c r="C31" i="17"/>
  <c r="C30" i="17"/>
  <c r="C29" i="17"/>
  <c r="C28" i="17"/>
  <c r="C27" i="17"/>
  <c r="C26" i="17"/>
  <c r="C22" i="17"/>
  <c r="C21" i="17"/>
  <c r="C20" i="17"/>
  <c r="C19" i="17"/>
  <c r="C18" i="17"/>
  <c r="C17" i="17"/>
  <c r="C16" i="17"/>
  <c r="C15" i="17"/>
  <c r="C14" i="17"/>
  <c r="C13" i="17"/>
  <c r="C12" i="17"/>
  <c r="D12" i="17" s="1"/>
  <c r="E12" i="17" s="1"/>
  <c r="B13" i="17" s="1"/>
  <c r="B9" i="17"/>
  <c r="C37" i="17" s="1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D12" i="16" s="1"/>
  <c r="B9" i="16"/>
  <c r="B9" i="11"/>
  <c r="C37" i="11" s="1"/>
  <c r="B9" i="10"/>
  <c r="B8" i="7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D12" i="11" s="1"/>
  <c r="E12" i="11" s="1"/>
  <c r="B13" i="11" s="1"/>
  <c r="C23" i="10"/>
  <c r="C24" i="10"/>
  <c r="C25" i="10"/>
  <c r="C26" i="10"/>
  <c r="C27" i="10"/>
  <c r="C28" i="10"/>
  <c r="C29" i="10"/>
  <c r="C30" i="10"/>
  <c r="C31" i="10"/>
  <c r="C32" i="10"/>
  <c r="C13" i="10"/>
  <c r="C14" i="10"/>
  <c r="C15" i="10"/>
  <c r="C16" i="10"/>
  <c r="C17" i="10"/>
  <c r="C18" i="10"/>
  <c r="C19" i="10"/>
  <c r="C20" i="10"/>
  <c r="C21" i="10"/>
  <c r="C22" i="10"/>
  <c r="C12" i="10"/>
  <c r="E2" i="9"/>
  <c r="F2" i="9"/>
  <c r="H2" i="9"/>
  <c r="I2" i="9"/>
  <c r="E3" i="9"/>
  <c r="F3" i="9"/>
  <c r="H3" i="9"/>
  <c r="I3" i="9"/>
  <c r="L3" i="9"/>
  <c r="E4" i="9"/>
  <c r="F4" i="9"/>
  <c r="H4" i="9"/>
  <c r="I4" i="9"/>
  <c r="L4" i="9"/>
  <c r="E5" i="9"/>
  <c r="F5" i="9"/>
  <c r="H5" i="9"/>
  <c r="I5" i="9"/>
  <c r="L5" i="9"/>
  <c r="E6" i="9"/>
  <c r="F6" i="9"/>
  <c r="H6" i="9"/>
  <c r="I6" i="9"/>
  <c r="L6" i="9"/>
  <c r="E7" i="9"/>
  <c r="F7" i="9"/>
  <c r="H7" i="9"/>
  <c r="I7" i="9"/>
  <c r="L7" i="9"/>
  <c r="E8" i="9"/>
  <c r="F8" i="9"/>
  <c r="H8" i="9"/>
  <c r="I8" i="9"/>
  <c r="L8" i="9"/>
  <c r="B9" i="9"/>
  <c r="E9" i="9"/>
  <c r="F9" i="9"/>
  <c r="H9" i="9"/>
  <c r="I9" i="9"/>
  <c r="L9" i="9"/>
  <c r="B10" i="9"/>
  <c r="E10" i="9"/>
  <c r="F10" i="9"/>
  <c r="H10" i="9"/>
  <c r="I10" i="9"/>
  <c r="L10" i="9"/>
  <c r="E11" i="9"/>
  <c r="F11" i="9"/>
  <c r="H11" i="9"/>
  <c r="I11" i="9"/>
  <c r="L11" i="9"/>
  <c r="E12" i="9"/>
  <c r="F12" i="9"/>
  <c r="H12" i="9"/>
  <c r="I12" i="9"/>
  <c r="L12" i="9"/>
  <c r="E13" i="9"/>
  <c r="F13" i="9"/>
  <c r="H13" i="9"/>
  <c r="I13" i="9"/>
  <c r="L13" i="9"/>
  <c r="E14" i="9"/>
  <c r="F14" i="9"/>
  <c r="H14" i="9" s="1"/>
  <c r="I14" i="9"/>
  <c r="E15" i="9" s="1"/>
  <c r="L14" i="9"/>
  <c r="F15" i="9"/>
  <c r="H15" i="9" s="1"/>
  <c r="I15" i="9"/>
  <c r="E16" i="9" s="1"/>
  <c r="L15" i="9"/>
  <c r="F16" i="9"/>
  <c r="H16" i="9" s="1"/>
  <c r="I16" i="9"/>
  <c r="E17" i="9" s="1"/>
  <c r="L16" i="9"/>
  <c r="F17" i="9"/>
  <c r="H17" i="9" s="1"/>
  <c r="I17" i="9"/>
  <c r="E18" i="9" s="1"/>
  <c r="L17" i="9"/>
  <c r="F18" i="9"/>
  <c r="H18" i="9" s="1"/>
  <c r="I18" i="9"/>
  <c r="E19" i="9" s="1"/>
  <c r="L18" i="9"/>
  <c r="F19" i="9"/>
  <c r="H19" i="9" s="1"/>
  <c r="I19" i="9"/>
  <c r="E20" i="9" s="1"/>
  <c r="L19" i="9"/>
  <c r="F20" i="9"/>
  <c r="H20" i="9" s="1"/>
  <c r="I20" i="9"/>
  <c r="E21" i="9" s="1"/>
  <c r="L20" i="9"/>
  <c r="F21" i="9"/>
  <c r="H21" i="9" s="1"/>
  <c r="I21" i="9"/>
  <c r="E22" i="9" s="1"/>
  <c r="L21" i="9"/>
  <c r="F22" i="9"/>
  <c r="H22" i="9" s="1"/>
  <c r="I22" i="9"/>
  <c r="E23" i="9" s="1"/>
  <c r="L22" i="9"/>
  <c r="F23" i="9"/>
  <c r="H23" i="9" s="1"/>
  <c r="I23" i="9"/>
  <c r="E24" i="9" s="1"/>
  <c r="L23" i="9"/>
  <c r="F24" i="9"/>
  <c r="H24" i="9" s="1"/>
  <c r="I24" i="9"/>
  <c r="E25" i="9" s="1"/>
  <c r="L24" i="9"/>
  <c r="F25" i="9"/>
  <c r="H25" i="9" s="1"/>
  <c r="I25" i="9"/>
  <c r="L25" i="9"/>
  <c r="E26" i="9"/>
  <c r="B11" i="9" s="1"/>
  <c r="F26" i="9"/>
  <c r="H26" i="9"/>
  <c r="G26" i="9" s="1"/>
  <c r="I26" i="9"/>
  <c r="L26" i="9"/>
  <c r="E27" i="9"/>
  <c r="F27" i="9"/>
  <c r="H27" i="9"/>
  <c r="G27" i="9" s="1"/>
  <c r="I27" i="9"/>
  <c r="L27" i="9"/>
  <c r="E28" i="9"/>
  <c r="F28" i="9"/>
  <c r="H28" i="9"/>
  <c r="G28" i="9" s="1"/>
  <c r="I28" i="9"/>
  <c r="L28" i="9"/>
  <c r="E29" i="9"/>
  <c r="F29" i="9"/>
  <c r="H29" i="9"/>
  <c r="G29" i="9" s="1"/>
  <c r="I29" i="9"/>
  <c r="L29" i="9"/>
  <c r="E30" i="9"/>
  <c r="F30" i="9"/>
  <c r="H30" i="9"/>
  <c r="G30" i="9" s="1"/>
  <c r="I30" i="9"/>
  <c r="L30" i="9"/>
  <c r="E31" i="9"/>
  <c r="F31" i="9"/>
  <c r="H31" i="9"/>
  <c r="G31" i="9" s="1"/>
  <c r="I31" i="9"/>
  <c r="L31" i="9"/>
  <c r="E32" i="9"/>
  <c r="F32" i="9"/>
  <c r="H32" i="9"/>
  <c r="G32" i="9" s="1"/>
  <c r="I32" i="9"/>
  <c r="L32" i="9"/>
  <c r="E33" i="9"/>
  <c r="F33" i="9"/>
  <c r="H33" i="9"/>
  <c r="G33" i="9" s="1"/>
  <c r="I33" i="9"/>
  <c r="L33" i="9"/>
  <c r="E34" i="9"/>
  <c r="F34" i="9"/>
  <c r="H34" i="9"/>
  <c r="G34" i="9" s="1"/>
  <c r="I34" i="9"/>
  <c r="L34" i="9"/>
  <c r="E35" i="9"/>
  <c r="F35" i="9"/>
  <c r="H35" i="9"/>
  <c r="G35" i="9" s="1"/>
  <c r="I35" i="9"/>
  <c r="L35" i="9"/>
  <c r="E36" i="9"/>
  <c r="F36" i="9"/>
  <c r="H36" i="9"/>
  <c r="G36" i="9" s="1"/>
  <c r="I36" i="9"/>
  <c r="L36" i="9"/>
  <c r="E37" i="9"/>
  <c r="F37" i="9"/>
  <c r="H37" i="9"/>
  <c r="G37" i="9" s="1"/>
  <c r="I37" i="9"/>
  <c r="L37" i="9"/>
  <c r="E38" i="9"/>
  <c r="F38" i="9"/>
  <c r="H38" i="9"/>
  <c r="G38" i="9" s="1"/>
  <c r="I38" i="9"/>
  <c r="L38" i="9"/>
  <c r="E39" i="9"/>
  <c r="F39" i="9"/>
  <c r="H39" i="9"/>
  <c r="G39" i="9" s="1"/>
  <c r="I39" i="9"/>
  <c r="L39" i="9"/>
  <c r="E40" i="9"/>
  <c r="F40" i="9"/>
  <c r="H40" i="9"/>
  <c r="G40" i="9" s="1"/>
  <c r="I40" i="9"/>
  <c r="L40" i="9"/>
  <c r="E41" i="9"/>
  <c r="F41" i="9"/>
  <c r="H41" i="9"/>
  <c r="G41" i="9" s="1"/>
  <c r="I41" i="9"/>
  <c r="L41" i="9"/>
  <c r="E42" i="9"/>
  <c r="F42" i="9"/>
  <c r="H42" i="9"/>
  <c r="G42" i="9" s="1"/>
  <c r="I42" i="9"/>
  <c r="L42" i="9"/>
  <c r="E43" i="9"/>
  <c r="F43" i="9"/>
  <c r="H43" i="9"/>
  <c r="G43" i="9" s="1"/>
  <c r="I43" i="9"/>
  <c r="L43" i="9"/>
  <c r="E44" i="9"/>
  <c r="F44" i="9"/>
  <c r="H44" i="9"/>
  <c r="G44" i="9" s="1"/>
  <c r="I44" i="9"/>
  <c r="L44" i="9"/>
  <c r="E45" i="9"/>
  <c r="F45" i="9"/>
  <c r="H45" i="9"/>
  <c r="G45" i="9" s="1"/>
  <c r="I45" i="9"/>
  <c r="L45" i="9"/>
  <c r="E46" i="9"/>
  <c r="F46" i="9"/>
  <c r="H46" i="9"/>
  <c r="G46" i="9" s="1"/>
  <c r="I46" i="9"/>
  <c r="L46" i="9"/>
  <c r="E47" i="9"/>
  <c r="F47" i="9"/>
  <c r="H47" i="9"/>
  <c r="G47" i="9" s="1"/>
  <c r="I47" i="9"/>
  <c r="L47" i="9"/>
  <c r="E48" i="9"/>
  <c r="F48" i="9"/>
  <c r="H48" i="9"/>
  <c r="G48" i="9" s="1"/>
  <c r="I48" i="9"/>
  <c r="L48" i="9"/>
  <c r="E49" i="9"/>
  <c r="F49" i="9"/>
  <c r="H49" i="9"/>
  <c r="G49" i="9" s="1"/>
  <c r="I49" i="9"/>
  <c r="L49" i="9"/>
  <c r="E50" i="9"/>
  <c r="F50" i="9"/>
  <c r="H50" i="9"/>
  <c r="G50" i="9" s="1"/>
  <c r="I50" i="9"/>
  <c r="L50" i="9"/>
  <c r="E51" i="9"/>
  <c r="F51" i="9"/>
  <c r="H51" i="9"/>
  <c r="G51" i="9" s="1"/>
  <c r="I51" i="9"/>
  <c r="L51" i="9"/>
  <c r="E52" i="9"/>
  <c r="F52" i="9"/>
  <c r="H52" i="9"/>
  <c r="G52" i="9" s="1"/>
  <c r="I52" i="9"/>
  <c r="L52" i="9"/>
  <c r="E53" i="9"/>
  <c r="F53" i="9"/>
  <c r="H53" i="9"/>
  <c r="G53" i="9" s="1"/>
  <c r="I53" i="9"/>
  <c r="L53" i="9"/>
  <c r="E54" i="9"/>
  <c r="F54" i="9"/>
  <c r="H54" i="9"/>
  <c r="G54" i="9" s="1"/>
  <c r="I54" i="9"/>
  <c r="L54" i="9"/>
  <c r="E55" i="9"/>
  <c r="F55" i="9"/>
  <c r="H55" i="9"/>
  <c r="G55" i="9" s="1"/>
  <c r="I55" i="9"/>
  <c r="L55" i="9"/>
  <c r="E56" i="9"/>
  <c r="F56" i="9"/>
  <c r="H56" i="9"/>
  <c r="G56" i="9" s="1"/>
  <c r="I56" i="9"/>
  <c r="L56" i="9"/>
  <c r="E57" i="9"/>
  <c r="F57" i="9"/>
  <c r="H57" i="9"/>
  <c r="G57" i="9" s="1"/>
  <c r="I57" i="9"/>
  <c r="L57" i="9"/>
  <c r="E58" i="9"/>
  <c r="F58" i="9"/>
  <c r="H58" i="9"/>
  <c r="G58" i="9" s="1"/>
  <c r="I58" i="9"/>
  <c r="L58" i="9"/>
  <c r="E59" i="9"/>
  <c r="F59" i="9"/>
  <c r="H59" i="9"/>
  <c r="G59" i="9" s="1"/>
  <c r="I59" i="9"/>
  <c r="L59" i="9"/>
  <c r="E60" i="9"/>
  <c r="F60" i="9"/>
  <c r="H60" i="9"/>
  <c r="G60" i="9" s="1"/>
  <c r="I60" i="9"/>
  <c r="L60" i="9"/>
  <c r="E61" i="9"/>
  <c r="F61" i="9"/>
  <c r="H61" i="9"/>
  <c r="G61" i="9" s="1"/>
  <c r="I61" i="9"/>
  <c r="L61" i="9"/>
  <c r="E62" i="9"/>
  <c r="F62" i="9"/>
  <c r="H62" i="9"/>
  <c r="G62" i="9" s="1"/>
  <c r="I62" i="9"/>
  <c r="L62" i="9"/>
  <c r="E63" i="9"/>
  <c r="F63" i="9"/>
  <c r="H63" i="9"/>
  <c r="G63" i="9" s="1"/>
  <c r="I63" i="9"/>
  <c r="L63" i="9"/>
  <c r="E64" i="9"/>
  <c r="F64" i="9"/>
  <c r="H64" i="9"/>
  <c r="G64" i="9" s="1"/>
  <c r="I64" i="9"/>
  <c r="L64" i="9"/>
  <c r="E65" i="9"/>
  <c r="F65" i="9"/>
  <c r="H65" i="9"/>
  <c r="G65" i="9" s="1"/>
  <c r="I65" i="9"/>
  <c r="L65" i="9"/>
  <c r="E66" i="9"/>
  <c r="F66" i="9"/>
  <c r="H66" i="9"/>
  <c r="G66" i="9" s="1"/>
  <c r="I66" i="9"/>
  <c r="L66" i="9"/>
  <c r="E67" i="9"/>
  <c r="F67" i="9"/>
  <c r="H67" i="9"/>
  <c r="G67" i="9" s="1"/>
  <c r="I67" i="9"/>
  <c r="L67" i="9"/>
  <c r="E68" i="9"/>
  <c r="F68" i="9"/>
  <c r="H68" i="9"/>
  <c r="G68" i="9" s="1"/>
  <c r="I68" i="9"/>
  <c r="L68" i="9"/>
  <c r="E69" i="9"/>
  <c r="F69" i="9"/>
  <c r="H69" i="9"/>
  <c r="G69" i="9" s="1"/>
  <c r="I69" i="9"/>
  <c r="L69" i="9"/>
  <c r="E70" i="9"/>
  <c r="F70" i="9"/>
  <c r="H70" i="9"/>
  <c r="G70" i="9" s="1"/>
  <c r="I70" i="9"/>
  <c r="L70" i="9"/>
  <c r="E71" i="9"/>
  <c r="F71" i="9"/>
  <c r="H71" i="9"/>
  <c r="G71" i="9" s="1"/>
  <c r="I71" i="9"/>
  <c r="L71" i="9"/>
  <c r="E72" i="9"/>
  <c r="F72" i="9"/>
  <c r="H72" i="9"/>
  <c r="G72" i="9" s="1"/>
  <c r="I72" i="9"/>
  <c r="L72" i="9"/>
  <c r="E73" i="9"/>
  <c r="F73" i="9"/>
  <c r="H73" i="9"/>
  <c r="G73" i="9" s="1"/>
  <c r="I73" i="9"/>
  <c r="L73" i="9"/>
  <c r="E74" i="9"/>
  <c r="F74" i="9"/>
  <c r="H74" i="9"/>
  <c r="G74" i="9" s="1"/>
  <c r="I74" i="9"/>
  <c r="L74" i="9"/>
  <c r="E75" i="9"/>
  <c r="F75" i="9"/>
  <c r="H75" i="9"/>
  <c r="G75" i="9" s="1"/>
  <c r="I75" i="9"/>
  <c r="L75" i="9"/>
  <c r="E76" i="9"/>
  <c r="F76" i="9"/>
  <c r="H76" i="9"/>
  <c r="G76" i="9" s="1"/>
  <c r="I76" i="9"/>
  <c r="L76" i="9"/>
  <c r="E77" i="9"/>
  <c r="F77" i="9"/>
  <c r="H77" i="9"/>
  <c r="G77" i="9" s="1"/>
  <c r="I77" i="9"/>
  <c r="L77" i="9"/>
  <c r="E78" i="9"/>
  <c r="F78" i="9"/>
  <c r="H78" i="9"/>
  <c r="G78" i="9" s="1"/>
  <c r="I78" i="9"/>
  <c r="L78" i="9"/>
  <c r="E79" i="9"/>
  <c r="F79" i="9"/>
  <c r="H79" i="9"/>
  <c r="G79" i="9" s="1"/>
  <c r="I79" i="9"/>
  <c r="L79" i="9"/>
  <c r="E80" i="9"/>
  <c r="F80" i="9"/>
  <c r="H80" i="9"/>
  <c r="G80" i="9" s="1"/>
  <c r="I80" i="9"/>
  <c r="L80" i="9"/>
  <c r="E81" i="9"/>
  <c r="F81" i="9"/>
  <c r="H81" i="9"/>
  <c r="G81" i="9" s="1"/>
  <c r="I81" i="9"/>
  <c r="L81" i="9"/>
  <c r="E82" i="9"/>
  <c r="F82" i="9"/>
  <c r="H82" i="9"/>
  <c r="G82" i="9" s="1"/>
  <c r="I82" i="9"/>
  <c r="L82" i="9"/>
  <c r="E83" i="9"/>
  <c r="F83" i="9"/>
  <c r="H83" i="9"/>
  <c r="G83" i="9" s="1"/>
  <c r="I83" i="9"/>
  <c r="L83" i="9"/>
  <c r="E84" i="9"/>
  <c r="F84" i="9"/>
  <c r="H84" i="9"/>
  <c r="G84" i="9" s="1"/>
  <c r="I84" i="9"/>
  <c r="L84" i="9"/>
  <c r="E85" i="9"/>
  <c r="F85" i="9"/>
  <c r="H85" i="9"/>
  <c r="G85" i="9" s="1"/>
  <c r="I85" i="9"/>
  <c r="L85" i="9"/>
  <c r="E86" i="9"/>
  <c r="F86" i="9"/>
  <c r="H86" i="9"/>
  <c r="G86" i="9" s="1"/>
  <c r="I86" i="9"/>
  <c r="L86" i="9"/>
  <c r="E87" i="9"/>
  <c r="F87" i="9"/>
  <c r="H87" i="9"/>
  <c r="G87" i="9" s="1"/>
  <c r="I87" i="9"/>
  <c r="L87" i="9"/>
  <c r="E88" i="9"/>
  <c r="F88" i="9"/>
  <c r="H88" i="9"/>
  <c r="G88" i="9" s="1"/>
  <c r="I88" i="9"/>
  <c r="L88" i="9"/>
  <c r="E89" i="9"/>
  <c r="F89" i="9"/>
  <c r="H89" i="9"/>
  <c r="G89" i="9" s="1"/>
  <c r="I89" i="9"/>
  <c r="L89" i="9"/>
  <c r="E90" i="9"/>
  <c r="F90" i="9"/>
  <c r="H90" i="9"/>
  <c r="G90" i="9" s="1"/>
  <c r="I90" i="9"/>
  <c r="L90" i="9"/>
  <c r="E91" i="9"/>
  <c r="F91" i="9"/>
  <c r="H91" i="9"/>
  <c r="G91" i="9" s="1"/>
  <c r="I91" i="9"/>
  <c r="L91" i="9"/>
  <c r="E92" i="9"/>
  <c r="F92" i="9"/>
  <c r="H92" i="9"/>
  <c r="G92" i="9" s="1"/>
  <c r="I92" i="9"/>
  <c r="L92" i="9"/>
  <c r="E93" i="9"/>
  <c r="F93" i="9"/>
  <c r="H93" i="9"/>
  <c r="G93" i="9" s="1"/>
  <c r="I93" i="9"/>
  <c r="L93" i="9"/>
  <c r="E94" i="9"/>
  <c r="F94" i="9"/>
  <c r="H94" i="9"/>
  <c r="G94" i="9" s="1"/>
  <c r="I94" i="9"/>
  <c r="L94" i="9"/>
  <c r="E95" i="9"/>
  <c r="F95" i="9"/>
  <c r="H95" i="9"/>
  <c r="G95" i="9" s="1"/>
  <c r="I95" i="9"/>
  <c r="L95" i="9"/>
  <c r="E96" i="9"/>
  <c r="F96" i="9"/>
  <c r="H96" i="9"/>
  <c r="G96" i="9" s="1"/>
  <c r="I96" i="9"/>
  <c r="L96" i="9"/>
  <c r="E97" i="9"/>
  <c r="F97" i="9"/>
  <c r="H97" i="9"/>
  <c r="G97" i="9" s="1"/>
  <c r="I97" i="9"/>
  <c r="L97" i="9"/>
  <c r="E98" i="9"/>
  <c r="F98" i="9"/>
  <c r="H98" i="9"/>
  <c r="G98" i="9" s="1"/>
  <c r="I98" i="9"/>
  <c r="L98" i="9"/>
  <c r="E99" i="9"/>
  <c r="F99" i="9"/>
  <c r="H99" i="9"/>
  <c r="G99" i="9" s="1"/>
  <c r="I99" i="9"/>
  <c r="L99" i="9"/>
  <c r="E100" i="9"/>
  <c r="F100" i="9"/>
  <c r="H100" i="9"/>
  <c r="G100" i="9" s="1"/>
  <c r="I100" i="9"/>
  <c r="L100" i="9"/>
  <c r="E101" i="9"/>
  <c r="F101" i="9"/>
  <c r="H101" i="9"/>
  <c r="G101" i="9" s="1"/>
  <c r="I101" i="9"/>
  <c r="L101" i="9"/>
  <c r="E102" i="9"/>
  <c r="F102" i="9"/>
  <c r="H102" i="9"/>
  <c r="G102" i="9" s="1"/>
  <c r="I102" i="9"/>
  <c r="L102" i="9"/>
  <c r="E103" i="9"/>
  <c r="F103" i="9"/>
  <c r="H103" i="9"/>
  <c r="G103" i="9" s="1"/>
  <c r="I103" i="9"/>
  <c r="L103" i="9"/>
  <c r="E104" i="9"/>
  <c r="F104" i="9"/>
  <c r="H104" i="9"/>
  <c r="G104" i="9" s="1"/>
  <c r="I104" i="9"/>
  <c r="L104" i="9"/>
  <c r="E105" i="9"/>
  <c r="F105" i="9"/>
  <c r="H105" i="9"/>
  <c r="G105" i="9" s="1"/>
  <c r="I105" i="9"/>
  <c r="L105" i="9"/>
  <c r="E106" i="9"/>
  <c r="F106" i="9"/>
  <c r="H106" i="9"/>
  <c r="G106" i="9" s="1"/>
  <c r="I106" i="9"/>
  <c r="L106" i="9"/>
  <c r="E107" i="9"/>
  <c r="F107" i="9"/>
  <c r="H107" i="9"/>
  <c r="G107" i="9" s="1"/>
  <c r="I107" i="9"/>
  <c r="L107" i="9"/>
  <c r="E108" i="9"/>
  <c r="F108" i="9"/>
  <c r="H108" i="9"/>
  <c r="G108" i="9" s="1"/>
  <c r="I108" i="9"/>
  <c r="L108" i="9"/>
  <c r="E109" i="9"/>
  <c r="F109" i="9"/>
  <c r="H109" i="9"/>
  <c r="G109" i="9" s="1"/>
  <c r="I109" i="9"/>
  <c r="L109" i="9"/>
  <c r="E110" i="9"/>
  <c r="F110" i="9"/>
  <c r="H110" i="9"/>
  <c r="G110" i="9" s="1"/>
  <c r="I110" i="9"/>
  <c r="L110" i="9"/>
  <c r="E111" i="9"/>
  <c r="F111" i="9"/>
  <c r="H111" i="9"/>
  <c r="G111" i="9" s="1"/>
  <c r="I111" i="9"/>
  <c r="L111" i="9"/>
  <c r="E112" i="9"/>
  <c r="F112" i="9"/>
  <c r="H112" i="9"/>
  <c r="G112" i="9" s="1"/>
  <c r="I112" i="9"/>
  <c r="L112" i="9"/>
  <c r="E113" i="9"/>
  <c r="F113" i="9"/>
  <c r="H113" i="9"/>
  <c r="G113" i="9" s="1"/>
  <c r="I113" i="9"/>
  <c r="L113" i="9"/>
  <c r="E114" i="9"/>
  <c r="F114" i="9"/>
  <c r="H114" i="9"/>
  <c r="G114" i="9" s="1"/>
  <c r="I114" i="9"/>
  <c r="L114" i="9"/>
  <c r="E115" i="9"/>
  <c r="F115" i="9"/>
  <c r="H115" i="9"/>
  <c r="G115" i="9" s="1"/>
  <c r="I115" i="9"/>
  <c r="L115" i="9"/>
  <c r="E116" i="9"/>
  <c r="F116" i="9"/>
  <c r="H116" i="9"/>
  <c r="G116" i="9" s="1"/>
  <c r="I116" i="9"/>
  <c r="L116" i="9"/>
  <c r="E117" i="9"/>
  <c r="F117" i="9"/>
  <c r="H117" i="9"/>
  <c r="G117" i="9" s="1"/>
  <c r="I117" i="9"/>
  <c r="L117" i="9"/>
  <c r="E118" i="9"/>
  <c r="F118" i="9"/>
  <c r="H118" i="9"/>
  <c r="G118" i="9" s="1"/>
  <c r="I118" i="9"/>
  <c r="L118" i="9"/>
  <c r="E119" i="9"/>
  <c r="F119" i="9"/>
  <c r="H119" i="9"/>
  <c r="G119" i="9" s="1"/>
  <c r="I119" i="9"/>
  <c r="L119" i="9"/>
  <c r="E120" i="9"/>
  <c r="F120" i="9"/>
  <c r="H120" i="9"/>
  <c r="G120" i="9" s="1"/>
  <c r="I120" i="9"/>
  <c r="L120" i="9"/>
  <c r="E121" i="9"/>
  <c r="F121" i="9"/>
  <c r="H121" i="9"/>
  <c r="G121" i="9" s="1"/>
  <c r="I121" i="9"/>
  <c r="L121" i="9"/>
  <c r="E122" i="9"/>
  <c r="F122" i="9"/>
  <c r="H122" i="9"/>
  <c r="G122" i="9" s="1"/>
  <c r="I122" i="9"/>
  <c r="L122" i="9"/>
  <c r="E123" i="9"/>
  <c r="F123" i="9"/>
  <c r="H123" i="9"/>
  <c r="G123" i="9" s="1"/>
  <c r="I123" i="9"/>
  <c r="L123" i="9"/>
  <c r="E124" i="9"/>
  <c r="F124" i="9"/>
  <c r="H124" i="9"/>
  <c r="G124" i="9" s="1"/>
  <c r="I124" i="9"/>
  <c r="L124" i="9"/>
  <c r="E125" i="9"/>
  <c r="F125" i="9"/>
  <c r="H125" i="9"/>
  <c r="G125" i="9" s="1"/>
  <c r="I125" i="9"/>
  <c r="L125" i="9"/>
  <c r="E126" i="9"/>
  <c r="F126" i="9"/>
  <c r="H126" i="9"/>
  <c r="G126" i="9" s="1"/>
  <c r="I126" i="9"/>
  <c r="L126" i="9"/>
  <c r="E127" i="9"/>
  <c r="F127" i="9"/>
  <c r="H127" i="9"/>
  <c r="G127" i="9" s="1"/>
  <c r="I127" i="9"/>
  <c r="L127" i="9"/>
  <c r="E128" i="9"/>
  <c r="F128" i="9"/>
  <c r="H128" i="9"/>
  <c r="G128" i="9" s="1"/>
  <c r="I128" i="9"/>
  <c r="L128" i="9"/>
  <c r="E129" i="9"/>
  <c r="F129" i="9"/>
  <c r="H129" i="9"/>
  <c r="G129" i="9" s="1"/>
  <c r="I129" i="9"/>
  <c r="L129" i="9"/>
  <c r="E130" i="9"/>
  <c r="F130" i="9"/>
  <c r="H130" i="9"/>
  <c r="G130" i="9" s="1"/>
  <c r="I130" i="9"/>
  <c r="L130" i="9"/>
  <c r="E131" i="9"/>
  <c r="F131" i="9"/>
  <c r="H131" i="9"/>
  <c r="G131" i="9" s="1"/>
  <c r="I131" i="9"/>
  <c r="L131" i="9"/>
  <c r="E132" i="9"/>
  <c r="F132" i="9"/>
  <c r="H132" i="9"/>
  <c r="G132" i="9" s="1"/>
  <c r="I132" i="9"/>
  <c r="L132" i="9"/>
  <c r="E133" i="9"/>
  <c r="F133" i="9"/>
  <c r="H133" i="9"/>
  <c r="G133" i="9" s="1"/>
  <c r="I133" i="9"/>
  <c r="L133" i="9"/>
  <c r="E134" i="9"/>
  <c r="F134" i="9"/>
  <c r="H134" i="9"/>
  <c r="G134" i="9" s="1"/>
  <c r="I134" i="9"/>
  <c r="L134" i="9"/>
  <c r="E135" i="9"/>
  <c r="F135" i="9"/>
  <c r="H135" i="9"/>
  <c r="G135" i="9" s="1"/>
  <c r="I135" i="9"/>
  <c r="L135" i="9"/>
  <c r="E136" i="9"/>
  <c r="F136" i="9"/>
  <c r="H136" i="9"/>
  <c r="G136" i="9" s="1"/>
  <c r="I136" i="9"/>
  <c r="L136" i="9"/>
  <c r="E137" i="9"/>
  <c r="F137" i="9"/>
  <c r="H137" i="9"/>
  <c r="G137" i="9" s="1"/>
  <c r="I137" i="9"/>
  <c r="L137" i="9"/>
  <c r="E138" i="9"/>
  <c r="F138" i="9"/>
  <c r="H138" i="9"/>
  <c r="G138" i="9" s="1"/>
  <c r="I138" i="9"/>
  <c r="L138" i="9"/>
  <c r="E139" i="9"/>
  <c r="F139" i="9"/>
  <c r="H139" i="9"/>
  <c r="G139" i="9" s="1"/>
  <c r="I139" i="9"/>
  <c r="L139" i="9"/>
  <c r="E140" i="9"/>
  <c r="F140" i="9"/>
  <c r="H140" i="9"/>
  <c r="G140" i="9" s="1"/>
  <c r="I140" i="9"/>
  <c r="L140" i="9"/>
  <c r="E141" i="9"/>
  <c r="F141" i="9"/>
  <c r="H141" i="9"/>
  <c r="G141" i="9" s="1"/>
  <c r="I141" i="9"/>
  <c r="L141" i="9"/>
  <c r="E142" i="9"/>
  <c r="F142" i="9"/>
  <c r="H142" i="9"/>
  <c r="G142" i="9" s="1"/>
  <c r="I142" i="9"/>
  <c r="L142" i="9"/>
  <c r="E143" i="9"/>
  <c r="F143" i="9"/>
  <c r="H143" i="9"/>
  <c r="G143" i="9" s="1"/>
  <c r="I143" i="9"/>
  <c r="L143" i="9"/>
  <c r="E144" i="9"/>
  <c r="F144" i="9"/>
  <c r="H144" i="9"/>
  <c r="G144" i="9" s="1"/>
  <c r="I144" i="9"/>
  <c r="L144" i="9"/>
  <c r="E145" i="9"/>
  <c r="F145" i="9"/>
  <c r="H145" i="9"/>
  <c r="G145" i="9" s="1"/>
  <c r="I145" i="9"/>
  <c r="L145" i="9"/>
  <c r="E146" i="9"/>
  <c r="F146" i="9"/>
  <c r="H146" i="9"/>
  <c r="G146" i="9" s="1"/>
  <c r="I146" i="9"/>
  <c r="L146" i="9"/>
  <c r="E147" i="9"/>
  <c r="F147" i="9"/>
  <c r="H147" i="9"/>
  <c r="G147" i="9" s="1"/>
  <c r="I147" i="9"/>
  <c r="L147" i="9"/>
  <c r="E148" i="9"/>
  <c r="F148" i="9"/>
  <c r="H148" i="9"/>
  <c r="G148" i="9" s="1"/>
  <c r="I148" i="9"/>
  <c r="L148" i="9"/>
  <c r="E149" i="9"/>
  <c r="F149" i="9"/>
  <c r="H149" i="9"/>
  <c r="G149" i="9" s="1"/>
  <c r="I149" i="9"/>
  <c r="L149" i="9"/>
  <c r="E150" i="9"/>
  <c r="F150" i="9"/>
  <c r="H150" i="9"/>
  <c r="G150" i="9" s="1"/>
  <c r="I150" i="9"/>
  <c r="L150" i="9"/>
  <c r="E151" i="9"/>
  <c r="F151" i="9"/>
  <c r="H151" i="9"/>
  <c r="G151" i="9" s="1"/>
  <c r="I151" i="9"/>
  <c r="L151" i="9"/>
  <c r="E152" i="9"/>
  <c r="F152" i="9"/>
  <c r="H152" i="9"/>
  <c r="G152" i="9" s="1"/>
  <c r="I152" i="9"/>
  <c r="L152" i="9"/>
  <c r="E153" i="9"/>
  <c r="F153" i="9"/>
  <c r="H153" i="9"/>
  <c r="G153" i="9" s="1"/>
  <c r="I153" i="9"/>
  <c r="L153" i="9"/>
  <c r="E154" i="9"/>
  <c r="F154" i="9"/>
  <c r="H154" i="9"/>
  <c r="G154" i="9" s="1"/>
  <c r="I154" i="9"/>
  <c r="L154" i="9"/>
  <c r="E155" i="9"/>
  <c r="F155" i="9"/>
  <c r="H155" i="9"/>
  <c r="G155" i="9" s="1"/>
  <c r="I155" i="9"/>
  <c r="L155" i="9"/>
  <c r="E156" i="9"/>
  <c r="F156" i="9"/>
  <c r="H156" i="9"/>
  <c r="G156" i="9" s="1"/>
  <c r="I156" i="9"/>
  <c r="L156" i="9"/>
  <c r="E157" i="9"/>
  <c r="F157" i="9"/>
  <c r="H157" i="9"/>
  <c r="G157" i="9" s="1"/>
  <c r="I157" i="9"/>
  <c r="L157" i="9"/>
  <c r="E158" i="9"/>
  <c r="F158" i="9"/>
  <c r="H158" i="9"/>
  <c r="G158" i="9" s="1"/>
  <c r="I158" i="9"/>
  <c r="L158" i="9"/>
  <c r="E159" i="9"/>
  <c r="F159" i="9"/>
  <c r="H159" i="9"/>
  <c r="G159" i="9" s="1"/>
  <c r="I159" i="9"/>
  <c r="L159" i="9"/>
  <c r="E160" i="9"/>
  <c r="F160" i="9"/>
  <c r="H160" i="9"/>
  <c r="G160" i="9" s="1"/>
  <c r="I160" i="9"/>
  <c r="L160" i="9"/>
  <c r="E161" i="9"/>
  <c r="F161" i="9"/>
  <c r="H161" i="9"/>
  <c r="G161" i="9" s="1"/>
  <c r="I161" i="9"/>
  <c r="L161" i="9"/>
  <c r="E162" i="9"/>
  <c r="F162" i="9"/>
  <c r="H162" i="9"/>
  <c r="G162" i="9" s="1"/>
  <c r="I162" i="9"/>
  <c r="L162" i="9"/>
  <c r="E163" i="9"/>
  <c r="F163" i="9"/>
  <c r="H163" i="9"/>
  <c r="G163" i="9" s="1"/>
  <c r="I163" i="9"/>
  <c r="L163" i="9"/>
  <c r="E164" i="9"/>
  <c r="F164" i="9"/>
  <c r="H164" i="9"/>
  <c r="G164" i="9" s="1"/>
  <c r="I164" i="9"/>
  <c r="L164" i="9"/>
  <c r="E165" i="9"/>
  <c r="F165" i="9"/>
  <c r="H165" i="9"/>
  <c r="G165" i="9" s="1"/>
  <c r="I165" i="9"/>
  <c r="L165" i="9"/>
  <c r="E166" i="9"/>
  <c r="F166" i="9"/>
  <c r="H166" i="9"/>
  <c r="G166" i="9" s="1"/>
  <c r="I166" i="9"/>
  <c r="L166" i="9"/>
  <c r="E167" i="9"/>
  <c r="F167" i="9"/>
  <c r="H167" i="9"/>
  <c r="G167" i="9" s="1"/>
  <c r="I167" i="9"/>
  <c r="L167" i="9"/>
  <c r="E168" i="9"/>
  <c r="F168" i="9"/>
  <c r="H168" i="9"/>
  <c r="G168" i="9" s="1"/>
  <c r="I168" i="9"/>
  <c r="L168" i="9"/>
  <c r="E169" i="9"/>
  <c r="F169" i="9"/>
  <c r="H169" i="9"/>
  <c r="G169" i="9" s="1"/>
  <c r="I169" i="9"/>
  <c r="L169" i="9"/>
  <c r="E170" i="9"/>
  <c r="F170" i="9"/>
  <c r="H170" i="9"/>
  <c r="G170" i="9" s="1"/>
  <c r="I170" i="9"/>
  <c r="L170" i="9"/>
  <c r="E171" i="9"/>
  <c r="F171" i="9"/>
  <c r="H171" i="9"/>
  <c r="G171" i="9" s="1"/>
  <c r="I171" i="9"/>
  <c r="L171" i="9"/>
  <c r="E172" i="9"/>
  <c r="F172" i="9"/>
  <c r="H172" i="9"/>
  <c r="G172" i="9" s="1"/>
  <c r="I172" i="9"/>
  <c r="L172" i="9"/>
  <c r="E173" i="9"/>
  <c r="F173" i="9"/>
  <c r="H173" i="9"/>
  <c r="G173" i="9" s="1"/>
  <c r="I173" i="9"/>
  <c r="L173" i="9"/>
  <c r="E174" i="9"/>
  <c r="F174" i="9"/>
  <c r="H174" i="9"/>
  <c r="G174" i="9" s="1"/>
  <c r="I174" i="9"/>
  <c r="L174" i="9"/>
  <c r="E175" i="9"/>
  <c r="F175" i="9"/>
  <c r="H175" i="9"/>
  <c r="G175" i="9" s="1"/>
  <c r="I175" i="9"/>
  <c r="L175" i="9"/>
  <c r="E176" i="9"/>
  <c r="F176" i="9"/>
  <c r="H176" i="9"/>
  <c r="G176" i="9" s="1"/>
  <c r="I176" i="9"/>
  <c r="L176" i="9"/>
  <c r="E177" i="9"/>
  <c r="F177" i="9"/>
  <c r="H177" i="9"/>
  <c r="G177" i="9" s="1"/>
  <c r="I177" i="9"/>
  <c r="L177" i="9"/>
  <c r="E178" i="9"/>
  <c r="F178" i="9"/>
  <c r="H178" i="9"/>
  <c r="G178" i="9" s="1"/>
  <c r="I178" i="9"/>
  <c r="L178" i="9"/>
  <c r="E179" i="9"/>
  <c r="F179" i="9"/>
  <c r="H179" i="9"/>
  <c r="G179" i="9" s="1"/>
  <c r="I179" i="9"/>
  <c r="L179" i="9"/>
  <c r="E180" i="9"/>
  <c r="F180" i="9"/>
  <c r="H180" i="9"/>
  <c r="G180" i="9" s="1"/>
  <c r="I180" i="9"/>
  <c r="L180" i="9"/>
  <c r="E181" i="9"/>
  <c r="F181" i="9"/>
  <c r="H181" i="9"/>
  <c r="G181" i="9" s="1"/>
  <c r="I181" i="9"/>
  <c r="L181" i="9"/>
  <c r="E182" i="9"/>
  <c r="F182" i="9"/>
  <c r="H182" i="9"/>
  <c r="G182" i="9" s="1"/>
  <c r="I182" i="9"/>
  <c r="L182" i="9"/>
  <c r="E183" i="9"/>
  <c r="F183" i="9"/>
  <c r="H183" i="9"/>
  <c r="G183" i="9" s="1"/>
  <c r="I183" i="9"/>
  <c r="L183" i="9"/>
  <c r="E184" i="9"/>
  <c r="F184" i="9"/>
  <c r="H184" i="9"/>
  <c r="G184" i="9" s="1"/>
  <c r="I184" i="9"/>
  <c r="L184" i="9"/>
  <c r="E185" i="9"/>
  <c r="F185" i="9"/>
  <c r="H185" i="9"/>
  <c r="G185" i="9" s="1"/>
  <c r="I185" i="9"/>
  <c r="L185" i="9"/>
  <c r="E186" i="9"/>
  <c r="F186" i="9"/>
  <c r="H186" i="9"/>
  <c r="G186" i="9" s="1"/>
  <c r="I186" i="9"/>
  <c r="L186" i="9"/>
  <c r="E187" i="9"/>
  <c r="F187" i="9"/>
  <c r="H187" i="9"/>
  <c r="G187" i="9" s="1"/>
  <c r="I187" i="9"/>
  <c r="L187" i="9"/>
  <c r="E188" i="9"/>
  <c r="F188" i="9"/>
  <c r="H188" i="9"/>
  <c r="G188" i="9" s="1"/>
  <c r="I188" i="9"/>
  <c r="L188" i="9"/>
  <c r="E189" i="9"/>
  <c r="F189" i="9"/>
  <c r="H189" i="9"/>
  <c r="G189" i="9" s="1"/>
  <c r="I189" i="9"/>
  <c r="L189" i="9"/>
  <c r="E190" i="9"/>
  <c r="F190" i="9"/>
  <c r="H190" i="9"/>
  <c r="G190" i="9" s="1"/>
  <c r="I190" i="9"/>
  <c r="L190" i="9"/>
  <c r="E191" i="9"/>
  <c r="F191" i="9"/>
  <c r="H191" i="9"/>
  <c r="G191" i="9" s="1"/>
  <c r="I191" i="9"/>
  <c r="L191" i="9"/>
  <c r="E192" i="9"/>
  <c r="F192" i="9"/>
  <c r="H192" i="9"/>
  <c r="G192" i="9" s="1"/>
  <c r="I192" i="9"/>
  <c r="L192" i="9"/>
  <c r="E193" i="9"/>
  <c r="F193" i="9"/>
  <c r="H193" i="9"/>
  <c r="G193" i="9" s="1"/>
  <c r="I193" i="9"/>
  <c r="L193" i="9"/>
  <c r="E194" i="9"/>
  <c r="F194" i="9"/>
  <c r="H194" i="9"/>
  <c r="G194" i="9" s="1"/>
  <c r="I194" i="9"/>
  <c r="L194" i="9"/>
  <c r="E195" i="9"/>
  <c r="F195" i="9"/>
  <c r="H195" i="9"/>
  <c r="G195" i="9" s="1"/>
  <c r="I195" i="9"/>
  <c r="L195" i="9"/>
  <c r="E196" i="9"/>
  <c r="F196" i="9"/>
  <c r="H196" i="9"/>
  <c r="G196" i="9" s="1"/>
  <c r="I196" i="9"/>
  <c r="L196" i="9"/>
  <c r="E197" i="9"/>
  <c r="F197" i="9"/>
  <c r="H197" i="9"/>
  <c r="G197" i="9" s="1"/>
  <c r="I197" i="9"/>
  <c r="L197" i="9"/>
  <c r="E198" i="9"/>
  <c r="F198" i="9"/>
  <c r="H198" i="9"/>
  <c r="G198" i="9" s="1"/>
  <c r="I198" i="9"/>
  <c r="L198" i="9"/>
  <c r="E199" i="9"/>
  <c r="F199" i="9"/>
  <c r="H199" i="9"/>
  <c r="G199" i="9" s="1"/>
  <c r="I199" i="9"/>
  <c r="L199" i="9"/>
  <c r="E200" i="9"/>
  <c r="F200" i="9"/>
  <c r="H200" i="9"/>
  <c r="G200" i="9" s="1"/>
  <c r="I200" i="9"/>
  <c r="L200" i="9"/>
  <c r="E201" i="9"/>
  <c r="F201" i="9"/>
  <c r="H201" i="9"/>
  <c r="G201" i="9" s="1"/>
  <c r="I201" i="9"/>
  <c r="L201" i="9"/>
  <c r="E202" i="9"/>
  <c r="F202" i="9"/>
  <c r="H202" i="9"/>
  <c r="G202" i="9" s="1"/>
  <c r="I202" i="9"/>
  <c r="L202" i="9"/>
  <c r="E203" i="9"/>
  <c r="F203" i="9"/>
  <c r="H203" i="9"/>
  <c r="G203" i="9" s="1"/>
  <c r="I203" i="9"/>
  <c r="L203" i="9"/>
  <c r="E204" i="9"/>
  <c r="F204" i="9"/>
  <c r="H204" i="9"/>
  <c r="G204" i="9" s="1"/>
  <c r="I204" i="9"/>
  <c r="L204" i="9"/>
  <c r="E205" i="9"/>
  <c r="F205" i="9"/>
  <c r="H205" i="9"/>
  <c r="G205" i="9" s="1"/>
  <c r="I205" i="9"/>
  <c r="L205" i="9"/>
  <c r="E206" i="9"/>
  <c r="F206" i="9"/>
  <c r="H206" i="9"/>
  <c r="G206" i="9" s="1"/>
  <c r="I206" i="9"/>
  <c r="L206" i="9"/>
  <c r="E207" i="9"/>
  <c r="F207" i="9"/>
  <c r="H207" i="9"/>
  <c r="G207" i="9" s="1"/>
  <c r="I207" i="9"/>
  <c r="L207" i="9"/>
  <c r="E208" i="9"/>
  <c r="F208" i="9"/>
  <c r="H208" i="9"/>
  <c r="G208" i="9" s="1"/>
  <c r="I208" i="9"/>
  <c r="L208" i="9"/>
  <c r="E209" i="9"/>
  <c r="F209" i="9"/>
  <c r="H209" i="9"/>
  <c r="G209" i="9" s="1"/>
  <c r="I209" i="9"/>
  <c r="L209" i="9"/>
  <c r="E210" i="9"/>
  <c r="F210" i="9"/>
  <c r="H210" i="9"/>
  <c r="G210" i="9" s="1"/>
  <c r="I210" i="9"/>
  <c r="L210" i="9"/>
  <c r="E211" i="9"/>
  <c r="F211" i="9"/>
  <c r="H211" i="9"/>
  <c r="G211" i="9" s="1"/>
  <c r="I211" i="9"/>
  <c r="L211" i="9"/>
  <c r="E212" i="9"/>
  <c r="F212" i="9"/>
  <c r="H212" i="9"/>
  <c r="G212" i="9" s="1"/>
  <c r="I212" i="9"/>
  <c r="L212" i="9"/>
  <c r="E213" i="9"/>
  <c r="F213" i="9"/>
  <c r="H213" i="9"/>
  <c r="G213" i="9" s="1"/>
  <c r="I213" i="9"/>
  <c r="L213" i="9"/>
  <c r="E214" i="9"/>
  <c r="F214" i="9"/>
  <c r="H214" i="9"/>
  <c r="G214" i="9" s="1"/>
  <c r="I214" i="9"/>
  <c r="L214" i="9"/>
  <c r="E215" i="9"/>
  <c r="F215" i="9"/>
  <c r="H215" i="9"/>
  <c r="G215" i="9" s="1"/>
  <c r="I215" i="9"/>
  <c r="L215" i="9"/>
  <c r="E216" i="9"/>
  <c r="F216" i="9"/>
  <c r="H216" i="9"/>
  <c r="G216" i="9" s="1"/>
  <c r="I216" i="9"/>
  <c r="L216" i="9"/>
  <c r="E217" i="9"/>
  <c r="F217" i="9"/>
  <c r="H217" i="9"/>
  <c r="G217" i="9" s="1"/>
  <c r="I217" i="9"/>
  <c r="L217" i="9"/>
  <c r="E218" i="9"/>
  <c r="F218" i="9"/>
  <c r="H218" i="9"/>
  <c r="G218" i="9" s="1"/>
  <c r="I218" i="9"/>
  <c r="L218" i="9"/>
  <c r="E219" i="9"/>
  <c r="F219" i="9"/>
  <c r="H219" i="9"/>
  <c r="G219" i="9" s="1"/>
  <c r="I219" i="9"/>
  <c r="L219" i="9"/>
  <c r="E220" i="9"/>
  <c r="F220" i="9"/>
  <c r="H220" i="9"/>
  <c r="G220" i="9" s="1"/>
  <c r="I220" i="9"/>
  <c r="L220" i="9"/>
  <c r="E221" i="9"/>
  <c r="F221" i="9"/>
  <c r="H221" i="9"/>
  <c r="G221" i="9" s="1"/>
  <c r="I221" i="9"/>
  <c r="L221" i="9"/>
  <c r="E222" i="9"/>
  <c r="F222" i="9"/>
  <c r="H222" i="9"/>
  <c r="G222" i="9" s="1"/>
  <c r="I222" i="9"/>
  <c r="L222" i="9"/>
  <c r="E223" i="9"/>
  <c r="F223" i="9"/>
  <c r="H223" i="9"/>
  <c r="G223" i="9" s="1"/>
  <c r="I223" i="9"/>
  <c r="L223" i="9"/>
  <c r="E224" i="9"/>
  <c r="F224" i="9"/>
  <c r="H224" i="9"/>
  <c r="G224" i="9" s="1"/>
  <c r="I224" i="9"/>
  <c r="L224" i="9"/>
  <c r="E225" i="9"/>
  <c r="F225" i="9"/>
  <c r="H225" i="9"/>
  <c r="G225" i="9" s="1"/>
  <c r="I225" i="9"/>
  <c r="L225" i="9"/>
  <c r="E226" i="9"/>
  <c r="F226" i="9"/>
  <c r="H226" i="9"/>
  <c r="G226" i="9" s="1"/>
  <c r="I226" i="9"/>
  <c r="L226" i="9"/>
  <c r="E227" i="9"/>
  <c r="F227" i="9"/>
  <c r="H227" i="9"/>
  <c r="G227" i="9" s="1"/>
  <c r="I227" i="9"/>
  <c r="L227" i="9"/>
  <c r="E228" i="9"/>
  <c r="F228" i="9"/>
  <c r="H228" i="9"/>
  <c r="G228" i="9" s="1"/>
  <c r="I228" i="9"/>
  <c r="L228" i="9"/>
  <c r="E229" i="9"/>
  <c r="F229" i="9"/>
  <c r="H229" i="9"/>
  <c r="G229" i="9" s="1"/>
  <c r="I229" i="9"/>
  <c r="L229" i="9"/>
  <c r="E230" i="9"/>
  <c r="F230" i="9"/>
  <c r="H230" i="9"/>
  <c r="G230" i="9" s="1"/>
  <c r="I230" i="9"/>
  <c r="L230" i="9"/>
  <c r="E231" i="9"/>
  <c r="F231" i="9"/>
  <c r="H231" i="9"/>
  <c r="G231" i="9" s="1"/>
  <c r="I231" i="9"/>
  <c r="L231" i="9"/>
  <c r="E232" i="9"/>
  <c r="F232" i="9"/>
  <c r="H232" i="9"/>
  <c r="G232" i="9" s="1"/>
  <c r="I232" i="9"/>
  <c r="L232" i="9"/>
  <c r="E233" i="9"/>
  <c r="F233" i="9"/>
  <c r="H233" i="9"/>
  <c r="G233" i="9" s="1"/>
  <c r="I233" i="9"/>
  <c r="L233" i="9"/>
  <c r="E234" i="9"/>
  <c r="F234" i="9"/>
  <c r="H234" i="9"/>
  <c r="G234" i="9" s="1"/>
  <c r="I234" i="9"/>
  <c r="L234" i="9"/>
  <c r="E235" i="9"/>
  <c r="F235" i="9"/>
  <c r="H235" i="9"/>
  <c r="G235" i="9" s="1"/>
  <c r="I235" i="9"/>
  <c r="L235" i="9"/>
  <c r="E236" i="9"/>
  <c r="F236" i="9"/>
  <c r="H236" i="9"/>
  <c r="G236" i="9" s="1"/>
  <c r="I236" i="9"/>
  <c r="L236" i="9"/>
  <c r="E237" i="9"/>
  <c r="F237" i="9"/>
  <c r="H237" i="9"/>
  <c r="G237" i="9" s="1"/>
  <c r="I237" i="9"/>
  <c r="L237" i="9"/>
  <c r="E238" i="9"/>
  <c r="F238" i="9"/>
  <c r="H238" i="9"/>
  <c r="G238" i="9" s="1"/>
  <c r="I238" i="9"/>
  <c r="L238" i="9"/>
  <c r="E239" i="9"/>
  <c r="F239" i="9"/>
  <c r="H239" i="9"/>
  <c r="G239" i="9" s="1"/>
  <c r="I239" i="9"/>
  <c r="L239" i="9"/>
  <c r="E240" i="9"/>
  <c r="F240" i="9"/>
  <c r="H240" i="9"/>
  <c r="G240" i="9" s="1"/>
  <c r="I240" i="9"/>
  <c r="L240" i="9"/>
  <c r="E241" i="9"/>
  <c r="F241" i="9"/>
  <c r="H241" i="9"/>
  <c r="G241" i="9" s="1"/>
  <c r="I241" i="9"/>
  <c r="L241" i="9"/>
  <c r="L242" i="9"/>
  <c r="B10" i="8"/>
  <c r="B9" i="8"/>
  <c r="E2" i="8"/>
  <c r="F2" i="8"/>
  <c r="E2" i="7"/>
  <c r="F2" i="7"/>
  <c r="C37" i="16" l="1"/>
  <c r="C36" i="16"/>
  <c r="C35" i="16"/>
  <c r="C34" i="16"/>
  <c r="C33" i="16"/>
  <c r="D13" i="17"/>
  <c r="E13" i="17" s="1"/>
  <c r="B14" i="17" s="1"/>
  <c r="C33" i="17"/>
  <c r="C34" i="17"/>
  <c r="C35" i="17"/>
  <c r="C36" i="17"/>
  <c r="E12" i="16"/>
  <c r="B13" i="16" s="1"/>
  <c r="M2" i="9"/>
  <c r="C34" i="10"/>
  <c r="C35" i="10"/>
  <c r="C36" i="10"/>
  <c r="C37" i="10"/>
  <c r="C33" i="10"/>
  <c r="D13" i="11"/>
  <c r="E13" i="11" s="1"/>
  <c r="B14" i="11" s="1"/>
  <c r="C33" i="11"/>
  <c r="C34" i="11"/>
  <c r="C35" i="11"/>
  <c r="C36" i="11"/>
  <c r="D12" i="10"/>
  <c r="E12" i="10" s="1"/>
  <c r="B13" i="10" s="1"/>
  <c r="D13" i="10" s="1"/>
  <c r="E13" i="10" s="1"/>
  <c r="B14" i="10" s="1"/>
  <c r="D14" i="10" s="1"/>
  <c r="E14" i="10" s="1"/>
  <c r="B15" i="10" s="1"/>
  <c r="D15" i="10" s="1"/>
  <c r="E15" i="10" s="1"/>
  <c r="B16" i="10" s="1"/>
  <c r="D16" i="10" s="1"/>
  <c r="E16" i="10" s="1"/>
  <c r="B17" i="10" s="1"/>
  <c r="D17" i="10" s="1"/>
  <c r="E17" i="10" s="1"/>
  <c r="B18" i="10" s="1"/>
  <c r="D18" i="10" s="1"/>
  <c r="E18" i="10" s="1"/>
  <c r="B19" i="10" s="1"/>
  <c r="D19" i="10" s="1"/>
  <c r="E19" i="10" s="1"/>
  <c r="B20" i="10" s="1"/>
  <c r="D20" i="10" s="1"/>
  <c r="E20" i="10" s="1"/>
  <c r="B21" i="10" s="1"/>
  <c r="D21" i="10" s="1"/>
  <c r="E21" i="10" s="1"/>
  <c r="B22" i="10" s="1"/>
  <c r="D22" i="10" s="1"/>
  <c r="E22" i="10" s="1"/>
  <c r="B23" i="10" s="1"/>
  <c r="D23" i="10" s="1"/>
  <c r="E23" i="10" s="1"/>
  <c r="B24" i="10" s="1"/>
  <c r="N2" i="9"/>
  <c r="H2" i="8"/>
  <c r="H2" i="7"/>
  <c r="H3" i="7"/>
  <c r="L4" i="7" s="1"/>
  <c r="H4" i="7"/>
  <c r="L5" i="7" s="1"/>
  <c r="H5" i="7"/>
  <c r="L6" i="7" s="1"/>
  <c r="H6" i="7"/>
  <c r="L7" i="7" s="1"/>
  <c r="H7" i="7"/>
  <c r="L8" i="7" s="1"/>
  <c r="D14" i="17" l="1"/>
  <c r="E14" i="17" s="1"/>
  <c r="B15" i="17" s="1"/>
  <c r="D13" i="16"/>
  <c r="E13" i="16" s="1"/>
  <c r="B14" i="16" s="1"/>
  <c r="G2" i="7"/>
  <c r="I2" i="7" s="1"/>
  <c r="E3" i="7" s="1"/>
  <c r="L3" i="7"/>
  <c r="D14" i="11"/>
  <c r="E14" i="11" s="1"/>
  <c r="B15" i="11" s="1"/>
  <c r="D24" i="10"/>
  <c r="E24" i="10" s="1"/>
  <c r="B25" i="10" s="1"/>
  <c r="D25" i="10" s="1"/>
  <c r="E25" i="10" s="1"/>
  <c r="B26" i="10" s="1"/>
  <c r="D26" i="10" s="1"/>
  <c r="E26" i="10" s="1"/>
  <c r="B27" i="10" s="1"/>
  <c r="D27" i="10" s="1"/>
  <c r="E27" i="10" s="1"/>
  <c r="B28" i="10" s="1"/>
  <c r="D28" i="10" s="1"/>
  <c r="E28" i="10" s="1"/>
  <c r="B29" i="10" s="1"/>
  <c r="D29" i="10" s="1"/>
  <c r="E29" i="10" s="1"/>
  <c r="B30" i="10" s="1"/>
  <c r="D30" i="10" s="1"/>
  <c r="E30" i="10" s="1"/>
  <c r="B31" i="10" s="1"/>
  <c r="D31" i="10" s="1"/>
  <c r="E31" i="10" s="1"/>
  <c r="B32" i="10" s="1"/>
  <c r="D32" i="10" s="1"/>
  <c r="E32" i="10" s="1"/>
  <c r="B33" i="10" s="1"/>
  <c r="D33" i="10" s="1"/>
  <c r="E33" i="10" s="1"/>
  <c r="B34" i="10" s="1"/>
  <c r="D34" i="10" s="1"/>
  <c r="E34" i="10" s="1"/>
  <c r="B35" i="10" s="1"/>
  <c r="D35" i="10" s="1"/>
  <c r="E35" i="10" s="1"/>
  <c r="B36" i="10" s="1"/>
  <c r="D36" i="10" s="1"/>
  <c r="E36" i="10" s="1"/>
  <c r="B37" i="10" s="1"/>
  <c r="D37" i="10" s="1"/>
  <c r="E37" i="10" s="1"/>
  <c r="I2" i="8"/>
  <c r="E3" i="8" s="1"/>
  <c r="L3" i="8"/>
  <c r="F3" i="7"/>
  <c r="G3" i="7" s="1"/>
  <c r="I3" i="7"/>
  <c r="E4" i="7" s="1"/>
  <c r="D15" i="17" l="1"/>
  <c r="E15" i="17" s="1"/>
  <c r="B16" i="17" s="1"/>
  <c r="D14" i="16"/>
  <c r="E14" i="16" s="1"/>
  <c r="B15" i="16" s="1"/>
  <c r="D15" i="11"/>
  <c r="E15" i="11" s="1"/>
  <c r="B16" i="11" s="1"/>
  <c r="F3" i="8"/>
  <c r="I3" i="8"/>
  <c r="E4" i="8" s="1"/>
  <c r="F4" i="8" s="1"/>
  <c r="H4" i="8" s="1"/>
  <c r="L5" i="8" s="1"/>
  <c r="F4" i="7"/>
  <c r="G4" i="7" s="1"/>
  <c r="I4" i="7"/>
  <c r="E5" i="7" s="1"/>
  <c r="D16" i="17" l="1"/>
  <c r="E16" i="17" s="1"/>
  <c r="B17" i="17" s="1"/>
  <c r="D15" i="16"/>
  <c r="E15" i="16" s="1"/>
  <c r="B16" i="16" s="1"/>
  <c r="D16" i="11"/>
  <c r="E16" i="11" s="1"/>
  <c r="B17" i="11" s="1"/>
  <c r="H3" i="8"/>
  <c r="L4" i="8" s="1"/>
  <c r="I4" i="8"/>
  <c r="E5" i="8" s="1"/>
  <c r="F5" i="7"/>
  <c r="G5" i="7" s="1"/>
  <c r="I5" i="7"/>
  <c r="E6" i="7" s="1"/>
  <c r="D17" i="17" l="1"/>
  <c r="E17" i="17" s="1"/>
  <c r="B18" i="17" s="1"/>
  <c r="D16" i="16"/>
  <c r="E16" i="16" s="1"/>
  <c r="B17" i="16" s="1"/>
  <c r="D17" i="11"/>
  <c r="E17" i="11" s="1"/>
  <c r="B18" i="11" s="1"/>
  <c r="F5" i="8"/>
  <c r="I5" i="8"/>
  <c r="E6" i="8" s="1"/>
  <c r="F6" i="7"/>
  <c r="G6" i="7" s="1"/>
  <c r="I6" i="7"/>
  <c r="E7" i="7" s="1"/>
  <c r="D18" i="17" l="1"/>
  <c r="E18" i="17" s="1"/>
  <c r="B19" i="17" s="1"/>
  <c r="D17" i="16"/>
  <c r="E17" i="16" s="1"/>
  <c r="B18" i="16" s="1"/>
  <c r="D18" i="11"/>
  <c r="E18" i="11" s="1"/>
  <c r="B19" i="11" s="1"/>
  <c r="H5" i="8"/>
  <c r="L6" i="8" s="1"/>
  <c r="F6" i="8"/>
  <c r="I6" i="8"/>
  <c r="E7" i="8" s="1"/>
  <c r="F7" i="7"/>
  <c r="G7" i="7" s="1"/>
  <c r="I7" i="7"/>
  <c r="E8" i="7" s="1"/>
  <c r="B9" i="7" s="1"/>
  <c r="D19" i="17" l="1"/>
  <c r="E19" i="17" s="1"/>
  <c r="B20" i="17" s="1"/>
  <c r="D18" i="16"/>
  <c r="E18" i="16" s="1"/>
  <c r="B19" i="16" s="1"/>
  <c r="H14" i="7"/>
  <c r="L15" i="7" s="1"/>
  <c r="H8" i="7"/>
  <c r="L9" i="7" s="1"/>
  <c r="H9" i="7"/>
  <c r="L10" i="7" s="1"/>
  <c r="H10" i="7"/>
  <c r="L11" i="7" s="1"/>
  <c r="H11" i="7"/>
  <c r="L12" i="7" s="1"/>
  <c r="H12" i="7"/>
  <c r="L13" i="7" s="1"/>
  <c r="H13" i="7"/>
  <c r="L14" i="7" s="1"/>
  <c r="H15" i="7"/>
  <c r="L16" i="7" s="1"/>
  <c r="H16" i="7"/>
  <c r="L17" i="7" s="1"/>
  <c r="H17" i="7"/>
  <c r="L18" i="7" s="1"/>
  <c r="H18" i="7"/>
  <c r="L19" i="7" s="1"/>
  <c r="H19" i="7"/>
  <c r="L20" i="7" s="1"/>
  <c r="H20" i="7"/>
  <c r="L21" i="7" s="1"/>
  <c r="H21" i="7"/>
  <c r="L22" i="7" s="1"/>
  <c r="H22" i="7"/>
  <c r="L23" i="7" s="1"/>
  <c r="H23" i="7"/>
  <c r="L24" i="7" s="1"/>
  <c r="H24" i="7"/>
  <c r="L25" i="7" s="1"/>
  <c r="H25" i="7"/>
  <c r="L26" i="7" s="1"/>
  <c r="D19" i="11"/>
  <c r="E19" i="11" s="1"/>
  <c r="B20" i="11" s="1"/>
  <c r="H6" i="8"/>
  <c r="L7" i="8" s="1"/>
  <c r="F7" i="8"/>
  <c r="I7" i="8"/>
  <c r="E8" i="8" s="1"/>
  <c r="F8" i="7"/>
  <c r="G8" i="7" s="1"/>
  <c r="I8" i="7"/>
  <c r="E9" i="7" s="1"/>
  <c r="D20" i="17" l="1"/>
  <c r="E20" i="17" s="1"/>
  <c r="B21" i="17" s="1"/>
  <c r="D19" i="16"/>
  <c r="E19" i="16"/>
  <c r="B20" i="16" s="1"/>
  <c r="D20" i="11"/>
  <c r="E20" i="11" s="1"/>
  <c r="B21" i="11" s="1"/>
  <c r="H7" i="8"/>
  <c r="L8" i="8" s="1"/>
  <c r="F8" i="8"/>
  <c r="F9" i="7"/>
  <c r="G9" i="7" s="1"/>
  <c r="I9" i="7"/>
  <c r="E10" i="7" s="1"/>
  <c r="D21" i="17" l="1"/>
  <c r="E21" i="17" s="1"/>
  <c r="B22" i="17" s="1"/>
  <c r="D20" i="16"/>
  <c r="E20" i="16"/>
  <c r="B21" i="16" s="1"/>
  <c r="D21" i="11"/>
  <c r="E21" i="11" s="1"/>
  <c r="B22" i="11" s="1"/>
  <c r="H8" i="8"/>
  <c r="F10" i="7"/>
  <c r="G10" i="7" s="1"/>
  <c r="I10" i="7"/>
  <c r="E11" i="7" s="1"/>
  <c r="D22" i="17" l="1"/>
  <c r="E22" i="17" s="1"/>
  <c r="B23" i="17" s="1"/>
  <c r="D21" i="16"/>
  <c r="E21" i="16" s="1"/>
  <c r="B22" i="16" s="1"/>
  <c r="D22" i="11"/>
  <c r="E22" i="11" s="1"/>
  <c r="B23" i="11" s="1"/>
  <c r="I8" i="8"/>
  <c r="E9" i="8" s="1"/>
  <c r="L9" i="8"/>
  <c r="F11" i="7"/>
  <c r="G11" i="7" s="1"/>
  <c r="I11" i="7"/>
  <c r="E12" i="7" s="1"/>
  <c r="E23" i="17" l="1"/>
  <c r="B24" i="17" s="1"/>
  <c r="D22" i="16"/>
  <c r="E22" i="16" s="1"/>
  <c r="B23" i="16" s="1"/>
  <c r="D23" i="11"/>
  <c r="E23" i="11" s="1"/>
  <c r="B24" i="11" s="1"/>
  <c r="F9" i="8"/>
  <c r="I9" i="8"/>
  <c r="E10" i="8" s="1"/>
  <c r="F12" i="7"/>
  <c r="G12" i="7" s="1"/>
  <c r="I12" i="7"/>
  <c r="E13" i="7" s="1"/>
  <c r="D24" i="17" l="1"/>
  <c r="E24" i="17" s="1"/>
  <c r="B25" i="17" s="1"/>
  <c r="D23" i="16"/>
  <c r="E23" i="16" s="1"/>
  <c r="B24" i="16" s="1"/>
  <c r="D24" i="11"/>
  <c r="E24" i="11" s="1"/>
  <c r="B25" i="11" s="1"/>
  <c r="H9" i="8"/>
  <c r="L10" i="8" s="1"/>
  <c r="F10" i="8"/>
  <c r="I10" i="8"/>
  <c r="E11" i="8" s="1"/>
  <c r="F13" i="7"/>
  <c r="G13" i="7" s="1"/>
  <c r="I13" i="7"/>
  <c r="E14" i="7" s="1"/>
  <c r="D25" i="17" l="1"/>
  <c r="E25" i="17" s="1"/>
  <c r="B26" i="17" s="1"/>
  <c r="D24" i="16"/>
  <c r="E24" i="16" s="1"/>
  <c r="B25" i="16" s="1"/>
  <c r="D25" i="11"/>
  <c r="E25" i="11" s="1"/>
  <c r="B26" i="11" s="1"/>
  <c r="H10" i="8"/>
  <c r="L11" i="8" s="1"/>
  <c r="F11" i="8"/>
  <c r="I11" i="8"/>
  <c r="E12" i="8" s="1"/>
  <c r="F12" i="8" s="1"/>
  <c r="H12" i="8" s="1"/>
  <c r="L13" i="8" s="1"/>
  <c r="F14" i="7"/>
  <c r="G14" i="7" s="1"/>
  <c r="I14" i="7"/>
  <c r="E15" i="7" s="1"/>
  <c r="D26" i="17" l="1"/>
  <c r="E26" i="17" s="1"/>
  <c r="B27" i="17" s="1"/>
  <c r="D25" i="16"/>
  <c r="E25" i="16" s="1"/>
  <c r="B26" i="16" s="1"/>
  <c r="D26" i="11"/>
  <c r="E26" i="11" s="1"/>
  <c r="B27" i="11" s="1"/>
  <c r="H11" i="8"/>
  <c r="L12" i="8" s="1"/>
  <c r="I12" i="8"/>
  <c r="E13" i="8" s="1"/>
  <c r="F15" i="7"/>
  <c r="G15" i="7" s="1"/>
  <c r="I15" i="7"/>
  <c r="E16" i="7" s="1"/>
  <c r="D27" i="17" l="1"/>
  <c r="E27" i="17" s="1"/>
  <c r="B28" i="17" s="1"/>
  <c r="D26" i="16"/>
  <c r="E26" i="16" s="1"/>
  <c r="B27" i="16" s="1"/>
  <c r="D27" i="11"/>
  <c r="E27" i="11" s="1"/>
  <c r="B28" i="11" s="1"/>
  <c r="F13" i="8"/>
  <c r="I13" i="8"/>
  <c r="E14" i="8" s="1"/>
  <c r="B11" i="8" s="1"/>
  <c r="F16" i="7"/>
  <c r="G16" i="7" s="1"/>
  <c r="I16" i="7"/>
  <c r="E17" i="7" s="1"/>
  <c r="D28" i="17" l="1"/>
  <c r="E28" i="17" s="1"/>
  <c r="B29" i="17" s="1"/>
  <c r="D27" i="16"/>
  <c r="E27" i="16" s="1"/>
  <c r="B28" i="16" s="1"/>
  <c r="D28" i="11"/>
  <c r="E28" i="11" s="1"/>
  <c r="B29" i="11" s="1"/>
  <c r="F14" i="8"/>
  <c r="H13" i="8"/>
  <c r="L14" i="8" s="1"/>
  <c r="F17" i="7"/>
  <c r="G17" i="7" s="1"/>
  <c r="I17" i="7"/>
  <c r="E18" i="7" s="1"/>
  <c r="D29" i="17" l="1"/>
  <c r="E29" i="17" s="1"/>
  <c r="B30" i="17" s="1"/>
  <c r="D28" i="16"/>
  <c r="E28" i="16" s="1"/>
  <c r="B29" i="16" s="1"/>
  <c r="D29" i="11"/>
  <c r="E29" i="11" s="1"/>
  <c r="B30" i="11" s="1"/>
  <c r="H14" i="8"/>
  <c r="H15" i="8"/>
  <c r="L16" i="8" s="1"/>
  <c r="H16" i="8"/>
  <c r="L17" i="8" s="1"/>
  <c r="H17" i="8"/>
  <c r="L18" i="8" s="1"/>
  <c r="H18" i="8"/>
  <c r="L19" i="8" s="1"/>
  <c r="H19" i="8"/>
  <c r="L20" i="8" s="1"/>
  <c r="H20" i="8"/>
  <c r="L21" i="8" s="1"/>
  <c r="H21" i="8"/>
  <c r="L22" i="8" s="1"/>
  <c r="H22" i="8"/>
  <c r="L23" i="8" s="1"/>
  <c r="H23" i="8"/>
  <c r="L24" i="8" s="1"/>
  <c r="H24" i="8"/>
  <c r="L25" i="8" s="1"/>
  <c r="H25" i="8"/>
  <c r="L26" i="8" s="1"/>
  <c r="F18" i="7"/>
  <c r="G18" i="7" s="1"/>
  <c r="I18" i="7"/>
  <c r="E19" i="7" s="1"/>
  <c r="D30" i="17" l="1"/>
  <c r="E30" i="17" s="1"/>
  <c r="B31" i="17" s="1"/>
  <c r="D29" i="16"/>
  <c r="E29" i="16" s="1"/>
  <c r="B30" i="16" s="1"/>
  <c r="D30" i="11"/>
  <c r="E30" i="11" s="1"/>
  <c r="B31" i="11" s="1"/>
  <c r="L15" i="8"/>
  <c r="G14" i="8"/>
  <c r="I14" i="8" s="1"/>
  <c r="E15" i="8" s="1"/>
  <c r="F19" i="7"/>
  <c r="G19" i="7" s="1"/>
  <c r="I19" i="7"/>
  <c r="E20" i="7" s="1"/>
  <c r="D31" i="17" l="1"/>
  <c r="E31" i="17" s="1"/>
  <c r="B32" i="17" s="1"/>
  <c r="D30" i="16"/>
  <c r="E30" i="16" s="1"/>
  <c r="B31" i="16" s="1"/>
  <c r="D31" i="11"/>
  <c r="E31" i="11" s="1"/>
  <c r="B32" i="11" s="1"/>
  <c r="F15" i="8"/>
  <c r="F20" i="7"/>
  <c r="G20" i="7" s="1"/>
  <c r="I20" i="7"/>
  <c r="E21" i="7" s="1"/>
  <c r="D32" i="17" l="1"/>
  <c r="E32" i="17" s="1"/>
  <c r="B33" i="17" s="1"/>
  <c r="D31" i="16"/>
  <c r="E31" i="16" s="1"/>
  <c r="B32" i="16" s="1"/>
  <c r="D32" i="11"/>
  <c r="E32" i="11" s="1"/>
  <c r="B33" i="11" s="1"/>
  <c r="G15" i="8"/>
  <c r="I15" i="8" s="1"/>
  <c r="E16" i="8" s="1"/>
  <c r="F21" i="7"/>
  <c r="G21" i="7" s="1"/>
  <c r="I21" i="7"/>
  <c r="E22" i="7" s="1"/>
  <c r="D33" i="17" l="1"/>
  <c r="E33" i="17" s="1"/>
  <c r="B34" i="17" s="1"/>
  <c r="D32" i="16"/>
  <c r="E32" i="16"/>
  <c r="B33" i="16" s="1"/>
  <c r="D33" i="11"/>
  <c r="E33" i="11" s="1"/>
  <c r="B34" i="11" s="1"/>
  <c r="F16" i="8"/>
  <c r="F22" i="7"/>
  <c r="G22" i="7" s="1"/>
  <c r="I22" i="7"/>
  <c r="E23" i="7" s="1"/>
  <c r="D34" i="17" l="1"/>
  <c r="E34" i="17" s="1"/>
  <c r="B35" i="17" s="1"/>
  <c r="D33" i="16"/>
  <c r="E33" i="16" s="1"/>
  <c r="B34" i="16" s="1"/>
  <c r="D34" i="11"/>
  <c r="E34" i="11" s="1"/>
  <c r="B35" i="11" s="1"/>
  <c r="G16" i="8"/>
  <c r="I16" i="8" s="1"/>
  <c r="E17" i="8" s="1"/>
  <c r="F23" i="7"/>
  <c r="G23" i="7" s="1"/>
  <c r="I23" i="7"/>
  <c r="E24" i="7" s="1"/>
  <c r="D35" i="17" l="1"/>
  <c r="E35" i="17" s="1"/>
  <c r="B36" i="17" s="1"/>
  <c r="D34" i="16"/>
  <c r="E34" i="16" s="1"/>
  <c r="B35" i="16" s="1"/>
  <c r="D35" i="11"/>
  <c r="E35" i="11" s="1"/>
  <c r="B36" i="11" s="1"/>
  <c r="F17" i="8"/>
  <c r="F24" i="7"/>
  <c r="G24" i="7" s="1"/>
  <c r="I24" i="7"/>
  <c r="E25" i="7" s="1"/>
  <c r="D36" i="17" l="1"/>
  <c r="E36" i="17" s="1"/>
  <c r="B37" i="17" s="1"/>
  <c r="D35" i="16"/>
  <c r="E35" i="16" s="1"/>
  <c r="B36" i="16" s="1"/>
  <c r="D36" i="11"/>
  <c r="E36" i="11" s="1"/>
  <c r="B37" i="11" s="1"/>
  <c r="G17" i="8"/>
  <c r="I17" i="8" s="1"/>
  <c r="E18" i="8" s="1"/>
  <c r="F25" i="7"/>
  <c r="G25" i="7" s="1"/>
  <c r="I25" i="7"/>
  <c r="E26" i="7" s="1"/>
  <c r="B10" i="7" s="1"/>
  <c r="D37" i="17" l="1"/>
  <c r="E37" i="17" s="1"/>
  <c r="D36" i="16"/>
  <c r="E36" i="16" s="1"/>
  <c r="B37" i="16" s="1"/>
  <c r="D37" i="11"/>
  <c r="E37" i="11" s="1"/>
  <c r="F18" i="8"/>
  <c r="H26" i="7"/>
  <c r="L27" i="7" s="1"/>
  <c r="H27" i="7"/>
  <c r="L28" i="7" s="1"/>
  <c r="H28" i="7"/>
  <c r="L29" i="7" s="1"/>
  <c r="H29" i="7"/>
  <c r="L30" i="7" s="1"/>
  <c r="H30" i="7"/>
  <c r="L31" i="7" s="1"/>
  <c r="H31" i="7"/>
  <c r="L32" i="7" s="1"/>
  <c r="H32" i="7"/>
  <c r="L33" i="7" s="1"/>
  <c r="H33" i="7"/>
  <c r="L34" i="7" s="1"/>
  <c r="H34" i="7"/>
  <c r="L35" i="7" s="1"/>
  <c r="H35" i="7"/>
  <c r="L36" i="7" s="1"/>
  <c r="H36" i="7"/>
  <c r="L37" i="7" s="1"/>
  <c r="H37" i="7"/>
  <c r="L38" i="7" s="1"/>
  <c r="H38" i="7"/>
  <c r="L39" i="7" s="1"/>
  <c r="H39" i="7"/>
  <c r="L40" i="7" s="1"/>
  <c r="H40" i="7"/>
  <c r="L41" i="7" s="1"/>
  <c r="H41" i="7"/>
  <c r="L42" i="7" s="1"/>
  <c r="H42" i="7"/>
  <c r="L43" i="7" s="1"/>
  <c r="H43" i="7"/>
  <c r="L44" i="7" s="1"/>
  <c r="H44" i="7"/>
  <c r="L45" i="7" s="1"/>
  <c r="H45" i="7"/>
  <c r="L46" i="7" s="1"/>
  <c r="H46" i="7"/>
  <c r="L47" i="7" s="1"/>
  <c r="H47" i="7"/>
  <c r="L48" i="7" s="1"/>
  <c r="H48" i="7"/>
  <c r="L49" i="7" s="1"/>
  <c r="H49" i="7"/>
  <c r="L50" i="7" s="1"/>
  <c r="H50" i="7"/>
  <c r="L51" i="7" s="1"/>
  <c r="H51" i="7"/>
  <c r="L52" i="7" s="1"/>
  <c r="H52" i="7"/>
  <c r="L53" i="7" s="1"/>
  <c r="H53" i="7"/>
  <c r="L54" i="7" s="1"/>
  <c r="H54" i="7"/>
  <c r="L55" i="7" s="1"/>
  <c r="H55" i="7"/>
  <c r="L56" i="7" s="1"/>
  <c r="H56" i="7"/>
  <c r="L57" i="7" s="1"/>
  <c r="H57" i="7"/>
  <c r="L58" i="7" s="1"/>
  <c r="H58" i="7"/>
  <c r="L59" i="7" s="1"/>
  <c r="H59" i="7"/>
  <c r="L60" i="7" s="1"/>
  <c r="H60" i="7"/>
  <c r="L61" i="7" s="1"/>
  <c r="H61" i="7"/>
  <c r="L62" i="7" s="1"/>
  <c r="H62" i="7"/>
  <c r="L63" i="7" s="1"/>
  <c r="H63" i="7"/>
  <c r="L64" i="7" s="1"/>
  <c r="H64" i="7"/>
  <c r="L65" i="7" s="1"/>
  <c r="H65" i="7"/>
  <c r="L66" i="7" s="1"/>
  <c r="H66" i="7"/>
  <c r="L67" i="7" s="1"/>
  <c r="H67" i="7"/>
  <c r="L68" i="7" s="1"/>
  <c r="H68" i="7"/>
  <c r="L69" i="7" s="1"/>
  <c r="H69" i="7"/>
  <c r="L70" i="7" s="1"/>
  <c r="H70" i="7"/>
  <c r="L71" i="7" s="1"/>
  <c r="H71" i="7"/>
  <c r="L72" i="7" s="1"/>
  <c r="H72" i="7"/>
  <c r="L73" i="7" s="1"/>
  <c r="H73" i="7"/>
  <c r="L74" i="7" s="1"/>
  <c r="H74" i="7"/>
  <c r="L75" i="7" s="1"/>
  <c r="H75" i="7"/>
  <c r="L76" i="7" s="1"/>
  <c r="H76" i="7"/>
  <c r="L77" i="7" s="1"/>
  <c r="H77" i="7"/>
  <c r="L78" i="7" s="1"/>
  <c r="H78" i="7"/>
  <c r="L79" i="7" s="1"/>
  <c r="H79" i="7"/>
  <c r="L80" i="7" s="1"/>
  <c r="H80" i="7"/>
  <c r="L81" i="7" s="1"/>
  <c r="H81" i="7"/>
  <c r="L82" i="7" s="1"/>
  <c r="H82" i="7"/>
  <c r="L83" i="7" s="1"/>
  <c r="H83" i="7"/>
  <c r="L84" i="7" s="1"/>
  <c r="H84" i="7"/>
  <c r="L85" i="7" s="1"/>
  <c r="H85" i="7"/>
  <c r="L86" i="7" s="1"/>
  <c r="H86" i="7"/>
  <c r="L87" i="7" s="1"/>
  <c r="H87" i="7"/>
  <c r="L88" i="7" s="1"/>
  <c r="H88" i="7"/>
  <c r="L89" i="7" s="1"/>
  <c r="H89" i="7"/>
  <c r="L90" i="7" s="1"/>
  <c r="H90" i="7"/>
  <c r="L91" i="7" s="1"/>
  <c r="H91" i="7"/>
  <c r="L92" i="7" s="1"/>
  <c r="H92" i="7"/>
  <c r="L93" i="7" s="1"/>
  <c r="H93" i="7"/>
  <c r="L94" i="7" s="1"/>
  <c r="H94" i="7"/>
  <c r="L95" i="7" s="1"/>
  <c r="H95" i="7"/>
  <c r="L96" i="7" s="1"/>
  <c r="H96" i="7"/>
  <c r="L97" i="7" s="1"/>
  <c r="H97" i="7"/>
  <c r="L98" i="7" s="1"/>
  <c r="H98" i="7"/>
  <c r="L99" i="7" s="1"/>
  <c r="H99" i="7"/>
  <c r="L100" i="7" s="1"/>
  <c r="H100" i="7"/>
  <c r="L101" i="7" s="1"/>
  <c r="H101" i="7"/>
  <c r="L102" i="7" s="1"/>
  <c r="H102" i="7"/>
  <c r="L103" i="7" s="1"/>
  <c r="H103" i="7"/>
  <c r="L104" i="7" s="1"/>
  <c r="H104" i="7"/>
  <c r="L105" i="7" s="1"/>
  <c r="H105" i="7"/>
  <c r="L106" i="7" s="1"/>
  <c r="H106" i="7"/>
  <c r="L107" i="7" s="1"/>
  <c r="H107" i="7"/>
  <c r="L108" i="7" s="1"/>
  <c r="H108" i="7"/>
  <c r="L109" i="7" s="1"/>
  <c r="H109" i="7"/>
  <c r="L110" i="7" s="1"/>
  <c r="H110" i="7"/>
  <c r="L111" i="7" s="1"/>
  <c r="H111" i="7"/>
  <c r="L112" i="7" s="1"/>
  <c r="H112" i="7"/>
  <c r="L113" i="7" s="1"/>
  <c r="H113" i="7"/>
  <c r="L114" i="7" s="1"/>
  <c r="H114" i="7"/>
  <c r="L115" i="7" s="1"/>
  <c r="H115" i="7"/>
  <c r="L116" i="7" s="1"/>
  <c r="H116" i="7"/>
  <c r="L117" i="7" s="1"/>
  <c r="H117" i="7"/>
  <c r="L118" i="7" s="1"/>
  <c r="H118" i="7"/>
  <c r="L119" i="7" s="1"/>
  <c r="H119" i="7"/>
  <c r="L120" i="7" s="1"/>
  <c r="H120" i="7"/>
  <c r="L121" i="7" s="1"/>
  <c r="H121" i="7"/>
  <c r="L122" i="7" s="1"/>
  <c r="H122" i="7"/>
  <c r="L123" i="7" s="1"/>
  <c r="H123" i="7"/>
  <c r="L124" i="7" s="1"/>
  <c r="H124" i="7"/>
  <c r="L125" i="7" s="1"/>
  <c r="H125" i="7"/>
  <c r="L126" i="7" s="1"/>
  <c r="H126" i="7"/>
  <c r="L127" i="7" s="1"/>
  <c r="H127" i="7"/>
  <c r="L128" i="7" s="1"/>
  <c r="H128" i="7"/>
  <c r="L129" i="7" s="1"/>
  <c r="H129" i="7"/>
  <c r="L130" i="7" s="1"/>
  <c r="H130" i="7"/>
  <c r="L131" i="7" s="1"/>
  <c r="H131" i="7"/>
  <c r="L132" i="7" s="1"/>
  <c r="H132" i="7"/>
  <c r="L133" i="7" s="1"/>
  <c r="H133" i="7"/>
  <c r="L134" i="7" s="1"/>
  <c r="H134" i="7"/>
  <c r="L135" i="7" s="1"/>
  <c r="H135" i="7"/>
  <c r="L136" i="7" s="1"/>
  <c r="H136" i="7"/>
  <c r="L137" i="7" s="1"/>
  <c r="H137" i="7"/>
  <c r="L138" i="7" s="1"/>
  <c r="H138" i="7"/>
  <c r="L139" i="7" s="1"/>
  <c r="H139" i="7"/>
  <c r="L140" i="7" s="1"/>
  <c r="H140" i="7"/>
  <c r="L141" i="7" s="1"/>
  <c r="H141" i="7"/>
  <c r="L142" i="7" s="1"/>
  <c r="H142" i="7"/>
  <c r="L143" i="7" s="1"/>
  <c r="H143" i="7"/>
  <c r="L144" i="7" s="1"/>
  <c r="H144" i="7"/>
  <c r="L145" i="7" s="1"/>
  <c r="H145" i="7"/>
  <c r="L146" i="7" s="1"/>
  <c r="H146" i="7"/>
  <c r="L147" i="7" s="1"/>
  <c r="H147" i="7"/>
  <c r="L148" i="7" s="1"/>
  <c r="H148" i="7"/>
  <c r="L149" i="7" s="1"/>
  <c r="H149" i="7"/>
  <c r="L150" i="7" s="1"/>
  <c r="H150" i="7"/>
  <c r="L151" i="7" s="1"/>
  <c r="H151" i="7"/>
  <c r="L152" i="7" s="1"/>
  <c r="H152" i="7"/>
  <c r="L153" i="7" s="1"/>
  <c r="H153" i="7"/>
  <c r="L154" i="7" s="1"/>
  <c r="H154" i="7"/>
  <c r="L155" i="7" s="1"/>
  <c r="H155" i="7"/>
  <c r="L156" i="7" s="1"/>
  <c r="H156" i="7"/>
  <c r="L157" i="7" s="1"/>
  <c r="H157" i="7"/>
  <c r="L158" i="7" s="1"/>
  <c r="H158" i="7"/>
  <c r="L159" i="7" s="1"/>
  <c r="H159" i="7"/>
  <c r="L160" i="7" s="1"/>
  <c r="H160" i="7"/>
  <c r="L161" i="7" s="1"/>
  <c r="H161" i="7"/>
  <c r="L162" i="7" s="1"/>
  <c r="H162" i="7"/>
  <c r="L163" i="7" s="1"/>
  <c r="H163" i="7"/>
  <c r="L164" i="7" s="1"/>
  <c r="H164" i="7"/>
  <c r="L165" i="7" s="1"/>
  <c r="H165" i="7"/>
  <c r="L166" i="7" s="1"/>
  <c r="H166" i="7"/>
  <c r="L167" i="7" s="1"/>
  <c r="H167" i="7"/>
  <c r="L168" i="7" s="1"/>
  <c r="H168" i="7"/>
  <c r="L169" i="7" s="1"/>
  <c r="H169" i="7"/>
  <c r="L170" i="7" s="1"/>
  <c r="H170" i="7"/>
  <c r="L171" i="7" s="1"/>
  <c r="H171" i="7"/>
  <c r="L172" i="7" s="1"/>
  <c r="H172" i="7"/>
  <c r="L173" i="7" s="1"/>
  <c r="H173" i="7"/>
  <c r="L174" i="7" s="1"/>
  <c r="H174" i="7"/>
  <c r="L175" i="7" s="1"/>
  <c r="H175" i="7"/>
  <c r="L176" i="7" s="1"/>
  <c r="H176" i="7"/>
  <c r="L177" i="7" s="1"/>
  <c r="H177" i="7"/>
  <c r="L178" i="7" s="1"/>
  <c r="H178" i="7"/>
  <c r="L179" i="7" s="1"/>
  <c r="H179" i="7"/>
  <c r="L180" i="7" s="1"/>
  <c r="H180" i="7"/>
  <c r="L181" i="7" s="1"/>
  <c r="H181" i="7"/>
  <c r="L182" i="7" s="1"/>
  <c r="H182" i="7"/>
  <c r="L183" i="7" s="1"/>
  <c r="H183" i="7"/>
  <c r="L184" i="7" s="1"/>
  <c r="H184" i="7"/>
  <c r="L185" i="7" s="1"/>
  <c r="H185" i="7"/>
  <c r="L186" i="7" s="1"/>
  <c r="H186" i="7"/>
  <c r="L187" i="7" s="1"/>
  <c r="H187" i="7"/>
  <c r="L188" i="7" s="1"/>
  <c r="H188" i="7"/>
  <c r="L189" i="7" s="1"/>
  <c r="H189" i="7"/>
  <c r="L190" i="7" s="1"/>
  <c r="H190" i="7"/>
  <c r="L191" i="7" s="1"/>
  <c r="H191" i="7"/>
  <c r="L192" i="7" s="1"/>
  <c r="H192" i="7"/>
  <c r="L193" i="7" s="1"/>
  <c r="H193" i="7"/>
  <c r="L194" i="7" s="1"/>
  <c r="H194" i="7"/>
  <c r="L195" i="7" s="1"/>
  <c r="H195" i="7"/>
  <c r="L196" i="7" s="1"/>
  <c r="H196" i="7"/>
  <c r="L197" i="7" s="1"/>
  <c r="H197" i="7"/>
  <c r="L198" i="7" s="1"/>
  <c r="H198" i="7"/>
  <c r="L199" i="7" s="1"/>
  <c r="H199" i="7"/>
  <c r="L200" i="7" s="1"/>
  <c r="H200" i="7"/>
  <c r="L201" i="7" s="1"/>
  <c r="H201" i="7"/>
  <c r="L202" i="7" s="1"/>
  <c r="H202" i="7"/>
  <c r="L203" i="7" s="1"/>
  <c r="H203" i="7"/>
  <c r="L204" i="7" s="1"/>
  <c r="H204" i="7"/>
  <c r="L205" i="7" s="1"/>
  <c r="H205" i="7"/>
  <c r="L206" i="7" s="1"/>
  <c r="H206" i="7"/>
  <c r="L207" i="7" s="1"/>
  <c r="H207" i="7"/>
  <c r="L208" i="7" s="1"/>
  <c r="H208" i="7"/>
  <c r="L209" i="7" s="1"/>
  <c r="H209" i="7"/>
  <c r="L210" i="7" s="1"/>
  <c r="H210" i="7"/>
  <c r="L211" i="7" s="1"/>
  <c r="H211" i="7"/>
  <c r="L212" i="7" s="1"/>
  <c r="H212" i="7"/>
  <c r="L213" i="7" s="1"/>
  <c r="H213" i="7"/>
  <c r="L214" i="7" s="1"/>
  <c r="H214" i="7"/>
  <c r="L215" i="7" s="1"/>
  <c r="H215" i="7"/>
  <c r="L216" i="7" s="1"/>
  <c r="H216" i="7"/>
  <c r="L217" i="7" s="1"/>
  <c r="H217" i="7"/>
  <c r="L218" i="7" s="1"/>
  <c r="H218" i="7"/>
  <c r="L219" i="7" s="1"/>
  <c r="H219" i="7"/>
  <c r="L220" i="7" s="1"/>
  <c r="H220" i="7"/>
  <c r="L221" i="7" s="1"/>
  <c r="H221" i="7"/>
  <c r="L222" i="7" s="1"/>
  <c r="H222" i="7"/>
  <c r="L223" i="7" s="1"/>
  <c r="H223" i="7"/>
  <c r="L224" i="7" s="1"/>
  <c r="H224" i="7"/>
  <c r="L225" i="7" s="1"/>
  <c r="H225" i="7"/>
  <c r="L226" i="7" s="1"/>
  <c r="H226" i="7"/>
  <c r="L227" i="7" s="1"/>
  <c r="H227" i="7"/>
  <c r="L228" i="7" s="1"/>
  <c r="H228" i="7"/>
  <c r="L229" i="7" s="1"/>
  <c r="H229" i="7"/>
  <c r="L230" i="7" s="1"/>
  <c r="H230" i="7"/>
  <c r="L231" i="7" s="1"/>
  <c r="H231" i="7"/>
  <c r="L232" i="7" s="1"/>
  <c r="H232" i="7"/>
  <c r="L233" i="7" s="1"/>
  <c r="H233" i="7"/>
  <c r="L234" i="7" s="1"/>
  <c r="H234" i="7"/>
  <c r="L235" i="7" s="1"/>
  <c r="H235" i="7"/>
  <c r="L236" i="7" s="1"/>
  <c r="H236" i="7"/>
  <c r="L237" i="7" s="1"/>
  <c r="H237" i="7"/>
  <c r="L238" i="7" s="1"/>
  <c r="H238" i="7"/>
  <c r="L239" i="7" s="1"/>
  <c r="H239" i="7"/>
  <c r="L240" i="7" s="1"/>
  <c r="H240" i="7"/>
  <c r="L241" i="7" s="1"/>
  <c r="H241" i="7"/>
  <c r="L242" i="7" s="1"/>
  <c r="F26" i="7"/>
  <c r="G26" i="7" s="1"/>
  <c r="I26" i="7"/>
  <c r="E27" i="7" s="1"/>
  <c r="D37" i="16" l="1"/>
  <c r="E37" i="16" s="1"/>
  <c r="N2" i="7"/>
  <c r="M2" i="7"/>
  <c r="G18" i="8"/>
  <c r="I18" i="8" s="1"/>
  <c r="E19" i="8" s="1"/>
  <c r="F27" i="7"/>
  <c r="G27" i="7" s="1"/>
  <c r="I27" i="7"/>
  <c r="E28" i="7" s="1"/>
  <c r="F19" i="8" l="1"/>
  <c r="F28" i="7"/>
  <c r="G28" i="7" s="1"/>
  <c r="I28" i="7"/>
  <c r="E29" i="7" s="1"/>
  <c r="G19" i="8" l="1"/>
  <c r="I19" i="8" s="1"/>
  <c r="E20" i="8" s="1"/>
  <c r="F20" i="8" s="1"/>
  <c r="G20" i="8" s="1"/>
  <c r="I20" i="8" s="1"/>
  <c r="E21" i="8" s="1"/>
  <c r="F21" i="8" s="1"/>
  <c r="G21" i="8" s="1"/>
  <c r="I21" i="8" s="1"/>
  <c r="E22" i="8" s="1"/>
  <c r="F22" i="8" s="1"/>
  <c r="G22" i="8" s="1"/>
  <c r="I22" i="8" s="1"/>
  <c r="E23" i="8" s="1"/>
  <c r="F23" i="8" s="1"/>
  <c r="G23" i="8" s="1"/>
  <c r="I23" i="8" s="1"/>
  <c r="E24" i="8" s="1"/>
  <c r="F24" i="8" s="1"/>
  <c r="G24" i="8" s="1"/>
  <c r="I24" i="8" s="1"/>
  <c r="E25" i="8" s="1"/>
  <c r="F25" i="8" s="1"/>
  <c r="G25" i="8"/>
  <c r="I25" i="8" s="1"/>
  <c r="E26" i="8" s="1"/>
  <c r="B12" i="8"/>
  <c r="H26" i="8" s="1"/>
  <c r="F26" i="8"/>
  <c r="F29" i="7"/>
  <c r="G29" i="7" s="1"/>
  <c r="I29" i="7"/>
  <c r="E30" i="7" s="1"/>
  <c r="H27" i="8" l="1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F30" i="7"/>
  <c r="G30" i="7" s="1"/>
  <c r="I30" i="7"/>
  <c r="E31" i="7" s="1"/>
  <c r="L242" i="8" l="1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G26" i="8"/>
  <c r="I26" i="8" s="1"/>
  <c r="E27" i="8" s="1"/>
  <c r="L27" i="8"/>
  <c r="N2" i="8" s="1"/>
  <c r="F31" i="7"/>
  <c r="G31" i="7" s="1"/>
  <c r="I31" i="7"/>
  <c r="E32" i="7" s="1"/>
  <c r="M2" i="8" l="1"/>
  <c r="F27" i="8"/>
  <c r="F32" i="7"/>
  <c r="G32" i="7" s="1"/>
  <c r="I32" i="7"/>
  <c r="E33" i="7" s="1"/>
  <c r="G27" i="8" l="1"/>
  <c r="I27" i="8" s="1"/>
  <c r="E28" i="8" s="1"/>
  <c r="F28" i="8"/>
  <c r="F33" i="7"/>
  <c r="G33" i="7" s="1"/>
  <c r="I33" i="7"/>
  <c r="E34" i="7" s="1"/>
  <c r="G28" i="8" l="1"/>
  <c r="I28" i="8" s="1"/>
  <c r="E29" i="8" s="1"/>
  <c r="F29" i="8"/>
  <c r="F34" i="7"/>
  <c r="G34" i="7" s="1"/>
  <c r="I34" i="7"/>
  <c r="E35" i="7" s="1"/>
  <c r="G29" i="8" l="1"/>
  <c r="I29" i="8" s="1"/>
  <c r="E30" i="8" s="1"/>
  <c r="F30" i="8"/>
  <c r="F35" i="7"/>
  <c r="G35" i="7" s="1"/>
  <c r="I35" i="7"/>
  <c r="E36" i="7" s="1"/>
  <c r="G30" i="8" l="1"/>
  <c r="I30" i="8" s="1"/>
  <c r="E31" i="8" s="1"/>
  <c r="F31" i="8"/>
  <c r="F36" i="7"/>
  <c r="G36" i="7" s="1"/>
  <c r="I36" i="7"/>
  <c r="E37" i="7" s="1"/>
  <c r="G31" i="8" l="1"/>
  <c r="I31" i="8" s="1"/>
  <c r="E32" i="8" s="1"/>
  <c r="F32" i="8"/>
  <c r="F37" i="7"/>
  <c r="G37" i="7" s="1"/>
  <c r="I37" i="7"/>
  <c r="E38" i="7" s="1"/>
  <c r="G32" i="8" l="1"/>
  <c r="I32" i="8" s="1"/>
  <c r="E33" i="8" s="1"/>
  <c r="F33" i="8"/>
  <c r="F38" i="7"/>
  <c r="G38" i="7" s="1"/>
  <c r="I38" i="7"/>
  <c r="E39" i="7" s="1"/>
  <c r="G33" i="8" l="1"/>
  <c r="I33" i="8" s="1"/>
  <c r="E34" i="8" s="1"/>
  <c r="F34" i="8"/>
  <c r="F39" i="7"/>
  <c r="G39" i="7" s="1"/>
  <c r="I39" i="7"/>
  <c r="E40" i="7" s="1"/>
  <c r="G34" i="8" l="1"/>
  <c r="I34" i="8" s="1"/>
  <c r="E35" i="8" s="1"/>
  <c r="F35" i="8"/>
  <c r="F40" i="7"/>
  <c r="G40" i="7" s="1"/>
  <c r="I40" i="7"/>
  <c r="E41" i="7" s="1"/>
  <c r="G35" i="8" l="1"/>
  <c r="I35" i="8" s="1"/>
  <c r="E36" i="8" s="1"/>
  <c r="F36" i="8"/>
  <c r="F41" i="7"/>
  <c r="G41" i="7" s="1"/>
  <c r="I41" i="7"/>
  <c r="E42" i="7" s="1"/>
  <c r="G36" i="8" l="1"/>
  <c r="I36" i="8" s="1"/>
  <c r="E37" i="8" s="1"/>
  <c r="F37" i="8"/>
  <c r="F42" i="7"/>
  <c r="G42" i="7" s="1"/>
  <c r="I42" i="7"/>
  <c r="E43" i="7" s="1"/>
  <c r="G37" i="8" l="1"/>
  <c r="I37" i="8" s="1"/>
  <c r="E38" i="8" s="1"/>
  <c r="F38" i="8"/>
  <c r="F43" i="7"/>
  <c r="G43" i="7" s="1"/>
  <c r="I43" i="7"/>
  <c r="E44" i="7" s="1"/>
  <c r="G38" i="8" l="1"/>
  <c r="I38" i="8" s="1"/>
  <c r="E39" i="8" s="1"/>
  <c r="F39" i="8"/>
  <c r="F44" i="7"/>
  <c r="G44" i="7" s="1"/>
  <c r="I44" i="7"/>
  <c r="E45" i="7" s="1"/>
  <c r="G39" i="8" l="1"/>
  <c r="I39" i="8" s="1"/>
  <c r="E40" i="8" s="1"/>
  <c r="F40" i="8"/>
  <c r="F45" i="7"/>
  <c r="G45" i="7" s="1"/>
  <c r="I45" i="7"/>
  <c r="E46" i="7" s="1"/>
  <c r="G40" i="8" l="1"/>
  <c r="I40" i="8" s="1"/>
  <c r="E41" i="8" s="1"/>
  <c r="F41" i="8"/>
  <c r="F46" i="7"/>
  <c r="G46" i="7" s="1"/>
  <c r="I46" i="7"/>
  <c r="E47" i="7" s="1"/>
  <c r="G41" i="8" l="1"/>
  <c r="I41" i="8" s="1"/>
  <c r="E42" i="8" s="1"/>
  <c r="F42" i="8"/>
  <c r="F47" i="7"/>
  <c r="G47" i="7" s="1"/>
  <c r="I47" i="7"/>
  <c r="E48" i="7" s="1"/>
  <c r="G42" i="8" l="1"/>
  <c r="I42" i="8" s="1"/>
  <c r="E43" i="8" s="1"/>
  <c r="F43" i="8"/>
  <c r="F48" i="7"/>
  <c r="G48" i="7" s="1"/>
  <c r="I48" i="7"/>
  <c r="E49" i="7" s="1"/>
  <c r="G43" i="8" l="1"/>
  <c r="I43" i="8" s="1"/>
  <c r="E44" i="8" s="1"/>
  <c r="F44" i="8"/>
  <c r="F49" i="7"/>
  <c r="G49" i="7" s="1"/>
  <c r="I49" i="7"/>
  <c r="E50" i="7" s="1"/>
  <c r="G44" i="8" l="1"/>
  <c r="I44" i="8" s="1"/>
  <c r="E45" i="8" s="1"/>
  <c r="F45" i="8"/>
  <c r="F50" i="7"/>
  <c r="G50" i="7" s="1"/>
  <c r="I50" i="7"/>
  <c r="E51" i="7" s="1"/>
  <c r="G45" i="8" l="1"/>
  <c r="I45" i="8" s="1"/>
  <c r="E46" i="8" s="1"/>
  <c r="F46" i="8"/>
  <c r="F51" i="7"/>
  <c r="G51" i="7" s="1"/>
  <c r="I51" i="7"/>
  <c r="E52" i="7" s="1"/>
  <c r="G46" i="8" l="1"/>
  <c r="I46" i="8" s="1"/>
  <c r="E47" i="8" s="1"/>
  <c r="F47" i="8"/>
  <c r="F52" i="7"/>
  <c r="G52" i="7" s="1"/>
  <c r="I52" i="7"/>
  <c r="E53" i="7" s="1"/>
  <c r="G47" i="8" l="1"/>
  <c r="I47" i="8" s="1"/>
  <c r="E48" i="8" s="1"/>
  <c r="F48" i="8"/>
  <c r="F53" i="7"/>
  <c r="G53" i="7" s="1"/>
  <c r="I53" i="7"/>
  <c r="E54" i="7" s="1"/>
  <c r="G48" i="8" l="1"/>
  <c r="I48" i="8" s="1"/>
  <c r="E49" i="8" s="1"/>
  <c r="F49" i="8"/>
  <c r="F54" i="7"/>
  <c r="G54" i="7" s="1"/>
  <c r="I54" i="7"/>
  <c r="E55" i="7" s="1"/>
  <c r="G49" i="8" l="1"/>
  <c r="I49" i="8" s="1"/>
  <c r="E50" i="8" s="1"/>
  <c r="F50" i="8"/>
  <c r="F55" i="7"/>
  <c r="G55" i="7" s="1"/>
  <c r="I55" i="7"/>
  <c r="E56" i="7" s="1"/>
  <c r="G50" i="8" l="1"/>
  <c r="I50" i="8" s="1"/>
  <c r="E51" i="8" s="1"/>
  <c r="F51" i="8"/>
  <c r="F56" i="7"/>
  <c r="G56" i="7" s="1"/>
  <c r="I56" i="7"/>
  <c r="E57" i="7" s="1"/>
  <c r="G51" i="8" l="1"/>
  <c r="I51" i="8" s="1"/>
  <c r="E52" i="8" s="1"/>
  <c r="F52" i="8"/>
  <c r="F57" i="7"/>
  <c r="G57" i="7" s="1"/>
  <c r="I57" i="7"/>
  <c r="E58" i="7" s="1"/>
  <c r="G52" i="8" l="1"/>
  <c r="I52" i="8" s="1"/>
  <c r="E53" i="8" s="1"/>
  <c r="F53" i="8"/>
  <c r="F58" i="7"/>
  <c r="G58" i="7" s="1"/>
  <c r="I58" i="7"/>
  <c r="E59" i="7" s="1"/>
  <c r="G53" i="8" l="1"/>
  <c r="I53" i="8" s="1"/>
  <c r="E54" i="8" s="1"/>
  <c r="F54" i="8"/>
  <c r="F59" i="7"/>
  <c r="G59" i="7" s="1"/>
  <c r="I59" i="7"/>
  <c r="E60" i="7" s="1"/>
  <c r="G54" i="8" l="1"/>
  <c r="I54" i="8" s="1"/>
  <c r="E55" i="8" s="1"/>
  <c r="F55" i="8"/>
  <c r="F60" i="7"/>
  <c r="G60" i="7" s="1"/>
  <c r="I60" i="7"/>
  <c r="E61" i="7" s="1"/>
  <c r="G55" i="8" l="1"/>
  <c r="I55" i="8" s="1"/>
  <c r="E56" i="8" s="1"/>
  <c r="F56" i="8"/>
  <c r="F61" i="7"/>
  <c r="G61" i="7" s="1"/>
  <c r="I61" i="7"/>
  <c r="E62" i="7" s="1"/>
  <c r="G56" i="8" l="1"/>
  <c r="I56" i="8" s="1"/>
  <c r="E57" i="8" s="1"/>
  <c r="F57" i="8"/>
  <c r="F62" i="7"/>
  <c r="G62" i="7" s="1"/>
  <c r="I62" i="7"/>
  <c r="E63" i="7" s="1"/>
  <c r="G57" i="8" l="1"/>
  <c r="I57" i="8" s="1"/>
  <c r="E58" i="8" s="1"/>
  <c r="F58" i="8"/>
  <c r="F63" i="7"/>
  <c r="G63" i="7" s="1"/>
  <c r="I63" i="7"/>
  <c r="E64" i="7" s="1"/>
  <c r="G58" i="8" l="1"/>
  <c r="I58" i="8" s="1"/>
  <c r="E59" i="8" s="1"/>
  <c r="F59" i="8"/>
  <c r="F64" i="7"/>
  <c r="G64" i="7" s="1"/>
  <c r="I64" i="7"/>
  <c r="E65" i="7" s="1"/>
  <c r="G59" i="8" l="1"/>
  <c r="I59" i="8" s="1"/>
  <c r="E60" i="8" s="1"/>
  <c r="F60" i="8"/>
  <c r="F65" i="7"/>
  <c r="G65" i="7" s="1"/>
  <c r="I65" i="7"/>
  <c r="E66" i="7" s="1"/>
  <c r="G60" i="8" l="1"/>
  <c r="I60" i="8" s="1"/>
  <c r="E61" i="8" s="1"/>
  <c r="F61" i="8"/>
  <c r="F66" i="7"/>
  <c r="G66" i="7" s="1"/>
  <c r="I66" i="7"/>
  <c r="E67" i="7" s="1"/>
  <c r="G61" i="8" l="1"/>
  <c r="I61" i="8" s="1"/>
  <c r="E62" i="8" s="1"/>
  <c r="F62" i="8"/>
  <c r="F67" i="7"/>
  <c r="G67" i="7" s="1"/>
  <c r="I67" i="7"/>
  <c r="E68" i="7" s="1"/>
  <c r="G62" i="8" l="1"/>
  <c r="I62" i="8" s="1"/>
  <c r="E63" i="8" s="1"/>
  <c r="F63" i="8"/>
  <c r="F68" i="7"/>
  <c r="G68" i="7" s="1"/>
  <c r="I68" i="7"/>
  <c r="E69" i="7" s="1"/>
  <c r="G63" i="8" l="1"/>
  <c r="I63" i="8" s="1"/>
  <c r="E64" i="8" s="1"/>
  <c r="F64" i="8"/>
  <c r="F69" i="7"/>
  <c r="G69" i="7" s="1"/>
  <c r="I69" i="7"/>
  <c r="E70" i="7" s="1"/>
  <c r="G64" i="8" l="1"/>
  <c r="I64" i="8" s="1"/>
  <c r="E65" i="8" s="1"/>
  <c r="F65" i="8"/>
  <c r="F70" i="7"/>
  <c r="G70" i="7" s="1"/>
  <c r="I70" i="7"/>
  <c r="E71" i="7" s="1"/>
  <c r="G65" i="8" l="1"/>
  <c r="I65" i="8" s="1"/>
  <c r="E66" i="8" s="1"/>
  <c r="F66" i="8"/>
  <c r="F71" i="7"/>
  <c r="G71" i="7" s="1"/>
  <c r="I71" i="7"/>
  <c r="E72" i="7" s="1"/>
  <c r="G66" i="8" l="1"/>
  <c r="I66" i="8" s="1"/>
  <c r="E67" i="8" s="1"/>
  <c r="F67" i="8"/>
  <c r="F72" i="7"/>
  <c r="G72" i="7" s="1"/>
  <c r="I72" i="7"/>
  <c r="E73" i="7" s="1"/>
  <c r="G67" i="8" l="1"/>
  <c r="I67" i="8" s="1"/>
  <c r="E68" i="8" s="1"/>
  <c r="F68" i="8"/>
  <c r="F73" i="7"/>
  <c r="G73" i="7" s="1"/>
  <c r="I73" i="7"/>
  <c r="E74" i="7" s="1"/>
  <c r="G68" i="8" l="1"/>
  <c r="I68" i="8" s="1"/>
  <c r="E69" i="8" s="1"/>
  <c r="F69" i="8"/>
  <c r="F74" i="7"/>
  <c r="G74" i="7" s="1"/>
  <c r="I74" i="7"/>
  <c r="E75" i="7" s="1"/>
  <c r="G69" i="8" l="1"/>
  <c r="I69" i="8" s="1"/>
  <c r="E70" i="8" s="1"/>
  <c r="F70" i="8"/>
  <c r="F75" i="7"/>
  <c r="G75" i="7" s="1"/>
  <c r="I75" i="7"/>
  <c r="E76" i="7" s="1"/>
  <c r="G70" i="8" l="1"/>
  <c r="I70" i="8" s="1"/>
  <c r="E71" i="8" s="1"/>
  <c r="F71" i="8"/>
  <c r="F76" i="7"/>
  <c r="G76" i="7" s="1"/>
  <c r="I76" i="7"/>
  <c r="E77" i="7" s="1"/>
  <c r="G71" i="8" l="1"/>
  <c r="I71" i="8" s="1"/>
  <c r="E72" i="8" s="1"/>
  <c r="F72" i="8"/>
  <c r="F77" i="7"/>
  <c r="G77" i="7" s="1"/>
  <c r="I77" i="7"/>
  <c r="E78" i="7" s="1"/>
  <c r="G72" i="8" l="1"/>
  <c r="I72" i="8" s="1"/>
  <c r="E73" i="8" s="1"/>
  <c r="F73" i="8"/>
  <c r="F78" i="7"/>
  <c r="G78" i="7" s="1"/>
  <c r="I78" i="7"/>
  <c r="E79" i="7" s="1"/>
  <c r="G73" i="8" l="1"/>
  <c r="I73" i="8" s="1"/>
  <c r="E74" i="8" s="1"/>
  <c r="F74" i="8"/>
  <c r="F79" i="7"/>
  <c r="G79" i="7" s="1"/>
  <c r="I79" i="7"/>
  <c r="E80" i="7" s="1"/>
  <c r="G74" i="8" l="1"/>
  <c r="I74" i="8" s="1"/>
  <c r="E75" i="8" s="1"/>
  <c r="F75" i="8"/>
  <c r="F80" i="7"/>
  <c r="G80" i="7" s="1"/>
  <c r="I80" i="7"/>
  <c r="E81" i="7" s="1"/>
  <c r="G75" i="8" l="1"/>
  <c r="I75" i="8" s="1"/>
  <c r="E76" i="8" s="1"/>
  <c r="F76" i="8"/>
  <c r="F81" i="7"/>
  <c r="G81" i="7" s="1"/>
  <c r="I81" i="7"/>
  <c r="E82" i="7" s="1"/>
  <c r="G76" i="8" l="1"/>
  <c r="I76" i="8" s="1"/>
  <c r="E77" i="8" s="1"/>
  <c r="F77" i="8"/>
  <c r="F82" i="7"/>
  <c r="G82" i="7" s="1"/>
  <c r="I82" i="7"/>
  <c r="E83" i="7" s="1"/>
  <c r="G77" i="8" l="1"/>
  <c r="I77" i="8" s="1"/>
  <c r="E78" i="8" s="1"/>
  <c r="F78" i="8"/>
  <c r="F83" i="7"/>
  <c r="G83" i="7" s="1"/>
  <c r="I83" i="7"/>
  <c r="E84" i="7" s="1"/>
  <c r="G78" i="8" l="1"/>
  <c r="I78" i="8" s="1"/>
  <c r="E79" i="8" s="1"/>
  <c r="F79" i="8"/>
  <c r="F84" i="7"/>
  <c r="G84" i="7" s="1"/>
  <c r="I84" i="7"/>
  <c r="E85" i="7" s="1"/>
  <c r="G79" i="8" l="1"/>
  <c r="I79" i="8" s="1"/>
  <c r="E80" i="8" s="1"/>
  <c r="F80" i="8"/>
  <c r="F85" i="7"/>
  <c r="G85" i="7" s="1"/>
  <c r="I85" i="7"/>
  <c r="E86" i="7" s="1"/>
  <c r="G80" i="8" l="1"/>
  <c r="I80" i="8" s="1"/>
  <c r="E81" i="8" s="1"/>
  <c r="F81" i="8"/>
  <c r="F86" i="7"/>
  <c r="G86" i="7" s="1"/>
  <c r="I86" i="7"/>
  <c r="E87" i="7" s="1"/>
  <c r="G81" i="8" l="1"/>
  <c r="I81" i="8" s="1"/>
  <c r="E82" i="8" s="1"/>
  <c r="F82" i="8"/>
  <c r="F87" i="7"/>
  <c r="G87" i="7" s="1"/>
  <c r="I87" i="7"/>
  <c r="E88" i="7" s="1"/>
  <c r="G82" i="8" l="1"/>
  <c r="I82" i="8" s="1"/>
  <c r="E83" i="8" s="1"/>
  <c r="F83" i="8"/>
  <c r="F88" i="7"/>
  <c r="G88" i="7" s="1"/>
  <c r="I88" i="7"/>
  <c r="E89" i="7" s="1"/>
  <c r="G83" i="8" l="1"/>
  <c r="I83" i="8" s="1"/>
  <c r="E84" i="8" s="1"/>
  <c r="F84" i="8"/>
  <c r="F89" i="7"/>
  <c r="G89" i="7" s="1"/>
  <c r="I89" i="7"/>
  <c r="E90" i="7" s="1"/>
  <c r="G84" i="8" l="1"/>
  <c r="I84" i="8" s="1"/>
  <c r="E85" i="8" s="1"/>
  <c r="F85" i="8"/>
  <c r="F90" i="7"/>
  <c r="G90" i="7" s="1"/>
  <c r="I90" i="7"/>
  <c r="E91" i="7" s="1"/>
  <c r="G85" i="8" l="1"/>
  <c r="I85" i="8" s="1"/>
  <c r="E86" i="8" s="1"/>
  <c r="F86" i="8"/>
  <c r="F91" i="7"/>
  <c r="G91" i="7" s="1"/>
  <c r="I91" i="7"/>
  <c r="E92" i="7" s="1"/>
  <c r="G86" i="8" l="1"/>
  <c r="I86" i="8" s="1"/>
  <c r="E87" i="8" s="1"/>
  <c r="F87" i="8"/>
  <c r="F92" i="7"/>
  <c r="G92" i="7" s="1"/>
  <c r="I92" i="7"/>
  <c r="E93" i="7" s="1"/>
  <c r="G87" i="8" l="1"/>
  <c r="I87" i="8" s="1"/>
  <c r="E88" i="8" s="1"/>
  <c r="F88" i="8"/>
  <c r="F93" i="7"/>
  <c r="G93" i="7" s="1"/>
  <c r="I93" i="7"/>
  <c r="E94" i="7" s="1"/>
  <c r="G88" i="8" l="1"/>
  <c r="I88" i="8" s="1"/>
  <c r="E89" i="8" s="1"/>
  <c r="F89" i="8"/>
  <c r="F94" i="7"/>
  <c r="G94" i="7" s="1"/>
  <c r="I94" i="7"/>
  <c r="E95" i="7" s="1"/>
  <c r="G89" i="8" l="1"/>
  <c r="I89" i="8" s="1"/>
  <c r="E90" i="8" s="1"/>
  <c r="F90" i="8"/>
  <c r="F95" i="7"/>
  <c r="G95" i="7" s="1"/>
  <c r="I95" i="7"/>
  <c r="E96" i="7" s="1"/>
  <c r="G90" i="8" l="1"/>
  <c r="I90" i="8" s="1"/>
  <c r="E91" i="8" s="1"/>
  <c r="F91" i="8"/>
  <c r="F96" i="7"/>
  <c r="G96" i="7" s="1"/>
  <c r="I96" i="7"/>
  <c r="E97" i="7" s="1"/>
  <c r="G91" i="8" l="1"/>
  <c r="I91" i="8" s="1"/>
  <c r="E92" i="8" s="1"/>
  <c r="F92" i="8"/>
  <c r="F97" i="7"/>
  <c r="G97" i="7" s="1"/>
  <c r="I97" i="7"/>
  <c r="E98" i="7" s="1"/>
  <c r="G92" i="8" l="1"/>
  <c r="I92" i="8" s="1"/>
  <c r="E93" i="8" s="1"/>
  <c r="F93" i="8"/>
  <c r="F98" i="7"/>
  <c r="G98" i="7" s="1"/>
  <c r="I98" i="7"/>
  <c r="E99" i="7" s="1"/>
  <c r="G93" i="8" l="1"/>
  <c r="I93" i="8" s="1"/>
  <c r="E94" i="8" s="1"/>
  <c r="F94" i="8"/>
  <c r="F99" i="7"/>
  <c r="G99" i="7" s="1"/>
  <c r="I99" i="7"/>
  <c r="E100" i="7" s="1"/>
  <c r="G94" i="8" l="1"/>
  <c r="I94" i="8" s="1"/>
  <c r="E95" i="8" s="1"/>
  <c r="F95" i="8"/>
  <c r="F100" i="7"/>
  <c r="G100" i="7" s="1"/>
  <c r="I100" i="7"/>
  <c r="E101" i="7" s="1"/>
  <c r="G95" i="8" l="1"/>
  <c r="I95" i="8" s="1"/>
  <c r="E96" i="8" s="1"/>
  <c r="F96" i="8"/>
  <c r="F101" i="7"/>
  <c r="G101" i="7" s="1"/>
  <c r="I101" i="7"/>
  <c r="E102" i="7" s="1"/>
  <c r="G96" i="8" l="1"/>
  <c r="I96" i="8" s="1"/>
  <c r="E97" i="8" s="1"/>
  <c r="F97" i="8"/>
  <c r="F102" i="7"/>
  <c r="G102" i="7" s="1"/>
  <c r="I102" i="7"/>
  <c r="E103" i="7" s="1"/>
  <c r="G97" i="8" l="1"/>
  <c r="I97" i="8" s="1"/>
  <c r="E98" i="8" s="1"/>
  <c r="F98" i="8"/>
  <c r="F103" i="7"/>
  <c r="G103" i="7" s="1"/>
  <c r="I103" i="7"/>
  <c r="E104" i="7" s="1"/>
  <c r="G98" i="8" l="1"/>
  <c r="I98" i="8" s="1"/>
  <c r="E99" i="8" s="1"/>
  <c r="F99" i="8"/>
  <c r="F104" i="7"/>
  <c r="G104" i="7" s="1"/>
  <c r="I104" i="7"/>
  <c r="E105" i="7" s="1"/>
  <c r="G99" i="8" l="1"/>
  <c r="I99" i="8" s="1"/>
  <c r="E100" i="8" s="1"/>
  <c r="F100" i="8"/>
  <c r="F105" i="7"/>
  <c r="G105" i="7" s="1"/>
  <c r="I105" i="7"/>
  <c r="E106" i="7" s="1"/>
  <c r="G100" i="8" l="1"/>
  <c r="I100" i="8" s="1"/>
  <c r="E101" i="8" s="1"/>
  <c r="F101" i="8"/>
  <c r="F106" i="7"/>
  <c r="G106" i="7" s="1"/>
  <c r="I106" i="7"/>
  <c r="E107" i="7" s="1"/>
  <c r="G101" i="8" l="1"/>
  <c r="I101" i="8" s="1"/>
  <c r="E102" i="8" s="1"/>
  <c r="F102" i="8"/>
  <c r="F107" i="7"/>
  <c r="G107" i="7" s="1"/>
  <c r="I107" i="7"/>
  <c r="E108" i="7" s="1"/>
  <c r="G102" i="8" l="1"/>
  <c r="I102" i="8" s="1"/>
  <c r="E103" i="8" s="1"/>
  <c r="F103" i="8"/>
  <c r="F108" i="7"/>
  <c r="G108" i="7" s="1"/>
  <c r="I108" i="7"/>
  <c r="E109" i="7" s="1"/>
  <c r="G103" i="8" l="1"/>
  <c r="I103" i="8" s="1"/>
  <c r="E104" i="8" s="1"/>
  <c r="F104" i="8"/>
  <c r="F109" i="7"/>
  <c r="G109" i="7" s="1"/>
  <c r="I109" i="7"/>
  <c r="E110" i="7" s="1"/>
  <c r="G104" i="8" l="1"/>
  <c r="I104" i="8" s="1"/>
  <c r="E105" i="8" s="1"/>
  <c r="F105" i="8"/>
  <c r="F110" i="7"/>
  <c r="G110" i="7" s="1"/>
  <c r="I110" i="7"/>
  <c r="E111" i="7" s="1"/>
  <c r="G105" i="8" l="1"/>
  <c r="I105" i="8" s="1"/>
  <c r="E106" i="8" s="1"/>
  <c r="F106" i="8"/>
  <c r="F111" i="7"/>
  <c r="G111" i="7" s="1"/>
  <c r="I111" i="7"/>
  <c r="E112" i="7" s="1"/>
  <c r="G106" i="8" l="1"/>
  <c r="I106" i="8" s="1"/>
  <c r="E107" i="8" s="1"/>
  <c r="F107" i="8"/>
  <c r="F112" i="7"/>
  <c r="G112" i="7" s="1"/>
  <c r="I112" i="7"/>
  <c r="E113" i="7" s="1"/>
  <c r="G107" i="8" l="1"/>
  <c r="I107" i="8" s="1"/>
  <c r="E108" i="8" s="1"/>
  <c r="F108" i="8"/>
  <c r="F113" i="7"/>
  <c r="G113" i="7" s="1"/>
  <c r="I113" i="7"/>
  <c r="E114" i="7" s="1"/>
  <c r="G108" i="8" l="1"/>
  <c r="I108" i="8" s="1"/>
  <c r="E109" i="8" s="1"/>
  <c r="F109" i="8"/>
  <c r="F114" i="7"/>
  <c r="G114" i="7" s="1"/>
  <c r="I114" i="7"/>
  <c r="E115" i="7" s="1"/>
  <c r="G109" i="8" l="1"/>
  <c r="I109" i="8" s="1"/>
  <c r="E110" i="8" s="1"/>
  <c r="F110" i="8"/>
  <c r="F115" i="7"/>
  <c r="G115" i="7" s="1"/>
  <c r="I115" i="7"/>
  <c r="E116" i="7" s="1"/>
  <c r="G110" i="8" l="1"/>
  <c r="I110" i="8" s="1"/>
  <c r="E111" i="8" s="1"/>
  <c r="F111" i="8"/>
  <c r="F116" i="7"/>
  <c r="G116" i="7" s="1"/>
  <c r="I116" i="7"/>
  <c r="E117" i="7" s="1"/>
  <c r="G111" i="8" l="1"/>
  <c r="I111" i="8" s="1"/>
  <c r="E112" i="8" s="1"/>
  <c r="F112" i="8"/>
  <c r="F117" i="7"/>
  <c r="G117" i="7" s="1"/>
  <c r="I117" i="7"/>
  <c r="E118" i="7" s="1"/>
  <c r="G112" i="8" l="1"/>
  <c r="I112" i="8" s="1"/>
  <c r="E113" i="8" s="1"/>
  <c r="F113" i="8"/>
  <c r="F118" i="7"/>
  <c r="G118" i="7" s="1"/>
  <c r="I118" i="7"/>
  <c r="E119" i="7" s="1"/>
  <c r="G113" i="8" l="1"/>
  <c r="I113" i="8" s="1"/>
  <c r="E114" i="8" s="1"/>
  <c r="F114" i="8"/>
  <c r="F119" i="7"/>
  <c r="G119" i="7" s="1"/>
  <c r="I119" i="7"/>
  <c r="E120" i="7" s="1"/>
  <c r="G114" i="8" l="1"/>
  <c r="I114" i="8" s="1"/>
  <c r="E115" i="8" s="1"/>
  <c r="F115" i="8"/>
  <c r="F120" i="7"/>
  <c r="G120" i="7" s="1"/>
  <c r="I120" i="7"/>
  <c r="E121" i="7" s="1"/>
  <c r="G115" i="8" l="1"/>
  <c r="I115" i="8" s="1"/>
  <c r="E116" i="8" s="1"/>
  <c r="F116" i="8"/>
  <c r="F121" i="7"/>
  <c r="G121" i="7" s="1"/>
  <c r="I121" i="7"/>
  <c r="E122" i="7" s="1"/>
  <c r="G116" i="8" l="1"/>
  <c r="I116" i="8" s="1"/>
  <c r="E117" i="8" s="1"/>
  <c r="F117" i="8"/>
  <c r="F122" i="7"/>
  <c r="G122" i="7" s="1"/>
  <c r="I122" i="7"/>
  <c r="E123" i="7" s="1"/>
  <c r="G117" i="8" l="1"/>
  <c r="I117" i="8" s="1"/>
  <c r="E118" i="8" s="1"/>
  <c r="F118" i="8"/>
  <c r="F123" i="7"/>
  <c r="G123" i="7" s="1"/>
  <c r="I123" i="7"/>
  <c r="E124" i="7" s="1"/>
  <c r="G118" i="8" l="1"/>
  <c r="I118" i="8" s="1"/>
  <c r="E119" i="8" s="1"/>
  <c r="F119" i="8"/>
  <c r="F124" i="7"/>
  <c r="G124" i="7" s="1"/>
  <c r="I124" i="7"/>
  <c r="E125" i="7" s="1"/>
  <c r="G119" i="8" l="1"/>
  <c r="I119" i="8" s="1"/>
  <c r="E120" i="8" s="1"/>
  <c r="F120" i="8"/>
  <c r="F125" i="7"/>
  <c r="G125" i="7" s="1"/>
  <c r="I125" i="7"/>
  <c r="E126" i="7" s="1"/>
  <c r="G120" i="8" l="1"/>
  <c r="I120" i="8" s="1"/>
  <c r="E121" i="8" s="1"/>
  <c r="F121" i="8"/>
  <c r="F126" i="7"/>
  <c r="G126" i="7" s="1"/>
  <c r="I126" i="7"/>
  <c r="E127" i="7" s="1"/>
  <c r="G121" i="8" l="1"/>
  <c r="I121" i="8" s="1"/>
  <c r="E122" i="8" s="1"/>
  <c r="F122" i="8"/>
  <c r="F127" i="7"/>
  <c r="G127" i="7" s="1"/>
  <c r="I127" i="7"/>
  <c r="E128" i="7" s="1"/>
  <c r="G122" i="8" l="1"/>
  <c r="I122" i="8" s="1"/>
  <c r="E123" i="8" s="1"/>
  <c r="F123" i="8"/>
  <c r="F128" i="7"/>
  <c r="G128" i="7" s="1"/>
  <c r="I128" i="7"/>
  <c r="E129" i="7" s="1"/>
  <c r="G123" i="8" l="1"/>
  <c r="I123" i="8" s="1"/>
  <c r="E124" i="8" s="1"/>
  <c r="F124" i="8"/>
  <c r="F129" i="7"/>
  <c r="G129" i="7" s="1"/>
  <c r="I129" i="7"/>
  <c r="E130" i="7" s="1"/>
  <c r="G124" i="8" l="1"/>
  <c r="I124" i="8" s="1"/>
  <c r="E125" i="8" s="1"/>
  <c r="F125" i="8"/>
  <c r="F130" i="7"/>
  <c r="G130" i="7" s="1"/>
  <c r="I130" i="7"/>
  <c r="E131" i="7" s="1"/>
  <c r="G125" i="8" l="1"/>
  <c r="I125" i="8" s="1"/>
  <c r="E126" i="8" s="1"/>
  <c r="F126" i="8"/>
  <c r="F131" i="7"/>
  <c r="G131" i="7" s="1"/>
  <c r="I131" i="7"/>
  <c r="E132" i="7" s="1"/>
  <c r="G126" i="8" l="1"/>
  <c r="I126" i="8" s="1"/>
  <c r="E127" i="8" s="1"/>
  <c r="F127" i="8"/>
  <c r="F132" i="7"/>
  <c r="G132" i="7" s="1"/>
  <c r="I132" i="7"/>
  <c r="E133" i="7" s="1"/>
  <c r="G127" i="8" l="1"/>
  <c r="I127" i="8" s="1"/>
  <c r="E128" i="8" s="1"/>
  <c r="F128" i="8"/>
  <c r="F133" i="7"/>
  <c r="G133" i="7" s="1"/>
  <c r="I133" i="7"/>
  <c r="E134" i="7" s="1"/>
  <c r="G128" i="8" l="1"/>
  <c r="I128" i="8" s="1"/>
  <c r="E129" i="8" s="1"/>
  <c r="F129" i="8"/>
  <c r="F134" i="7"/>
  <c r="G134" i="7" s="1"/>
  <c r="I134" i="7"/>
  <c r="E135" i="7" s="1"/>
  <c r="G129" i="8" l="1"/>
  <c r="I129" i="8" s="1"/>
  <c r="E130" i="8" s="1"/>
  <c r="F130" i="8"/>
  <c r="F135" i="7"/>
  <c r="G135" i="7" s="1"/>
  <c r="I135" i="7"/>
  <c r="E136" i="7" s="1"/>
  <c r="G130" i="8" l="1"/>
  <c r="I130" i="8" s="1"/>
  <c r="E131" i="8" s="1"/>
  <c r="F131" i="8"/>
  <c r="F136" i="7"/>
  <c r="G136" i="7" s="1"/>
  <c r="I136" i="7"/>
  <c r="E137" i="7" s="1"/>
  <c r="G131" i="8" l="1"/>
  <c r="I131" i="8" s="1"/>
  <c r="E132" i="8" s="1"/>
  <c r="F132" i="8"/>
  <c r="F137" i="7"/>
  <c r="G137" i="7" s="1"/>
  <c r="I137" i="7"/>
  <c r="E138" i="7" s="1"/>
  <c r="G132" i="8" l="1"/>
  <c r="I132" i="8" s="1"/>
  <c r="E133" i="8" s="1"/>
  <c r="F133" i="8"/>
  <c r="F138" i="7"/>
  <c r="G138" i="7" s="1"/>
  <c r="I138" i="7"/>
  <c r="E139" i="7" s="1"/>
  <c r="G133" i="8" l="1"/>
  <c r="I133" i="8" s="1"/>
  <c r="E134" i="8" s="1"/>
  <c r="F134" i="8"/>
  <c r="F139" i="7"/>
  <c r="G139" i="7" s="1"/>
  <c r="I139" i="7"/>
  <c r="E140" i="7" s="1"/>
  <c r="G134" i="8" l="1"/>
  <c r="I134" i="8" s="1"/>
  <c r="E135" i="8" s="1"/>
  <c r="F135" i="8"/>
  <c r="F140" i="7"/>
  <c r="G140" i="7" s="1"/>
  <c r="I140" i="7"/>
  <c r="E141" i="7" s="1"/>
  <c r="G135" i="8" l="1"/>
  <c r="I135" i="8" s="1"/>
  <c r="E136" i="8" s="1"/>
  <c r="F136" i="8"/>
  <c r="F141" i="7"/>
  <c r="G141" i="7" s="1"/>
  <c r="I141" i="7"/>
  <c r="E142" i="7" s="1"/>
  <c r="G136" i="8" l="1"/>
  <c r="I136" i="8" s="1"/>
  <c r="E137" i="8" s="1"/>
  <c r="F137" i="8"/>
  <c r="F142" i="7"/>
  <c r="G142" i="7" s="1"/>
  <c r="I142" i="7"/>
  <c r="E143" i="7" s="1"/>
  <c r="G137" i="8" l="1"/>
  <c r="I137" i="8" s="1"/>
  <c r="E138" i="8" s="1"/>
  <c r="F138" i="8"/>
  <c r="F143" i="7"/>
  <c r="G143" i="7" s="1"/>
  <c r="I143" i="7"/>
  <c r="E144" i="7" s="1"/>
  <c r="G138" i="8" l="1"/>
  <c r="I138" i="8" s="1"/>
  <c r="E139" i="8" s="1"/>
  <c r="F139" i="8"/>
  <c r="F144" i="7"/>
  <c r="G144" i="7" s="1"/>
  <c r="I144" i="7"/>
  <c r="E145" i="7" s="1"/>
  <c r="G139" i="8" l="1"/>
  <c r="I139" i="8" s="1"/>
  <c r="E140" i="8" s="1"/>
  <c r="F140" i="8"/>
  <c r="F145" i="7"/>
  <c r="G145" i="7" s="1"/>
  <c r="I145" i="7"/>
  <c r="E146" i="7" s="1"/>
  <c r="G140" i="8" l="1"/>
  <c r="I140" i="8" s="1"/>
  <c r="E141" i="8" s="1"/>
  <c r="F141" i="8"/>
  <c r="F146" i="7"/>
  <c r="G146" i="7" s="1"/>
  <c r="I146" i="7"/>
  <c r="E147" i="7" s="1"/>
  <c r="G141" i="8" l="1"/>
  <c r="I141" i="8" s="1"/>
  <c r="E142" i="8" s="1"/>
  <c r="F142" i="8"/>
  <c r="F147" i="7"/>
  <c r="G147" i="7" s="1"/>
  <c r="I147" i="7"/>
  <c r="E148" i="7" s="1"/>
  <c r="G142" i="8" l="1"/>
  <c r="I142" i="8" s="1"/>
  <c r="E143" i="8" s="1"/>
  <c r="F143" i="8"/>
  <c r="F148" i="7"/>
  <c r="G148" i="7" s="1"/>
  <c r="I148" i="7"/>
  <c r="E149" i="7" s="1"/>
  <c r="G143" i="8" l="1"/>
  <c r="I143" i="8" s="1"/>
  <c r="E144" i="8" s="1"/>
  <c r="F144" i="8"/>
  <c r="F149" i="7"/>
  <c r="G149" i="7" s="1"/>
  <c r="I149" i="7"/>
  <c r="E150" i="7" s="1"/>
  <c r="G144" i="8" l="1"/>
  <c r="I144" i="8" s="1"/>
  <c r="E145" i="8" s="1"/>
  <c r="F145" i="8"/>
  <c r="F150" i="7"/>
  <c r="G150" i="7" s="1"/>
  <c r="I150" i="7"/>
  <c r="E151" i="7" s="1"/>
  <c r="G145" i="8" l="1"/>
  <c r="I145" i="8" s="1"/>
  <c r="E146" i="8" s="1"/>
  <c r="F146" i="8"/>
  <c r="F151" i="7"/>
  <c r="G151" i="7" s="1"/>
  <c r="I151" i="7"/>
  <c r="E152" i="7" s="1"/>
  <c r="G146" i="8" l="1"/>
  <c r="I146" i="8" s="1"/>
  <c r="E147" i="8" s="1"/>
  <c r="F147" i="8"/>
  <c r="F152" i="7"/>
  <c r="G152" i="7" s="1"/>
  <c r="I152" i="7"/>
  <c r="E153" i="7" s="1"/>
  <c r="G147" i="8" l="1"/>
  <c r="I147" i="8" s="1"/>
  <c r="E148" i="8" s="1"/>
  <c r="F148" i="8"/>
  <c r="F153" i="7"/>
  <c r="G153" i="7" s="1"/>
  <c r="I153" i="7"/>
  <c r="E154" i="7" s="1"/>
  <c r="G148" i="8" l="1"/>
  <c r="I148" i="8" s="1"/>
  <c r="E149" i="8" s="1"/>
  <c r="F149" i="8"/>
  <c r="F154" i="7"/>
  <c r="G154" i="7" s="1"/>
  <c r="I154" i="7"/>
  <c r="E155" i="7" s="1"/>
  <c r="G149" i="8" l="1"/>
  <c r="I149" i="8" s="1"/>
  <c r="E150" i="8" s="1"/>
  <c r="F150" i="8"/>
  <c r="F155" i="7"/>
  <c r="G155" i="7" s="1"/>
  <c r="I155" i="7"/>
  <c r="E156" i="7" s="1"/>
  <c r="G150" i="8" l="1"/>
  <c r="I150" i="8" s="1"/>
  <c r="E151" i="8" s="1"/>
  <c r="F151" i="8"/>
  <c r="F156" i="7"/>
  <c r="G156" i="7" s="1"/>
  <c r="I156" i="7"/>
  <c r="E157" i="7" s="1"/>
  <c r="G151" i="8" l="1"/>
  <c r="I151" i="8" s="1"/>
  <c r="E152" i="8" s="1"/>
  <c r="F152" i="8"/>
  <c r="F157" i="7"/>
  <c r="G157" i="7" s="1"/>
  <c r="I157" i="7"/>
  <c r="E158" i="7" s="1"/>
  <c r="G152" i="8" l="1"/>
  <c r="I152" i="8" s="1"/>
  <c r="E153" i="8" s="1"/>
  <c r="F153" i="8"/>
  <c r="F158" i="7"/>
  <c r="G158" i="7" s="1"/>
  <c r="I158" i="7"/>
  <c r="E159" i="7" s="1"/>
  <c r="G153" i="8" l="1"/>
  <c r="I153" i="8" s="1"/>
  <c r="E154" i="8" s="1"/>
  <c r="F154" i="8"/>
  <c r="F159" i="7"/>
  <c r="G159" i="7" s="1"/>
  <c r="I159" i="7"/>
  <c r="E160" i="7" s="1"/>
  <c r="G154" i="8" l="1"/>
  <c r="I154" i="8" s="1"/>
  <c r="E155" i="8" s="1"/>
  <c r="F155" i="8"/>
  <c r="F160" i="7"/>
  <c r="G160" i="7" s="1"/>
  <c r="I160" i="7"/>
  <c r="E161" i="7" s="1"/>
  <c r="G155" i="8" l="1"/>
  <c r="I155" i="8" s="1"/>
  <c r="E156" i="8" s="1"/>
  <c r="F156" i="8"/>
  <c r="F161" i="7"/>
  <c r="G161" i="7" s="1"/>
  <c r="I161" i="7"/>
  <c r="E162" i="7" s="1"/>
  <c r="G156" i="8" l="1"/>
  <c r="I156" i="8" s="1"/>
  <c r="E157" i="8" s="1"/>
  <c r="F157" i="8"/>
  <c r="F162" i="7"/>
  <c r="G162" i="7" s="1"/>
  <c r="I162" i="7"/>
  <c r="E163" i="7" s="1"/>
  <c r="G157" i="8" l="1"/>
  <c r="I157" i="8" s="1"/>
  <c r="E158" i="8" s="1"/>
  <c r="F158" i="8"/>
  <c r="F163" i="7"/>
  <c r="G163" i="7" s="1"/>
  <c r="I163" i="7"/>
  <c r="E164" i="7" s="1"/>
  <c r="G158" i="8" l="1"/>
  <c r="I158" i="8" s="1"/>
  <c r="E159" i="8" s="1"/>
  <c r="F159" i="8"/>
  <c r="F164" i="7"/>
  <c r="G164" i="7" s="1"/>
  <c r="I164" i="7"/>
  <c r="E165" i="7" s="1"/>
  <c r="G159" i="8" l="1"/>
  <c r="I159" i="8" s="1"/>
  <c r="E160" i="8" s="1"/>
  <c r="F160" i="8"/>
  <c r="F165" i="7"/>
  <c r="G165" i="7" s="1"/>
  <c r="I165" i="7"/>
  <c r="E166" i="7" s="1"/>
  <c r="G160" i="8" l="1"/>
  <c r="I160" i="8" s="1"/>
  <c r="E161" i="8" s="1"/>
  <c r="F161" i="8"/>
  <c r="F166" i="7"/>
  <c r="G166" i="7" s="1"/>
  <c r="I166" i="7"/>
  <c r="E167" i="7" s="1"/>
  <c r="G161" i="8" l="1"/>
  <c r="I161" i="8" s="1"/>
  <c r="E162" i="8" s="1"/>
  <c r="F162" i="8"/>
  <c r="F167" i="7"/>
  <c r="G167" i="7" s="1"/>
  <c r="I167" i="7"/>
  <c r="E168" i="7" s="1"/>
  <c r="G162" i="8" l="1"/>
  <c r="I162" i="8" s="1"/>
  <c r="E163" i="8" s="1"/>
  <c r="F163" i="8"/>
  <c r="F168" i="7"/>
  <c r="G168" i="7" s="1"/>
  <c r="I168" i="7"/>
  <c r="E169" i="7" s="1"/>
  <c r="G163" i="8" l="1"/>
  <c r="I163" i="8" s="1"/>
  <c r="E164" i="8" s="1"/>
  <c r="F164" i="8"/>
  <c r="F169" i="7"/>
  <c r="G169" i="7" s="1"/>
  <c r="I169" i="7"/>
  <c r="E170" i="7" s="1"/>
  <c r="G164" i="8" l="1"/>
  <c r="I164" i="8" s="1"/>
  <c r="E165" i="8" s="1"/>
  <c r="F165" i="8"/>
  <c r="F170" i="7"/>
  <c r="G170" i="7" s="1"/>
  <c r="I170" i="7"/>
  <c r="E171" i="7" s="1"/>
  <c r="G165" i="8" l="1"/>
  <c r="I165" i="8" s="1"/>
  <c r="E166" i="8" s="1"/>
  <c r="F166" i="8"/>
  <c r="F171" i="7"/>
  <c r="G171" i="7" s="1"/>
  <c r="I171" i="7"/>
  <c r="E172" i="7" s="1"/>
  <c r="G166" i="8" l="1"/>
  <c r="I166" i="8" s="1"/>
  <c r="E167" i="8" s="1"/>
  <c r="F167" i="8"/>
  <c r="F172" i="7"/>
  <c r="G172" i="7" s="1"/>
  <c r="I172" i="7"/>
  <c r="E173" i="7" s="1"/>
  <c r="G167" i="8" l="1"/>
  <c r="I167" i="8" s="1"/>
  <c r="E168" i="8" s="1"/>
  <c r="F168" i="8"/>
  <c r="F173" i="7"/>
  <c r="G173" i="7" s="1"/>
  <c r="I173" i="7"/>
  <c r="E174" i="7" s="1"/>
  <c r="G168" i="8" l="1"/>
  <c r="I168" i="8" s="1"/>
  <c r="E169" i="8" s="1"/>
  <c r="F169" i="8"/>
  <c r="F174" i="7"/>
  <c r="G174" i="7" s="1"/>
  <c r="I174" i="7"/>
  <c r="E175" i="7" s="1"/>
  <c r="G169" i="8" l="1"/>
  <c r="I169" i="8" s="1"/>
  <c r="E170" i="8" s="1"/>
  <c r="F170" i="8"/>
  <c r="F175" i="7"/>
  <c r="G175" i="7" s="1"/>
  <c r="I175" i="7"/>
  <c r="E176" i="7" s="1"/>
  <c r="G170" i="8" l="1"/>
  <c r="I170" i="8" s="1"/>
  <c r="E171" i="8" s="1"/>
  <c r="F171" i="8"/>
  <c r="F176" i="7"/>
  <c r="G176" i="7" s="1"/>
  <c r="I176" i="7"/>
  <c r="E177" i="7" s="1"/>
  <c r="G171" i="8" l="1"/>
  <c r="I171" i="8" s="1"/>
  <c r="E172" i="8" s="1"/>
  <c r="F172" i="8"/>
  <c r="F177" i="7"/>
  <c r="G177" i="7" s="1"/>
  <c r="I177" i="7"/>
  <c r="E178" i="7" s="1"/>
  <c r="G172" i="8" l="1"/>
  <c r="I172" i="8" s="1"/>
  <c r="E173" i="8" s="1"/>
  <c r="F173" i="8"/>
  <c r="F178" i="7"/>
  <c r="G178" i="7" s="1"/>
  <c r="I178" i="7"/>
  <c r="E179" i="7" s="1"/>
  <c r="G173" i="8" l="1"/>
  <c r="I173" i="8" s="1"/>
  <c r="E174" i="8" s="1"/>
  <c r="F174" i="8"/>
  <c r="F179" i="7"/>
  <c r="G179" i="7" s="1"/>
  <c r="I179" i="7"/>
  <c r="E180" i="7" s="1"/>
  <c r="G174" i="8" l="1"/>
  <c r="I174" i="8" s="1"/>
  <c r="E175" i="8" s="1"/>
  <c r="F175" i="8"/>
  <c r="F180" i="7"/>
  <c r="G180" i="7" s="1"/>
  <c r="I180" i="7"/>
  <c r="E181" i="7" s="1"/>
  <c r="G175" i="8" l="1"/>
  <c r="I175" i="8" s="1"/>
  <c r="E176" i="8" s="1"/>
  <c r="F176" i="8"/>
  <c r="F181" i="7"/>
  <c r="G181" i="7" s="1"/>
  <c r="I181" i="7"/>
  <c r="E182" i="7" s="1"/>
  <c r="G176" i="8" l="1"/>
  <c r="I176" i="8" s="1"/>
  <c r="E177" i="8" s="1"/>
  <c r="F177" i="8"/>
  <c r="F182" i="7"/>
  <c r="G182" i="7" s="1"/>
  <c r="I182" i="7"/>
  <c r="E183" i="7" s="1"/>
  <c r="G177" i="8" l="1"/>
  <c r="I177" i="8" s="1"/>
  <c r="E178" i="8" s="1"/>
  <c r="F178" i="8"/>
  <c r="F183" i="7"/>
  <c r="G183" i="7" s="1"/>
  <c r="I183" i="7"/>
  <c r="E184" i="7" s="1"/>
  <c r="G178" i="8" l="1"/>
  <c r="I178" i="8" s="1"/>
  <c r="E179" i="8" s="1"/>
  <c r="F179" i="8"/>
  <c r="F184" i="7"/>
  <c r="G184" i="7" s="1"/>
  <c r="I184" i="7"/>
  <c r="E185" i="7" s="1"/>
  <c r="G179" i="8" l="1"/>
  <c r="I179" i="8" s="1"/>
  <c r="E180" i="8" s="1"/>
  <c r="F180" i="8"/>
  <c r="F185" i="7"/>
  <c r="G185" i="7" s="1"/>
  <c r="I185" i="7"/>
  <c r="E186" i="7" s="1"/>
  <c r="G180" i="8" l="1"/>
  <c r="I180" i="8" s="1"/>
  <c r="E181" i="8" s="1"/>
  <c r="F181" i="8"/>
  <c r="F186" i="7"/>
  <c r="G186" i="7" s="1"/>
  <c r="I186" i="7"/>
  <c r="E187" i="7" s="1"/>
  <c r="G181" i="8" l="1"/>
  <c r="I181" i="8" s="1"/>
  <c r="E182" i="8" s="1"/>
  <c r="F182" i="8"/>
  <c r="F187" i="7"/>
  <c r="G187" i="7" s="1"/>
  <c r="I187" i="7"/>
  <c r="E188" i="7" s="1"/>
  <c r="G182" i="8" l="1"/>
  <c r="I182" i="8" s="1"/>
  <c r="E183" i="8" s="1"/>
  <c r="F183" i="8"/>
  <c r="F188" i="7"/>
  <c r="G188" i="7" s="1"/>
  <c r="I188" i="7"/>
  <c r="E189" i="7" s="1"/>
  <c r="G183" i="8" l="1"/>
  <c r="I183" i="8" s="1"/>
  <c r="E184" i="8" s="1"/>
  <c r="F184" i="8"/>
  <c r="F189" i="7"/>
  <c r="G189" i="7" s="1"/>
  <c r="I189" i="7"/>
  <c r="E190" i="7" s="1"/>
  <c r="G184" i="8" l="1"/>
  <c r="I184" i="8" s="1"/>
  <c r="E185" i="8" s="1"/>
  <c r="F185" i="8"/>
  <c r="F190" i="7"/>
  <c r="G190" i="7" s="1"/>
  <c r="I190" i="7"/>
  <c r="E191" i="7" s="1"/>
  <c r="G185" i="8" l="1"/>
  <c r="I185" i="8" s="1"/>
  <c r="E186" i="8" s="1"/>
  <c r="F186" i="8"/>
  <c r="F191" i="7"/>
  <c r="G191" i="7" s="1"/>
  <c r="I191" i="7"/>
  <c r="E192" i="7" s="1"/>
  <c r="G186" i="8" l="1"/>
  <c r="I186" i="8" s="1"/>
  <c r="E187" i="8" s="1"/>
  <c r="F187" i="8"/>
  <c r="F192" i="7"/>
  <c r="G192" i="7" s="1"/>
  <c r="I192" i="7"/>
  <c r="E193" i="7" s="1"/>
  <c r="G187" i="8" l="1"/>
  <c r="I187" i="8" s="1"/>
  <c r="E188" i="8" s="1"/>
  <c r="F188" i="8"/>
  <c r="F193" i="7"/>
  <c r="G193" i="7" s="1"/>
  <c r="I193" i="7"/>
  <c r="E194" i="7" s="1"/>
  <c r="G188" i="8" l="1"/>
  <c r="I188" i="8" s="1"/>
  <c r="E189" i="8" s="1"/>
  <c r="F189" i="8"/>
  <c r="F194" i="7"/>
  <c r="G194" i="7" s="1"/>
  <c r="I194" i="7"/>
  <c r="E195" i="7" s="1"/>
  <c r="G189" i="8" l="1"/>
  <c r="I189" i="8" s="1"/>
  <c r="E190" i="8" s="1"/>
  <c r="F190" i="8"/>
  <c r="F195" i="7"/>
  <c r="G195" i="7" s="1"/>
  <c r="I195" i="7"/>
  <c r="E196" i="7" s="1"/>
  <c r="G190" i="8" l="1"/>
  <c r="I190" i="8" s="1"/>
  <c r="E191" i="8" s="1"/>
  <c r="F191" i="8"/>
  <c r="F196" i="7"/>
  <c r="G196" i="7" s="1"/>
  <c r="I196" i="7"/>
  <c r="E197" i="7" s="1"/>
  <c r="G191" i="8" l="1"/>
  <c r="I191" i="8" s="1"/>
  <c r="E192" i="8" s="1"/>
  <c r="F192" i="8"/>
  <c r="F197" i="7"/>
  <c r="G197" i="7" s="1"/>
  <c r="I197" i="7"/>
  <c r="E198" i="7" s="1"/>
  <c r="G192" i="8" l="1"/>
  <c r="I192" i="8" s="1"/>
  <c r="E193" i="8" s="1"/>
  <c r="F193" i="8"/>
  <c r="F198" i="7"/>
  <c r="G198" i="7" s="1"/>
  <c r="I198" i="7"/>
  <c r="E199" i="7" s="1"/>
  <c r="G193" i="8" l="1"/>
  <c r="I193" i="8" s="1"/>
  <c r="E194" i="8" s="1"/>
  <c r="F194" i="8"/>
  <c r="F199" i="7"/>
  <c r="G199" i="7" s="1"/>
  <c r="I199" i="7"/>
  <c r="E200" i="7" s="1"/>
  <c r="G194" i="8" l="1"/>
  <c r="I194" i="8" s="1"/>
  <c r="E195" i="8" s="1"/>
  <c r="F195" i="8"/>
  <c r="F200" i="7"/>
  <c r="G200" i="7" s="1"/>
  <c r="I200" i="7"/>
  <c r="E201" i="7" s="1"/>
  <c r="G195" i="8" l="1"/>
  <c r="I195" i="8" s="1"/>
  <c r="E196" i="8" s="1"/>
  <c r="F196" i="8"/>
  <c r="F201" i="7"/>
  <c r="G201" i="7" s="1"/>
  <c r="I201" i="7"/>
  <c r="E202" i="7" s="1"/>
  <c r="G196" i="8" l="1"/>
  <c r="I196" i="8" s="1"/>
  <c r="E197" i="8" s="1"/>
  <c r="F197" i="8"/>
  <c r="F202" i="7"/>
  <c r="G202" i="7" s="1"/>
  <c r="I202" i="7"/>
  <c r="E203" i="7" s="1"/>
  <c r="G197" i="8" l="1"/>
  <c r="I197" i="8" s="1"/>
  <c r="E198" i="8" s="1"/>
  <c r="F198" i="8"/>
  <c r="F203" i="7"/>
  <c r="G203" i="7" s="1"/>
  <c r="I203" i="7"/>
  <c r="E204" i="7" s="1"/>
  <c r="G198" i="8" l="1"/>
  <c r="I198" i="8" s="1"/>
  <c r="E199" i="8" s="1"/>
  <c r="F199" i="8"/>
  <c r="F204" i="7"/>
  <c r="G204" i="7" s="1"/>
  <c r="I204" i="7"/>
  <c r="E205" i="7" s="1"/>
  <c r="G199" i="8" l="1"/>
  <c r="I199" i="8" s="1"/>
  <c r="E200" i="8" s="1"/>
  <c r="F200" i="8"/>
  <c r="F205" i="7"/>
  <c r="G205" i="7" s="1"/>
  <c r="I205" i="7"/>
  <c r="E206" i="7" s="1"/>
  <c r="G200" i="8" l="1"/>
  <c r="I200" i="8" s="1"/>
  <c r="E201" i="8" s="1"/>
  <c r="F201" i="8"/>
  <c r="F206" i="7"/>
  <c r="G206" i="7" s="1"/>
  <c r="I206" i="7"/>
  <c r="E207" i="7" s="1"/>
  <c r="G201" i="8" l="1"/>
  <c r="I201" i="8" s="1"/>
  <c r="E202" i="8" s="1"/>
  <c r="F202" i="8"/>
  <c r="F207" i="7"/>
  <c r="G207" i="7" s="1"/>
  <c r="I207" i="7"/>
  <c r="E208" i="7" s="1"/>
  <c r="G202" i="8" l="1"/>
  <c r="I202" i="8" s="1"/>
  <c r="E203" i="8" s="1"/>
  <c r="F203" i="8"/>
  <c r="F208" i="7"/>
  <c r="G208" i="7" s="1"/>
  <c r="I208" i="7"/>
  <c r="E209" i="7" s="1"/>
  <c r="G203" i="8" l="1"/>
  <c r="I203" i="8" s="1"/>
  <c r="E204" i="8" s="1"/>
  <c r="F204" i="8"/>
  <c r="F209" i="7"/>
  <c r="G209" i="7" s="1"/>
  <c r="I209" i="7"/>
  <c r="E210" i="7" s="1"/>
  <c r="G204" i="8" l="1"/>
  <c r="I204" i="8" s="1"/>
  <c r="E205" i="8" s="1"/>
  <c r="F205" i="8"/>
  <c r="F210" i="7"/>
  <c r="G210" i="7" s="1"/>
  <c r="I210" i="7"/>
  <c r="E211" i="7" s="1"/>
  <c r="G205" i="8" l="1"/>
  <c r="I205" i="8" s="1"/>
  <c r="E206" i="8" s="1"/>
  <c r="F206" i="8"/>
  <c r="F211" i="7"/>
  <c r="G211" i="7" s="1"/>
  <c r="I211" i="7"/>
  <c r="E212" i="7" s="1"/>
  <c r="G206" i="8" l="1"/>
  <c r="I206" i="8" s="1"/>
  <c r="E207" i="8" s="1"/>
  <c r="F207" i="8"/>
  <c r="F212" i="7"/>
  <c r="G212" i="7" s="1"/>
  <c r="I212" i="7"/>
  <c r="E213" i="7" s="1"/>
  <c r="G207" i="8" l="1"/>
  <c r="I207" i="8" s="1"/>
  <c r="E208" i="8" s="1"/>
  <c r="F208" i="8"/>
  <c r="F213" i="7"/>
  <c r="G213" i="7" s="1"/>
  <c r="I213" i="7"/>
  <c r="E214" i="7" s="1"/>
  <c r="G208" i="8" l="1"/>
  <c r="I208" i="8" s="1"/>
  <c r="E209" i="8" s="1"/>
  <c r="F209" i="8"/>
  <c r="F214" i="7"/>
  <c r="G214" i="7" s="1"/>
  <c r="I214" i="7"/>
  <c r="E215" i="7" s="1"/>
  <c r="G209" i="8" l="1"/>
  <c r="I209" i="8" s="1"/>
  <c r="E210" i="8" s="1"/>
  <c r="F210" i="8"/>
  <c r="F215" i="7"/>
  <c r="G215" i="7" s="1"/>
  <c r="I215" i="7"/>
  <c r="E216" i="7" s="1"/>
  <c r="G210" i="8" l="1"/>
  <c r="I210" i="8" s="1"/>
  <c r="E211" i="8" s="1"/>
  <c r="F211" i="8"/>
  <c r="F216" i="7"/>
  <c r="G216" i="7" s="1"/>
  <c r="I216" i="7"/>
  <c r="E217" i="7" s="1"/>
  <c r="G211" i="8" l="1"/>
  <c r="I211" i="8" s="1"/>
  <c r="E212" i="8" s="1"/>
  <c r="F212" i="8"/>
  <c r="F217" i="7"/>
  <c r="G217" i="7" s="1"/>
  <c r="I217" i="7"/>
  <c r="E218" i="7" s="1"/>
  <c r="G212" i="8" l="1"/>
  <c r="I212" i="8" s="1"/>
  <c r="E213" i="8" s="1"/>
  <c r="F213" i="8"/>
  <c r="F218" i="7"/>
  <c r="G218" i="7" s="1"/>
  <c r="I218" i="7"/>
  <c r="E219" i="7" s="1"/>
  <c r="G213" i="8" l="1"/>
  <c r="I213" i="8" s="1"/>
  <c r="E214" i="8" s="1"/>
  <c r="F214" i="8"/>
  <c r="F219" i="7"/>
  <c r="G219" i="7" s="1"/>
  <c r="I219" i="7"/>
  <c r="E220" i="7" s="1"/>
  <c r="G214" i="8" l="1"/>
  <c r="I214" i="8" s="1"/>
  <c r="E215" i="8" s="1"/>
  <c r="F215" i="8"/>
  <c r="F220" i="7"/>
  <c r="G220" i="7" s="1"/>
  <c r="I220" i="7"/>
  <c r="E221" i="7" s="1"/>
  <c r="G215" i="8" l="1"/>
  <c r="I215" i="8" s="1"/>
  <c r="E216" i="8" s="1"/>
  <c r="F216" i="8"/>
  <c r="F221" i="7"/>
  <c r="G221" i="7" s="1"/>
  <c r="I221" i="7"/>
  <c r="E222" i="7" s="1"/>
  <c r="G216" i="8" l="1"/>
  <c r="I216" i="8" s="1"/>
  <c r="E217" i="8" s="1"/>
  <c r="F217" i="8"/>
  <c r="F222" i="7"/>
  <c r="G222" i="7" s="1"/>
  <c r="I222" i="7"/>
  <c r="E223" i="7" s="1"/>
  <c r="G217" i="8" l="1"/>
  <c r="I217" i="8" s="1"/>
  <c r="E218" i="8" s="1"/>
  <c r="F218" i="8"/>
  <c r="F223" i="7"/>
  <c r="G223" i="7" s="1"/>
  <c r="I223" i="7"/>
  <c r="E224" i="7" s="1"/>
  <c r="G218" i="8" l="1"/>
  <c r="I218" i="8" s="1"/>
  <c r="E219" i="8" s="1"/>
  <c r="F219" i="8"/>
  <c r="F224" i="7"/>
  <c r="G224" i="7" s="1"/>
  <c r="I224" i="7"/>
  <c r="E225" i="7" s="1"/>
  <c r="G219" i="8" l="1"/>
  <c r="I219" i="8" s="1"/>
  <c r="E220" i="8" s="1"/>
  <c r="F220" i="8"/>
  <c r="F225" i="7"/>
  <c r="G225" i="7" s="1"/>
  <c r="I225" i="7"/>
  <c r="E226" i="7" s="1"/>
  <c r="G220" i="8" l="1"/>
  <c r="I220" i="8" s="1"/>
  <c r="E221" i="8" s="1"/>
  <c r="F221" i="8"/>
  <c r="F226" i="7"/>
  <c r="G226" i="7" s="1"/>
  <c r="I226" i="7"/>
  <c r="E227" i="7" s="1"/>
  <c r="G221" i="8" l="1"/>
  <c r="I221" i="8" s="1"/>
  <c r="E222" i="8" s="1"/>
  <c r="F222" i="8"/>
  <c r="F227" i="7"/>
  <c r="G227" i="7" s="1"/>
  <c r="I227" i="7"/>
  <c r="E228" i="7" s="1"/>
  <c r="G222" i="8" l="1"/>
  <c r="I222" i="8" s="1"/>
  <c r="E223" i="8" s="1"/>
  <c r="F223" i="8"/>
  <c r="F228" i="7"/>
  <c r="G228" i="7" s="1"/>
  <c r="I228" i="7"/>
  <c r="E229" i="7" s="1"/>
  <c r="G223" i="8" l="1"/>
  <c r="I223" i="8" s="1"/>
  <c r="E224" i="8" s="1"/>
  <c r="F224" i="8"/>
  <c r="F229" i="7"/>
  <c r="G229" i="7" s="1"/>
  <c r="I229" i="7"/>
  <c r="E230" i="7" s="1"/>
  <c r="G224" i="8" l="1"/>
  <c r="I224" i="8" s="1"/>
  <c r="E225" i="8" s="1"/>
  <c r="F225" i="8"/>
  <c r="F230" i="7"/>
  <c r="G230" i="7" s="1"/>
  <c r="I230" i="7"/>
  <c r="E231" i="7" s="1"/>
  <c r="G225" i="8" l="1"/>
  <c r="I225" i="8" s="1"/>
  <c r="E226" i="8" s="1"/>
  <c r="F226" i="8"/>
  <c r="F231" i="7"/>
  <c r="G231" i="7" s="1"/>
  <c r="I231" i="7"/>
  <c r="E232" i="7" s="1"/>
  <c r="G226" i="8" l="1"/>
  <c r="I226" i="8" s="1"/>
  <c r="E227" i="8" s="1"/>
  <c r="F227" i="8"/>
  <c r="F232" i="7"/>
  <c r="G232" i="7" s="1"/>
  <c r="I232" i="7"/>
  <c r="E233" i="7" s="1"/>
  <c r="G227" i="8" l="1"/>
  <c r="I227" i="8" s="1"/>
  <c r="E228" i="8" s="1"/>
  <c r="F228" i="8"/>
  <c r="F233" i="7"/>
  <c r="G233" i="7" s="1"/>
  <c r="I233" i="7"/>
  <c r="E234" i="7" s="1"/>
  <c r="G228" i="8" l="1"/>
  <c r="I228" i="8" s="1"/>
  <c r="E229" i="8" s="1"/>
  <c r="F229" i="8"/>
  <c r="F234" i="7"/>
  <c r="G234" i="7" s="1"/>
  <c r="I234" i="7"/>
  <c r="E235" i="7" s="1"/>
  <c r="G229" i="8" l="1"/>
  <c r="I229" i="8" s="1"/>
  <c r="E230" i="8" s="1"/>
  <c r="F230" i="8"/>
  <c r="F235" i="7"/>
  <c r="G235" i="7" s="1"/>
  <c r="I235" i="7"/>
  <c r="E236" i="7" s="1"/>
  <c r="G230" i="8" l="1"/>
  <c r="I230" i="8" s="1"/>
  <c r="E231" i="8" s="1"/>
  <c r="F231" i="8"/>
  <c r="F236" i="7"/>
  <c r="G236" i="7" s="1"/>
  <c r="I236" i="7"/>
  <c r="E237" i="7" s="1"/>
  <c r="G231" i="8" l="1"/>
  <c r="I231" i="8" s="1"/>
  <c r="E232" i="8" s="1"/>
  <c r="F232" i="8"/>
  <c r="F237" i="7"/>
  <c r="G237" i="7" s="1"/>
  <c r="I237" i="7"/>
  <c r="E238" i="7" s="1"/>
  <c r="G232" i="8" l="1"/>
  <c r="I232" i="8" s="1"/>
  <c r="E233" i="8" s="1"/>
  <c r="F233" i="8"/>
  <c r="F238" i="7"/>
  <c r="G238" i="7" s="1"/>
  <c r="I238" i="7"/>
  <c r="E239" i="7" s="1"/>
  <c r="G233" i="8" l="1"/>
  <c r="I233" i="8" s="1"/>
  <c r="E234" i="8" s="1"/>
  <c r="F234" i="8"/>
  <c r="F239" i="7"/>
  <c r="G239" i="7" s="1"/>
  <c r="I239" i="7"/>
  <c r="E240" i="7" s="1"/>
  <c r="G234" i="8" l="1"/>
  <c r="I234" i="8" s="1"/>
  <c r="E235" i="8" s="1"/>
  <c r="F235" i="8"/>
  <c r="F240" i="7"/>
  <c r="G240" i="7" s="1"/>
  <c r="I240" i="7"/>
  <c r="E241" i="7" s="1"/>
  <c r="G235" i="8" l="1"/>
  <c r="I235" i="8" s="1"/>
  <c r="E236" i="8" s="1"/>
  <c r="F236" i="8"/>
  <c r="F241" i="7"/>
  <c r="G241" i="7" s="1"/>
  <c r="I241" i="7"/>
  <c r="G236" i="8" l="1"/>
  <c r="I236" i="8" s="1"/>
  <c r="E237" i="8" s="1"/>
  <c r="F237" i="8"/>
  <c r="G237" i="8" l="1"/>
  <c r="I237" i="8" s="1"/>
  <c r="E238" i="8" s="1"/>
  <c r="F238" i="8"/>
  <c r="G238" i="8" l="1"/>
  <c r="I238" i="8" s="1"/>
  <c r="E239" i="8" s="1"/>
  <c r="F239" i="8"/>
  <c r="G239" i="8" l="1"/>
  <c r="I239" i="8" s="1"/>
  <c r="E240" i="8" s="1"/>
  <c r="F240" i="8"/>
  <c r="G240" i="8" l="1"/>
  <c r="I240" i="8" s="1"/>
  <c r="E241" i="8" s="1"/>
  <c r="F241" i="8"/>
  <c r="G241" i="8" l="1"/>
  <c r="I241" i="8" s="1"/>
</calcChain>
</file>

<file path=xl/sharedStrings.xml><?xml version="1.0" encoding="utf-8"?>
<sst xmlns="http://schemas.openxmlformats.org/spreadsheetml/2006/main" count="109" uniqueCount="34">
  <si>
    <t>總貸款</t>
  </si>
  <si>
    <t>月</t>
  </si>
  <si>
    <t>期初本金</t>
  </si>
  <si>
    <t>利息</t>
  </si>
  <si>
    <t>歸還本金</t>
  </si>
  <si>
    <t>本期繳款</t>
  </si>
  <si>
    <t>尚餘本金</t>
  </si>
  <si>
    <t>期</t>
  </si>
  <si>
    <t>現金流</t>
  </si>
  <si>
    <t>IRR</t>
  </si>
  <si>
    <t>利息費用</t>
  </si>
  <si>
    <t>貸款年數</t>
  </si>
  <si>
    <t>年利率 (前半年)</t>
  </si>
  <si>
    <t>年利率 (第 7~24 個月)</t>
  </si>
  <si>
    <t>年利率 (第 3 年起)</t>
  </si>
  <si>
    <t>每月繳款金額 (前半年)</t>
  </si>
  <si>
    <t>每月繳款金額 (第 7~24 個月)</t>
  </si>
  <si>
    <t>每月繳款金額 (第 3 年起)</t>
  </si>
  <si>
    <t>寬限期</t>
  </si>
  <si>
    <t>每月繳款金額 (第 7~12 個月)</t>
  </si>
  <si>
    <t>每月繳款金額 (第 13~24 個月)</t>
  </si>
  <si>
    <t>A RETIREMENT PROBLEM</t>
  </si>
  <si>
    <t>預計開立退休帳戶年齡：</t>
  </si>
  <si>
    <t>預計退休年齡：</t>
  </si>
  <si>
    <t>預計存款年利率：</t>
  </si>
  <si>
    <t>Interest rate</t>
  </si>
  <si>
    <t>Annual Deposit</t>
  </si>
  <si>
    <t>Annual retirement withdraw (~75)</t>
  </si>
  <si>
    <t>Annual retirement withdraw (76~80)</t>
  </si>
  <si>
    <t>Year-Old</t>
  </si>
  <si>
    <t>Account balance, beginning of year</t>
  </si>
  <si>
    <t>Deposit at beginning of year</t>
  </si>
  <si>
    <t>Interest earned during year</t>
  </si>
  <si>
    <t>Total in account, end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</si>
</sst>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</numFmts>
  <fonts count="9">
    <font>
      <sz val="12"/>
      <color theme="1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PMingLiu"/>
      <family val="1"/>
    </font>
    <font>
      <b/>
      <sz val="12"/>
      <color rgb="FF000000"/>
      <name val="Times New Roman"/>
      <family val="1"/>
    </font>
    <font>
      <b/>
      <sz val="12"/>
      <color theme="1"/>
      <name val="新細明體"/>
      <family val="2"/>
      <charset val="136"/>
      <scheme val="minor"/>
    </font>
    <font>
      <sz val="12"/>
      <color rgb="FFC00000"/>
      <name val="Times New Roman"/>
      <family val="1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3" fontId="1" fillId="0" borderId="0" xfId="0" applyNumberFormat="1" applyFont="1">
      <alignment vertical="center"/>
    </xf>
    <xf numFmtId="3" fontId="1" fillId="0" borderId="1" xfId="0" applyNumberFormat="1" applyFont="1" applyBorder="1">
      <alignment vertical="center"/>
    </xf>
    <xf numFmtId="3" fontId="1" fillId="0" borderId="2" xfId="0" applyNumberFormat="1" applyFont="1" applyBorder="1">
      <alignment vertical="center"/>
    </xf>
    <xf numFmtId="3" fontId="1" fillId="0" borderId="3" xfId="0" applyNumberFormat="1" applyFont="1" applyBorder="1">
      <alignment vertical="center"/>
    </xf>
    <xf numFmtId="3" fontId="1" fillId="0" borderId="4" xfId="0" applyNumberFormat="1" applyFont="1" applyBorder="1">
      <alignment vertical="center"/>
    </xf>
    <xf numFmtId="3" fontId="1" fillId="0" borderId="5" xfId="0" applyNumberFormat="1" applyFont="1" applyBorder="1">
      <alignment vertical="center"/>
    </xf>
    <xf numFmtId="3" fontId="1" fillId="0" borderId="6" xfId="0" applyNumberFormat="1" applyFont="1" applyBorder="1">
      <alignment vertical="center"/>
    </xf>
    <xf numFmtId="3" fontId="1" fillId="0" borderId="7" xfId="0" applyNumberFormat="1" applyFont="1" applyBorder="1">
      <alignment vertical="center"/>
    </xf>
    <xf numFmtId="3" fontId="1" fillId="0" borderId="8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1" fillId="0" borderId="0" xfId="0" applyNumberFormat="1" applyFont="1">
      <alignment vertical="center"/>
    </xf>
    <xf numFmtId="0" fontId="4" fillId="0" borderId="0" xfId="0" applyFont="1">
      <alignment vertical="center"/>
    </xf>
    <xf numFmtId="10" fontId="1" fillId="0" borderId="0" xfId="0" applyNumberFormat="1" applyFont="1">
      <alignment vertical="center"/>
    </xf>
    <xf numFmtId="0" fontId="1" fillId="0" borderId="0" xfId="0" applyFont="1">
      <alignment vertical="center"/>
    </xf>
    <xf numFmtId="43" fontId="4" fillId="0" borderId="0" xfId="0" applyNumberFormat="1" applyFont="1">
      <alignment vertical="center"/>
    </xf>
    <xf numFmtId="0" fontId="2" fillId="0" borderId="4" xfId="0" applyFont="1" applyBorder="1">
      <alignment vertical="center"/>
    </xf>
    <xf numFmtId="10" fontId="0" fillId="0" borderId="5" xfId="0" applyNumberFormat="1" applyBorder="1">
      <alignment vertical="center"/>
    </xf>
    <xf numFmtId="0" fontId="2" fillId="0" borderId="6" xfId="0" applyFont="1" applyBorder="1">
      <alignment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1" fillId="0" borderId="5" xfId="0" applyFont="1" applyBorder="1">
      <alignment vertical="center"/>
    </xf>
    <xf numFmtId="10" fontId="1" fillId="0" borderId="5" xfId="0" applyNumberFormat="1" applyFont="1" applyBorder="1">
      <alignment vertical="center"/>
    </xf>
    <xf numFmtId="0" fontId="2" fillId="0" borderId="5" xfId="0" applyFont="1" applyBorder="1">
      <alignment vertical="center"/>
    </xf>
    <xf numFmtId="3" fontId="4" fillId="0" borderId="0" xfId="0" applyNumberFormat="1" applyFont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7" fillId="0" borderId="0" xfId="0" applyNumberFormat="1" applyFont="1">
      <alignment vertical="center"/>
    </xf>
    <xf numFmtId="3" fontId="7" fillId="0" borderId="18" xfId="0" applyNumberFormat="1" applyFont="1" applyBorder="1">
      <alignment vertical="center"/>
    </xf>
    <xf numFmtId="3" fontId="7" fillId="0" borderId="7" xfId="0" applyNumberFormat="1" applyFont="1" applyBorder="1">
      <alignment vertical="center"/>
    </xf>
    <xf numFmtId="0" fontId="5" fillId="0" borderId="0" xfId="0" applyFont="1">
      <alignment vertical="center"/>
    </xf>
    <xf numFmtId="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3" fontId="1" fillId="2" borderId="8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9" fontId="1" fillId="4" borderId="3" xfId="0" applyNumberFormat="1" applyFont="1" applyFill="1" applyBorder="1">
      <alignment vertical="center"/>
    </xf>
    <xf numFmtId="0" fontId="1" fillId="0" borderId="4" xfId="0" applyFont="1" applyBorder="1" applyAlignment="1">
      <alignment horizontal="left" vertical="center"/>
    </xf>
    <xf numFmtId="41" fontId="1" fillId="0" borderId="5" xfId="0" applyNumberFormat="1" applyFont="1" applyBorder="1">
      <alignment vertical="center"/>
    </xf>
    <xf numFmtId="0" fontId="1" fillId="0" borderId="6" xfId="0" applyFont="1" applyBorder="1" applyAlignment="1">
      <alignment horizontal="left" vertical="center"/>
    </xf>
    <xf numFmtId="41" fontId="1" fillId="0" borderId="8" xfId="0" applyNumberFormat="1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41" fontId="1" fillId="2" borderId="5" xfId="0" applyNumberFormat="1" applyFont="1" applyFill="1" applyBorder="1">
      <alignment vertical="center"/>
    </xf>
    <xf numFmtId="0" fontId="1" fillId="0" borderId="15" xfId="0" applyFont="1" applyBorder="1">
      <alignment vertical="center"/>
    </xf>
    <xf numFmtId="3" fontId="1" fillId="0" borderId="15" xfId="0" applyNumberFormat="1" applyFont="1" applyBorder="1">
      <alignment vertical="center"/>
    </xf>
    <xf numFmtId="3" fontId="1" fillId="0" borderId="16" xfId="0" applyNumberFormat="1" applyFont="1" applyBorder="1">
      <alignment vertical="center"/>
    </xf>
    <xf numFmtId="3" fontId="1" fillId="0" borderId="17" xfId="0" applyNumberFormat="1" applyFont="1" applyBorder="1">
      <alignment vertical="center"/>
    </xf>
    <xf numFmtId="3" fontId="1" fillId="0" borderId="18" xfId="0" applyNumberFormat="1" applyFont="1" applyBorder="1">
      <alignment vertical="center"/>
    </xf>
    <xf numFmtId="3" fontId="1" fillId="2" borderId="19" xfId="0" applyNumberFormat="1" applyFont="1" applyFill="1" applyBorder="1">
      <alignment vertical="center"/>
    </xf>
    <xf numFmtId="10" fontId="1" fillId="2" borderId="3" xfId="0" applyNumberFormat="1" applyFont="1" applyFill="1" applyBorder="1">
      <alignment vertical="center"/>
    </xf>
    <xf numFmtId="41" fontId="1" fillId="3" borderId="5" xfId="0" applyNumberFormat="1" applyFont="1" applyFill="1" applyBorder="1">
      <alignment vertical="center"/>
    </xf>
    <xf numFmtId="3" fontId="1" fillId="3" borderId="5" xfId="0" applyNumberFormat="1" applyFont="1" applyFill="1" applyBorder="1">
      <alignment vertical="center"/>
    </xf>
    <xf numFmtId="3" fontId="1" fillId="3" borderId="8" xfId="0" applyNumberFormat="1" applyFont="1" applyFill="1" applyBorder="1">
      <alignment vertical="center"/>
    </xf>
    <xf numFmtId="10" fontId="1" fillId="3" borderId="9" xfId="0" applyNumberFormat="1" applyFont="1" applyFill="1" applyBorder="1">
      <alignment vertical="center"/>
    </xf>
    <xf numFmtId="3" fontId="1" fillId="3" borderId="10" xfId="0" applyNumberFormat="1" applyFont="1" applyFill="1" applyBorder="1">
      <alignment vertical="center"/>
    </xf>
    <xf numFmtId="9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CA45-C5AE-4355-9145-470072765229}">
  <dimension ref="A1:N242"/>
  <sheetViews>
    <sheetView workbookViewId="0">
      <pane ySplit="1" topLeftCell="A2" activePane="bottomLeft" state="frozen"/>
      <selection pane="bottomLeft" activeCell="N2" sqref="N2"/>
    </sheetView>
  </sheetViews>
  <sheetFormatPr defaultColWidth="8.875" defaultRowHeight="15"/>
  <cols>
    <col min="1" max="1" width="26.625" customWidth="1"/>
    <col min="2" max="2" width="9.625" customWidth="1"/>
    <col min="3" max="3" width="3.625" customWidth="1"/>
    <col min="4" max="4" width="6.625" style="22" customWidth="1"/>
    <col min="5" max="9" width="10.625" customWidth="1"/>
    <col min="10" max="10" width="3.625" customWidth="1"/>
    <col min="11" max="11" width="6.625" style="22" customWidth="1"/>
    <col min="12" max="14" width="10.625" customWidth="1"/>
  </cols>
  <sheetData>
    <row r="1" spans="1:14" ht="18.95">
      <c r="A1" s="31" t="s">
        <v>0</v>
      </c>
      <c r="B1" s="4">
        <v>5000000</v>
      </c>
      <c r="C1" s="12"/>
      <c r="D1" s="30" t="s">
        <v>1</v>
      </c>
      <c r="E1" s="32" t="s">
        <v>2</v>
      </c>
      <c r="F1" s="10" t="s">
        <v>3</v>
      </c>
      <c r="G1" s="32" t="s">
        <v>4</v>
      </c>
      <c r="H1" s="10" t="s">
        <v>5</v>
      </c>
      <c r="I1" s="11" t="s">
        <v>6</v>
      </c>
      <c r="J1" s="13"/>
      <c r="K1" s="30" t="s">
        <v>7</v>
      </c>
      <c r="L1" s="11" t="s">
        <v>8</v>
      </c>
      <c r="M1" s="10" t="s">
        <v>9</v>
      </c>
      <c r="N1" s="11" t="s">
        <v>10</v>
      </c>
    </row>
    <row r="2" spans="1:14" ht="18">
      <c r="A2" s="17" t="s">
        <v>11</v>
      </c>
      <c r="B2" s="33">
        <v>20</v>
      </c>
      <c r="C2" s="14"/>
      <c r="D2" s="27">
        <v>1</v>
      </c>
      <c r="E2" s="2">
        <f>B1</f>
        <v>5000000</v>
      </c>
      <c r="F2" s="3">
        <f t="shared" ref="F2:F7" si="0">E2*B$4/12</f>
        <v>7833.333333333333</v>
      </c>
      <c r="G2" s="3">
        <f t="shared" ref="G2:G65" si="1">H2-F2</f>
        <v>17177.659189799069</v>
      </c>
      <c r="H2" s="3">
        <f t="shared" ref="H2:H7" si="2">B$8</f>
        <v>25010.992523132401</v>
      </c>
      <c r="I2" s="4">
        <f t="shared" ref="I2:I65" si="3">E2-G2</f>
        <v>4982822.3408102011</v>
      </c>
      <c r="J2" s="1"/>
      <c r="K2" s="27">
        <v>0</v>
      </c>
      <c r="L2" s="4">
        <v>-5000000</v>
      </c>
      <c r="M2" s="77">
        <f>IRR(L2:L242)*12</f>
        <v>2.5162792225231989E-2</v>
      </c>
      <c r="N2" s="78">
        <f>SUM(L2:L242)</f>
        <v>1373722.6288825714</v>
      </c>
    </row>
    <row r="3" spans="1:14" ht="15.95">
      <c r="A3" s="28"/>
      <c r="B3" s="29"/>
      <c r="D3" s="20">
        <v>2</v>
      </c>
      <c r="E3" s="5">
        <f t="shared" ref="E3:E66" si="4">I2</f>
        <v>4982822.3408102011</v>
      </c>
      <c r="F3" s="1">
        <f t="shared" si="0"/>
        <v>7806.4216672693155</v>
      </c>
      <c r="G3" s="1">
        <f t="shared" si="1"/>
        <v>17204.570855863087</v>
      </c>
      <c r="H3" s="1">
        <f t="shared" si="2"/>
        <v>25010.992523132401</v>
      </c>
      <c r="I3" s="6">
        <f t="shared" si="3"/>
        <v>4965617.7699543377</v>
      </c>
      <c r="J3" s="1"/>
      <c r="K3" s="20">
        <v>1</v>
      </c>
      <c r="L3" s="6">
        <f t="shared" ref="L3:L66" si="5">H2</f>
        <v>25010.992523132401</v>
      </c>
      <c r="M3" s="13"/>
      <c r="N3" s="13"/>
    </row>
    <row r="4" spans="1:14" ht="18">
      <c r="A4" s="17" t="s">
        <v>12</v>
      </c>
      <c r="B4" s="34">
        <v>1.8800000000000001E-2</v>
      </c>
      <c r="D4" s="20">
        <v>3</v>
      </c>
      <c r="E4" s="5">
        <f t="shared" si="4"/>
        <v>4965617.7699543377</v>
      </c>
      <c r="F4" s="1">
        <f t="shared" si="0"/>
        <v>7779.4678395951296</v>
      </c>
      <c r="G4" s="1">
        <f t="shared" si="1"/>
        <v>17231.524683537271</v>
      </c>
      <c r="H4" s="1">
        <f t="shared" si="2"/>
        <v>25010.992523132401</v>
      </c>
      <c r="I4" s="6">
        <f t="shared" si="3"/>
        <v>4948386.2452708008</v>
      </c>
      <c r="J4" s="1"/>
      <c r="K4" s="20">
        <v>2</v>
      </c>
      <c r="L4" s="6">
        <f t="shared" si="5"/>
        <v>25010.992523132401</v>
      </c>
      <c r="M4" s="13"/>
      <c r="N4" s="36"/>
    </row>
    <row r="5" spans="1:14" ht="18">
      <c r="A5" s="17" t="s">
        <v>13</v>
      </c>
      <c r="B5" s="18">
        <v>2.3E-2</v>
      </c>
      <c r="C5" s="15"/>
      <c r="D5" s="20">
        <v>4</v>
      </c>
      <c r="E5" s="5">
        <f t="shared" si="4"/>
        <v>4948386.2452708008</v>
      </c>
      <c r="F5" s="1">
        <f t="shared" si="0"/>
        <v>7752.4717842575883</v>
      </c>
      <c r="G5" s="1">
        <f t="shared" si="1"/>
        <v>17258.520738874813</v>
      </c>
      <c r="H5" s="1">
        <f t="shared" si="2"/>
        <v>25010.992523132401</v>
      </c>
      <c r="I5" s="6">
        <f t="shared" si="3"/>
        <v>4931127.7245319262</v>
      </c>
      <c r="J5" s="1"/>
      <c r="K5" s="20">
        <v>3</v>
      </c>
      <c r="L5" s="6">
        <f t="shared" si="5"/>
        <v>25010.992523132401</v>
      </c>
      <c r="M5" s="13"/>
      <c r="N5" s="13"/>
    </row>
    <row r="6" spans="1:14" ht="18">
      <c r="A6" s="17" t="s">
        <v>14</v>
      </c>
      <c r="B6" s="18">
        <v>2.5999999999999999E-2</v>
      </c>
      <c r="C6" s="15"/>
      <c r="D6" s="20">
        <v>5</v>
      </c>
      <c r="E6" s="5">
        <f t="shared" si="4"/>
        <v>4931127.7245319262</v>
      </c>
      <c r="F6" s="1">
        <f t="shared" si="0"/>
        <v>7725.433435100018</v>
      </c>
      <c r="G6" s="1">
        <f t="shared" si="1"/>
        <v>17285.559088032383</v>
      </c>
      <c r="H6" s="1">
        <f t="shared" si="2"/>
        <v>25010.992523132401</v>
      </c>
      <c r="I6" s="6">
        <f t="shared" si="3"/>
        <v>4913842.1654438935</v>
      </c>
      <c r="J6" s="1"/>
      <c r="K6" s="20">
        <v>4</v>
      </c>
      <c r="L6" s="6">
        <f t="shared" si="5"/>
        <v>25010.992523132401</v>
      </c>
      <c r="M6" s="13"/>
      <c r="N6" s="13"/>
    </row>
    <row r="7" spans="1:14" ht="15.95">
      <c r="A7" s="28"/>
      <c r="B7" s="29"/>
      <c r="C7" s="13"/>
      <c r="D7" s="20">
        <v>6</v>
      </c>
      <c r="E7" s="5">
        <f t="shared" si="4"/>
        <v>4913842.1654438935</v>
      </c>
      <c r="F7" s="1">
        <f t="shared" si="0"/>
        <v>7698.3527258620998</v>
      </c>
      <c r="G7" s="1">
        <f t="shared" si="1"/>
        <v>17312.639797270302</v>
      </c>
      <c r="H7" s="1">
        <f t="shared" si="2"/>
        <v>25010.992523132401</v>
      </c>
      <c r="I7" s="6">
        <f t="shared" si="3"/>
        <v>4896529.5256466232</v>
      </c>
      <c r="J7" s="1"/>
      <c r="K7" s="20">
        <v>5</v>
      </c>
      <c r="L7" s="6">
        <f t="shared" si="5"/>
        <v>25010.992523132401</v>
      </c>
      <c r="M7" s="13"/>
      <c r="N7" s="13"/>
    </row>
    <row r="8" spans="1:14" ht="18">
      <c r="A8" s="17" t="s">
        <v>15</v>
      </c>
      <c r="B8" s="75">
        <f>PMT(B4/12,B2*12,-B1,0)</f>
        <v>25010.992523132401</v>
      </c>
      <c r="C8" s="13"/>
      <c r="D8" s="20">
        <v>7</v>
      </c>
      <c r="E8" s="5">
        <f t="shared" si="4"/>
        <v>4896529.5256466232</v>
      </c>
      <c r="F8" s="1">
        <f t="shared" ref="F8:F25" si="6">E8*B$5/12</f>
        <v>9385.0149241560266</v>
      </c>
      <c r="G8" s="1">
        <f t="shared" si="1"/>
        <v>16602.141651816877</v>
      </c>
      <c r="H8" s="1">
        <f t="shared" ref="H8:H25" si="7">B$9</f>
        <v>25987.156575972902</v>
      </c>
      <c r="I8" s="6">
        <f t="shared" si="3"/>
        <v>4879927.3839948066</v>
      </c>
      <c r="J8" s="1"/>
      <c r="K8" s="20">
        <v>6</v>
      </c>
      <c r="L8" s="6">
        <f t="shared" si="5"/>
        <v>25010.992523132401</v>
      </c>
      <c r="M8" s="13"/>
      <c r="N8" s="13"/>
    </row>
    <row r="9" spans="1:14" ht="18">
      <c r="A9" s="17" t="s">
        <v>16</v>
      </c>
      <c r="B9" s="75">
        <f>PMT(B5/12,(B2-0.5)*12,-E8,0)</f>
        <v>25987.156575972902</v>
      </c>
      <c r="C9" s="13"/>
      <c r="D9" s="20">
        <v>8</v>
      </c>
      <c r="E9" s="5">
        <f t="shared" si="4"/>
        <v>4879927.3839948066</v>
      </c>
      <c r="F9" s="1">
        <f t="shared" si="6"/>
        <v>9353.1941526567116</v>
      </c>
      <c r="G9" s="1">
        <f t="shared" si="1"/>
        <v>16633.962423316189</v>
      </c>
      <c r="H9" s="1">
        <f t="shared" si="7"/>
        <v>25987.156575972902</v>
      </c>
      <c r="I9" s="6">
        <f t="shared" si="3"/>
        <v>4863293.4215714904</v>
      </c>
      <c r="J9" s="1"/>
      <c r="K9" s="20">
        <v>7</v>
      </c>
      <c r="L9" s="6">
        <f t="shared" si="5"/>
        <v>25987.156575972902</v>
      </c>
      <c r="M9" s="13"/>
      <c r="N9" s="13"/>
    </row>
    <row r="10" spans="1:14" ht="18">
      <c r="A10" s="19" t="s">
        <v>17</v>
      </c>
      <c r="B10" s="76">
        <f>PMT(B6/12,(B2-2)*12,-E26,0)</f>
        <v>26647.628960075235</v>
      </c>
      <c r="C10" s="13"/>
      <c r="D10" s="20">
        <v>9</v>
      </c>
      <c r="E10" s="5">
        <f t="shared" si="4"/>
        <v>4863293.4215714904</v>
      </c>
      <c r="F10" s="1">
        <f t="shared" si="6"/>
        <v>9321.3123913453564</v>
      </c>
      <c r="G10" s="1">
        <f t="shared" si="1"/>
        <v>16665.844184627545</v>
      </c>
      <c r="H10" s="1">
        <f t="shared" si="7"/>
        <v>25987.156575972902</v>
      </c>
      <c r="I10" s="6">
        <f t="shared" si="3"/>
        <v>4846627.5773868626</v>
      </c>
      <c r="J10" s="1"/>
      <c r="K10" s="20">
        <v>8</v>
      </c>
      <c r="L10" s="6">
        <f t="shared" si="5"/>
        <v>25987.156575972902</v>
      </c>
      <c r="M10" s="13"/>
      <c r="N10" s="13"/>
    </row>
    <row r="11" spans="1:14" ht="15.95">
      <c r="A11" s="13"/>
      <c r="B11" s="13"/>
      <c r="C11" s="16"/>
      <c r="D11" s="20">
        <v>10</v>
      </c>
      <c r="E11" s="5">
        <f t="shared" si="4"/>
        <v>4846627.5773868626</v>
      </c>
      <c r="F11" s="1">
        <f t="shared" si="6"/>
        <v>9289.36952332482</v>
      </c>
      <c r="G11" s="1">
        <f t="shared" si="1"/>
        <v>16697.787052648084</v>
      </c>
      <c r="H11" s="1">
        <f t="shared" si="7"/>
        <v>25987.156575972902</v>
      </c>
      <c r="I11" s="6">
        <f t="shared" si="3"/>
        <v>4829929.7903342145</v>
      </c>
      <c r="J11" s="1"/>
      <c r="K11" s="20">
        <v>9</v>
      </c>
      <c r="L11" s="6">
        <f t="shared" si="5"/>
        <v>25987.156575972902</v>
      </c>
      <c r="M11" s="13"/>
      <c r="N11" s="13"/>
    </row>
    <row r="12" spans="1:14" ht="15.95">
      <c r="A12" s="13"/>
      <c r="B12" s="13"/>
      <c r="C12" s="13"/>
      <c r="D12" s="20">
        <v>11</v>
      </c>
      <c r="E12" s="5">
        <f t="shared" si="4"/>
        <v>4829929.7903342145</v>
      </c>
      <c r="F12" s="1">
        <f t="shared" si="6"/>
        <v>9257.3654314739106</v>
      </c>
      <c r="G12" s="1">
        <f t="shared" si="1"/>
        <v>16729.791144498991</v>
      </c>
      <c r="H12" s="1">
        <f t="shared" si="7"/>
        <v>25987.156575972902</v>
      </c>
      <c r="I12" s="6">
        <f t="shared" si="3"/>
        <v>4813199.9991897158</v>
      </c>
      <c r="J12" s="1"/>
      <c r="K12" s="20">
        <v>10</v>
      </c>
      <c r="L12" s="6">
        <f t="shared" si="5"/>
        <v>25987.156575972902</v>
      </c>
      <c r="M12" s="13"/>
      <c r="N12" s="13"/>
    </row>
    <row r="13" spans="1:14" ht="15.95">
      <c r="A13" s="13"/>
      <c r="B13" s="13"/>
      <c r="C13" s="13"/>
      <c r="D13" s="20">
        <v>12</v>
      </c>
      <c r="E13" s="5">
        <f t="shared" si="4"/>
        <v>4813199.9991897158</v>
      </c>
      <c r="F13" s="1">
        <f t="shared" si="6"/>
        <v>9225.2999984469552</v>
      </c>
      <c r="G13" s="1">
        <f t="shared" si="1"/>
        <v>16761.856577525949</v>
      </c>
      <c r="H13" s="1">
        <f t="shared" si="7"/>
        <v>25987.156575972902</v>
      </c>
      <c r="I13" s="6">
        <f t="shared" si="3"/>
        <v>4796438.14261219</v>
      </c>
      <c r="J13" s="1"/>
      <c r="K13" s="20">
        <v>11</v>
      </c>
      <c r="L13" s="6">
        <f t="shared" si="5"/>
        <v>25987.156575972902</v>
      </c>
      <c r="M13" s="13"/>
      <c r="N13" s="13"/>
    </row>
    <row r="14" spans="1:14" ht="15.95">
      <c r="C14" s="13"/>
      <c r="D14" s="24">
        <v>13</v>
      </c>
      <c r="E14" s="3">
        <f t="shared" si="4"/>
        <v>4796438.14261219</v>
      </c>
      <c r="F14" s="3">
        <f t="shared" si="6"/>
        <v>9193.1731066733646</v>
      </c>
      <c r="G14" s="3">
        <f t="shared" si="1"/>
        <v>16793.983469299535</v>
      </c>
      <c r="H14" s="3">
        <f t="shared" si="7"/>
        <v>25987.156575972902</v>
      </c>
      <c r="I14" s="4">
        <f t="shared" si="3"/>
        <v>4779644.15914289</v>
      </c>
      <c r="J14" s="1"/>
      <c r="K14" s="21">
        <v>12</v>
      </c>
      <c r="L14" s="9">
        <f t="shared" si="5"/>
        <v>25987.156575972902</v>
      </c>
      <c r="M14" s="13"/>
      <c r="N14" s="13"/>
    </row>
    <row r="15" spans="1:14" ht="15.95">
      <c r="C15" s="13"/>
      <c r="D15" s="23">
        <v>14</v>
      </c>
      <c r="E15" s="1">
        <f t="shared" si="4"/>
        <v>4779644.15914289</v>
      </c>
      <c r="F15" s="1">
        <f t="shared" si="6"/>
        <v>9160.9846383572058</v>
      </c>
      <c r="G15" s="1">
        <f t="shared" si="1"/>
        <v>16826.171937615698</v>
      </c>
      <c r="H15" s="1">
        <f t="shared" si="7"/>
        <v>25987.156575972902</v>
      </c>
      <c r="I15" s="6">
        <f t="shared" si="3"/>
        <v>4762817.9872052744</v>
      </c>
      <c r="J15" s="1"/>
      <c r="K15" s="20">
        <v>13</v>
      </c>
      <c r="L15" s="6">
        <f t="shared" si="5"/>
        <v>25987.156575972902</v>
      </c>
      <c r="M15" s="13"/>
      <c r="N15" s="13"/>
    </row>
    <row r="16" spans="1:14" ht="15.95">
      <c r="C16" s="13"/>
      <c r="D16" s="23">
        <v>15</v>
      </c>
      <c r="E16" s="1">
        <f t="shared" si="4"/>
        <v>4762817.9872052744</v>
      </c>
      <c r="F16" s="1">
        <f t="shared" si="6"/>
        <v>9128.7344754767746</v>
      </c>
      <c r="G16" s="1">
        <f t="shared" si="1"/>
        <v>16858.422100496129</v>
      </c>
      <c r="H16" s="1">
        <f t="shared" si="7"/>
        <v>25987.156575972902</v>
      </c>
      <c r="I16" s="6">
        <f t="shared" si="3"/>
        <v>4745959.5651047779</v>
      </c>
      <c r="J16" s="1"/>
      <c r="K16" s="20">
        <v>14</v>
      </c>
      <c r="L16" s="6">
        <f t="shared" si="5"/>
        <v>25987.156575972902</v>
      </c>
      <c r="M16" s="13"/>
      <c r="N16" s="13"/>
    </row>
    <row r="17" spans="1:14" ht="15.95">
      <c r="A17" s="13"/>
      <c r="B17" s="13"/>
      <c r="C17" s="13"/>
      <c r="D17" s="23">
        <v>16</v>
      </c>
      <c r="E17" s="1">
        <f t="shared" si="4"/>
        <v>4745959.5651047779</v>
      </c>
      <c r="F17" s="1">
        <f t="shared" si="6"/>
        <v>9096.4224997841575</v>
      </c>
      <c r="G17" s="1">
        <f t="shared" si="1"/>
        <v>16890.734076188746</v>
      </c>
      <c r="H17" s="1">
        <f t="shared" si="7"/>
        <v>25987.156575972902</v>
      </c>
      <c r="I17" s="6">
        <f t="shared" si="3"/>
        <v>4729068.831028589</v>
      </c>
      <c r="J17" s="1"/>
      <c r="K17" s="20">
        <v>15</v>
      </c>
      <c r="L17" s="6">
        <f t="shared" si="5"/>
        <v>25987.156575972902</v>
      </c>
      <c r="M17" s="13"/>
      <c r="N17" s="13"/>
    </row>
    <row r="18" spans="1:14" ht="15.95">
      <c r="A18" s="13"/>
      <c r="B18" s="13"/>
      <c r="C18" s="13"/>
      <c r="D18" s="23">
        <v>17</v>
      </c>
      <c r="E18" s="1">
        <f t="shared" si="4"/>
        <v>4729068.831028589</v>
      </c>
      <c r="F18" s="1">
        <f t="shared" si="6"/>
        <v>9064.0485928047947</v>
      </c>
      <c r="G18" s="1">
        <f t="shared" si="1"/>
        <v>16923.107983168105</v>
      </c>
      <c r="H18" s="1">
        <f t="shared" si="7"/>
        <v>25987.156575972902</v>
      </c>
      <c r="I18" s="6">
        <f t="shared" si="3"/>
        <v>4712145.7230454208</v>
      </c>
      <c r="J18" s="1"/>
      <c r="K18" s="20">
        <v>16</v>
      </c>
      <c r="L18" s="6">
        <f t="shared" si="5"/>
        <v>25987.156575972902</v>
      </c>
      <c r="M18" s="13"/>
      <c r="N18" s="13"/>
    </row>
    <row r="19" spans="1:14" ht="15.95">
      <c r="A19" s="13"/>
      <c r="B19" s="13"/>
      <c r="C19" s="13"/>
      <c r="D19" s="23">
        <v>18</v>
      </c>
      <c r="E19" s="1">
        <f t="shared" si="4"/>
        <v>4712145.7230454208</v>
      </c>
      <c r="F19" s="1">
        <f t="shared" si="6"/>
        <v>9031.6126358370566</v>
      </c>
      <c r="G19" s="1">
        <f t="shared" si="1"/>
        <v>16955.543940135845</v>
      </c>
      <c r="H19" s="1">
        <f t="shared" si="7"/>
        <v>25987.156575972902</v>
      </c>
      <c r="I19" s="6">
        <f t="shared" si="3"/>
        <v>4695190.1791052846</v>
      </c>
      <c r="J19" s="1"/>
      <c r="K19" s="20">
        <v>17</v>
      </c>
      <c r="L19" s="6">
        <f t="shared" si="5"/>
        <v>25987.156575972902</v>
      </c>
      <c r="M19" s="13"/>
      <c r="N19" s="13"/>
    </row>
    <row r="20" spans="1:14" ht="15.95">
      <c r="A20" s="13"/>
      <c r="B20" s="13"/>
      <c r="C20" s="13"/>
      <c r="D20" s="23">
        <v>19</v>
      </c>
      <c r="E20" s="1">
        <f t="shared" si="4"/>
        <v>4695190.1791052846</v>
      </c>
      <c r="F20" s="1">
        <f t="shared" si="6"/>
        <v>8999.1145099517944</v>
      </c>
      <c r="G20" s="1">
        <f t="shared" si="1"/>
        <v>16988.042066021109</v>
      </c>
      <c r="H20" s="1">
        <f t="shared" si="7"/>
        <v>25987.156575972902</v>
      </c>
      <c r="I20" s="6">
        <f t="shared" si="3"/>
        <v>4678202.1370392637</v>
      </c>
      <c r="J20" s="1"/>
      <c r="K20" s="20">
        <v>18</v>
      </c>
      <c r="L20" s="6">
        <f t="shared" si="5"/>
        <v>25987.156575972902</v>
      </c>
      <c r="M20" s="13"/>
      <c r="N20" s="13"/>
    </row>
    <row r="21" spans="1:14" ht="15.95">
      <c r="A21" s="13"/>
      <c r="B21" s="13"/>
      <c r="C21" s="13"/>
      <c r="D21" s="23">
        <v>20</v>
      </c>
      <c r="E21" s="1">
        <f t="shared" si="4"/>
        <v>4678202.1370392637</v>
      </c>
      <c r="F21" s="1">
        <f t="shared" si="6"/>
        <v>8966.5540959919217</v>
      </c>
      <c r="G21" s="1">
        <f t="shared" si="1"/>
        <v>17020.602479980982</v>
      </c>
      <c r="H21" s="1">
        <f t="shared" si="7"/>
        <v>25987.156575972902</v>
      </c>
      <c r="I21" s="6">
        <f t="shared" si="3"/>
        <v>4661181.5345592825</v>
      </c>
      <c r="J21" s="1"/>
      <c r="K21" s="20">
        <v>19</v>
      </c>
      <c r="L21" s="6">
        <f t="shared" si="5"/>
        <v>25987.156575972902</v>
      </c>
      <c r="M21" s="13"/>
      <c r="N21" s="13"/>
    </row>
    <row r="22" spans="1:14" ht="15.95">
      <c r="A22" s="13"/>
      <c r="B22" s="13"/>
      <c r="C22" s="13"/>
      <c r="D22" s="23">
        <v>21</v>
      </c>
      <c r="E22" s="1">
        <f t="shared" si="4"/>
        <v>4661181.5345592825</v>
      </c>
      <c r="F22" s="1">
        <f t="shared" si="6"/>
        <v>8933.9312745719581</v>
      </c>
      <c r="G22" s="1">
        <f t="shared" si="1"/>
        <v>17053.225301400944</v>
      </c>
      <c r="H22" s="1">
        <f t="shared" si="7"/>
        <v>25987.156575972902</v>
      </c>
      <c r="I22" s="6">
        <f t="shared" si="3"/>
        <v>4644128.3092578817</v>
      </c>
      <c r="J22" s="1"/>
      <c r="K22" s="20">
        <v>20</v>
      </c>
      <c r="L22" s="6">
        <f t="shared" si="5"/>
        <v>25987.156575972902</v>
      </c>
      <c r="M22" s="13"/>
      <c r="N22" s="13"/>
    </row>
    <row r="23" spans="1:14" ht="15.95">
      <c r="A23" s="13"/>
      <c r="B23" s="13"/>
      <c r="C23" s="13"/>
      <c r="D23" s="23">
        <v>22</v>
      </c>
      <c r="E23" s="1">
        <f t="shared" si="4"/>
        <v>4644128.3092578817</v>
      </c>
      <c r="F23" s="1">
        <f t="shared" si="6"/>
        <v>8901.2459260776068</v>
      </c>
      <c r="G23" s="1">
        <f t="shared" si="1"/>
        <v>17085.910649895297</v>
      </c>
      <c r="H23" s="1">
        <f t="shared" si="7"/>
        <v>25987.156575972902</v>
      </c>
      <c r="I23" s="6">
        <f t="shared" si="3"/>
        <v>4627042.398607986</v>
      </c>
      <c r="J23" s="1"/>
      <c r="K23" s="20">
        <v>21</v>
      </c>
      <c r="L23" s="6">
        <f t="shared" si="5"/>
        <v>25987.156575972902</v>
      </c>
      <c r="M23" s="13"/>
      <c r="N23" s="13"/>
    </row>
    <row r="24" spans="1:14" ht="15.95">
      <c r="A24" s="13"/>
      <c r="B24" s="13"/>
      <c r="C24" s="13"/>
      <c r="D24" s="23">
        <v>23</v>
      </c>
      <c r="E24" s="1">
        <f t="shared" si="4"/>
        <v>4627042.398607986</v>
      </c>
      <c r="F24" s="1">
        <f t="shared" si="6"/>
        <v>8868.4979306653058</v>
      </c>
      <c r="G24" s="1">
        <f t="shared" si="1"/>
        <v>17118.658645307594</v>
      </c>
      <c r="H24" s="1">
        <f t="shared" si="7"/>
        <v>25987.156575972902</v>
      </c>
      <c r="I24" s="6">
        <f t="shared" si="3"/>
        <v>4609923.7399626784</v>
      </c>
      <c r="J24" s="1"/>
      <c r="K24" s="20">
        <v>22</v>
      </c>
      <c r="L24" s="6">
        <f t="shared" si="5"/>
        <v>25987.156575972902</v>
      </c>
      <c r="M24" s="13"/>
      <c r="N24" s="13"/>
    </row>
    <row r="25" spans="1:14" ht="15.95">
      <c r="A25" s="13"/>
      <c r="B25" s="13"/>
      <c r="C25" s="13"/>
      <c r="D25" s="25">
        <v>24</v>
      </c>
      <c r="E25" s="8">
        <f t="shared" si="4"/>
        <v>4609923.7399626784</v>
      </c>
      <c r="F25" s="8">
        <f t="shared" si="6"/>
        <v>8835.6871682618003</v>
      </c>
      <c r="G25" s="8">
        <f t="shared" si="1"/>
        <v>17151.469407711102</v>
      </c>
      <c r="H25" s="8">
        <f t="shared" si="7"/>
        <v>25987.156575972902</v>
      </c>
      <c r="I25" s="9">
        <f t="shared" si="3"/>
        <v>4592772.2705549672</v>
      </c>
      <c r="J25" s="1"/>
      <c r="K25" s="20">
        <v>23</v>
      </c>
      <c r="L25" s="6">
        <f t="shared" si="5"/>
        <v>25987.156575972902</v>
      </c>
      <c r="M25" s="13"/>
      <c r="N25" s="13"/>
    </row>
    <row r="26" spans="1:14" ht="15.95">
      <c r="A26" s="13"/>
      <c r="B26" s="13"/>
      <c r="C26" s="13"/>
      <c r="D26" s="20">
        <v>25</v>
      </c>
      <c r="E26" s="5">
        <f t="shared" si="4"/>
        <v>4592772.2705549672</v>
      </c>
      <c r="F26" s="1">
        <f t="shared" ref="F26:F89" si="8">E26*B$6/12</f>
        <v>9951.0065862024294</v>
      </c>
      <c r="G26" s="1">
        <f t="shared" si="1"/>
        <v>16696.622373872808</v>
      </c>
      <c r="H26" s="1">
        <f t="shared" ref="H26:H89" si="9">B$10</f>
        <v>26647.628960075235</v>
      </c>
      <c r="I26" s="6">
        <f t="shared" si="3"/>
        <v>4576075.6481810948</v>
      </c>
      <c r="J26" s="1"/>
      <c r="K26" s="20">
        <v>24</v>
      </c>
      <c r="L26" s="6">
        <f t="shared" si="5"/>
        <v>25987.156575972902</v>
      </c>
      <c r="M26" s="13"/>
      <c r="N26" s="13"/>
    </row>
    <row r="27" spans="1:14" ht="15.95" hidden="1">
      <c r="A27" s="13"/>
      <c r="B27" s="13"/>
      <c r="C27" s="13"/>
      <c r="D27" s="20">
        <v>26</v>
      </c>
      <c r="E27" s="5">
        <f t="shared" si="4"/>
        <v>4576075.6481810948</v>
      </c>
      <c r="F27" s="1">
        <f t="shared" si="8"/>
        <v>9914.8305710590375</v>
      </c>
      <c r="G27" s="1">
        <f t="shared" si="1"/>
        <v>16732.7983890162</v>
      </c>
      <c r="H27" s="1">
        <f t="shared" si="9"/>
        <v>26647.628960075235</v>
      </c>
      <c r="I27" s="6">
        <f t="shared" si="3"/>
        <v>4559342.8497920781</v>
      </c>
      <c r="J27" s="1"/>
      <c r="K27" s="27">
        <v>25</v>
      </c>
      <c r="L27" s="4">
        <f t="shared" si="5"/>
        <v>26647.628960075235</v>
      </c>
      <c r="M27" s="13"/>
      <c r="N27" s="13"/>
    </row>
    <row r="28" spans="1:14" ht="15.95" hidden="1">
      <c r="A28" s="13"/>
      <c r="B28" s="13"/>
      <c r="C28" s="13"/>
      <c r="D28" s="20">
        <v>27</v>
      </c>
      <c r="E28" s="5">
        <f t="shared" si="4"/>
        <v>4559342.8497920781</v>
      </c>
      <c r="F28" s="1">
        <f t="shared" si="8"/>
        <v>9878.576174549502</v>
      </c>
      <c r="G28" s="1">
        <f t="shared" si="1"/>
        <v>16769.052785525731</v>
      </c>
      <c r="H28" s="1">
        <f t="shared" si="9"/>
        <v>26647.628960075235</v>
      </c>
      <c r="I28" s="6">
        <f t="shared" si="3"/>
        <v>4542573.7970065521</v>
      </c>
      <c r="J28" s="1"/>
      <c r="K28" s="20">
        <v>26</v>
      </c>
      <c r="L28" s="6">
        <f t="shared" si="5"/>
        <v>26647.628960075235</v>
      </c>
      <c r="M28" s="13"/>
      <c r="N28" s="13"/>
    </row>
    <row r="29" spans="1:14" ht="15.95" hidden="1">
      <c r="A29" s="13"/>
      <c r="B29" s="13"/>
      <c r="C29" s="13"/>
      <c r="D29" s="20">
        <v>28</v>
      </c>
      <c r="E29" s="5">
        <f t="shared" si="4"/>
        <v>4542573.7970065521</v>
      </c>
      <c r="F29" s="1">
        <f t="shared" si="8"/>
        <v>9842.2432268475295</v>
      </c>
      <c r="G29" s="1">
        <f t="shared" si="1"/>
        <v>16805.385733227704</v>
      </c>
      <c r="H29" s="1">
        <f t="shared" si="9"/>
        <v>26647.628960075235</v>
      </c>
      <c r="I29" s="6">
        <f t="shared" si="3"/>
        <v>4525768.4112733249</v>
      </c>
      <c r="J29" s="1"/>
      <c r="K29" s="20">
        <v>27</v>
      </c>
      <c r="L29" s="6">
        <f t="shared" si="5"/>
        <v>26647.628960075235</v>
      </c>
      <c r="M29" s="13"/>
      <c r="N29" s="13"/>
    </row>
    <row r="30" spans="1:14" ht="15.95" hidden="1">
      <c r="A30" s="13"/>
      <c r="B30" s="13"/>
      <c r="C30" s="13"/>
      <c r="D30" s="20">
        <v>29</v>
      </c>
      <c r="E30" s="5">
        <f t="shared" si="4"/>
        <v>4525768.4112733249</v>
      </c>
      <c r="F30" s="1">
        <f t="shared" si="8"/>
        <v>9805.831557758871</v>
      </c>
      <c r="G30" s="1">
        <f t="shared" si="1"/>
        <v>16841.797402316362</v>
      </c>
      <c r="H30" s="1">
        <f t="shared" si="9"/>
        <v>26647.628960075235</v>
      </c>
      <c r="I30" s="6">
        <f t="shared" si="3"/>
        <v>4508926.6138710082</v>
      </c>
      <c r="J30" s="1"/>
      <c r="K30" s="20">
        <v>28</v>
      </c>
      <c r="L30" s="6">
        <f t="shared" si="5"/>
        <v>26647.628960075235</v>
      </c>
      <c r="M30" s="13"/>
      <c r="N30" s="13"/>
    </row>
    <row r="31" spans="1:14" ht="15.95" hidden="1">
      <c r="A31" s="13"/>
      <c r="B31" s="13"/>
      <c r="C31" s="13"/>
      <c r="D31" s="20">
        <v>30</v>
      </c>
      <c r="E31" s="5">
        <f t="shared" si="4"/>
        <v>4508926.6138710082</v>
      </c>
      <c r="F31" s="1">
        <f t="shared" si="8"/>
        <v>9769.3409967205171</v>
      </c>
      <c r="G31" s="1">
        <f t="shared" si="1"/>
        <v>16878.28796335472</v>
      </c>
      <c r="H31" s="1">
        <f t="shared" si="9"/>
        <v>26647.628960075235</v>
      </c>
      <c r="I31" s="6">
        <f t="shared" si="3"/>
        <v>4492048.3259076532</v>
      </c>
      <c r="J31" s="1"/>
      <c r="K31" s="20">
        <v>29</v>
      </c>
      <c r="L31" s="6">
        <f t="shared" si="5"/>
        <v>26647.628960075235</v>
      </c>
      <c r="M31" s="13"/>
      <c r="N31" s="13"/>
    </row>
    <row r="32" spans="1:14" ht="15.95" hidden="1">
      <c r="A32" s="13"/>
      <c r="B32" s="13"/>
      <c r="C32" s="13"/>
      <c r="D32" s="20">
        <v>31</v>
      </c>
      <c r="E32" s="5">
        <f t="shared" si="4"/>
        <v>4492048.3259076532</v>
      </c>
      <c r="F32" s="1">
        <f t="shared" si="8"/>
        <v>9732.7713727999144</v>
      </c>
      <c r="G32" s="1">
        <f t="shared" si="1"/>
        <v>16914.857587275321</v>
      </c>
      <c r="H32" s="1">
        <f t="shared" si="9"/>
        <v>26647.628960075235</v>
      </c>
      <c r="I32" s="6">
        <f t="shared" si="3"/>
        <v>4475133.4683203781</v>
      </c>
      <c r="J32" s="1"/>
      <c r="K32" s="20">
        <v>30</v>
      </c>
      <c r="L32" s="6">
        <f t="shared" si="5"/>
        <v>26647.628960075235</v>
      </c>
      <c r="M32" s="13"/>
      <c r="N32" s="13"/>
    </row>
    <row r="33" spans="1:14" ht="15.95" hidden="1">
      <c r="A33" s="13"/>
      <c r="B33" s="13"/>
      <c r="C33" s="13"/>
      <c r="D33" s="20">
        <v>32</v>
      </c>
      <c r="E33" s="5">
        <f t="shared" si="4"/>
        <v>4475133.4683203781</v>
      </c>
      <c r="F33" s="1">
        <f t="shared" si="8"/>
        <v>9696.1225146941524</v>
      </c>
      <c r="G33" s="1">
        <f t="shared" si="1"/>
        <v>16951.506445381085</v>
      </c>
      <c r="H33" s="1">
        <f t="shared" si="9"/>
        <v>26647.628960075235</v>
      </c>
      <c r="I33" s="6">
        <f t="shared" si="3"/>
        <v>4458181.9618749972</v>
      </c>
      <c r="J33" s="1"/>
      <c r="K33" s="20">
        <v>31</v>
      </c>
      <c r="L33" s="6">
        <f t="shared" si="5"/>
        <v>26647.628960075235</v>
      </c>
      <c r="M33" s="13"/>
      <c r="N33" s="13"/>
    </row>
    <row r="34" spans="1:14" ht="15.95" hidden="1">
      <c r="A34" s="13"/>
      <c r="B34" s="13"/>
      <c r="C34" s="13"/>
      <c r="D34" s="20">
        <v>33</v>
      </c>
      <c r="E34" s="5">
        <f t="shared" si="4"/>
        <v>4458181.9618749972</v>
      </c>
      <c r="F34" s="1">
        <f t="shared" si="8"/>
        <v>9659.3942507291595</v>
      </c>
      <c r="G34" s="1">
        <f t="shared" si="1"/>
        <v>16988.234709346078</v>
      </c>
      <c r="H34" s="1">
        <f t="shared" si="9"/>
        <v>26647.628960075235</v>
      </c>
      <c r="I34" s="6">
        <f t="shared" si="3"/>
        <v>4441193.7271656515</v>
      </c>
      <c r="J34" s="1"/>
      <c r="K34" s="20">
        <v>32</v>
      </c>
      <c r="L34" s="6">
        <f t="shared" si="5"/>
        <v>26647.628960075235</v>
      </c>
      <c r="M34" s="13"/>
      <c r="N34" s="13"/>
    </row>
    <row r="35" spans="1:14" ht="15.95" hidden="1">
      <c r="A35" s="13"/>
      <c r="B35" s="13"/>
      <c r="C35" s="13"/>
      <c r="D35" s="20">
        <v>34</v>
      </c>
      <c r="E35" s="5">
        <f t="shared" si="4"/>
        <v>4441193.7271656515</v>
      </c>
      <c r="F35" s="1">
        <f t="shared" si="8"/>
        <v>9622.5864088589115</v>
      </c>
      <c r="G35" s="1">
        <f t="shared" si="1"/>
        <v>17025.042551216324</v>
      </c>
      <c r="H35" s="1">
        <f t="shared" si="9"/>
        <v>26647.628960075235</v>
      </c>
      <c r="I35" s="6">
        <f t="shared" si="3"/>
        <v>4424168.6846144348</v>
      </c>
      <c r="J35" s="1"/>
      <c r="K35" s="20">
        <v>33</v>
      </c>
      <c r="L35" s="6">
        <f t="shared" si="5"/>
        <v>26647.628960075235</v>
      </c>
      <c r="M35" s="13"/>
      <c r="N35" s="13"/>
    </row>
    <row r="36" spans="1:14" ht="15.95" hidden="1">
      <c r="A36" s="13"/>
      <c r="B36" s="13"/>
      <c r="C36" s="13"/>
      <c r="D36" s="20">
        <v>35</v>
      </c>
      <c r="E36" s="5">
        <f t="shared" si="4"/>
        <v>4424168.6846144348</v>
      </c>
      <c r="F36" s="1">
        <f t="shared" si="8"/>
        <v>9585.6988166646079</v>
      </c>
      <c r="G36" s="1">
        <f t="shared" si="1"/>
        <v>17061.930143410627</v>
      </c>
      <c r="H36" s="1">
        <f t="shared" si="9"/>
        <v>26647.628960075235</v>
      </c>
      <c r="I36" s="6">
        <f t="shared" si="3"/>
        <v>4407106.7544710245</v>
      </c>
      <c r="J36" s="1"/>
      <c r="K36" s="20">
        <v>34</v>
      </c>
      <c r="L36" s="6">
        <f t="shared" si="5"/>
        <v>26647.628960075235</v>
      </c>
      <c r="M36" s="13"/>
      <c r="N36" s="13"/>
    </row>
    <row r="37" spans="1:14" ht="15.95" hidden="1">
      <c r="A37" s="13"/>
      <c r="B37" s="13"/>
      <c r="C37" s="13"/>
      <c r="D37" s="20">
        <v>36</v>
      </c>
      <c r="E37" s="5">
        <f t="shared" si="4"/>
        <v>4407106.7544710245</v>
      </c>
      <c r="F37" s="1">
        <f t="shared" si="8"/>
        <v>9548.731301353886</v>
      </c>
      <c r="G37" s="1">
        <f t="shared" si="1"/>
        <v>17098.897658721347</v>
      </c>
      <c r="H37" s="1">
        <f t="shared" si="9"/>
        <v>26647.628960075235</v>
      </c>
      <c r="I37" s="6">
        <f t="shared" si="3"/>
        <v>4390007.856812303</v>
      </c>
      <c r="J37" s="1"/>
      <c r="K37" s="20">
        <v>35</v>
      </c>
      <c r="L37" s="6">
        <f t="shared" si="5"/>
        <v>26647.628960075235</v>
      </c>
      <c r="M37" s="13"/>
      <c r="N37" s="13"/>
    </row>
    <row r="38" spans="1:14" ht="15.95" hidden="1">
      <c r="A38" s="13"/>
      <c r="B38" s="13"/>
      <c r="C38" s="13"/>
      <c r="D38" s="27">
        <v>37</v>
      </c>
      <c r="E38" s="2">
        <f t="shared" si="4"/>
        <v>4390007.856812303</v>
      </c>
      <c r="F38" s="3">
        <f t="shared" si="8"/>
        <v>9511.6836897599896</v>
      </c>
      <c r="G38" s="3">
        <f t="shared" si="1"/>
        <v>17135.945270315246</v>
      </c>
      <c r="H38" s="3">
        <f t="shared" si="9"/>
        <v>26647.628960075235</v>
      </c>
      <c r="I38" s="4">
        <f t="shared" si="3"/>
        <v>4372871.9115419881</v>
      </c>
      <c r="J38" s="1"/>
      <c r="K38" s="21">
        <v>36</v>
      </c>
      <c r="L38" s="9">
        <f t="shared" si="5"/>
        <v>26647.628960075235</v>
      </c>
      <c r="M38" s="13"/>
      <c r="N38" s="13"/>
    </row>
    <row r="39" spans="1:14" ht="15.95" hidden="1">
      <c r="A39" s="13"/>
      <c r="B39" s="13"/>
      <c r="C39" s="13"/>
      <c r="D39" s="20">
        <v>38</v>
      </c>
      <c r="E39" s="5">
        <f t="shared" si="4"/>
        <v>4372871.9115419881</v>
      </c>
      <c r="F39" s="1">
        <f t="shared" si="8"/>
        <v>9474.5558083409742</v>
      </c>
      <c r="G39" s="1">
        <f t="shared" si="1"/>
        <v>17173.073151734261</v>
      </c>
      <c r="H39" s="1">
        <f t="shared" si="9"/>
        <v>26647.628960075235</v>
      </c>
      <c r="I39" s="6">
        <f t="shared" si="3"/>
        <v>4355698.8383902535</v>
      </c>
      <c r="J39" s="1"/>
      <c r="K39" s="20">
        <v>37</v>
      </c>
      <c r="L39" s="6">
        <f t="shared" si="5"/>
        <v>26647.628960075235</v>
      </c>
      <c r="M39" s="13"/>
      <c r="N39" s="13"/>
    </row>
    <row r="40" spans="1:14" ht="15.95" hidden="1">
      <c r="A40" s="13"/>
      <c r="B40" s="13"/>
      <c r="C40" s="13"/>
      <c r="D40" s="20">
        <v>39</v>
      </c>
      <c r="E40" s="5">
        <f t="shared" si="4"/>
        <v>4355698.8383902535</v>
      </c>
      <c r="F40" s="1">
        <f t="shared" si="8"/>
        <v>9437.3474831788826</v>
      </c>
      <c r="G40" s="1">
        <f t="shared" si="1"/>
        <v>17210.281476896351</v>
      </c>
      <c r="H40" s="1">
        <f t="shared" si="9"/>
        <v>26647.628960075235</v>
      </c>
      <c r="I40" s="6">
        <f t="shared" si="3"/>
        <v>4338488.5569133572</v>
      </c>
      <c r="J40" s="1"/>
      <c r="K40" s="20">
        <v>38</v>
      </c>
      <c r="L40" s="6">
        <f t="shared" si="5"/>
        <v>26647.628960075235</v>
      </c>
      <c r="M40" s="13"/>
      <c r="N40" s="13"/>
    </row>
    <row r="41" spans="1:14" ht="15.95" hidden="1">
      <c r="A41" s="13"/>
      <c r="B41" s="13"/>
      <c r="C41" s="13"/>
      <c r="D41" s="20">
        <v>40</v>
      </c>
      <c r="E41" s="5">
        <f t="shared" si="4"/>
        <v>4338488.5569133572</v>
      </c>
      <c r="F41" s="1">
        <f t="shared" si="8"/>
        <v>9400.0585399789397</v>
      </c>
      <c r="G41" s="1">
        <f t="shared" si="1"/>
        <v>17247.570420096294</v>
      </c>
      <c r="H41" s="1">
        <f t="shared" si="9"/>
        <v>26647.628960075235</v>
      </c>
      <c r="I41" s="6">
        <f t="shared" si="3"/>
        <v>4321240.9864932606</v>
      </c>
      <c r="J41" s="1"/>
      <c r="K41" s="20">
        <v>39</v>
      </c>
      <c r="L41" s="6">
        <f t="shared" si="5"/>
        <v>26647.628960075235</v>
      </c>
      <c r="M41" s="13"/>
      <c r="N41" s="13"/>
    </row>
    <row r="42" spans="1:14" ht="15.95" hidden="1">
      <c r="A42" s="13"/>
      <c r="B42" s="13"/>
      <c r="C42" s="13"/>
      <c r="D42" s="20">
        <v>41</v>
      </c>
      <c r="E42" s="5">
        <f t="shared" si="4"/>
        <v>4321240.9864932606</v>
      </c>
      <c r="F42" s="1">
        <f t="shared" si="8"/>
        <v>9362.6888040687318</v>
      </c>
      <c r="G42" s="1">
        <f t="shared" si="1"/>
        <v>17284.940156006502</v>
      </c>
      <c r="H42" s="1">
        <f t="shared" si="9"/>
        <v>26647.628960075235</v>
      </c>
      <c r="I42" s="6">
        <f t="shared" si="3"/>
        <v>4303956.0463372543</v>
      </c>
      <c r="J42" s="1"/>
      <c r="K42" s="20">
        <v>40</v>
      </c>
      <c r="L42" s="6">
        <f t="shared" si="5"/>
        <v>26647.628960075235</v>
      </c>
      <c r="M42" s="13"/>
      <c r="N42" s="13"/>
    </row>
    <row r="43" spans="1:14" ht="15.95" hidden="1">
      <c r="A43" s="13"/>
      <c r="B43" s="13"/>
      <c r="C43" s="13"/>
      <c r="D43" s="20">
        <v>42</v>
      </c>
      <c r="E43" s="5">
        <f t="shared" si="4"/>
        <v>4303956.0463372543</v>
      </c>
      <c r="F43" s="1">
        <f t="shared" si="8"/>
        <v>9325.2381003973842</v>
      </c>
      <c r="G43" s="1">
        <f t="shared" si="1"/>
        <v>17322.390859677849</v>
      </c>
      <c r="H43" s="1">
        <f t="shared" si="9"/>
        <v>26647.628960075235</v>
      </c>
      <c r="I43" s="6">
        <f t="shared" si="3"/>
        <v>4286633.6554775769</v>
      </c>
      <c r="J43" s="1"/>
      <c r="K43" s="20">
        <v>41</v>
      </c>
      <c r="L43" s="6">
        <f t="shared" si="5"/>
        <v>26647.628960075235</v>
      </c>
      <c r="M43" s="13"/>
      <c r="N43" s="13"/>
    </row>
    <row r="44" spans="1:14" ht="15.95" hidden="1">
      <c r="A44" s="13"/>
      <c r="B44" s="13"/>
      <c r="C44" s="13"/>
      <c r="D44" s="20">
        <v>43</v>
      </c>
      <c r="E44" s="5">
        <f t="shared" si="4"/>
        <v>4286633.6554775769</v>
      </c>
      <c r="F44" s="1">
        <f t="shared" si="8"/>
        <v>9287.7062535347486</v>
      </c>
      <c r="G44" s="1">
        <f t="shared" si="1"/>
        <v>17359.922706540485</v>
      </c>
      <c r="H44" s="1">
        <f t="shared" si="9"/>
        <v>26647.628960075235</v>
      </c>
      <c r="I44" s="6">
        <f t="shared" si="3"/>
        <v>4269273.7327710362</v>
      </c>
      <c r="J44" s="1"/>
      <c r="K44" s="20">
        <v>42</v>
      </c>
      <c r="L44" s="6">
        <f t="shared" si="5"/>
        <v>26647.628960075235</v>
      </c>
      <c r="M44" s="13"/>
      <c r="N44" s="13"/>
    </row>
    <row r="45" spans="1:14" ht="15.95" hidden="1">
      <c r="A45" s="13"/>
      <c r="B45" s="13"/>
      <c r="C45" s="13"/>
      <c r="D45" s="20">
        <v>44</v>
      </c>
      <c r="E45" s="5">
        <f t="shared" si="4"/>
        <v>4269273.7327710362</v>
      </c>
      <c r="F45" s="1">
        <f t="shared" si="8"/>
        <v>9250.093087670577</v>
      </c>
      <c r="G45" s="1">
        <f t="shared" si="1"/>
        <v>17397.53587240466</v>
      </c>
      <c r="H45" s="1">
        <f t="shared" si="9"/>
        <v>26647.628960075235</v>
      </c>
      <c r="I45" s="6">
        <f t="shared" si="3"/>
        <v>4251876.1968986318</v>
      </c>
      <c r="J45" s="1"/>
      <c r="K45" s="20">
        <v>43</v>
      </c>
      <c r="L45" s="6">
        <f t="shared" si="5"/>
        <v>26647.628960075235</v>
      </c>
      <c r="M45" s="13"/>
      <c r="N45" s="13"/>
    </row>
    <row r="46" spans="1:14" ht="15.95" hidden="1">
      <c r="A46" s="13"/>
      <c r="B46" s="13"/>
      <c r="C46" s="13"/>
      <c r="D46" s="20">
        <v>45</v>
      </c>
      <c r="E46" s="5">
        <f t="shared" si="4"/>
        <v>4251876.1968986318</v>
      </c>
      <c r="F46" s="1">
        <f t="shared" si="8"/>
        <v>9212.3984266137013</v>
      </c>
      <c r="G46" s="1">
        <f t="shared" si="1"/>
        <v>17435.230533461534</v>
      </c>
      <c r="H46" s="1">
        <f t="shared" si="9"/>
        <v>26647.628960075235</v>
      </c>
      <c r="I46" s="6">
        <f t="shared" si="3"/>
        <v>4234440.9663651707</v>
      </c>
      <c r="J46" s="1"/>
      <c r="K46" s="20">
        <v>44</v>
      </c>
      <c r="L46" s="6">
        <f t="shared" si="5"/>
        <v>26647.628960075235</v>
      </c>
      <c r="M46" s="13"/>
      <c r="N46" s="13"/>
    </row>
    <row r="47" spans="1:14" ht="15.95" hidden="1">
      <c r="A47" s="13"/>
      <c r="B47" s="13"/>
      <c r="C47" s="13"/>
      <c r="D47" s="20">
        <v>46</v>
      </c>
      <c r="E47" s="5">
        <f t="shared" si="4"/>
        <v>4234440.9663651707</v>
      </c>
      <c r="F47" s="1">
        <f t="shared" si="8"/>
        <v>9174.6220937912021</v>
      </c>
      <c r="G47" s="1">
        <f t="shared" si="1"/>
        <v>17473.006866284035</v>
      </c>
      <c r="H47" s="1">
        <f t="shared" si="9"/>
        <v>26647.628960075235</v>
      </c>
      <c r="I47" s="6">
        <f t="shared" si="3"/>
        <v>4216967.959498887</v>
      </c>
      <c r="J47" s="1"/>
      <c r="K47" s="20">
        <v>45</v>
      </c>
      <c r="L47" s="6">
        <f t="shared" si="5"/>
        <v>26647.628960075235</v>
      </c>
      <c r="M47" s="13"/>
      <c r="N47" s="13"/>
    </row>
    <row r="48" spans="1:14" ht="15.95" hidden="1">
      <c r="A48" s="13"/>
      <c r="B48" s="13"/>
      <c r="C48" s="13"/>
      <c r="D48" s="20">
        <v>47</v>
      </c>
      <c r="E48" s="5">
        <f t="shared" si="4"/>
        <v>4216967.959498887</v>
      </c>
      <c r="F48" s="1">
        <f t="shared" si="8"/>
        <v>9136.7639122475885</v>
      </c>
      <c r="G48" s="1">
        <f t="shared" si="1"/>
        <v>17510.865047827647</v>
      </c>
      <c r="H48" s="1">
        <f t="shared" si="9"/>
        <v>26647.628960075235</v>
      </c>
      <c r="I48" s="6">
        <f t="shared" si="3"/>
        <v>4199457.0944510596</v>
      </c>
      <c r="J48" s="1"/>
      <c r="K48" s="20">
        <v>46</v>
      </c>
      <c r="L48" s="6">
        <f t="shared" si="5"/>
        <v>26647.628960075235</v>
      </c>
      <c r="M48" s="13"/>
      <c r="N48" s="13"/>
    </row>
    <row r="49" spans="1:14" ht="15.95" hidden="1">
      <c r="A49" s="13"/>
      <c r="B49" s="13"/>
      <c r="C49" s="13"/>
      <c r="D49" s="20">
        <v>48</v>
      </c>
      <c r="E49" s="7">
        <f t="shared" si="4"/>
        <v>4199457.0944510596</v>
      </c>
      <c r="F49" s="8">
        <f t="shared" si="8"/>
        <v>9098.8237046439626</v>
      </c>
      <c r="G49" s="8">
        <f t="shared" si="1"/>
        <v>17548.805255431274</v>
      </c>
      <c r="H49" s="8">
        <f t="shared" si="9"/>
        <v>26647.628960075235</v>
      </c>
      <c r="I49" s="9">
        <f t="shared" si="3"/>
        <v>4181908.2891956284</v>
      </c>
      <c r="J49" s="1"/>
      <c r="K49" s="20">
        <v>47</v>
      </c>
      <c r="L49" s="6">
        <f t="shared" si="5"/>
        <v>26647.628960075235</v>
      </c>
      <c r="M49" s="13"/>
      <c r="N49" s="13"/>
    </row>
    <row r="50" spans="1:14" ht="15.95" hidden="1">
      <c r="A50" s="13"/>
      <c r="B50" s="13"/>
      <c r="C50" s="13"/>
      <c r="D50" s="24">
        <v>49</v>
      </c>
      <c r="E50" s="1">
        <f t="shared" si="4"/>
        <v>4181908.2891956284</v>
      </c>
      <c r="F50" s="1">
        <f t="shared" si="8"/>
        <v>9060.8012932571946</v>
      </c>
      <c r="G50" s="1">
        <f t="shared" si="1"/>
        <v>17586.827666818041</v>
      </c>
      <c r="H50" s="1">
        <f t="shared" si="9"/>
        <v>26647.628960075235</v>
      </c>
      <c r="I50" s="6">
        <f t="shared" si="3"/>
        <v>4164321.4615288102</v>
      </c>
      <c r="J50" s="1"/>
      <c r="K50" s="20">
        <v>48</v>
      </c>
      <c r="L50" s="6">
        <f t="shared" si="5"/>
        <v>26647.628960075235</v>
      </c>
      <c r="M50" s="13"/>
      <c r="N50" s="13"/>
    </row>
    <row r="51" spans="1:14" ht="15.95" hidden="1">
      <c r="A51" s="13"/>
      <c r="B51" s="13"/>
      <c r="C51" s="13"/>
      <c r="D51" s="23">
        <v>50</v>
      </c>
      <c r="E51" s="1">
        <f t="shared" si="4"/>
        <v>4164321.4615288102</v>
      </c>
      <c r="F51" s="1">
        <f t="shared" si="8"/>
        <v>9022.6964999790889</v>
      </c>
      <c r="G51" s="1">
        <f t="shared" si="1"/>
        <v>17624.932460096148</v>
      </c>
      <c r="H51" s="1">
        <f t="shared" si="9"/>
        <v>26647.628960075235</v>
      </c>
      <c r="I51" s="6">
        <f t="shared" si="3"/>
        <v>4146696.529068714</v>
      </c>
      <c r="J51" s="1"/>
      <c r="K51" s="27">
        <v>49</v>
      </c>
      <c r="L51" s="4">
        <f t="shared" si="5"/>
        <v>26647.628960075235</v>
      </c>
      <c r="M51" s="13"/>
      <c r="N51" s="13"/>
    </row>
    <row r="52" spans="1:14" ht="15.95" hidden="1">
      <c r="A52" s="13"/>
      <c r="B52" s="13"/>
      <c r="C52" s="13"/>
      <c r="D52" s="23">
        <v>51</v>
      </c>
      <c r="E52" s="1">
        <f t="shared" si="4"/>
        <v>4146696.529068714</v>
      </c>
      <c r="F52" s="1">
        <f t="shared" si="8"/>
        <v>8984.5091463155459</v>
      </c>
      <c r="G52" s="1">
        <f t="shared" si="1"/>
        <v>17663.119813759688</v>
      </c>
      <c r="H52" s="1">
        <f t="shared" si="9"/>
        <v>26647.628960075235</v>
      </c>
      <c r="I52" s="6">
        <f t="shared" si="3"/>
        <v>4129033.4092549542</v>
      </c>
      <c r="J52" s="1"/>
      <c r="K52" s="20">
        <v>50</v>
      </c>
      <c r="L52" s="6">
        <f t="shared" si="5"/>
        <v>26647.628960075235</v>
      </c>
      <c r="M52" s="13"/>
      <c r="N52" s="13"/>
    </row>
    <row r="53" spans="1:14" ht="15.95" hidden="1">
      <c r="A53" s="13"/>
      <c r="B53" s="13"/>
      <c r="C53" s="13"/>
      <c r="D53" s="23">
        <v>52</v>
      </c>
      <c r="E53" s="1">
        <f t="shared" si="4"/>
        <v>4129033.4092549542</v>
      </c>
      <c r="F53" s="1">
        <f t="shared" si="8"/>
        <v>8946.2390533857342</v>
      </c>
      <c r="G53" s="1">
        <f t="shared" si="1"/>
        <v>17701.389906689503</v>
      </c>
      <c r="H53" s="1">
        <f t="shared" si="9"/>
        <v>26647.628960075235</v>
      </c>
      <c r="I53" s="6">
        <f t="shared" si="3"/>
        <v>4111332.0193482647</v>
      </c>
      <c r="J53" s="1"/>
      <c r="K53" s="20">
        <v>51</v>
      </c>
      <c r="L53" s="6">
        <f t="shared" si="5"/>
        <v>26647.628960075235</v>
      </c>
      <c r="M53" s="13"/>
      <c r="N53" s="13"/>
    </row>
    <row r="54" spans="1:14" ht="15.95" hidden="1">
      <c r="A54" s="13"/>
      <c r="B54" s="13"/>
      <c r="C54" s="13"/>
      <c r="D54" s="23">
        <v>53</v>
      </c>
      <c r="E54" s="1">
        <f t="shared" si="4"/>
        <v>4111332.0193482647</v>
      </c>
      <c r="F54" s="1">
        <f t="shared" si="8"/>
        <v>8907.8860419212397</v>
      </c>
      <c r="G54" s="1">
        <f t="shared" si="1"/>
        <v>17739.742918153996</v>
      </c>
      <c r="H54" s="1">
        <f t="shared" si="9"/>
        <v>26647.628960075235</v>
      </c>
      <c r="I54" s="6">
        <f t="shared" si="3"/>
        <v>4093592.2764301104</v>
      </c>
      <c r="J54" s="1"/>
      <c r="K54" s="20">
        <v>52</v>
      </c>
      <c r="L54" s="6">
        <f t="shared" si="5"/>
        <v>26647.628960075235</v>
      </c>
      <c r="M54" s="13"/>
      <c r="N54" s="13"/>
    </row>
    <row r="55" spans="1:14" ht="15.95" hidden="1">
      <c r="A55" s="13"/>
      <c r="B55" s="13"/>
      <c r="C55" s="13"/>
      <c r="D55" s="23">
        <v>54</v>
      </c>
      <c r="E55" s="1">
        <f t="shared" si="4"/>
        <v>4093592.2764301104</v>
      </c>
      <c r="F55" s="1">
        <f t="shared" si="8"/>
        <v>8869.4499322652391</v>
      </c>
      <c r="G55" s="1">
        <f t="shared" si="1"/>
        <v>17778.179027809994</v>
      </c>
      <c r="H55" s="1">
        <f t="shared" si="9"/>
        <v>26647.628960075235</v>
      </c>
      <c r="I55" s="6">
        <f t="shared" si="3"/>
        <v>4075814.0974023007</v>
      </c>
      <c r="J55" s="1"/>
      <c r="K55" s="20">
        <v>53</v>
      </c>
      <c r="L55" s="6">
        <f t="shared" si="5"/>
        <v>26647.628960075235</v>
      </c>
      <c r="M55" s="13"/>
      <c r="N55" s="13"/>
    </row>
    <row r="56" spans="1:14" ht="15.95" hidden="1">
      <c r="A56" s="13"/>
      <c r="B56" s="13"/>
      <c r="C56" s="13"/>
      <c r="D56" s="23">
        <v>55</v>
      </c>
      <c r="E56" s="1">
        <f t="shared" si="4"/>
        <v>4075814.0974023007</v>
      </c>
      <c r="F56" s="1">
        <f t="shared" si="8"/>
        <v>8830.9305443716512</v>
      </c>
      <c r="G56" s="1">
        <f t="shared" si="1"/>
        <v>17816.698415703584</v>
      </c>
      <c r="H56" s="1">
        <f t="shared" si="9"/>
        <v>26647.628960075235</v>
      </c>
      <c r="I56" s="6">
        <f t="shared" si="3"/>
        <v>4057997.3989865971</v>
      </c>
      <c r="J56" s="1"/>
      <c r="K56" s="20">
        <v>54</v>
      </c>
      <c r="L56" s="6">
        <f t="shared" si="5"/>
        <v>26647.628960075235</v>
      </c>
      <c r="M56" s="13"/>
      <c r="N56" s="13"/>
    </row>
    <row r="57" spans="1:14" ht="15.95" hidden="1">
      <c r="A57" s="13"/>
      <c r="B57" s="13"/>
      <c r="C57" s="13"/>
      <c r="D57" s="23">
        <v>56</v>
      </c>
      <c r="E57" s="1">
        <f t="shared" si="4"/>
        <v>4057997.3989865971</v>
      </c>
      <c r="F57" s="1">
        <f t="shared" si="8"/>
        <v>8792.3276978042941</v>
      </c>
      <c r="G57" s="1">
        <f t="shared" si="1"/>
        <v>17855.301262270943</v>
      </c>
      <c r="H57" s="1">
        <f t="shared" si="9"/>
        <v>26647.628960075235</v>
      </c>
      <c r="I57" s="6">
        <f t="shared" si="3"/>
        <v>4040142.097724326</v>
      </c>
      <c r="J57" s="1"/>
      <c r="K57" s="20">
        <v>55</v>
      </c>
      <c r="L57" s="6">
        <f t="shared" si="5"/>
        <v>26647.628960075235</v>
      </c>
      <c r="M57" s="13"/>
      <c r="N57" s="13"/>
    </row>
    <row r="58" spans="1:14" ht="15.95" hidden="1">
      <c r="A58" s="13"/>
      <c r="B58" s="13"/>
      <c r="C58" s="13"/>
      <c r="D58" s="23">
        <v>57</v>
      </c>
      <c r="E58" s="1">
        <f t="shared" si="4"/>
        <v>4040142.097724326</v>
      </c>
      <c r="F58" s="1">
        <f t="shared" si="8"/>
        <v>8753.6412117360396</v>
      </c>
      <c r="G58" s="1">
        <f t="shared" si="1"/>
        <v>17893.987748339197</v>
      </c>
      <c r="H58" s="1">
        <f t="shared" si="9"/>
        <v>26647.628960075235</v>
      </c>
      <c r="I58" s="6">
        <f t="shared" si="3"/>
        <v>4022248.1099759866</v>
      </c>
      <c r="J58" s="1"/>
      <c r="K58" s="20">
        <v>56</v>
      </c>
      <c r="L58" s="6">
        <f t="shared" si="5"/>
        <v>26647.628960075235</v>
      </c>
      <c r="M58" s="13"/>
      <c r="N58" s="13"/>
    </row>
    <row r="59" spans="1:14" ht="15.95" hidden="1">
      <c r="A59" s="13"/>
      <c r="B59" s="13"/>
      <c r="C59" s="13"/>
      <c r="D59" s="23">
        <v>58</v>
      </c>
      <c r="E59" s="1">
        <f t="shared" si="4"/>
        <v>4022248.1099759866</v>
      </c>
      <c r="F59" s="1">
        <f t="shared" si="8"/>
        <v>8714.8709049479712</v>
      </c>
      <c r="G59" s="1">
        <f t="shared" si="1"/>
        <v>17932.758055127262</v>
      </c>
      <c r="H59" s="1">
        <f t="shared" si="9"/>
        <v>26647.628960075235</v>
      </c>
      <c r="I59" s="6">
        <f t="shared" si="3"/>
        <v>4004315.3519208594</v>
      </c>
      <c r="J59" s="1"/>
      <c r="K59" s="20">
        <v>57</v>
      </c>
      <c r="L59" s="6">
        <f t="shared" si="5"/>
        <v>26647.628960075235</v>
      </c>
      <c r="M59" s="13"/>
      <c r="N59" s="13"/>
    </row>
    <row r="60" spans="1:14" ht="15.95" hidden="1">
      <c r="A60" s="13"/>
      <c r="B60" s="13"/>
      <c r="C60" s="13"/>
      <c r="D60" s="23">
        <v>59</v>
      </c>
      <c r="E60" s="1">
        <f t="shared" si="4"/>
        <v>4004315.3519208594</v>
      </c>
      <c r="F60" s="1">
        <f t="shared" si="8"/>
        <v>8676.0165958285288</v>
      </c>
      <c r="G60" s="1">
        <f t="shared" si="1"/>
        <v>17971.612364246706</v>
      </c>
      <c r="H60" s="1">
        <f t="shared" si="9"/>
        <v>26647.628960075235</v>
      </c>
      <c r="I60" s="6">
        <f t="shared" si="3"/>
        <v>3986343.7395566129</v>
      </c>
      <c r="J60" s="1"/>
      <c r="K60" s="20">
        <v>58</v>
      </c>
      <c r="L60" s="6">
        <f t="shared" si="5"/>
        <v>26647.628960075235</v>
      </c>
      <c r="M60" s="13"/>
      <c r="N60" s="13"/>
    </row>
    <row r="61" spans="1:14" ht="15.95" hidden="1">
      <c r="A61" s="13"/>
      <c r="B61" s="13"/>
      <c r="C61" s="13"/>
      <c r="D61" s="23">
        <v>60</v>
      </c>
      <c r="E61" s="1">
        <f t="shared" si="4"/>
        <v>3986343.7395566129</v>
      </c>
      <c r="F61" s="1">
        <f t="shared" si="8"/>
        <v>8637.0781023726613</v>
      </c>
      <c r="G61" s="1">
        <f t="shared" si="1"/>
        <v>18010.550857702576</v>
      </c>
      <c r="H61" s="1">
        <f t="shared" si="9"/>
        <v>26647.628960075235</v>
      </c>
      <c r="I61" s="6">
        <f t="shared" si="3"/>
        <v>3968333.1886989102</v>
      </c>
      <c r="J61" s="1"/>
      <c r="K61" s="20">
        <v>59</v>
      </c>
      <c r="L61" s="6">
        <f t="shared" si="5"/>
        <v>26647.628960075235</v>
      </c>
      <c r="M61" s="13"/>
      <c r="N61" s="13"/>
    </row>
    <row r="62" spans="1:14" ht="15.95" hidden="1">
      <c r="A62" s="13"/>
      <c r="B62" s="13"/>
      <c r="C62" s="13"/>
      <c r="D62" s="27">
        <v>61</v>
      </c>
      <c r="E62" s="2">
        <f t="shared" si="4"/>
        <v>3968333.1886989102</v>
      </c>
      <c r="F62" s="3">
        <f t="shared" si="8"/>
        <v>8598.0552421809716</v>
      </c>
      <c r="G62" s="3">
        <f t="shared" si="1"/>
        <v>18049.573717894265</v>
      </c>
      <c r="H62" s="3">
        <f t="shared" si="9"/>
        <v>26647.628960075235</v>
      </c>
      <c r="I62" s="4">
        <f t="shared" si="3"/>
        <v>3950283.6149810161</v>
      </c>
      <c r="J62" s="1"/>
      <c r="K62" s="21">
        <v>60</v>
      </c>
      <c r="L62" s="9">
        <f t="shared" si="5"/>
        <v>26647.628960075235</v>
      </c>
      <c r="M62" s="13"/>
      <c r="N62" s="13"/>
    </row>
    <row r="63" spans="1:14" ht="15.95" hidden="1">
      <c r="A63" s="13"/>
      <c r="B63" s="13"/>
      <c r="C63" s="13"/>
      <c r="D63" s="20">
        <v>62</v>
      </c>
      <c r="E63" s="5">
        <f t="shared" si="4"/>
        <v>3950283.6149810161</v>
      </c>
      <c r="F63" s="1">
        <f t="shared" si="8"/>
        <v>8558.947832458869</v>
      </c>
      <c r="G63" s="1">
        <f t="shared" si="1"/>
        <v>18088.681127616364</v>
      </c>
      <c r="H63" s="1">
        <f t="shared" si="9"/>
        <v>26647.628960075235</v>
      </c>
      <c r="I63" s="6">
        <f t="shared" si="3"/>
        <v>3932194.9338533999</v>
      </c>
      <c r="J63" s="1"/>
      <c r="K63" s="20">
        <v>61</v>
      </c>
      <c r="L63" s="6">
        <f t="shared" si="5"/>
        <v>26647.628960075235</v>
      </c>
      <c r="M63" s="13"/>
      <c r="N63" s="13"/>
    </row>
    <row r="64" spans="1:14" ht="15.95" hidden="1">
      <c r="A64" s="13"/>
      <c r="B64" s="13"/>
      <c r="C64" s="13"/>
      <c r="D64" s="20">
        <v>63</v>
      </c>
      <c r="E64" s="5">
        <f t="shared" si="4"/>
        <v>3932194.9338533999</v>
      </c>
      <c r="F64" s="1">
        <f t="shared" si="8"/>
        <v>8519.7556900156997</v>
      </c>
      <c r="G64" s="1">
        <f t="shared" si="1"/>
        <v>18127.873270059536</v>
      </c>
      <c r="H64" s="1">
        <f t="shared" si="9"/>
        <v>26647.628960075235</v>
      </c>
      <c r="I64" s="6">
        <f t="shared" si="3"/>
        <v>3914067.0605833405</v>
      </c>
      <c r="J64" s="1"/>
      <c r="K64" s="20">
        <v>62</v>
      </c>
      <c r="L64" s="6">
        <f t="shared" si="5"/>
        <v>26647.628960075235</v>
      </c>
      <c r="M64" s="13"/>
      <c r="N64" s="13"/>
    </row>
    <row r="65" spans="1:14" ht="15.95" hidden="1">
      <c r="A65" s="13"/>
      <c r="B65" s="13"/>
      <c r="C65" s="13"/>
      <c r="D65" s="20">
        <v>64</v>
      </c>
      <c r="E65" s="5">
        <f t="shared" si="4"/>
        <v>3914067.0605833405</v>
      </c>
      <c r="F65" s="1">
        <f t="shared" si="8"/>
        <v>8480.4786312639044</v>
      </c>
      <c r="G65" s="1">
        <f t="shared" si="1"/>
        <v>18167.150328811331</v>
      </c>
      <c r="H65" s="1">
        <f t="shared" si="9"/>
        <v>26647.628960075235</v>
      </c>
      <c r="I65" s="6">
        <f t="shared" si="3"/>
        <v>3895899.9102545292</v>
      </c>
      <c r="J65" s="1"/>
      <c r="K65" s="20">
        <v>63</v>
      </c>
      <c r="L65" s="6">
        <f t="shared" si="5"/>
        <v>26647.628960075235</v>
      </c>
      <c r="M65" s="13"/>
      <c r="N65" s="13"/>
    </row>
    <row r="66" spans="1:14" ht="15.95" hidden="1">
      <c r="A66" s="13"/>
      <c r="B66" s="13"/>
      <c r="C66" s="13"/>
      <c r="D66" s="20">
        <v>65</v>
      </c>
      <c r="E66" s="5">
        <f t="shared" si="4"/>
        <v>3895899.9102545292</v>
      </c>
      <c r="F66" s="1">
        <f t="shared" si="8"/>
        <v>8441.1164722181456</v>
      </c>
      <c r="G66" s="1">
        <f t="shared" ref="G66:G129" si="10">H66-F66</f>
        <v>18206.51248785709</v>
      </c>
      <c r="H66" s="1">
        <f t="shared" si="9"/>
        <v>26647.628960075235</v>
      </c>
      <c r="I66" s="6">
        <f t="shared" ref="I66:I129" si="11">E66-G66</f>
        <v>3877693.3977666721</v>
      </c>
      <c r="J66" s="1"/>
      <c r="K66" s="20">
        <v>64</v>
      </c>
      <c r="L66" s="6">
        <f t="shared" si="5"/>
        <v>26647.628960075235</v>
      </c>
      <c r="M66" s="13"/>
      <c r="N66" s="13"/>
    </row>
    <row r="67" spans="1:14" ht="15.95" hidden="1">
      <c r="A67" s="13"/>
      <c r="B67" s="13"/>
      <c r="C67" s="13"/>
      <c r="D67" s="20">
        <v>66</v>
      </c>
      <c r="E67" s="5">
        <f t="shared" ref="E67:E130" si="12">I66</f>
        <v>3877693.3977666721</v>
      </c>
      <c r="F67" s="1">
        <f t="shared" si="8"/>
        <v>8401.6690284944561</v>
      </c>
      <c r="G67" s="1">
        <f t="shared" si="10"/>
        <v>18245.959931580779</v>
      </c>
      <c r="H67" s="1">
        <f t="shared" si="9"/>
        <v>26647.628960075235</v>
      </c>
      <c r="I67" s="6">
        <f t="shared" si="11"/>
        <v>3859447.4378350913</v>
      </c>
      <c r="J67" s="1"/>
      <c r="K67" s="20">
        <v>65</v>
      </c>
      <c r="L67" s="6">
        <f t="shared" ref="L67:L130" si="13">H66</f>
        <v>26647.628960075235</v>
      </c>
      <c r="M67" s="13"/>
      <c r="N67" s="13"/>
    </row>
    <row r="68" spans="1:14" ht="15.95" hidden="1">
      <c r="A68" s="13"/>
      <c r="B68" s="13"/>
      <c r="C68" s="13"/>
      <c r="D68" s="20">
        <v>67</v>
      </c>
      <c r="E68" s="5">
        <f t="shared" si="12"/>
        <v>3859447.4378350913</v>
      </c>
      <c r="F68" s="1">
        <f t="shared" si="8"/>
        <v>8362.136115309364</v>
      </c>
      <c r="G68" s="1">
        <f t="shared" si="10"/>
        <v>18285.492844765871</v>
      </c>
      <c r="H68" s="1">
        <f t="shared" si="9"/>
        <v>26647.628960075235</v>
      </c>
      <c r="I68" s="6">
        <f t="shared" si="11"/>
        <v>3841161.9449903253</v>
      </c>
      <c r="J68" s="1"/>
      <c r="K68" s="20">
        <v>66</v>
      </c>
      <c r="L68" s="6">
        <f t="shared" si="13"/>
        <v>26647.628960075235</v>
      </c>
      <c r="M68" s="13"/>
      <c r="N68" s="13"/>
    </row>
    <row r="69" spans="1:14" ht="15.95" hidden="1">
      <c r="A69" s="13"/>
      <c r="B69" s="13"/>
      <c r="C69" s="13"/>
      <c r="D69" s="20">
        <v>68</v>
      </c>
      <c r="E69" s="5">
        <f t="shared" si="12"/>
        <v>3841161.9449903253</v>
      </c>
      <c r="F69" s="1">
        <f t="shared" si="8"/>
        <v>8322.5175474790376</v>
      </c>
      <c r="G69" s="1">
        <f t="shared" si="10"/>
        <v>18325.111412596198</v>
      </c>
      <c r="H69" s="1">
        <f t="shared" si="9"/>
        <v>26647.628960075235</v>
      </c>
      <c r="I69" s="6">
        <f t="shared" si="11"/>
        <v>3822836.8335777288</v>
      </c>
      <c r="J69" s="1"/>
      <c r="K69" s="20">
        <v>67</v>
      </c>
      <c r="L69" s="6">
        <f t="shared" si="13"/>
        <v>26647.628960075235</v>
      </c>
      <c r="M69" s="13"/>
      <c r="N69" s="13"/>
    </row>
    <row r="70" spans="1:14" ht="15.95" hidden="1">
      <c r="A70" s="13"/>
      <c r="B70" s="13"/>
      <c r="C70" s="13"/>
      <c r="D70" s="20">
        <v>69</v>
      </c>
      <c r="E70" s="5">
        <f t="shared" si="12"/>
        <v>3822836.8335777288</v>
      </c>
      <c r="F70" s="1">
        <f t="shared" si="8"/>
        <v>8282.8131394184111</v>
      </c>
      <c r="G70" s="1">
        <f t="shared" si="10"/>
        <v>18364.815820656826</v>
      </c>
      <c r="H70" s="1">
        <f t="shared" si="9"/>
        <v>26647.628960075235</v>
      </c>
      <c r="I70" s="6">
        <f t="shared" si="11"/>
        <v>3804472.0177570721</v>
      </c>
      <c r="J70" s="1"/>
      <c r="K70" s="20">
        <v>68</v>
      </c>
      <c r="L70" s="6">
        <f t="shared" si="13"/>
        <v>26647.628960075235</v>
      </c>
      <c r="M70" s="13"/>
      <c r="N70" s="13"/>
    </row>
    <row r="71" spans="1:14" ht="15.95" hidden="1">
      <c r="A71" s="13"/>
      <c r="B71" s="13"/>
      <c r="C71" s="13"/>
      <c r="D71" s="20">
        <v>70</v>
      </c>
      <c r="E71" s="5">
        <f t="shared" si="12"/>
        <v>3804472.0177570721</v>
      </c>
      <c r="F71" s="1">
        <f t="shared" si="8"/>
        <v>8243.0227051403217</v>
      </c>
      <c r="G71" s="1">
        <f t="shared" si="10"/>
        <v>18404.606254934915</v>
      </c>
      <c r="H71" s="1">
        <f t="shared" si="9"/>
        <v>26647.628960075235</v>
      </c>
      <c r="I71" s="6">
        <f t="shared" si="11"/>
        <v>3786067.4115021373</v>
      </c>
      <c r="J71" s="1"/>
      <c r="K71" s="20">
        <v>69</v>
      </c>
      <c r="L71" s="6">
        <f t="shared" si="13"/>
        <v>26647.628960075235</v>
      </c>
      <c r="M71" s="13"/>
      <c r="N71" s="13"/>
    </row>
    <row r="72" spans="1:14" ht="15.95" hidden="1">
      <c r="A72" s="13"/>
      <c r="B72" s="13"/>
      <c r="C72" s="13"/>
      <c r="D72" s="20">
        <v>71</v>
      </c>
      <c r="E72" s="5">
        <f t="shared" si="12"/>
        <v>3786067.4115021373</v>
      </c>
      <c r="F72" s="1">
        <f t="shared" si="8"/>
        <v>8203.1460582546297</v>
      </c>
      <c r="G72" s="1">
        <f t="shared" si="10"/>
        <v>18444.482901820607</v>
      </c>
      <c r="H72" s="1">
        <f t="shared" si="9"/>
        <v>26647.628960075235</v>
      </c>
      <c r="I72" s="6">
        <f t="shared" si="11"/>
        <v>3767622.9286003169</v>
      </c>
      <c r="J72" s="1"/>
      <c r="K72" s="20">
        <v>70</v>
      </c>
      <c r="L72" s="6">
        <f t="shared" si="13"/>
        <v>26647.628960075235</v>
      </c>
      <c r="M72" s="13"/>
      <c r="N72" s="13"/>
    </row>
    <row r="73" spans="1:14" ht="15.95" hidden="1">
      <c r="A73" s="13"/>
      <c r="B73" s="13"/>
      <c r="C73" s="13"/>
      <c r="D73" s="21">
        <v>72</v>
      </c>
      <c r="E73" s="7">
        <f t="shared" si="12"/>
        <v>3767622.9286003169</v>
      </c>
      <c r="F73" s="8">
        <f t="shared" si="8"/>
        <v>8163.1830119673532</v>
      </c>
      <c r="G73" s="8">
        <f t="shared" si="10"/>
        <v>18484.445948107881</v>
      </c>
      <c r="H73" s="8">
        <f t="shared" si="9"/>
        <v>26647.628960075235</v>
      </c>
      <c r="I73" s="9">
        <f t="shared" si="11"/>
        <v>3749138.4826522088</v>
      </c>
      <c r="J73" s="1"/>
      <c r="K73" s="20">
        <v>71</v>
      </c>
      <c r="L73" s="6">
        <f t="shared" si="13"/>
        <v>26647.628960075235</v>
      </c>
      <c r="M73" s="13"/>
      <c r="N73" s="13"/>
    </row>
    <row r="74" spans="1:14" ht="15.95" hidden="1">
      <c r="A74" s="13"/>
      <c r="B74" s="13"/>
      <c r="C74" s="13"/>
      <c r="D74" s="23">
        <v>73</v>
      </c>
      <c r="E74" s="1">
        <f t="shared" si="12"/>
        <v>3749138.4826522088</v>
      </c>
      <c r="F74" s="1">
        <f t="shared" si="8"/>
        <v>8123.1333790797844</v>
      </c>
      <c r="G74" s="1">
        <f t="shared" si="10"/>
        <v>18524.495580995452</v>
      </c>
      <c r="H74" s="1">
        <f t="shared" si="9"/>
        <v>26647.628960075235</v>
      </c>
      <c r="I74" s="6">
        <f t="shared" si="11"/>
        <v>3730613.9870712133</v>
      </c>
      <c r="J74" s="1"/>
      <c r="K74" s="20">
        <v>72</v>
      </c>
      <c r="L74" s="6">
        <f t="shared" si="13"/>
        <v>26647.628960075235</v>
      </c>
      <c r="M74" s="13"/>
      <c r="N74" s="13"/>
    </row>
    <row r="75" spans="1:14" ht="15.95" hidden="1">
      <c r="A75" s="13"/>
      <c r="B75" s="13"/>
      <c r="C75" s="13"/>
      <c r="D75" s="23">
        <v>74</v>
      </c>
      <c r="E75" s="1">
        <f t="shared" si="12"/>
        <v>3730613.9870712133</v>
      </c>
      <c r="F75" s="1">
        <f t="shared" si="8"/>
        <v>8082.9969719876281</v>
      </c>
      <c r="G75" s="1">
        <f t="shared" si="10"/>
        <v>18564.631988087607</v>
      </c>
      <c r="H75" s="1">
        <f t="shared" si="9"/>
        <v>26647.628960075235</v>
      </c>
      <c r="I75" s="6">
        <f t="shared" si="11"/>
        <v>3712049.3550831256</v>
      </c>
      <c r="J75" s="1"/>
      <c r="K75" s="27">
        <v>73</v>
      </c>
      <c r="L75" s="4">
        <f t="shared" si="13"/>
        <v>26647.628960075235</v>
      </c>
      <c r="M75" s="13"/>
      <c r="N75" s="13"/>
    </row>
    <row r="76" spans="1:14" ht="15.95" hidden="1">
      <c r="A76" s="13"/>
      <c r="B76" s="13"/>
      <c r="C76" s="13"/>
      <c r="D76" s="23">
        <v>75</v>
      </c>
      <c r="E76" s="1">
        <f t="shared" si="12"/>
        <v>3712049.3550831256</v>
      </c>
      <c r="F76" s="1">
        <f t="shared" si="8"/>
        <v>8042.7736026801058</v>
      </c>
      <c r="G76" s="1">
        <f t="shared" si="10"/>
        <v>18604.855357395129</v>
      </c>
      <c r="H76" s="1">
        <f t="shared" si="9"/>
        <v>26647.628960075235</v>
      </c>
      <c r="I76" s="6">
        <f t="shared" si="11"/>
        <v>3693444.4997257306</v>
      </c>
      <c r="J76" s="1"/>
      <c r="K76" s="20">
        <v>74</v>
      </c>
      <c r="L76" s="6">
        <f t="shared" si="13"/>
        <v>26647.628960075235</v>
      </c>
      <c r="M76" s="13"/>
      <c r="N76" s="13"/>
    </row>
    <row r="77" spans="1:14" ht="15.95" hidden="1">
      <c r="A77" s="13"/>
      <c r="B77" s="13"/>
      <c r="C77" s="13"/>
      <c r="D77" s="23">
        <v>76</v>
      </c>
      <c r="E77" s="1">
        <f t="shared" si="12"/>
        <v>3693444.4997257306</v>
      </c>
      <c r="F77" s="1">
        <f t="shared" si="8"/>
        <v>8002.4630827390829</v>
      </c>
      <c r="G77" s="1">
        <f t="shared" si="10"/>
        <v>18645.165877336152</v>
      </c>
      <c r="H77" s="1">
        <f t="shared" si="9"/>
        <v>26647.628960075235</v>
      </c>
      <c r="I77" s="6">
        <f t="shared" si="11"/>
        <v>3674799.3338483945</v>
      </c>
      <c r="J77" s="1"/>
      <c r="K77" s="20">
        <v>75</v>
      </c>
      <c r="L77" s="6">
        <f t="shared" si="13"/>
        <v>26647.628960075235</v>
      </c>
      <c r="M77" s="13"/>
      <c r="N77" s="13"/>
    </row>
    <row r="78" spans="1:14" ht="15.95" hidden="1">
      <c r="A78" s="13"/>
      <c r="B78" s="13"/>
      <c r="C78" s="13"/>
      <c r="D78" s="23">
        <v>77</v>
      </c>
      <c r="E78" s="1">
        <f t="shared" si="12"/>
        <v>3674799.3338483945</v>
      </c>
      <c r="F78" s="1">
        <f t="shared" si="8"/>
        <v>7962.0652233381879</v>
      </c>
      <c r="G78" s="1">
        <f t="shared" si="10"/>
        <v>18685.563736737047</v>
      </c>
      <c r="H78" s="1">
        <f t="shared" si="9"/>
        <v>26647.628960075235</v>
      </c>
      <c r="I78" s="6">
        <f t="shared" si="11"/>
        <v>3656113.7701116572</v>
      </c>
      <c r="J78" s="1"/>
      <c r="K78" s="20">
        <v>76</v>
      </c>
      <c r="L78" s="6">
        <f t="shared" si="13"/>
        <v>26647.628960075235</v>
      </c>
      <c r="M78" s="13"/>
      <c r="N78" s="13"/>
    </row>
    <row r="79" spans="1:14" ht="15.95" hidden="1">
      <c r="A79" s="13"/>
      <c r="B79" s="13"/>
      <c r="C79" s="13"/>
      <c r="D79" s="23">
        <v>78</v>
      </c>
      <c r="E79" s="1">
        <f t="shared" si="12"/>
        <v>3656113.7701116572</v>
      </c>
      <c r="F79" s="1">
        <f t="shared" si="8"/>
        <v>7921.5798352419233</v>
      </c>
      <c r="G79" s="1">
        <f t="shared" si="10"/>
        <v>18726.049124833313</v>
      </c>
      <c r="H79" s="1">
        <f t="shared" si="9"/>
        <v>26647.628960075235</v>
      </c>
      <c r="I79" s="6">
        <f t="shared" si="11"/>
        <v>3637387.720986824</v>
      </c>
      <c r="J79" s="1"/>
      <c r="K79" s="20">
        <v>77</v>
      </c>
      <c r="L79" s="6">
        <f t="shared" si="13"/>
        <v>26647.628960075235</v>
      </c>
      <c r="M79" s="13"/>
      <c r="N79" s="13"/>
    </row>
    <row r="80" spans="1:14" ht="15.95" hidden="1">
      <c r="A80" s="13"/>
      <c r="B80" s="13"/>
      <c r="C80" s="13"/>
      <c r="D80" s="23">
        <v>79</v>
      </c>
      <c r="E80" s="1">
        <f t="shared" si="12"/>
        <v>3637387.720986824</v>
      </c>
      <c r="F80" s="1">
        <f t="shared" si="8"/>
        <v>7881.0067288047858</v>
      </c>
      <c r="G80" s="1">
        <f t="shared" si="10"/>
        <v>18766.622231270449</v>
      </c>
      <c r="H80" s="1">
        <f t="shared" si="9"/>
        <v>26647.628960075235</v>
      </c>
      <c r="I80" s="6">
        <f t="shared" si="11"/>
        <v>3618621.0987555534</v>
      </c>
      <c r="J80" s="1"/>
      <c r="K80" s="20">
        <v>78</v>
      </c>
      <c r="L80" s="6">
        <f t="shared" si="13"/>
        <v>26647.628960075235</v>
      </c>
      <c r="M80" s="13"/>
      <c r="N80" s="13"/>
    </row>
    <row r="81" spans="1:14" ht="15.95" hidden="1">
      <c r="A81" s="13"/>
      <c r="B81" s="13"/>
      <c r="C81" s="13"/>
      <c r="D81" s="23">
        <v>80</v>
      </c>
      <c r="E81" s="1">
        <f t="shared" si="12"/>
        <v>3618621.0987555534</v>
      </c>
      <c r="F81" s="1">
        <f t="shared" si="8"/>
        <v>7840.3457139703651</v>
      </c>
      <c r="G81" s="1">
        <f t="shared" si="10"/>
        <v>18807.283246104871</v>
      </c>
      <c r="H81" s="1">
        <f t="shared" si="9"/>
        <v>26647.628960075235</v>
      </c>
      <c r="I81" s="6">
        <f t="shared" si="11"/>
        <v>3599813.8155094483</v>
      </c>
      <c r="J81" s="1"/>
      <c r="K81" s="20">
        <v>79</v>
      </c>
      <c r="L81" s="6">
        <f t="shared" si="13"/>
        <v>26647.628960075235</v>
      </c>
      <c r="M81" s="13"/>
      <c r="N81" s="13"/>
    </row>
    <row r="82" spans="1:14" ht="15.95" hidden="1">
      <c r="A82" s="13"/>
      <c r="B82" s="13"/>
      <c r="C82" s="13"/>
      <c r="D82" s="23">
        <v>81</v>
      </c>
      <c r="E82" s="1">
        <f t="shared" si="12"/>
        <v>3599813.8155094483</v>
      </c>
      <c r="F82" s="1">
        <f t="shared" si="8"/>
        <v>7799.5966002704708</v>
      </c>
      <c r="G82" s="1">
        <f t="shared" si="10"/>
        <v>18848.032359804765</v>
      </c>
      <c r="H82" s="1">
        <f t="shared" si="9"/>
        <v>26647.628960075235</v>
      </c>
      <c r="I82" s="6">
        <f t="shared" si="11"/>
        <v>3580965.7831496433</v>
      </c>
      <c r="J82" s="1"/>
      <c r="K82" s="20">
        <v>80</v>
      </c>
      <c r="L82" s="6">
        <f t="shared" si="13"/>
        <v>26647.628960075235</v>
      </c>
      <c r="M82" s="13"/>
      <c r="N82" s="13"/>
    </row>
    <row r="83" spans="1:14" ht="15.95" hidden="1">
      <c r="A83" s="13"/>
      <c r="B83" s="13"/>
      <c r="C83" s="13"/>
      <c r="D83" s="23">
        <v>82</v>
      </c>
      <c r="E83" s="1">
        <f t="shared" si="12"/>
        <v>3580965.7831496433</v>
      </c>
      <c r="F83" s="1">
        <f t="shared" si="8"/>
        <v>7758.7591968242268</v>
      </c>
      <c r="G83" s="1">
        <f t="shared" si="10"/>
        <v>18888.869763251008</v>
      </c>
      <c r="H83" s="1">
        <f t="shared" si="9"/>
        <v>26647.628960075235</v>
      </c>
      <c r="I83" s="6">
        <f t="shared" si="11"/>
        <v>3562076.9133863924</v>
      </c>
      <c r="J83" s="1"/>
      <c r="K83" s="20">
        <v>81</v>
      </c>
      <c r="L83" s="6">
        <f t="shared" si="13"/>
        <v>26647.628960075235</v>
      </c>
      <c r="M83" s="13"/>
      <c r="N83" s="13"/>
    </row>
    <row r="84" spans="1:14" ht="15.95" hidden="1">
      <c r="A84" s="13"/>
      <c r="B84" s="13"/>
      <c r="C84" s="13"/>
      <c r="D84" s="23">
        <v>83</v>
      </c>
      <c r="E84" s="1">
        <f t="shared" si="12"/>
        <v>3562076.9133863924</v>
      </c>
      <c r="F84" s="1">
        <f t="shared" si="8"/>
        <v>7717.833312337184</v>
      </c>
      <c r="G84" s="1">
        <f t="shared" si="10"/>
        <v>18929.79564773805</v>
      </c>
      <c r="H84" s="1">
        <f t="shared" si="9"/>
        <v>26647.628960075235</v>
      </c>
      <c r="I84" s="6">
        <f t="shared" si="11"/>
        <v>3543147.1177386544</v>
      </c>
      <c r="J84" s="1"/>
      <c r="K84" s="20">
        <v>82</v>
      </c>
      <c r="L84" s="6">
        <f t="shared" si="13"/>
        <v>26647.628960075235</v>
      </c>
      <c r="M84" s="13"/>
      <c r="N84" s="13"/>
    </row>
    <row r="85" spans="1:14" ht="15.95" hidden="1">
      <c r="A85" s="13"/>
      <c r="B85" s="13"/>
      <c r="C85" s="13"/>
      <c r="D85" s="23">
        <v>84</v>
      </c>
      <c r="E85" s="1">
        <f t="shared" si="12"/>
        <v>3543147.1177386544</v>
      </c>
      <c r="F85" s="1">
        <f t="shared" si="8"/>
        <v>7676.8187551004166</v>
      </c>
      <c r="G85" s="1">
        <f t="shared" si="10"/>
        <v>18970.810204974819</v>
      </c>
      <c r="H85" s="1">
        <f t="shared" si="9"/>
        <v>26647.628960075235</v>
      </c>
      <c r="I85" s="6">
        <f t="shared" si="11"/>
        <v>3524176.3075336795</v>
      </c>
      <c r="J85" s="1"/>
      <c r="K85" s="20">
        <v>83</v>
      </c>
      <c r="L85" s="6">
        <f t="shared" si="13"/>
        <v>26647.628960075235</v>
      </c>
      <c r="M85" s="13"/>
      <c r="N85" s="13"/>
    </row>
    <row r="86" spans="1:14" ht="15.95" hidden="1">
      <c r="A86" s="13"/>
      <c r="B86" s="13"/>
      <c r="C86" s="13"/>
      <c r="D86" s="27">
        <v>85</v>
      </c>
      <c r="E86" s="2">
        <f t="shared" si="12"/>
        <v>3524176.3075336795</v>
      </c>
      <c r="F86" s="3">
        <f t="shared" si="8"/>
        <v>7635.7153329896391</v>
      </c>
      <c r="G86" s="3">
        <f t="shared" si="10"/>
        <v>19011.913627085596</v>
      </c>
      <c r="H86" s="3">
        <f t="shared" si="9"/>
        <v>26647.628960075235</v>
      </c>
      <c r="I86" s="4">
        <f t="shared" si="11"/>
        <v>3505164.3939065938</v>
      </c>
      <c r="J86" s="1"/>
      <c r="K86" s="21">
        <v>84</v>
      </c>
      <c r="L86" s="9">
        <f t="shared" si="13"/>
        <v>26647.628960075235</v>
      </c>
      <c r="M86" s="13"/>
      <c r="N86" s="13"/>
    </row>
    <row r="87" spans="1:14" ht="15.95" hidden="1">
      <c r="A87" s="13"/>
      <c r="B87" s="13"/>
      <c r="C87" s="13"/>
      <c r="D87" s="20">
        <v>86</v>
      </c>
      <c r="E87" s="5">
        <f t="shared" si="12"/>
        <v>3505164.3939065938</v>
      </c>
      <c r="F87" s="1">
        <f t="shared" si="8"/>
        <v>7594.5228534642856</v>
      </c>
      <c r="G87" s="1">
        <f t="shared" si="10"/>
        <v>19053.106106610951</v>
      </c>
      <c r="H87" s="1">
        <f t="shared" si="9"/>
        <v>26647.628960075235</v>
      </c>
      <c r="I87" s="6">
        <f t="shared" si="11"/>
        <v>3486111.2877999828</v>
      </c>
      <c r="J87" s="1"/>
      <c r="K87" s="20">
        <v>85</v>
      </c>
      <c r="L87" s="6">
        <f t="shared" si="13"/>
        <v>26647.628960075235</v>
      </c>
      <c r="M87" s="13"/>
      <c r="N87" s="13"/>
    </row>
    <row r="88" spans="1:14" ht="15.95" hidden="1">
      <c r="A88" s="13"/>
      <c r="B88" s="13"/>
      <c r="C88" s="13"/>
      <c r="D88" s="20">
        <v>87</v>
      </c>
      <c r="E88" s="5">
        <f t="shared" si="12"/>
        <v>3486111.2877999828</v>
      </c>
      <c r="F88" s="1">
        <f t="shared" si="8"/>
        <v>7553.2411235666295</v>
      </c>
      <c r="G88" s="1">
        <f t="shared" si="10"/>
        <v>19094.387836508606</v>
      </c>
      <c r="H88" s="1">
        <f t="shared" si="9"/>
        <v>26647.628960075235</v>
      </c>
      <c r="I88" s="6">
        <f t="shared" si="11"/>
        <v>3467016.8999634744</v>
      </c>
      <c r="J88" s="1"/>
      <c r="K88" s="20">
        <v>86</v>
      </c>
      <c r="L88" s="6">
        <f t="shared" si="13"/>
        <v>26647.628960075235</v>
      </c>
      <c r="M88" s="13"/>
      <c r="N88" s="13"/>
    </row>
    <row r="89" spans="1:14" ht="15.95" hidden="1">
      <c r="A89" s="13"/>
      <c r="B89" s="13"/>
      <c r="C89" s="13"/>
      <c r="D89" s="20">
        <v>88</v>
      </c>
      <c r="E89" s="5">
        <f t="shared" si="12"/>
        <v>3467016.8999634744</v>
      </c>
      <c r="F89" s="1">
        <f t="shared" si="8"/>
        <v>7511.8699499208606</v>
      </c>
      <c r="G89" s="1">
        <f t="shared" si="10"/>
        <v>19135.759010154376</v>
      </c>
      <c r="H89" s="1">
        <f t="shared" si="9"/>
        <v>26647.628960075235</v>
      </c>
      <c r="I89" s="6">
        <f t="shared" si="11"/>
        <v>3447881.1409533201</v>
      </c>
      <c r="J89" s="1"/>
      <c r="K89" s="20">
        <v>87</v>
      </c>
      <c r="L89" s="6">
        <f t="shared" si="13"/>
        <v>26647.628960075235</v>
      </c>
      <c r="M89" s="13"/>
      <c r="N89" s="13"/>
    </row>
    <row r="90" spans="1:14" ht="15.95" hidden="1">
      <c r="A90" s="13"/>
      <c r="B90" s="13"/>
      <c r="C90" s="13"/>
      <c r="D90" s="20">
        <v>89</v>
      </c>
      <c r="E90" s="5">
        <f t="shared" si="12"/>
        <v>3447881.1409533201</v>
      </c>
      <c r="F90" s="1">
        <f t="shared" ref="F90:F153" si="14">E90*B$6/12</f>
        <v>7470.4091387321932</v>
      </c>
      <c r="G90" s="1">
        <f t="shared" si="10"/>
        <v>19177.219821343042</v>
      </c>
      <c r="H90" s="1">
        <f t="shared" ref="H90:H153" si="15">B$10</f>
        <v>26647.628960075235</v>
      </c>
      <c r="I90" s="6">
        <f t="shared" si="11"/>
        <v>3428703.9211319769</v>
      </c>
      <c r="J90" s="1"/>
      <c r="K90" s="20">
        <v>88</v>
      </c>
      <c r="L90" s="6">
        <f t="shared" si="13"/>
        <v>26647.628960075235</v>
      </c>
      <c r="M90" s="13"/>
      <c r="N90" s="13"/>
    </row>
    <row r="91" spans="1:14" ht="15.95" hidden="1">
      <c r="A91" s="13"/>
      <c r="B91" s="13"/>
      <c r="C91" s="13"/>
      <c r="D91" s="20">
        <v>90</v>
      </c>
      <c r="E91" s="5">
        <f t="shared" si="12"/>
        <v>3428703.9211319769</v>
      </c>
      <c r="F91" s="1">
        <f t="shared" si="14"/>
        <v>7428.8584957859493</v>
      </c>
      <c r="G91" s="1">
        <f t="shared" si="10"/>
        <v>19218.770464289286</v>
      </c>
      <c r="H91" s="1">
        <f t="shared" si="15"/>
        <v>26647.628960075235</v>
      </c>
      <c r="I91" s="6">
        <f t="shared" si="11"/>
        <v>3409485.1506676874</v>
      </c>
      <c r="J91" s="1"/>
      <c r="K91" s="20">
        <v>89</v>
      </c>
      <c r="L91" s="6">
        <f t="shared" si="13"/>
        <v>26647.628960075235</v>
      </c>
      <c r="M91" s="13"/>
      <c r="N91" s="13"/>
    </row>
    <row r="92" spans="1:14" ht="15.95" hidden="1">
      <c r="A92" s="13"/>
      <c r="B92" s="13"/>
      <c r="C92" s="13"/>
      <c r="D92" s="20">
        <v>91</v>
      </c>
      <c r="E92" s="5">
        <f t="shared" si="12"/>
        <v>3409485.1506676874</v>
      </c>
      <c r="F92" s="1">
        <f t="shared" si="14"/>
        <v>7387.2178264466556</v>
      </c>
      <c r="G92" s="1">
        <f t="shared" si="10"/>
        <v>19260.411133628579</v>
      </c>
      <c r="H92" s="1">
        <f t="shared" si="15"/>
        <v>26647.628960075235</v>
      </c>
      <c r="I92" s="6">
        <f t="shared" si="11"/>
        <v>3390224.7395340586</v>
      </c>
      <c r="J92" s="1"/>
      <c r="K92" s="20">
        <v>90</v>
      </c>
      <c r="L92" s="6">
        <f t="shared" si="13"/>
        <v>26647.628960075235</v>
      </c>
      <c r="M92" s="13"/>
      <c r="N92" s="13"/>
    </row>
    <row r="93" spans="1:14" ht="15.95" hidden="1">
      <c r="A93" s="13"/>
      <c r="B93" s="13"/>
      <c r="C93" s="13"/>
      <c r="D93" s="20">
        <v>92</v>
      </c>
      <c r="E93" s="5">
        <f t="shared" si="12"/>
        <v>3390224.7395340586</v>
      </c>
      <c r="F93" s="1">
        <f t="shared" si="14"/>
        <v>7345.4869356571262</v>
      </c>
      <c r="G93" s="1">
        <f t="shared" si="10"/>
        <v>19302.14202441811</v>
      </c>
      <c r="H93" s="1">
        <f t="shared" si="15"/>
        <v>26647.628960075235</v>
      </c>
      <c r="I93" s="6">
        <f t="shared" si="11"/>
        <v>3370922.5975096403</v>
      </c>
      <c r="J93" s="1"/>
      <c r="K93" s="20">
        <v>91</v>
      </c>
      <c r="L93" s="6">
        <f t="shared" si="13"/>
        <v>26647.628960075235</v>
      </c>
      <c r="M93" s="13"/>
      <c r="N93" s="13"/>
    </row>
    <row r="94" spans="1:14" ht="15.95" hidden="1">
      <c r="A94" s="13"/>
      <c r="B94" s="13"/>
      <c r="C94" s="13"/>
      <c r="D94" s="20">
        <v>93</v>
      </c>
      <c r="E94" s="5">
        <f t="shared" si="12"/>
        <v>3370922.5975096403</v>
      </c>
      <c r="F94" s="1">
        <f t="shared" si="14"/>
        <v>7303.6656279375538</v>
      </c>
      <c r="G94" s="1">
        <f t="shared" si="10"/>
        <v>19343.963332137682</v>
      </c>
      <c r="H94" s="1">
        <f t="shared" si="15"/>
        <v>26647.628960075235</v>
      </c>
      <c r="I94" s="6">
        <f t="shared" si="11"/>
        <v>3351578.6341775027</v>
      </c>
      <c r="J94" s="1"/>
      <c r="K94" s="20">
        <v>92</v>
      </c>
      <c r="L94" s="6">
        <f t="shared" si="13"/>
        <v>26647.628960075235</v>
      </c>
      <c r="M94" s="13"/>
      <c r="N94" s="13"/>
    </row>
    <row r="95" spans="1:14" ht="15.95" hidden="1">
      <c r="A95" s="13"/>
      <c r="B95" s="13"/>
      <c r="C95" s="13"/>
      <c r="D95" s="20">
        <v>94</v>
      </c>
      <c r="E95" s="5">
        <f t="shared" si="12"/>
        <v>3351578.6341775027</v>
      </c>
      <c r="F95" s="1">
        <f t="shared" si="14"/>
        <v>7261.7537073845888</v>
      </c>
      <c r="G95" s="1">
        <f t="shared" si="10"/>
        <v>19385.875252690646</v>
      </c>
      <c r="H95" s="1">
        <f t="shared" si="15"/>
        <v>26647.628960075235</v>
      </c>
      <c r="I95" s="6">
        <f t="shared" si="11"/>
        <v>3332192.7589248121</v>
      </c>
      <c r="J95" s="1"/>
      <c r="K95" s="20">
        <v>93</v>
      </c>
      <c r="L95" s="6">
        <f t="shared" si="13"/>
        <v>26647.628960075235</v>
      </c>
      <c r="M95" s="13"/>
      <c r="N95" s="13"/>
    </row>
    <row r="96" spans="1:14" ht="15.95" hidden="1">
      <c r="A96" s="13"/>
      <c r="B96" s="13"/>
      <c r="C96" s="13"/>
      <c r="D96" s="20">
        <v>95</v>
      </c>
      <c r="E96" s="5">
        <f t="shared" si="12"/>
        <v>3332192.7589248121</v>
      </c>
      <c r="F96" s="1">
        <f t="shared" si="14"/>
        <v>7219.7509776704255</v>
      </c>
      <c r="G96" s="1">
        <f t="shared" si="10"/>
        <v>19427.877982404811</v>
      </c>
      <c r="H96" s="1">
        <f t="shared" si="15"/>
        <v>26647.628960075235</v>
      </c>
      <c r="I96" s="6">
        <f t="shared" si="11"/>
        <v>3312764.8809424071</v>
      </c>
      <c r="J96" s="1"/>
      <c r="K96" s="20">
        <v>94</v>
      </c>
      <c r="L96" s="6">
        <f t="shared" si="13"/>
        <v>26647.628960075235</v>
      </c>
      <c r="M96" s="13"/>
      <c r="N96" s="13"/>
    </row>
    <row r="97" spans="1:14" ht="15.95" hidden="1">
      <c r="A97" s="13"/>
      <c r="B97" s="13"/>
      <c r="C97" s="13"/>
      <c r="D97" s="20">
        <v>96</v>
      </c>
      <c r="E97" s="7">
        <f t="shared" si="12"/>
        <v>3312764.8809424071</v>
      </c>
      <c r="F97" s="8">
        <f t="shared" si="14"/>
        <v>7177.6572420418815</v>
      </c>
      <c r="G97" s="8">
        <f t="shared" si="10"/>
        <v>19469.971718033354</v>
      </c>
      <c r="H97" s="8">
        <f t="shared" si="15"/>
        <v>26647.628960075235</v>
      </c>
      <c r="I97" s="9">
        <f t="shared" si="11"/>
        <v>3293294.9092243738</v>
      </c>
      <c r="J97" s="1"/>
      <c r="K97" s="20">
        <v>95</v>
      </c>
      <c r="L97" s="6">
        <f t="shared" si="13"/>
        <v>26647.628960075235</v>
      </c>
      <c r="M97" s="13"/>
      <c r="N97" s="13"/>
    </row>
    <row r="98" spans="1:14" ht="15.95" hidden="1">
      <c r="A98" s="13"/>
      <c r="B98" s="13"/>
      <c r="C98" s="13"/>
      <c r="D98" s="27">
        <v>97</v>
      </c>
      <c r="E98" s="5">
        <f t="shared" si="12"/>
        <v>3293294.9092243738</v>
      </c>
      <c r="F98" s="1">
        <f t="shared" si="14"/>
        <v>7135.4723033194759</v>
      </c>
      <c r="G98" s="1">
        <f t="shared" si="10"/>
        <v>19512.15665675576</v>
      </c>
      <c r="H98" s="1">
        <f t="shared" si="15"/>
        <v>26647.628960075235</v>
      </c>
      <c r="I98" s="6">
        <f t="shared" si="11"/>
        <v>3273782.7525676182</v>
      </c>
      <c r="J98" s="1"/>
      <c r="K98" s="20">
        <v>96</v>
      </c>
      <c r="L98" s="6">
        <f t="shared" si="13"/>
        <v>26647.628960075235</v>
      </c>
      <c r="M98" s="13"/>
      <c r="N98" s="13"/>
    </row>
    <row r="99" spans="1:14" ht="15.95" hidden="1">
      <c r="A99" s="13"/>
      <c r="B99" s="13"/>
      <c r="C99" s="13"/>
      <c r="D99" s="20">
        <v>98</v>
      </c>
      <c r="E99" s="5">
        <f t="shared" si="12"/>
        <v>3273782.7525676182</v>
      </c>
      <c r="F99" s="1">
        <f t="shared" si="14"/>
        <v>7093.1959638965054</v>
      </c>
      <c r="G99" s="1">
        <f t="shared" si="10"/>
        <v>19554.43299617873</v>
      </c>
      <c r="H99" s="1">
        <f t="shared" si="15"/>
        <v>26647.628960075235</v>
      </c>
      <c r="I99" s="6">
        <f t="shared" si="11"/>
        <v>3254228.3195714396</v>
      </c>
      <c r="J99" s="1"/>
      <c r="K99" s="27">
        <v>97</v>
      </c>
      <c r="L99" s="4">
        <f t="shared" si="13"/>
        <v>26647.628960075235</v>
      </c>
      <c r="M99" s="13"/>
      <c r="N99" s="13"/>
    </row>
    <row r="100" spans="1:14" ht="15.95" hidden="1">
      <c r="A100" s="13"/>
      <c r="B100" s="13"/>
      <c r="C100" s="13"/>
      <c r="D100" s="20">
        <v>99</v>
      </c>
      <c r="E100" s="5">
        <f t="shared" si="12"/>
        <v>3254228.3195714396</v>
      </c>
      <c r="F100" s="1">
        <f t="shared" si="14"/>
        <v>7050.8280257381193</v>
      </c>
      <c r="G100" s="1">
        <f t="shared" si="10"/>
        <v>19596.800934337116</v>
      </c>
      <c r="H100" s="1">
        <f t="shared" si="15"/>
        <v>26647.628960075235</v>
      </c>
      <c r="I100" s="6">
        <f t="shared" si="11"/>
        <v>3234631.5186371026</v>
      </c>
      <c r="J100" s="1"/>
      <c r="K100" s="20">
        <v>98</v>
      </c>
      <c r="L100" s="6">
        <f t="shared" si="13"/>
        <v>26647.628960075235</v>
      </c>
      <c r="M100" s="13"/>
      <c r="N100" s="13"/>
    </row>
    <row r="101" spans="1:14" ht="15.95" hidden="1">
      <c r="A101" s="13"/>
      <c r="B101" s="13"/>
      <c r="C101" s="13"/>
      <c r="D101" s="20">
        <v>100</v>
      </c>
      <c r="E101" s="5">
        <f t="shared" si="12"/>
        <v>3234631.5186371026</v>
      </c>
      <c r="F101" s="1">
        <f t="shared" si="14"/>
        <v>7008.3682903803883</v>
      </c>
      <c r="G101" s="1">
        <f t="shared" si="10"/>
        <v>19639.260669694846</v>
      </c>
      <c r="H101" s="1">
        <f t="shared" si="15"/>
        <v>26647.628960075235</v>
      </c>
      <c r="I101" s="6">
        <f t="shared" si="11"/>
        <v>3214992.2579674078</v>
      </c>
      <c r="J101" s="1"/>
      <c r="K101" s="20">
        <v>99</v>
      </c>
      <c r="L101" s="6">
        <f t="shared" si="13"/>
        <v>26647.628960075235</v>
      </c>
      <c r="M101" s="13"/>
      <c r="N101" s="13"/>
    </row>
    <row r="102" spans="1:14" ht="15.95" hidden="1">
      <c r="A102" s="13"/>
      <c r="B102" s="13"/>
      <c r="C102" s="13"/>
      <c r="D102" s="20">
        <v>101</v>
      </c>
      <c r="E102" s="5">
        <f t="shared" si="12"/>
        <v>3214992.2579674078</v>
      </c>
      <c r="F102" s="1">
        <f t="shared" si="14"/>
        <v>6965.8165589293831</v>
      </c>
      <c r="G102" s="1">
        <f t="shared" si="10"/>
        <v>19681.812401145853</v>
      </c>
      <c r="H102" s="1">
        <f t="shared" si="15"/>
        <v>26647.628960075235</v>
      </c>
      <c r="I102" s="6">
        <f t="shared" si="11"/>
        <v>3195310.4455662621</v>
      </c>
      <c r="J102" s="1"/>
      <c r="K102" s="20">
        <v>100</v>
      </c>
      <c r="L102" s="6">
        <f t="shared" si="13"/>
        <v>26647.628960075235</v>
      </c>
      <c r="M102" s="13"/>
      <c r="N102" s="13"/>
    </row>
    <row r="103" spans="1:14" ht="15.95" hidden="1">
      <c r="A103" s="13"/>
      <c r="B103" s="13"/>
      <c r="C103" s="13"/>
      <c r="D103" s="20">
        <v>102</v>
      </c>
      <c r="E103" s="5">
        <f t="shared" si="12"/>
        <v>3195310.4455662621</v>
      </c>
      <c r="F103" s="1">
        <f t="shared" si="14"/>
        <v>6923.1726320602347</v>
      </c>
      <c r="G103" s="1">
        <f t="shared" si="10"/>
        <v>19724.456328015</v>
      </c>
      <c r="H103" s="1">
        <f t="shared" si="15"/>
        <v>26647.628960075235</v>
      </c>
      <c r="I103" s="6">
        <f t="shared" si="11"/>
        <v>3175585.9892382473</v>
      </c>
      <c r="J103" s="1"/>
      <c r="K103" s="20">
        <v>101</v>
      </c>
      <c r="L103" s="6">
        <f t="shared" si="13"/>
        <v>26647.628960075235</v>
      </c>
      <c r="M103" s="13"/>
      <c r="N103" s="13"/>
    </row>
    <row r="104" spans="1:14" ht="15.95" hidden="1">
      <c r="A104" s="13"/>
      <c r="B104" s="13"/>
      <c r="C104" s="13"/>
      <c r="D104" s="20">
        <v>103</v>
      </c>
      <c r="E104" s="5">
        <f t="shared" si="12"/>
        <v>3175585.9892382473</v>
      </c>
      <c r="F104" s="1">
        <f t="shared" si="14"/>
        <v>6880.4363100162018</v>
      </c>
      <c r="G104" s="1">
        <f t="shared" si="10"/>
        <v>19767.192650059034</v>
      </c>
      <c r="H104" s="1">
        <f t="shared" si="15"/>
        <v>26647.628960075235</v>
      </c>
      <c r="I104" s="6">
        <f t="shared" si="11"/>
        <v>3155818.796588188</v>
      </c>
      <c r="J104" s="1"/>
      <c r="K104" s="20">
        <v>102</v>
      </c>
      <c r="L104" s="6">
        <f t="shared" si="13"/>
        <v>26647.628960075235</v>
      </c>
      <c r="M104" s="13"/>
      <c r="N104" s="13"/>
    </row>
    <row r="105" spans="1:14" ht="15.95" hidden="1">
      <c r="A105" s="13"/>
      <c r="B105" s="13"/>
      <c r="C105" s="13"/>
      <c r="D105" s="20">
        <v>104</v>
      </c>
      <c r="E105" s="5">
        <f t="shared" si="12"/>
        <v>3155818.796588188</v>
      </c>
      <c r="F105" s="1">
        <f t="shared" si="14"/>
        <v>6837.6073926077406</v>
      </c>
      <c r="G105" s="1">
        <f t="shared" si="10"/>
        <v>19810.021567467495</v>
      </c>
      <c r="H105" s="1">
        <f t="shared" si="15"/>
        <v>26647.628960075235</v>
      </c>
      <c r="I105" s="6">
        <f t="shared" si="11"/>
        <v>3136008.7750207204</v>
      </c>
      <c r="J105" s="1"/>
      <c r="K105" s="20">
        <v>103</v>
      </c>
      <c r="L105" s="6">
        <f t="shared" si="13"/>
        <v>26647.628960075235</v>
      </c>
      <c r="M105" s="13"/>
      <c r="N105" s="13"/>
    </row>
    <row r="106" spans="1:14" ht="15.95" hidden="1">
      <c r="A106" s="13"/>
      <c r="B106" s="13"/>
      <c r="C106" s="13"/>
      <c r="D106" s="20">
        <v>105</v>
      </c>
      <c r="E106" s="5">
        <f t="shared" si="12"/>
        <v>3136008.7750207204</v>
      </c>
      <c r="F106" s="1">
        <f t="shared" si="14"/>
        <v>6794.6856792115605</v>
      </c>
      <c r="G106" s="1">
        <f t="shared" si="10"/>
        <v>19852.943280863674</v>
      </c>
      <c r="H106" s="1">
        <f t="shared" si="15"/>
        <v>26647.628960075235</v>
      </c>
      <c r="I106" s="6">
        <f t="shared" si="11"/>
        <v>3116155.8317398569</v>
      </c>
      <c r="J106" s="1"/>
      <c r="K106" s="20">
        <v>104</v>
      </c>
      <c r="L106" s="6">
        <f t="shared" si="13"/>
        <v>26647.628960075235</v>
      </c>
      <c r="M106" s="13"/>
      <c r="N106" s="13"/>
    </row>
    <row r="107" spans="1:14" ht="15.95" hidden="1">
      <c r="A107" s="13"/>
      <c r="B107" s="13"/>
      <c r="C107" s="13"/>
      <c r="D107" s="20">
        <v>106</v>
      </c>
      <c r="E107" s="5">
        <f t="shared" si="12"/>
        <v>3116155.8317398569</v>
      </c>
      <c r="F107" s="1">
        <f t="shared" si="14"/>
        <v>6751.6709687696894</v>
      </c>
      <c r="G107" s="1">
        <f t="shared" si="10"/>
        <v>19895.957991305546</v>
      </c>
      <c r="H107" s="1">
        <f t="shared" si="15"/>
        <v>26647.628960075235</v>
      </c>
      <c r="I107" s="6">
        <f t="shared" si="11"/>
        <v>3096259.8737485511</v>
      </c>
      <c r="J107" s="1"/>
      <c r="K107" s="20">
        <v>105</v>
      </c>
      <c r="L107" s="6">
        <f t="shared" si="13"/>
        <v>26647.628960075235</v>
      </c>
      <c r="M107" s="13"/>
      <c r="N107" s="13"/>
    </row>
    <row r="108" spans="1:14" ht="15.95" hidden="1">
      <c r="A108" s="13"/>
      <c r="B108" s="13"/>
      <c r="C108" s="13"/>
      <c r="D108" s="20">
        <v>107</v>
      </c>
      <c r="E108" s="5">
        <f t="shared" si="12"/>
        <v>3096259.8737485511</v>
      </c>
      <c r="F108" s="1">
        <f t="shared" si="14"/>
        <v>6708.5630597885274</v>
      </c>
      <c r="G108" s="1">
        <f t="shared" si="10"/>
        <v>19939.065900286707</v>
      </c>
      <c r="H108" s="1">
        <f t="shared" si="15"/>
        <v>26647.628960075235</v>
      </c>
      <c r="I108" s="6">
        <f t="shared" si="11"/>
        <v>3076320.8078482645</v>
      </c>
      <c r="J108" s="1"/>
      <c r="K108" s="20">
        <v>106</v>
      </c>
      <c r="L108" s="6">
        <f t="shared" si="13"/>
        <v>26647.628960075235</v>
      </c>
      <c r="M108" s="13"/>
      <c r="N108" s="13"/>
    </row>
    <row r="109" spans="1:14" ht="15.95" hidden="1">
      <c r="A109" s="13"/>
      <c r="B109" s="13"/>
      <c r="C109" s="13"/>
      <c r="D109" s="20">
        <v>108</v>
      </c>
      <c r="E109" s="7">
        <f t="shared" si="12"/>
        <v>3076320.8078482645</v>
      </c>
      <c r="F109" s="8">
        <f t="shared" si="14"/>
        <v>6665.3617503379064</v>
      </c>
      <c r="G109" s="8">
        <f t="shared" si="10"/>
        <v>19982.267209737329</v>
      </c>
      <c r="H109" s="8">
        <f t="shared" si="15"/>
        <v>26647.628960075235</v>
      </c>
      <c r="I109" s="9">
        <f t="shared" si="11"/>
        <v>3056338.5406385269</v>
      </c>
      <c r="J109" s="1"/>
      <c r="K109" s="20">
        <v>107</v>
      </c>
      <c r="L109" s="6">
        <f t="shared" si="13"/>
        <v>26647.628960075235</v>
      </c>
      <c r="M109" s="13"/>
      <c r="N109" s="13"/>
    </row>
    <row r="110" spans="1:14" ht="15.95" hidden="1">
      <c r="A110" s="13"/>
      <c r="B110" s="13"/>
      <c r="C110" s="13"/>
      <c r="D110" s="27">
        <v>109</v>
      </c>
      <c r="E110" s="5">
        <f t="shared" si="12"/>
        <v>3056338.5406385269</v>
      </c>
      <c r="F110" s="1">
        <f t="shared" si="14"/>
        <v>6622.0668380501411</v>
      </c>
      <c r="G110" s="1">
        <f t="shared" si="10"/>
        <v>20025.562122025094</v>
      </c>
      <c r="H110" s="1">
        <f t="shared" si="15"/>
        <v>26647.628960075235</v>
      </c>
      <c r="I110" s="6">
        <f t="shared" si="11"/>
        <v>3036312.9785165018</v>
      </c>
      <c r="J110" s="1"/>
      <c r="K110" s="21">
        <v>108</v>
      </c>
      <c r="L110" s="9">
        <f t="shared" si="13"/>
        <v>26647.628960075235</v>
      </c>
      <c r="M110" s="13"/>
      <c r="N110" s="13"/>
    </row>
    <row r="111" spans="1:14" ht="15.95" hidden="1">
      <c r="A111" s="13"/>
      <c r="B111" s="13"/>
      <c r="C111" s="13"/>
      <c r="D111" s="20">
        <v>110</v>
      </c>
      <c r="E111" s="5">
        <f t="shared" si="12"/>
        <v>3036312.9785165018</v>
      </c>
      <c r="F111" s="1">
        <f t="shared" si="14"/>
        <v>6578.678120119087</v>
      </c>
      <c r="G111" s="1">
        <f t="shared" si="10"/>
        <v>20068.950839956149</v>
      </c>
      <c r="H111" s="1">
        <f t="shared" si="15"/>
        <v>26647.628960075235</v>
      </c>
      <c r="I111" s="6">
        <f t="shared" si="11"/>
        <v>3016244.0276765455</v>
      </c>
      <c r="J111" s="1"/>
      <c r="K111" s="20">
        <v>109</v>
      </c>
      <c r="L111" s="6">
        <f t="shared" si="13"/>
        <v>26647.628960075235</v>
      </c>
      <c r="M111" s="13"/>
      <c r="N111" s="13"/>
    </row>
    <row r="112" spans="1:14" ht="15.95" hidden="1">
      <c r="A112" s="13"/>
      <c r="B112" s="13"/>
      <c r="C112" s="13"/>
      <c r="D112" s="20">
        <v>111</v>
      </c>
      <c r="E112" s="5">
        <f t="shared" si="12"/>
        <v>3016244.0276765455</v>
      </c>
      <c r="F112" s="1">
        <f t="shared" si="14"/>
        <v>6535.1953932991819</v>
      </c>
      <c r="G112" s="1">
        <f t="shared" si="10"/>
        <v>20112.433566776053</v>
      </c>
      <c r="H112" s="1">
        <f t="shared" si="15"/>
        <v>26647.628960075235</v>
      </c>
      <c r="I112" s="6">
        <f t="shared" si="11"/>
        <v>2996131.5941097694</v>
      </c>
      <c r="J112" s="1"/>
      <c r="K112" s="20">
        <v>110</v>
      </c>
      <c r="L112" s="6">
        <f t="shared" si="13"/>
        <v>26647.628960075235</v>
      </c>
      <c r="M112" s="13"/>
      <c r="N112" s="13"/>
    </row>
    <row r="113" spans="1:14" ht="15.95" hidden="1">
      <c r="A113" s="13"/>
      <c r="B113" s="13"/>
      <c r="C113" s="13"/>
      <c r="D113" s="20">
        <v>112</v>
      </c>
      <c r="E113" s="5">
        <f t="shared" si="12"/>
        <v>2996131.5941097694</v>
      </c>
      <c r="F113" s="1">
        <f t="shared" si="14"/>
        <v>6491.6184539044998</v>
      </c>
      <c r="G113" s="1">
        <f t="shared" si="10"/>
        <v>20156.010506170736</v>
      </c>
      <c r="H113" s="1">
        <f t="shared" si="15"/>
        <v>26647.628960075235</v>
      </c>
      <c r="I113" s="6">
        <f t="shared" si="11"/>
        <v>2975975.5836035986</v>
      </c>
      <c r="J113" s="1"/>
      <c r="K113" s="20">
        <v>111</v>
      </c>
      <c r="L113" s="6">
        <f t="shared" si="13"/>
        <v>26647.628960075235</v>
      </c>
      <c r="M113" s="13"/>
      <c r="N113" s="13"/>
    </row>
    <row r="114" spans="1:14" ht="15.95" hidden="1">
      <c r="A114" s="13"/>
      <c r="B114" s="13"/>
      <c r="C114" s="13"/>
      <c r="D114" s="20">
        <v>113</v>
      </c>
      <c r="E114" s="5">
        <f t="shared" si="12"/>
        <v>2975975.5836035986</v>
      </c>
      <c r="F114" s="1">
        <f t="shared" si="14"/>
        <v>6447.9470978077961</v>
      </c>
      <c r="G114" s="1">
        <f t="shared" si="10"/>
        <v>20199.68186226744</v>
      </c>
      <c r="H114" s="1">
        <f t="shared" si="15"/>
        <v>26647.628960075235</v>
      </c>
      <c r="I114" s="6">
        <f t="shared" si="11"/>
        <v>2955775.901741331</v>
      </c>
      <c r="J114" s="1"/>
      <c r="K114" s="20">
        <v>112</v>
      </c>
      <c r="L114" s="6">
        <f t="shared" si="13"/>
        <v>26647.628960075235</v>
      </c>
      <c r="M114" s="13"/>
      <c r="N114" s="13"/>
    </row>
    <row r="115" spans="1:14" ht="15.95" hidden="1">
      <c r="A115" s="13"/>
      <c r="B115" s="13"/>
      <c r="C115" s="13"/>
      <c r="D115" s="20">
        <v>114</v>
      </c>
      <c r="E115" s="5">
        <f t="shared" si="12"/>
        <v>2955775.901741331</v>
      </c>
      <c r="F115" s="1">
        <f t="shared" si="14"/>
        <v>6404.1811204395499</v>
      </c>
      <c r="G115" s="1">
        <f t="shared" si="10"/>
        <v>20243.447839635686</v>
      </c>
      <c r="H115" s="1">
        <f t="shared" si="15"/>
        <v>26647.628960075235</v>
      </c>
      <c r="I115" s="6">
        <f t="shared" si="11"/>
        <v>2935532.4539016951</v>
      </c>
      <c r="J115" s="1"/>
      <c r="K115" s="20">
        <v>113</v>
      </c>
      <c r="L115" s="6">
        <f t="shared" si="13"/>
        <v>26647.628960075235</v>
      </c>
      <c r="M115" s="13"/>
      <c r="N115" s="13"/>
    </row>
    <row r="116" spans="1:14" ht="15.95" hidden="1">
      <c r="A116" s="13"/>
      <c r="B116" s="13"/>
      <c r="C116" s="13"/>
      <c r="D116" s="20">
        <v>115</v>
      </c>
      <c r="E116" s="5">
        <f t="shared" si="12"/>
        <v>2935532.4539016951</v>
      </c>
      <c r="F116" s="1">
        <f t="shared" si="14"/>
        <v>6360.3203167870051</v>
      </c>
      <c r="G116" s="1">
        <f t="shared" si="10"/>
        <v>20287.30864328823</v>
      </c>
      <c r="H116" s="1">
        <f t="shared" si="15"/>
        <v>26647.628960075235</v>
      </c>
      <c r="I116" s="6">
        <f t="shared" si="11"/>
        <v>2915245.1452584066</v>
      </c>
      <c r="J116" s="1"/>
      <c r="K116" s="20">
        <v>114</v>
      </c>
      <c r="L116" s="6">
        <f t="shared" si="13"/>
        <v>26647.628960075235</v>
      </c>
      <c r="M116" s="13"/>
      <c r="N116" s="13"/>
    </row>
    <row r="117" spans="1:14" ht="15.95" hidden="1">
      <c r="A117" s="13"/>
      <c r="B117" s="13"/>
      <c r="C117" s="13"/>
      <c r="D117" s="20">
        <v>116</v>
      </c>
      <c r="E117" s="5">
        <f t="shared" si="12"/>
        <v>2915245.1452584066</v>
      </c>
      <c r="F117" s="1">
        <f t="shared" si="14"/>
        <v>6316.3644813932142</v>
      </c>
      <c r="G117" s="1">
        <f t="shared" si="10"/>
        <v>20331.26447868202</v>
      </c>
      <c r="H117" s="1">
        <f t="shared" si="15"/>
        <v>26647.628960075235</v>
      </c>
      <c r="I117" s="6">
        <f t="shared" si="11"/>
        <v>2894913.8807797246</v>
      </c>
      <c r="J117" s="1"/>
      <c r="K117" s="20">
        <v>115</v>
      </c>
      <c r="L117" s="6">
        <f t="shared" si="13"/>
        <v>26647.628960075235</v>
      </c>
      <c r="M117" s="13"/>
      <c r="N117" s="13"/>
    </row>
    <row r="118" spans="1:14" ht="15.95" hidden="1">
      <c r="A118" s="13"/>
      <c r="B118" s="13"/>
      <c r="C118" s="13"/>
      <c r="D118" s="20">
        <v>117</v>
      </c>
      <c r="E118" s="5">
        <f t="shared" si="12"/>
        <v>2894913.8807797246</v>
      </c>
      <c r="F118" s="1">
        <f t="shared" si="14"/>
        <v>6272.3134083560699</v>
      </c>
      <c r="G118" s="1">
        <f t="shared" si="10"/>
        <v>20375.315551719166</v>
      </c>
      <c r="H118" s="1">
        <f t="shared" si="15"/>
        <v>26647.628960075235</v>
      </c>
      <c r="I118" s="6">
        <f t="shared" si="11"/>
        <v>2874538.5652280054</v>
      </c>
      <c r="J118" s="1"/>
      <c r="K118" s="20">
        <v>116</v>
      </c>
      <c r="L118" s="6">
        <f t="shared" si="13"/>
        <v>26647.628960075235</v>
      </c>
      <c r="M118" s="13"/>
      <c r="N118" s="13"/>
    </row>
    <row r="119" spans="1:14" ht="15.95" hidden="1">
      <c r="A119" s="13"/>
      <c r="B119" s="13"/>
      <c r="C119" s="13"/>
      <c r="D119" s="20">
        <v>118</v>
      </c>
      <c r="E119" s="5">
        <f t="shared" si="12"/>
        <v>2874538.5652280054</v>
      </c>
      <c r="F119" s="1">
        <f t="shared" si="14"/>
        <v>6228.1668913273452</v>
      </c>
      <c r="G119" s="1">
        <f t="shared" si="10"/>
        <v>20419.462068747889</v>
      </c>
      <c r="H119" s="1">
        <f t="shared" si="15"/>
        <v>26647.628960075235</v>
      </c>
      <c r="I119" s="6">
        <f t="shared" si="11"/>
        <v>2854119.1031592577</v>
      </c>
      <c r="J119" s="1"/>
      <c r="K119" s="20">
        <v>117</v>
      </c>
      <c r="L119" s="6">
        <f t="shared" si="13"/>
        <v>26647.628960075235</v>
      </c>
      <c r="M119" s="13"/>
      <c r="N119" s="13"/>
    </row>
    <row r="120" spans="1:14" ht="15.95" hidden="1">
      <c r="A120" s="13"/>
      <c r="B120" s="13"/>
      <c r="C120" s="13"/>
      <c r="D120" s="20">
        <v>119</v>
      </c>
      <c r="E120" s="5">
        <f t="shared" si="12"/>
        <v>2854119.1031592577</v>
      </c>
      <c r="F120" s="1">
        <f t="shared" si="14"/>
        <v>6183.9247235117246</v>
      </c>
      <c r="G120" s="1">
        <f t="shared" si="10"/>
        <v>20463.70423656351</v>
      </c>
      <c r="H120" s="1">
        <f t="shared" si="15"/>
        <v>26647.628960075235</v>
      </c>
      <c r="I120" s="6">
        <f t="shared" si="11"/>
        <v>2833655.3989226944</v>
      </c>
      <c r="J120" s="1"/>
      <c r="K120" s="20">
        <v>118</v>
      </c>
      <c r="L120" s="6">
        <f t="shared" si="13"/>
        <v>26647.628960075235</v>
      </c>
      <c r="M120" s="13"/>
      <c r="N120" s="13"/>
    </row>
    <row r="121" spans="1:14" ht="15.95" hidden="1">
      <c r="A121" s="13"/>
      <c r="B121" s="13"/>
      <c r="C121" s="13"/>
      <c r="D121" s="20">
        <v>120</v>
      </c>
      <c r="E121" s="5">
        <f t="shared" si="12"/>
        <v>2833655.3989226944</v>
      </c>
      <c r="F121" s="1">
        <f t="shared" si="14"/>
        <v>6139.5866976658372</v>
      </c>
      <c r="G121" s="1">
        <f t="shared" si="10"/>
        <v>20508.042262409399</v>
      </c>
      <c r="H121" s="1">
        <f t="shared" si="15"/>
        <v>26647.628960075235</v>
      </c>
      <c r="I121" s="6">
        <f t="shared" si="11"/>
        <v>2813147.356660285</v>
      </c>
      <c r="J121" s="1"/>
      <c r="K121" s="20">
        <v>119</v>
      </c>
      <c r="L121" s="6">
        <f t="shared" si="13"/>
        <v>26647.628960075235</v>
      </c>
      <c r="M121" s="13"/>
      <c r="N121" s="13"/>
    </row>
    <row r="122" spans="1:14" ht="15.95" hidden="1">
      <c r="A122" s="13"/>
      <c r="B122" s="13"/>
      <c r="C122" s="13"/>
      <c r="D122" s="27">
        <v>121</v>
      </c>
      <c r="E122" s="2">
        <f t="shared" si="12"/>
        <v>2813147.356660285</v>
      </c>
      <c r="F122" s="3">
        <f t="shared" si="14"/>
        <v>6095.1526060972838</v>
      </c>
      <c r="G122" s="3">
        <f t="shared" si="10"/>
        <v>20552.476353977952</v>
      </c>
      <c r="H122" s="3">
        <f t="shared" si="15"/>
        <v>26647.628960075235</v>
      </c>
      <c r="I122" s="4">
        <f t="shared" si="11"/>
        <v>2792594.8803063072</v>
      </c>
      <c r="J122" s="1"/>
      <c r="K122" s="20">
        <v>120</v>
      </c>
      <c r="L122" s="6">
        <f t="shared" si="13"/>
        <v>26647.628960075235</v>
      </c>
      <c r="M122" s="13"/>
      <c r="N122" s="13"/>
    </row>
    <row r="123" spans="1:14" ht="15.95" hidden="1">
      <c r="A123" s="13"/>
      <c r="B123" s="13"/>
      <c r="C123" s="13"/>
      <c r="D123" s="20">
        <v>122</v>
      </c>
      <c r="E123" s="5">
        <f t="shared" si="12"/>
        <v>2792594.8803063072</v>
      </c>
      <c r="F123" s="1">
        <f t="shared" si="14"/>
        <v>6050.6222406636653</v>
      </c>
      <c r="G123" s="1">
        <f t="shared" si="10"/>
        <v>20597.006719411569</v>
      </c>
      <c r="H123" s="1">
        <f t="shared" si="15"/>
        <v>26647.628960075235</v>
      </c>
      <c r="I123" s="6">
        <f t="shared" si="11"/>
        <v>2771997.8735868959</v>
      </c>
      <c r="J123" s="1"/>
      <c r="K123" s="27">
        <v>121</v>
      </c>
      <c r="L123" s="4">
        <f t="shared" si="13"/>
        <v>26647.628960075235</v>
      </c>
      <c r="M123" s="13"/>
      <c r="N123" s="13"/>
    </row>
    <row r="124" spans="1:14" ht="15.95" hidden="1">
      <c r="A124" s="13"/>
      <c r="B124" s="13"/>
      <c r="C124" s="13"/>
      <c r="D124" s="20">
        <v>123</v>
      </c>
      <c r="E124" s="5">
        <f t="shared" si="12"/>
        <v>2771997.8735868959</v>
      </c>
      <c r="F124" s="1">
        <f t="shared" si="14"/>
        <v>6005.9953927716078</v>
      </c>
      <c r="G124" s="1">
        <f t="shared" si="10"/>
        <v>20641.633567303626</v>
      </c>
      <c r="H124" s="1">
        <f t="shared" si="15"/>
        <v>26647.628960075235</v>
      </c>
      <c r="I124" s="6">
        <f t="shared" si="11"/>
        <v>2751356.2400195925</v>
      </c>
      <c r="J124" s="1"/>
      <c r="K124" s="20">
        <v>122</v>
      </c>
      <c r="L124" s="6">
        <f t="shared" si="13"/>
        <v>26647.628960075235</v>
      </c>
      <c r="M124" s="13"/>
      <c r="N124" s="13"/>
    </row>
    <row r="125" spans="1:14" ht="15.95" hidden="1">
      <c r="A125" s="13"/>
      <c r="B125" s="13"/>
      <c r="C125" s="13"/>
      <c r="D125" s="20">
        <v>124</v>
      </c>
      <c r="E125" s="5">
        <f t="shared" si="12"/>
        <v>2751356.2400195925</v>
      </c>
      <c r="F125" s="1">
        <f t="shared" si="14"/>
        <v>5961.2718533757834</v>
      </c>
      <c r="G125" s="1">
        <f t="shared" si="10"/>
        <v>20686.357106699452</v>
      </c>
      <c r="H125" s="1">
        <f t="shared" si="15"/>
        <v>26647.628960075235</v>
      </c>
      <c r="I125" s="6">
        <f t="shared" si="11"/>
        <v>2730669.8829128928</v>
      </c>
      <c r="J125" s="1"/>
      <c r="K125" s="20">
        <v>123</v>
      </c>
      <c r="L125" s="6">
        <f t="shared" si="13"/>
        <v>26647.628960075235</v>
      </c>
      <c r="M125" s="13"/>
      <c r="N125" s="13"/>
    </row>
    <row r="126" spans="1:14" ht="15.95" hidden="1">
      <c r="A126" s="13"/>
      <c r="B126" s="13"/>
      <c r="C126" s="13"/>
      <c r="D126" s="20">
        <v>125</v>
      </c>
      <c r="E126" s="5">
        <f t="shared" si="12"/>
        <v>2730669.8829128928</v>
      </c>
      <c r="F126" s="1">
        <f t="shared" si="14"/>
        <v>5916.4514129779345</v>
      </c>
      <c r="G126" s="1">
        <f t="shared" si="10"/>
        <v>20731.177547097301</v>
      </c>
      <c r="H126" s="1">
        <f t="shared" si="15"/>
        <v>26647.628960075235</v>
      </c>
      <c r="I126" s="6">
        <f t="shared" si="11"/>
        <v>2709938.7053657956</v>
      </c>
      <c r="J126" s="1"/>
      <c r="K126" s="20">
        <v>124</v>
      </c>
      <c r="L126" s="6">
        <f t="shared" si="13"/>
        <v>26647.628960075235</v>
      </c>
      <c r="M126" s="13"/>
      <c r="N126" s="13"/>
    </row>
    <row r="127" spans="1:14" ht="15.95" hidden="1">
      <c r="A127" s="13"/>
      <c r="B127" s="13"/>
      <c r="C127" s="13"/>
      <c r="D127" s="20">
        <v>126</v>
      </c>
      <c r="E127" s="5">
        <f t="shared" si="12"/>
        <v>2709938.7053657956</v>
      </c>
      <c r="F127" s="1">
        <f t="shared" si="14"/>
        <v>5871.5338616258896</v>
      </c>
      <c r="G127" s="1">
        <f t="shared" si="10"/>
        <v>20776.095098449347</v>
      </c>
      <c r="H127" s="1">
        <f t="shared" si="15"/>
        <v>26647.628960075235</v>
      </c>
      <c r="I127" s="6">
        <f t="shared" si="11"/>
        <v>2689162.6102673463</v>
      </c>
      <c r="J127" s="1"/>
      <c r="K127" s="20">
        <v>125</v>
      </c>
      <c r="L127" s="6">
        <f t="shared" si="13"/>
        <v>26647.628960075235</v>
      </c>
      <c r="M127" s="13"/>
      <c r="N127" s="13"/>
    </row>
    <row r="128" spans="1:14" ht="15.95" hidden="1">
      <c r="A128" s="13"/>
      <c r="B128" s="13"/>
      <c r="C128" s="13"/>
      <c r="D128" s="20">
        <v>127</v>
      </c>
      <c r="E128" s="5">
        <f t="shared" si="12"/>
        <v>2689162.6102673463</v>
      </c>
      <c r="F128" s="1">
        <f t="shared" si="14"/>
        <v>5826.5189889125832</v>
      </c>
      <c r="G128" s="1">
        <f t="shared" si="10"/>
        <v>20821.109971162652</v>
      </c>
      <c r="H128" s="1">
        <f t="shared" si="15"/>
        <v>26647.628960075235</v>
      </c>
      <c r="I128" s="6">
        <f t="shared" si="11"/>
        <v>2668341.5002961834</v>
      </c>
      <c r="J128" s="1"/>
      <c r="K128" s="20">
        <v>126</v>
      </c>
      <c r="L128" s="6">
        <f t="shared" si="13"/>
        <v>26647.628960075235</v>
      </c>
      <c r="M128" s="13"/>
      <c r="N128" s="13"/>
    </row>
    <row r="129" spans="1:14" ht="15.95" hidden="1">
      <c r="A129" s="13"/>
      <c r="B129" s="13"/>
      <c r="C129" s="13"/>
      <c r="D129" s="20">
        <v>128</v>
      </c>
      <c r="E129" s="5">
        <f t="shared" si="12"/>
        <v>2668341.5002961834</v>
      </c>
      <c r="F129" s="1">
        <f t="shared" si="14"/>
        <v>5781.4065839750629</v>
      </c>
      <c r="G129" s="1">
        <f t="shared" si="10"/>
        <v>20866.222376100173</v>
      </c>
      <c r="H129" s="1">
        <f t="shared" si="15"/>
        <v>26647.628960075235</v>
      </c>
      <c r="I129" s="6">
        <f t="shared" si="11"/>
        <v>2647475.2779200831</v>
      </c>
      <c r="J129" s="1"/>
      <c r="K129" s="20">
        <v>127</v>
      </c>
      <c r="L129" s="6">
        <f t="shared" si="13"/>
        <v>26647.628960075235</v>
      </c>
      <c r="M129" s="13"/>
      <c r="N129" s="13"/>
    </row>
    <row r="130" spans="1:14" ht="15.95" hidden="1">
      <c r="A130" s="13"/>
      <c r="B130" s="13"/>
      <c r="C130" s="13"/>
      <c r="D130" s="20">
        <v>129</v>
      </c>
      <c r="E130" s="5">
        <f t="shared" si="12"/>
        <v>2647475.2779200831</v>
      </c>
      <c r="F130" s="1">
        <f t="shared" si="14"/>
        <v>5736.1964354935126</v>
      </c>
      <c r="G130" s="1">
        <f t="shared" ref="G130:G193" si="16">H130-F130</f>
        <v>20911.432524581724</v>
      </c>
      <c r="H130" s="1">
        <f t="shared" si="15"/>
        <v>26647.628960075235</v>
      </c>
      <c r="I130" s="6">
        <f t="shared" ref="I130:I193" si="17">E130-G130</f>
        <v>2626563.8453955012</v>
      </c>
      <c r="J130" s="1"/>
      <c r="K130" s="20">
        <v>128</v>
      </c>
      <c r="L130" s="6">
        <f t="shared" si="13"/>
        <v>26647.628960075235</v>
      </c>
      <c r="M130" s="13"/>
      <c r="N130" s="13"/>
    </row>
    <row r="131" spans="1:14" ht="15.95" hidden="1">
      <c r="A131" s="13"/>
      <c r="B131" s="13"/>
      <c r="C131" s="13"/>
      <c r="D131" s="20">
        <v>130</v>
      </c>
      <c r="E131" s="5">
        <f t="shared" ref="E131:E194" si="18">I130</f>
        <v>2626563.8453955012</v>
      </c>
      <c r="F131" s="1">
        <f t="shared" si="14"/>
        <v>5690.8883316902529</v>
      </c>
      <c r="G131" s="1">
        <f t="shared" si="16"/>
        <v>20956.740628384981</v>
      </c>
      <c r="H131" s="1">
        <f t="shared" si="15"/>
        <v>26647.628960075235</v>
      </c>
      <c r="I131" s="6">
        <f t="shared" si="17"/>
        <v>2605607.1047671163</v>
      </c>
      <c r="J131" s="1"/>
      <c r="K131" s="20">
        <v>129</v>
      </c>
      <c r="L131" s="6">
        <f t="shared" ref="L131:L194" si="19">H130</f>
        <v>26647.628960075235</v>
      </c>
      <c r="M131" s="13"/>
      <c r="N131" s="13"/>
    </row>
    <row r="132" spans="1:14" ht="15.95" hidden="1">
      <c r="A132" s="13"/>
      <c r="B132" s="13"/>
      <c r="C132" s="13"/>
      <c r="D132" s="20">
        <v>131</v>
      </c>
      <c r="E132" s="5">
        <f t="shared" si="18"/>
        <v>2605607.1047671163</v>
      </c>
      <c r="F132" s="1">
        <f t="shared" si="14"/>
        <v>5645.4820603287517</v>
      </c>
      <c r="G132" s="1">
        <f t="shared" si="16"/>
        <v>21002.146899746484</v>
      </c>
      <c r="H132" s="1">
        <f t="shared" si="15"/>
        <v>26647.628960075235</v>
      </c>
      <c r="I132" s="6">
        <f t="shared" si="17"/>
        <v>2584604.95786737</v>
      </c>
      <c r="J132" s="1"/>
      <c r="K132" s="20">
        <v>130</v>
      </c>
      <c r="L132" s="6">
        <f t="shared" si="19"/>
        <v>26647.628960075235</v>
      </c>
      <c r="M132" s="13"/>
      <c r="N132" s="13"/>
    </row>
    <row r="133" spans="1:14" ht="15.95" hidden="1">
      <c r="A133" s="13"/>
      <c r="B133" s="13"/>
      <c r="C133" s="13"/>
      <c r="D133" s="20">
        <v>132</v>
      </c>
      <c r="E133" s="7">
        <f t="shared" si="18"/>
        <v>2584604.95786737</v>
      </c>
      <c r="F133" s="8">
        <f t="shared" si="14"/>
        <v>5599.9774087126352</v>
      </c>
      <c r="G133" s="8">
        <f t="shared" si="16"/>
        <v>21047.6515513626</v>
      </c>
      <c r="H133" s="8">
        <f t="shared" si="15"/>
        <v>26647.628960075235</v>
      </c>
      <c r="I133" s="9">
        <f t="shared" si="17"/>
        <v>2563557.3063160074</v>
      </c>
      <c r="J133" s="1"/>
      <c r="K133" s="20">
        <v>131</v>
      </c>
      <c r="L133" s="6">
        <f t="shared" si="19"/>
        <v>26647.628960075235</v>
      </c>
      <c r="M133" s="13"/>
      <c r="N133" s="13"/>
    </row>
    <row r="134" spans="1:14" ht="15.95" hidden="1">
      <c r="A134" s="13"/>
      <c r="B134" s="13"/>
      <c r="C134" s="13"/>
      <c r="D134" s="27">
        <v>133</v>
      </c>
      <c r="E134" s="5">
        <f t="shared" si="18"/>
        <v>2563557.3063160074</v>
      </c>
      <c r="F134" s="1">
        <f t="shared" si="14"/>
        <v>5554.3741636846826</v>
      </c>
      <c r="G134" s="1">
        <f t="shared" si="16"/>
        <v>21093.254796390553</v>
      </c>
      <c r="H134" s="1">
        <f t="shared" si="15"/>
        <v>26647.628960075235</v>
      </c>
      <c r="I134" s="6">
        <f t="shared" si="17"/>
        <v>2542464.051519617</v>
      </c>
      <c r="J134" s="1"/>
      <c r="K134" s="21">
        <v>132</v>
      </c>
      <c r="L134" s="9">
        <f t="shared" si="19"/>
        <v>26647.628960075235</v>
      </c>
      <c r="M134" s="13"/>
      <c r="N134" s="13"/>
    </row>
    <row r="135" spans="1:14" ht="15.95" hidden="1">
      <c r="A135" s="13"/>
      <c r="B135" s="13"/>
      <c r="C135" s="13"/>
      <c r="D135" s="20">
        <v>134</v>
      </c>
      <c r="E135" s="5">
        <f t="shared" si="18"/>
        <v>2542464.051519617</v>
      </c>
      <c r="F135" s="1">
        <f t="shared" si="14"/>
        <v>5508.6721116258368</v>
      </c>
      <c r="G135" s="1">
        <f t="shared" si="16"/>
        <v>21138.956848449398</v>
      </c>
      <c r="H135" s="1">
        <f t="shared" si="15"/>
        <v>26647.628960075235</v>
      </c>
      <c r="I135" s="6">
        <f t="shared" si="17"/>
        <v>2521325.0946711674</v>
      </c>
      <c r="J135" s="1"/>
      <c r="K135" s="20">
        <v>133</v>
      </c>
      <c r="L135" s="6">
        <f t="shared" si="19"/>
        <v>26647.628960075235</v>
      </c>
      <c r="M135" s="13"/>
      <c r="N135" s="13"/>
    </row>
    <row r="136" spans="1:14" ht="15.95" hidden="1">
      <c r="A136" s="13"/>
      <c r="B136" s="13"/>
      <c r="C136" s="13"/>
      <c r="D136" s="20">
        <v>135</v>
      </c>
      <c r="E136" s="5">
        <f t="shared" si="18"/>
        <v>2521325.0946711674</v>
      </c>
      <c r="F136" s="1">
        <f t="shared" si="14"/>
        <v>5462.8710384541955</v>
      </c>
      <c r="G136" s="1">
        <f t="shared" si="16"/>
        <v>21184.75792162104</v>
      </c>
      <c r="H136" s="1">
        <f t="shared" si="15"/>
        <v>26647.628960075235</v>
      </c>
      <c r="I136" s="6">
        <f t="shared" si="17"/>
        <v>2500140.3367495462</v>
      </c>
      <c r="J136" s="1"/>
      <c r="K136" s="20">
        <v>134</v>
      </c>
      <c r="L136" s="6">
        <f t="shared" si="19"/>
        <v>26647.628960075235</v>
      </c>
      <c r="M136" s="13"/>
      <c r="N136" s="13"/>
    </row>
    <row r="137" spans="1:14" ht="15.95" hidden="1">
      <c r="A137" s="13"/>
      <c r="B137" s="13"/>
      <c r="C137" s="13"/>
      <c r="D137" s="20">
        <v>136</v>
      </c>
      <c r="E137" s="5">
        <f t="shared" si="18"/>
        <v>2500140.3367495462</v>
      </c>
      <c r="F137" s="1">
        <f t="shared" si="14"/>
        <v>5416.9707296240167</v>
      </c>
      <c r="G137" s="1">
        <f t="shared" si="16"/>
        <v>21230.658230451219</v>
      </c>
      <c r="H137" s="1">
        <f t="shared" si="15"/>
        <v>26647.628960075235</v>
      </c>
      <c r="I137" s="6">
        <f t="shared" si="17"/>
        <v>2478909.6785190948</v>
      </c>
      <c r="J137" s="1"/>
      <c r="K137" s="20">
        <v>135</v>
      </c>
      <c r="L137" s="6">
        <f t="shared" si="19"/>
        <v>26647.628960075235</v>
      </c>
      <c r="M137" s="13"/>
      <c r="N137" s="13"/>
    </row>
    <row r="138" spans="1:14" ht="15.95" hidden="1">
      <c r="A138" s="13"/>
      <c r="B138" s="13"/>
      <c r="C138" s="13"/>
      <c r="D138" s="20">
        <v>137</v>
      </c>
      <c r="E138" s="5">
        <f t="shared" si="18"/>
        <v>2478909.6785190948</v>
      </c>
      <c r="F138" s="1">
        <f t="shared" si="14"/>
        <v>5370.9709701247057</v>
      </c>
      <c r="G138" s="1">
        <f t="shared" si="16"/>
        <v>21276.65798995053</v>
      </c>
      <c r="H138" s="1">
        <f t="shared" si="15"/>
        <v>26647.628960075235</v>
      </c>
      <c r="I138" s="6">
        <f t="shared" si="17"/>
        <v>2457633.0205291444</v>
      </c>
      <c r="J138" s="1"/>
      <c r="K138" s="20">
        <v>136</v>
      </c>
      <c r="L138" s="6">
        <f t="shared" si="19"/>
        <v>26647.628960075235</v>
      </c>
      <c r="M138" s="13"/>
      <c r="N138" s="13"/>
    </row>
    <row r="139" spans="1:14" ht="15.95" hidden="1">
      <c r="A139" s="13"/>
      <c r="B139" s="13"/>
      <c r="C139" s="13"/>
      <c r="D139" s="20">
        <v>138</v>
      </c>
      <c r="E139" s="5">
        <f t="shared" si="18"/>
        <v>2457633.0205291444</v>
      </c>
      <c r="F139" s="1">
        <f t="shared" si="14"/>
        <v>5324.8715444798127</v>
      </c>
      <c r="G139" s="1">
        <f t="shared" si="16"/>
        <v>21322.757415595421</v>
      </c>
      <c r="H139" s="1">
        <f t="shared" si="15"/>
        <v>26647.628960075235</v>
      </c>
      <c r="I139" s="6">
        <f t="shared" si="17"/>
        <v>2436310.263113549</v>
      </c>
      <c r="J139" s="1"/>
      <c r="K139" s="20">
        <v>137</v>
      </c>
      <c r="L139" s="6">
        <f t="shared" si="19"/>
        <v>26647.628960075235</v>
      </c>
      <c r="M139" s="13"/>
      <c r="N139" s="13"/>
    </row>
    <row r="140" spans="1:14" ht="15.95" hidden="1">
      <c r="A140" s="13"/>
      <c r="B140" s="13"/>
      <c r="C140" s="13"/>
      <c r="D140" s="20">
        <v>139</v>
      </c>
      <c r="E140" s="5">
        <f t="shared" si="18"/>
        <v>2436310.263113549</v>
      </c>
      <c r="F140" s="1">
        <f t="shared" si="14"/>
        <v>5278.6722367460225</v>
      </c>
      <c r="G140" s="1">
        <f t="shared" si="16"/>
        <v>21368.956723329211</v>
      </c>
      <c r="H140" s="1">
        <f t="shared" si="15"/>
        <v>26647.628960075235</v>
      </c>
      <c r="I140" s="6">
        <f t="shared" si="17"/>
        <v>2414941.3063902198</v>
      </c>
      <c r="J140" s="1"/>
      <c r="K140" s="20">
        <v>138</v>
      </c>
      <c r="L140" s="6">
        <f t="shared" si="19"/>
        <v>26647.628960075235</v>
      </c>
      <c r="M140" s="13"/>
      <c r="N140" s="13"/>
    </row>
    <row r="141" spans="1:14" ht="15.95" hidden="1">
      <c r="A141" s="13"/>
      <c r="B141" s="13"/>
      <c r="C141" s="13"/>
      <c r="D141" s="20">
        <v>140</v>
      </c>
      <c r="E141" s="5">
        <f t="shared" si="18"/>
        <v>2414941.3063902198</v>
      </c>
      <c r="F141" s="1">
        <f t="shared" si="14"/>
        <v>5232.3728305121431</v>
      </c>
      <c r="G141" s="1">
        <f t="shared" si="16"/>
        <v>21415.256129563091</v>
      </c>
      <c r="H141" s="1">
        <f t="shared" si="15"/>
        <v>26647.628960075235</v>
      </c>
      <c r="I141" s="6">
        <f t="shared" si="17"/>
        <v>2393526.0502606565</v>
      </c>
      <c r="J141" s="1"/>
      <c r="K141" s="20">
        <v>139</v>
      </c>
      <c r="L141" s="6">
        <f t="shared" si="19"/>
        <v>26647.628960075235</v>
      </c>
      <c r="M141" s="13"/>
      <c r="N141" s="13"/>
    </row>
    <row r="142" spans="1:14" ht="15.95" hidden="1">
      <c r="A142" s="13"/>
      <c r="B142" s="13"/>
      <c r="C142" s="13"/>
      <c r="D142" s="20">
        <v>141</v>
      </c>
      <c r="E142" s="5">
        <f t="shared" si="18"/>
        <v>2393526.0502606565</v>
      </c>
      <c r="F142" s="1">
        <f t="shared" si="14"/>
        <v>5185.9731088980889</v>
      </c>
      <c r="G142" s="1">
        <f t="shared" si="16"/>
        <v>21461.655851177147</v>
      </c>
      <c r="H142" s="1">
        <f t="shared" si="15"/>
        <v>26647.628960075235</v>
      </c>
      <c r="I142" s="6">
        <f t="shared" si="17"/>
        <v>2372064.3944094796</v>
      </c>
      <c r="J142" s="1"/>
      <c r="K142" s="20">
        <v>140</v>
      </c>
      <c r="L142" s="6">
        <f t="shared" si="19"/>
        <v>26647.628960075235</v>
      </c>
      <c r="M142" s="13"/>
      <c r="N142" s="13"/>
    </row>
    <row r="143" spans="1:14" ht="15.95" hidden="1">
      <c r="A143" s="13"/>
      <c r="B143" s="13"/>
      <c r="C143" s="13"/>
      <c r="D143" s="20">
        <v>142</v>
      </c>
      <c r="E143" s="5">
        <f t="shared" si="18"/>
        <v>2372064.3944094796</v>
      </c>
      <c r="F143" s="1">
        <f t="shared" si="14"/>
        <v>5139.4728545538719</v>
      </c>
      <c r="G143" s="1">
        <f t="shared" si="16"/>
        <v>21508.156105521364</v>
      </c>
      <c r="H143" s="1">
        <f t="shared" si="15"/>
        <v>26647.628960075235</v>
      </c>
      <c r="I143" s="6">
        <f t="shared" si="17"/>
        <v>2350556.2383039584</v>
      </c>
      <c r="J143" s="1"/>
      <c r="K143" s="20">
        <v>141</v>
      </c>
      <c r="L143" s="6">
        <f t="shared" si="19"/>
        <v>26647.628960075235</v>
      </c>
      <c r="M143" s="13"/>
      <c r="N143" s="13"/>
    </row>
    <row r="144" spans="1:14" ht="15.95" hidden="1">
      <c r="A144" s="13"/>
      <c r="B144" s="13"/>
      <c r="C144" s="13"/>
      <c r="D144" s="20">
        <v>143</v>
      </c>
      <c r="E144" s="5">
        <f t="shared" si="18"/>
        <v>2350556.2383039584</v>
      </c>
      <c r="F144" s="1">
        <f t="shared" si="14"/>
        <v>5092.8718496585761</v>
      </c>
      <c r="G144" s="1">
        <f t="shared" si="16"/>
        <v>21554.75711041666</v>
      </c>
      <c r="H144" s="1">
        <f t="shared" si="15"/>
        <v>26647.628960075235</v>
      </c>
      <c r="I144" s="6">
        <f t="shared" si="17"/>
        <v>2329001.4811935415</v>
      </c>
      <c r="J144" s="1"/>
      <c r="K144" s="20">
        <v>142</v>
      </c>
      <c r="L144" s="6">
        <f t="shared" si="19"/>
        <v>26647.628960075235</v>
      </c>
      <c r="M144" s="13"/>
      <c r="N144" s="13"/>
    </row>
    <row r="145" spans="1:14" ht="15.95" hidden="1">
      <c r="A145" s="13"/>
      <c r="B145" s="13"/>
      <c r="C145" s="13"/>
      <c r="D145" s="20">
        <v>144</v>
      </c>
      <c r="E145" s="5">
        <f t="shared" si="18"/>
        <v>2329001.4811935415</v>
      </c>
      <c r="F145" s="1">
        <f t="shared" si="14"/>
        <v>5046.1698759193396</v>
      </c>
      <c r="G145" s="1">
        <f t="shared" si="16"/>
        <v>21601.459084155897</v>
      </c>
      <c r="H145" s="1">
        <f t="shared" si="15"/>
        <v>26647.628960075235</v>
      </c>
      <c r="I145" s="6">
        <f t="shared" si="17"/>
        <v>2307400.0221093856</v>
      </c>
      <c r="J145" s="1"/>
      <c r="K145" s="20">
        <v>143</v>
      </c>
      <c r="L145" s="6">
        <f t="shared" si="19"/>
        <v>26647.628960075235</v>
      </c>
      <c r="M145" s="13"/>
      <c r="N145" s="13"/>
    </row>
    <row r="146" spans="1:14" ht="15.95" hidden="1">
      <c r="A146" s="13"/>
      <c r="B146" s="13"/>
      <c r="C146" s="13"/>
      <c r="D146" s="27">
        <v>145</v>
      </c>
      <c r="E146" s="2">
        <f t="shared" si="18"/>
        <v>2307400.0221093856</v>
      </c>
      <c r="F146" s="3">
        <f t="shared" si="14"/>
        <v>4999.3667145703357</v>
      </c>
      <c r="G146" s="3">
        <f t="shared" si="16"/>
        <v>21648.262245504899</v>
      </c>
      <c r="H146" s="3">
        <f t="shared" si="15"/>
        <v>26647.628960075235</v>
      </c>
      <c r="I146" s="4">
        <f t="shared" si="17"/>
        <v>2285751.7598638805</v>
      </c>
      <c r="J146" s="1"/>
      <c r="K146" s="20">
        <v>144</v>
      </c>
      <c r="L146" s="6">
        <f t="shared" si="19"/>
        <v>26647.628960075235</v>
      </c>
      <c r="M146" s="13"/>
      <c r="N146" s="13"/>
    </row>
    <row r="147" spans="1:14" ht="15.95" hidden="1">
      <c r="A147" s="13"/>
      <c r="B147" s="13"/>
      <c r="C147" s="13"/>
      <c r="D147" s="20">
        <v>146</v>
      </c>
      <c r="E147" s="5">
        <f t="shared" si="18"/>
        <v>2285751.7598638805</v>
      </c>
      <c r="F147" s="1">
        <f t="shared" si="14"/>
        <v>4952.4621463717403</v>
      </c>
      <c r="G147" s="1">
        <f t="shared" si="16"/>
        <v>21695.166813703494</v>
      </c>
      <c r="H147" s="1">
        <f t="shared" si="15"/>
        <v>26647.628960075235</v>
      </c>
      <c r="I147" s="6">
        <f t="shared" si="17"/>
        <v>2264056.5930501767</v>
      </c>
      <c r="J147" s="1"/>
      <c r="K147" s="27">
        <v>145</v>
      </c>
      <c r="L147" s="4">
        <f t="shared" si="19"/>
        <v>26647.628960075235</v>
      </c>
      <c r="M147" s="13"/>
      <c r="N147" s="13"/>
    </row>
    <row r="148" spans="1:14" ht="15.95" hidden="1">
      <c r="A148" s="13"/>
      <c r="B148" s="13"/>
      <c r="C148" s="13"/>
      <c r="D148" s="20">
        <v>147</v>
      </c>
      <c r="E148" s="5">
        <f t="shared" si="18"/>
        <v>2264056.5930501767</v>
      </c>
      <c r="F148" s="1">
        <f t="shared" si="14"/>
        <v>4905.4559516087165</v>
      </c>
      <c r="G148" s="1">
        <f t="shared" si="16"/>
        <v>21742.173008466518</v>
      </c>
      <c r="H148" s="1">
        <f t="shared" si="15"/>
        <v>26647.628960075235</v>
      </c>
      <c r="I148" s="6">
        <f t="shared" si="17"/>
        <v>2242314.4200417101</v>
      </c>
      <c r="J148" s="1"/>
      <c r="K148" s="20">
        <v>146</v>
      </c>
      <c r="L148" s="6">
        <f t="shared" si="19"/>
        <v>26647.628960075235</v>
      </c>
      <c r="M148" s="13"/>
      <c r="N148" s="13"/>
    </row>
    <row r="149" spans="1:14" ht="15.95" hidden="1">
      <c r="A149" s="13"/>
      <c r="B149" s="13"/>
      <c r="C149" s="13"/>
      <c r="D149" s="20">
        <v>148</v>
      </c>
      <c r="E149" s="5">
        <f t="shared" si="18"/>
        <v>2242314.4200417101</v>
      </c>
      <c r="F149" s="1">
        <f t="shared" si="14"/>
        <v>4858.3479100903714</v>
      </c>
      <c r="G149" s="1">
        <f t="shared" si="16"/>
        <v>21789.281049984864</v>
      </c>
      <c r="H149" s="1">
        <f t="shared" si="15"/>
        <v>26647.628960075235</v>
      </c>
      <c r="I149" s="6">
        <f t="shared" si="17"/>
        <v>2220525.1389917252</v>
      </c>
      <c r="J149" s="1"/>
      <c r="K149" s="20">
        <v>147</v>
      </c>
      <c r="L149" s="6">
        <f t="shared" si="19"/>
        <v>26647.628960075235</v>
      </c>
      <c r="M149" s="13"/>
      <c r="N149" s="13"/>
    </row>
    <row r="150" spans="1:14" ht="15.95" hidden="1">
      <c r="A150" s="13"/>
      <c r="B150" s="13"/>
      <c r="C150" s="13"/>
      <c r="D150" s="20">
        <v>149</v>
      </c>
      <c r="E150" s="5">
        <f t="shared" si="18"/>
        <v>2220525.1389917252</v>
      </c>
      <c r="F150" s="1">
        <f t="shared" si="14"/>
        <v>4811.1378011487377</v>
      </c>
      <c r="G150" s="1">
        <f t="shared" si="16"/>
        <v>21836.491158926496</v>
      </c>
      <c r="H150" s="1">
        <f t="shared" si="15"/>
        <v>26647.628960075235</v>
      </c>
      <c r="I150" s="6">
        <f t="shared" si="17"/>
        <v>2198688.6478327988</v>
      </c>
      <c r="J150" s="1"/>
      <c r="K150" s="20">
        <v>148</v>
      </c>
      <c r="L150" s="6">
        <f t="shared" si="19"/>
        <v>26647.628960075235</v>
      </c>
      <c r="M150" s="13"/>
      <c r="N150" s="13"/>
    </row>
    <row r="151" spans="1:14" ht="15.95" hidden="1">
      <c r="A151" s="13"/>
      <c r="B151" s="13"/>
      <c r="C151" s="13"/>
      <c r="D151" s="20">
        <v>150</v>
      </c>
      <c r="E151" s="5">
        <f t="shared" si="18"/>
        <v>2198688.6478327988</v>
      </c>
      <c r="F151" s="1">
        <f t="shared" si="14"/>
        <v>4763.8254036377302</v>
      </c>
      <c r="G151" s="1">
        <f t="shared" si="16"/>
        <v>21883.803556437506</v>
      </c>
      <c r="H151" s="1">
        <f t="shared" si="15"/>
        <v>26647.628960075235</v>
      </c>
      <c r="I151" s="6">
        <f t="shared" si="17"/>
        <v>2176804.8442763612</v>
      </c>
      <c r="J151" s="1"/>
      <c r="K151" s="20">
        <v>149</v>
      </c>
      <c r="L151" s="6">
        <f t="shared" si="19"/>
        <v>26647.628960075235</v>
      </c>
      <c r="M151" s="13"/>
      <c r="N151" s="13"/>
    </row>
    <row r="152" spans="1:14" ht="15.95" hidden="1">
      <c r="A152" s="13"/>
      <c r="B152" s="13"/>
      <c r="C152" s="13"/>
      <c r="D152" s="20">
        <v>151</v>
      </c>
      <c r="E152" s="5">
        <f t="shared" si="18"/>
        <v>2176804.8442763612</v>
      </c>
      <c r="F152" s="1">
        <f t="shared" si="14"/>
        <v>4716.4104959321157</v>
      </c>
      <c r="G152" s="1">
        <f t="shared" si="16"/>
        <v>21931.218464143119</v>
      </c>
      <c r="H152" s="1">
        <f t="shared" si="15"/>
        <v>26647.628960075235</v>
      </c>
      <c r="I152" s="6">
        <f t="shared" si="17"/>
        <v>2154873.6258122181</v>
      </c>
      <c r="J152" s="1"/>
      <c r="K152" s="20">
        <v>150</v>
      </c>
      <c r="L152" s="6">
        <f t="shared" si="19"/>
        <v>26647.628960075235</v>
      </c>
      <c r="M152" s="13"/>
      <c r="N152" s="13"/>
    </row>
    <row r="153" spans="1:14" ht="15.95" hidden="1">
      <c r="A153" s="13"/>
      <c r="B153" s="13"/>
      <c r="C153" s="13"/>
      <c r="D153" s="20">
        <v>152</v>
      </c>
      <c r="E153" s="5">
        <f t="shared" si="18"/>
        <v>2154873.6258122181</v>
      </c>
      <c r="F153" s="1">
        <f t="shared" si="14"/>
        <v>4668.8928559264723</v>
      </c>
      <c r="G153" s="1">
        <f t="shared" si="16"/>
        <v>21978.736104148764</v>
      </c>
      <c r="H153" s="1">
        <f t="shared" si="15"/>
        <v>26647.628960075235</v>
      </c>
      <c r="I153" s="6">
        <f t="shared" si="17"/>
        <v>2132894.8897080692</v>
      </c>
      <c r="J153" s="1"/>
      <c r="K153" s="20">
        <v>151</v>
      </c>
      <c r="L153" s="6">
        <f t="shared" si="19"/>
        <v>26647.628960075235</v>
      </c>
      <c r="M153" s="13"/>
      <c r="N153" s="13"/>
    </row>
    <row r="154" spans="1:14" ht="15.95" hidden="1">
      <c r="A154" s="13"/>
      <c r="B154" s="13"/>
      <c r="C154" s="13"/>
      <c r="D154" s="20">
        <v>153</v>
      </c>
      <c r="E154" s="5">
        <f t="shared" si="18"/>
        <v>2132894.8897080692</v>
      </c>
      <c r="F154" s="1">
        <f t="shared" ref="F154:F217" si="20">E154*B$6/12</f>
        <v>4621.2722610341498</v>
      </c>
      <c r="G154" s="1">
        <f t="shared" si="16"/>
        <v>22026.356699041084</v>
      </c>
      <c r="H154" s="1">
        <f t="shared" ref="H154:H217" si="21">B$10</f>
        <v>26647.628960075235</v>
      </c>
      <c r="I154" s="6">
        <f t="shared" si="17"/>
        <v>2110868.5330090281</v>
      </c>
      <c r="J154" s="1"/>
      <c r="K154" s="20">
        <v>152</v>
      </c>
      <c r="L154" s="6">
        <f t="shared" si="19"/>
        <v>26647.628960075235</v>
      </c>
      <c r="M154" s="13"/>
      <c r="N154" s="13"/>
    </row>
    <row r="155" spans="1:14" ht="15.95" hidden="1">
      <c r="A155" s="13"/>
      <c r="B155" s="13"/>
      <c r="C155" s="13"/>
      <c r="D155" s="20">
        <v>154</v>
      </c>
      <c r="E155" s="5">
        <f t="shared" si="18"/>
        <v>2110868.5330090281</v>
      </c>
      <c r="F155" s="1">
        <f t="shared" si="20"/>
        <v>4573.5484881862276</v>
      </c>
      <c r="G155" s="1">
        <f t="shared" si="16"/>
        <v>22074.080471889007</v>
      </c>
      <c r="H155" s="1">
        <f t="shared" si="21"/>
        <v>26647.628960075235</v>
      </c>
      <c r="I155" s="6">
        <f t="shared" si="17"/>
        <v>2088794.4525371389</v>
      </c>
      <c r="J155" s="1"/>
      <c r="K155" s="20">
        <v>153</v>
      </c>
      <c r="L155" s="6">
        <f t="shared" si="19"/>
        <v>26647.628960075235</v>
      </c>
      <c r="M155" s="13"/>
      <c r="N155" s="13"/>
    </row>
    <row r="156" spans="1:14" ht="15.95" hidden="1">
      <c r="A156" s="13"/>
      <c r="B156" s="13"/>
      <c r="C156" s="13"/>
      <c r="D156" s="20">
        <v>155</v>
      </c>
      <c r="E156" s="5">
        <f t="shared" si="18"/>
        <v>2088794.4525371389</v>
      </c>
      <c r="F156" s="1">
        <f t="shared" si="20"/>
        <v>4525.7213138304678</v>
      </c>
      <c r="G156" s="1">
        <f t="shared" si="16"/>
        <v>22121.907646244767</v>
      </c>
      <c r="H156" s="1">
        <f t="shared" si="21"/>
        <v>26647.628960075235</v>
      </c>
      <c r="I156" s="6">
        <f t="shared" si="17"/>
        <v>2066672.5448908941</v>
      </c>
      <c r="J156" s="1"/>
      <c r="K156" s="20">
        <v>154</v>
      </c>
      <c r="L156" s="6">
        <f t="shared" si="19"/>
        <v>26647.628960075235</v>
      </c>
      <c r="M156" s="13"/>
      <c r="N156" s="13"/>
    </row>
    <row r="157" spans="1:14" ht="15.95" hidden="1">
      <c r="A157" s="13"/>
      <c r="B157" s="13"/>
      <c r="C157" s="13"/>
      <c r="D157" s="20">
        <v>156</v>
      </c>
      <c r="E157" s="7">
        <f t="shared" si="18"/>
        <v>2066672.5448908941</v>
      </c>
      <c r="F157" s="8">
        <f t="shared" si="20"/>
        <v>4477.7905139302702</v>
      </c>
      <c r="G157" s="8">
        <f t="shared" si="16"/>
        <v>22169.838446144964</v>
      </c>
      <c r="H157" s="8">
        <f t="shared" si="21"/>
        <v>26647.628960075235</v>
      </c>
      <c r="I157" s="9">
        <f t="shared" si="17"/>
        <v>2044502.7064447491</v>
      </c>
      <c r="J157" s="1"/>
      <c r="K157" s="20">
        <v>155</v>
      </c>
      <c r="L157" s="6">
        <f t="shared" si="19"/>
        <v>26647.628960075235</v>
      </c>
      <c r="M157" s="13"/>
      <c r="N157" s="13"/>
    </row>
    <row r="158" spans="1:14" ht="15.95" hidden="1">
      <c r="A158" s="13"/>
      <c r="B158" s="13"/>
      <c r="C158" s="13"/>
      <c r="D158" s="27">
        <v>157</v>
      </c>
      <c r="E158" s="5">
        <f t="shared" si="18"/>
        <v>2044502.7064447491</v>
      </c>
      <c r="F158" s="1">
        <f t="shared" si="20"/>
        <v>4429.7558639636227</v>
      </c>
      <c r="G158" s="1">
        <f t="shared" si="16"/>
        <v>22217.873096111613</v>
      </c>
      <c r="H158" s="1">
        <f t="shared" si="21"/>
        <v>26647.628960075235</v>
      </c>
      <c r="I158" s="6">
        <f t="shared" si="17"/>
        <v>2022284.8333486374</v>
      </c>
      <c r="J158" s="1"/>
      <c r="K158" s="21">
        <v>156</v>
      </c>
      <c r="L158" s="9">
        <f t="shared" si="19"/>
        <v>26647.628960075235</v>
      </c>
      <c r="M158" s="13"/>
      <c r="N158" s="13"/>
    </row>
    <row r="159" spans="1:14" ht="15.95" hidden="1">
      <c r="A159" s="13"/>
      <c r="B159" s="13"/>
      <c r="C159" s="13"/>
      <c r="D159" s="20">
        <v>158</v>
      </c>
      <c r="E159" s="5">
        <f t="shared" si="18"/>
        <v>2022284.8333486374</v>
      </c>
      <c r="F159" s="1">
        <f t="shared" si="20"/>
        <v>4381.6171389220481</v>
      </c>
      <c r="G159" s="1">
        <f t="shared" si="16"/>
        <v>22266.011821153188</v>
      </c>
      <c r="H159" s="1">
        <f t="shared" si="21"/>
        <v>26647.628960075235</v>
      </c>
      <c r="I159" s="6">
        <f t="shared" si="17"/>
        <v>2000018.8215274843</v>
      </c>
      <c r="J159" s="1"/>
      <c r="K159" s="20">
        <v>157</v>
      </c>
      <c r="L159" s="6">
        <f t="shared" si="19"/>
        <v>26647.628960075235</v>
      </c>
      <c r="M159" s="13"/>
      <c r="N159" s="13"/>
    </row>
    <row r="160" spans="1:14" ht="15.95" hidden="1">
      <c r="A160" s="13"/>
      <c r="B160" s="13"/>
      <c r="C160" s="13"/>
      <c r="D160" s="20">
        <v>159</v>
      </c>
      <c r="E160" s="5">
        <f t="shared" si="18"/>
        <v>2000018.8215274843</v>
      </c>
      <c r="F160" s="1">
        <f t="shared" si="20"/>
        <v>4333.3741133095491</v>
      </c>
      <c r="G160" s="1">
        <f t="shared" si="16"/>
        <v>22314.254846765685</v>
      </c>
      <c r="H160" s="1">
        <f t="shared" si="21"/>
        <v>26647.628960075235</v>
      </c>
      <c r="I160" s="6">
        <f t="shared" si="17"/>
        <v>1977704.5666807187</v>
      </c>
      <c r="J160" s="1"/>
      <c r="K160" s="20">
        <v>158</v>
      </c>
      <c r="L160" s="6">
        <f t="shared" si="19"/>
        <v>26647.628960075235</v>
      </c>
      <c r="M160" s="13"/>
      <c r="N160" s="13"/>
    </row>
    <row r="161" spans="1:14" ht="15.95" hidden="1">
      <c r="A161" s="13"/>
      <c r="B161" s="13"/>
      <c r="C161" s="13"/>
      <c r="D161" s="20">
        <v>160</v>
      </c>
      <c r="E161" s="5">
        <f t="shared" si="18"/>
        <v>1977704.5666807187</v>
      </c>
      <c r="F161" s="1">
        <f t="shared" si="20"/>
        <v>4285.0265611415571</v>
      </c>
      <c r="G161" s="1">
        <f t="shared" si="16"/>
        <v>22362.602398933679</v>
      </c>
      <c r="H161" s="1">
        <f t="shared" si="21"/>
        <v>26647.628960075235</v>
      </c>
      <c r="I161" s="6">
        <f t="shared" si="17"/>
        <v>1955341.9642817851</v>
      </c>
      <c r="J161" s="1"/>
      <c r="K161" s="20">
        <v>159</v>
      </c>
      <c r="L161" s="6">
        <f t="shared" si="19"/>
        <v>26647.628960075235</v>
      </c>
      <c r="M161" s="13"/>
      <c r="N161" s="13"/>
    </row>
    <row r="162" spans="1:14" ht="15.95" hidden="1">
      <c r="A162" s="13"/>
      <c r="B162" s="13"/>
      <c r="C162" s="13"/>
      <c r="D162" s="20">
        <v>161</v>
      </c>
      <c r="E162" s="5">
        <f t="shared" si="18"/>
        <v>1955341.9642817851</v>
      </c>
      <c r="F162" s="1">
        <f t="shared" si="20"/>
        <v>4236.5742559438677</v>
      </c>
      <c r="G162" s="1">
        <f t="shared" si="16"/>
        <v>22411.054704131369</v>
      </c>
      <c r="H162" s="1">
        <f t="shared" si="21"/>
        <v>26647.628960075235</v>
      </c>
      <c r="I162" s="6">
        <f t="shared" si="17"/>
        <v>1932930.9095776537</v>
      </c>
      <c r="J162" s="1"/>
      <c r="K162" s="20">
        <v>160</v>
      </c>
      <c r="L162" s="6">
        <f t="shared" si="19"/>
        <v>26647.628960075235</v>
      </c>
      <c r="M162" s="13"/>
      <c r="N162" s="13"/>
    </row>
    <row r="163" spans="1:14" ht="15.95" hidden="1">
      <c r="A163" s="13"/>
      <c r="B163" s="13"/>
      <c r="C163" s="13"/>
      <c r="D163" s="20">
        <v>162</v>
      </c>
      <c r="E163" s="5">
        <f t="shared" si="18"/>
        <v>1932930.9095776537</v>
      </c>
      <c r="F163" s="1">
        <f t="shared" si="20"/>
        <v>4188.0169707515824</v>
      </c>
      <c r="G163" s="1">
        <f t="shared" si="16"/>
        <v>22459.611989323654</v>
      </c>
      <c r="H163" s="1">
        <f t="shared" si="21"/>
        <v>26647.628960075235</v>
      </c>
      <c r="I163" s="6">
        <f t="shared" si="17"/>
        <v>1910471.29758833</v>
      </c>
      <c r="J163" s="1"/>
      <c r="K163" s="20">
        <v>161</v>
      </c>
      <c r="L163" s="6">
        <f t="shared" si="19"/>
        <v>26647.628960075235</v>
      </c>
      <c r="M163" s="13"/>
      <c r="N163" s="13"/>
    </row>
    <row r="164" spans="1:14" ht="15.95" hidden="1">
      <c r="A164" s="13"/>
      <c r="B164" s="13"/>
      <c r="C164" s="13"/>
      <c r="D164" s="20">
        <v>163</v>
      </c>
      <c r="E164" s="5">
        <f t="shared" si="18"/>
        <v>1910471.29758833</v>
      </c>
      <c r="F164" s="1">
        <f t="shared" si="20"/>
        <v>4139.3544781080482</v>
      </c>
      <c r="G164" s="1">
        <f t="shared" si="16"/>
        <v>22508.274481967186</v>
      </c>
      <c r="H164" s="1">
        <f t="shared" si="21"/>
        <v>26647.628960075235</v>
      </c>
      <c r="I164" s="6">
        <f t="shared" si="17"/>
        <v>1887963.0231063629</v>
      </c>
      <c r="J164" s="1"/>
      <c r="K164" s="20">
        <v>162</v>
      </c>
      <c r="L164" s="6">
        <f t="shared" si="19"/>
        <v>26647.628960075235</v>
      </c>
      <c r="M164" s="13"/>
      <c r="N164" s="13"/>
    </row>
    <row r="165" spans="1:14" ht="15.95" hidden="1">
      <c r="A165" s="13"/>
      <c r="B165" s="13"/>
      <c r="C165" s="13"/>
      <c r="D165" s="20">
        <v>164</v>
      </c>
      <c r="E165" s="5">
        <f t="shared" si="18"/>
        <v>1887963.0231063629</v>
      </c>
      <c r="F165" s="1">
        <f t="shared" si="20"/>
        <v>4090.586550063786</v>
      </c>
      <c r="G165" s="1">
        <f t="shared" si="16"/>
        <v>22557.042410011451</v>
      </c>
      <c r="H165" s="1">
        <f t="shared" si="21"/>
        <v>26647.628960075235</v>
      </c>
      <c r="I165" s="6">
        <f t="shared" si="17"/>
        <v>1865405.9806963515</v>
      </c>
      <c r="J165" s="1"/>
      <c r="K165" s="20">
        <v>163</v>
      </c>
      <c r="L165" s="6">
        <f t="shared" si="19"/>
        <v>26647.628960075235</v>
      </c>
      <c r="M165" s="13"/>
      <c r="N165" s="13"/>
    </row>
    <row r="166" spans="1:14" ht="15.95" hidden="1">
      <c r="A166" s="13"/>
      <c r="B166" s="13"/>
      <c r="C166" s="13"/>
      <c r="D166" s="20">
        <v>165</v>
      </c>
      <c r="E166" s="5">
        <f t="shared" si="18"/>
        <v>1865405.9806963515</v>
      </c>
      <c r="F166" s="1">
        <f t="shared" si="20"/>
        <v>4041.7129581754284</v>
      </c>
      <c r="G166" s="1">
        <f t="shared" si="16"/>
        <v>22605.916001899808</v>
      </c>
      <c r="H166" s="1">
        <f t="shared" si="21"/>
        <v>26647.628960075235</v>
      </c>
      <c r="I166" s="6">
        <f t="shared" si="17"/>
        <v>1842800.0646944516</v>
      </c>
      <c r="J166" s="1"/>
      <c r="K166" s="20">
        <v>164</v>
      </c>
      <c r="L166" s="6">
        <f t="shared" si="19"/>
        <v>26647.628960075235</v>
      </c>
      <c r="M166" s="13"/>
      <c r="N166" s="13"/>
    </row>
    <row r="167" spans="1:14" ht="15.95" hidden="1">
      <c r="A167" s="13"/>
      <c r="B167" s="13"/>
      <c r="C167" s="13"/>
      <c r="D167" s="20">
        <v>166</v>
      </c>
      <c r="E167" s="5">
        <f t="shared" si="18"/>
        <v>1842800.0646944516</v>
      </c>
      <c r="F167" s="1">
        <f t="shared" si="20"/>
        <v>3992.7334735046447</v>
      </c>
      <c r="G167" s="1">
        <f t="shared" si="16"/>
        <v>22654.895486570589</v>
      </c>
      <c r="H167" s="1">
        <f t="shared" si="21"/>
        <v>26647.628960075235</v>
      </c>
      <c r="I167" s="6">
        <f t="shared" si="17"/>
        <v>1820145.169207881</v>
      </c>
      <c r="J167" s="1"/>
      <c r="K167" s="20">
        <v>165</v>
      </c>
      <c r="L167" s="6">
        <f t="shared" si="19"/>
        <v>26647.628960075235</v>
      </c>
      <c r="M167" s="13"/>
      <c r="N167" s="13"/>
    </row>
    <row r="168" spans="1:14" ht="15.95" hidden="1">
      <c r="A168" s="13"/>
      <c r="B168" s="13"/>
      <c r="C168" s="13"/>
      <c r="D168" s="20">
        <v>167</v>
      </c>
      <c r="E168" s="5">
        <f t="shared" si="18"/>
        <v>1820145.169207881</v>
      </c>
      <c r="F168" s="1">
        <f t="shared" si="20"/>
        <v>3943.6478666170751</v>
      </c>
      <c r="G168" s="1">
        <f t="shared" si="16"/>
        <v>22703.981093458162</v>
      </c>
      <c r="H168" s="1">
        <f t="shared" si="21"/>
        <v>26647.628960075235</v>
      </c>
      <c r="I168" s="6">
        <f t="shared" si="17"/>
        <v>1797441.1881144228</v>
      </c>
      <c r="J168" s="1"/>
      <c r="K168" s="20">
        <v>166</v>
      </c>
      <c r="L168" s="6">
        <f t="shared" si="19"/>
        <v>26647.628960075235</v>
      </c>
      <c r="M168" s="13"/>
      <c r="N168" s="13"/>
    </row>
    <row r="169" spans="1:14" ht="15.95" hidden="1">
      <c r="A169" s="13"/>
      <c r="B169" s="13"/>
      <c r="C169" s="13"/>
      <c r="D169" s="20">
        <v>168</v>
      </c>
      <c r="E169" s="7">
        <f t="shared" si="18"/>
        <v>1797441.1881144228</v>
      </c>
      <c r="F169" s="8">
        <f t="shared" si="20"/>
        <v>3894.455907581249</v>
      </c>
      <c r="G169" s="8">
        <f t="shared" si="16"/>
        <v>22753.173052493985</v>
      </c>
      <c r="H169" s="8">
        <f t="shared" si="21"/>
        <v>26647.628960075235</v>
      </c>
      <c r="I169" s="9">
        <f t="shared" si="17"/>
        <v>1774688.0150619289</v>
      </c>
      <c r="J169" s="1"/>
      <c r="K169" s="20">
        <v>167</v>
      </c>
      <c r="L169" s="6">
        <f t="shared" si="19"/>
        <v>26647.628960075235</v>
      </c>
      <c r="M169" s="13"/>
      <c r="N169" s="13"/>
    </row>
    <row r="170" spans="1:14" ht="15.95" hidden="1">
      <c r="A170" s="13"/>
      <c r="B170" s="13"/>
      <c r="C170" s="13"/>
      <c r="D170" s="24">
        <v>169</v>
      </c>
      <c r="E170" s="1">
        <f t="shared" si="18"/>
        <v>1774688.0150619289</v>
      </c>
      <c r="F170" s="1">
        <f t="shared" si="20"/>
        <v>3845.1573659675123</v>
      </c>
      <c r="G170" s="1">
        <f t="shared" si="16"/>
        <v>22802.471594107723</v>
      </c>
      <c r="H170" s="1">
        <f t="shared" si="21"/>
        <v>26647.628960075235</v>
      </c>
      <c r="I170" s="6">
        <f t="shared" si="17"/>
        <v>1751885.5434678211</v>
      </c>
      <c r="J170" s="1"/>
      <c r="K170" s="20">
        <v>168</v>
      </c>
      <c r="L170" s="6">
        <f t="shared" si="19"/>
        <v>26647.628960075235</v>
      </c>
      <c r="M170" s="13"/>
      <c r="N170" s="13"/>
    </row>
    <row r="171" spans="1:14" ht="15.95" hidden="1">
      <c r="A171" s="13"/>
      <c r="B171" s="13"/>
      <c r="C171" s="13"/>
      <c r="D171" s="23">
        <v>170</v>
      </c>
      <c r="E171" s="1">
        <f t="shared" si="18"/>
        <v>1751885.5434678211</v>
      </c>
      <c r="F171" s="1">
        <f t="shared" si="20"/>
        <v>3795.7520108469453</v>
      </c>
      <c r="G171" s="1">
        <f t="shared" si="16"/>
        <v>22851.876949228288</v>
      </c>
      <c r="H171" s="1">
        <f t="shared" si="21"/>
        <v>26647.628960075235</v>
      </c>
      <c r="I171" s="6">
        <f t="shared" si="17"/>
        <v>1729033.6665185927</v>
      </c>
      <c r="J171" s="1"/>
      <c r="K171" s="27">
        <v>169</v>
      </c>
      <c r="L171" s="4">
        <f t="shared" si="19"/>
        <v>26647.628960075235</v>
      </c>
      <c r="M171" s="13"/>
      <c r="N171" s="13"/>
    </row>
    <row r="172" spans="1:14" ht="15.95" hidden="1">
      <c r="A172" s="13"/>
      <c r="B172" s="13"/>
      <c r="C172" s="13"/>
      <c r="D172" s="23">
        <v>171</v>
      </c>
      <c r="E172" s="1">
        <f t="shared" si="18"/>
        <v>1729033.6665185927</v>
      </c>
      <c r="F172" s="1">
        <f t="shared" si="20"/>
        <v>3746.2396107902841</v>
      </c>
      <c r="G172" s="1">
        <f t="shared" si="16"/>
        <v>22901.389349284953</v>
      </c>
      <c r="H172" s="1">
        <f t="shared" si="21"/>
        <v>26647.628960075235</v>
      </c>
      <c r="I172" s="6">
        <f t="shared" si="17"/>
        <v>1706132.2771693077</v>
      </c>
      <c r="J172" s="1"/>
      <c r="K172" s="20">
        <v>170</v>
      </c>
      <c r="L172" s="6">
        <f t="shared" si="19"/>
        <v>26647.628960075235</v>
      </c>
      <c r="M172" s="13"/>
      <c r="N172" s="13"/>
    </row>
    <row r="173" spans="1:14" ht="15.95" hidden="1">
      <c r="A173" s="13"/>
      <c r="B173" s="13"/>
      <c r="C173" s="13"/>
      <c r="D173" s="23">
        <v>172</v>
      </c>
      <c r="E173" s="1">
        <f t="shared" si="18"/>
        <v>1706132.2771693077</v>
      </c>
      <c r="F173" s="1">
        <f t="shared" si="20"/>
        <v>3696.6199338668334</v>
      </c>
      <c r="G173" s="1">
        <f t="shared" si="16"/>
        <v>22951.009026208401</v>
      </c>
      <c r="H173" s="1">
        <f t="shared" si="21"/>
        <v>26647.628960075235</v>
      </c>
      <c r="I173" s="6">
        <f t="shared" si="17"/>
        <v>1683181.2681430993</v>
      </c>
      <c r="J173" s="1"/>
      <c r="K173" s="20">
        <v>171</v>
      </c>
      <c r="L173" s="6">
        <f t="shared" si="19"/>
        <v>26647.628960075235</v>
      </c>
      <c r="M173" s="13"/>
      <c r="N173" s="13"/>
    </row>
    <row r="174" spans="1:14" ht="15.95" hidden="1">
      <c r="A174" s="13"/>
      <c r="B174" s="13"/>
      <c r="C174" s="13"/>
      <c r="D174" s="23">
        <v>173</v>
      </c>
      <c r="E174" s="1">
        <f t="shared" si="18"/>
        <v>1683181.2681430993</v>
      </c>
      <c r="F174" s="1">
        <f t="shared" si="20"/>
        <v>3646.8927476433819</v>
      </c>
      <c r="G174" s="1">
        <f t="shared" si="16"/>
        <v>23000.736212431853</v>
      </c>
      <c r="H174" s="1">
        <f t="shared" si="21"/>
        <v>26647.628960075235</v>
      </c>
      <c r="I174" s="6">
        <f t="shared" si="17"/>
        <v>1660180.5319306673</v>
      </c>
      <c r="J174" s="1"/>
      <c r="K174" s="20">
        <v>172</v>
      </c>
      <c r="L174" s="6">
        <f t="shared" si="19"/>
        <v>26647.628960075235</v>
      </c>
      <c r="M174" s="13"/>
      <c r="N174" s="13"/>
    </row>
    <row r="175" spans="1:14" ht="15.95" hidden="1">
      <c r="A175" s="13"/>
      <c r="B175" s="13"/>
      <c r="C175" s="13"/>
      <c r="D175" s="23">
        <v>174</v>
      </c>
      <c r="E175" s="1">
        <f t="shared" si="18"/>
        <v>1660180.5319306673</v>
      </c>
      <c r="F175" s="1">
        <f t="shared" si="20"/>
        <v>3597.0578191831123</v>
      </c>
      <c r="G175" s="1">
        <f t="shared" si="16"/>
        <v>23050.571140892123</v>
      </c>
      <c r="H175" s="1">
        <f t="shared" si="21"/>
        <v>26647.628960075235</v>
      </c>
      <c r="I175" s="6">
        <f t="shared" si="17"/>
        <v>1637129.9607897752</v>
      </c>
      <c r="J175" s="1"/>
      <c r="K175" s="20">
        <v>173</v>
      </c>
      <c r="L175" s="6">
        <f t="shared" si="19"/>
        <v>26647.628960075235</v>
      </c>
      <c r="M175" s="13"/>
      <c r="N175" s="13"/>
    </row>
    <row r="176" spans="1:14" ht="15.95" hidden="1">
      <c r="A176" s="13"/>
      <c r="B176" s="13"/>
      <c r="C176" s="13"/>
      <c r="D176" s="23">
        <v>175</v>
      </c>
      <c r="E176" s="1">
        <f t="shared" si="18"/>
        <v>1637129.9607897752</v>
      </c>
      <c r="F176" s="1">
        <f t="shared" si="20"/>
        <v>3547.1149150445126</v>
      </c>
      <c r="G176" s="1">
        <f t="shared" si="16"/>
        <v>23100.514045030723</v>
      </c>
      <c r="H176" s="1">
        <f t="shared" si="21"/>
        <v>26647.628960075235</v>
      </c>
      <c r="I176" s="6">
        <f t="shared" si="17"/>
        <v>1614029.4467447444</v>
      </c>
      <c r="J176" s="1"/>
      <c r="K176" s="20">
        <v>174</v>
      </c>
      <c r="L176" s="6">
        <f t="shared" si="19"/>
        <v>26647.628960075235</v>
      </c>
      <c r="M176" s="13"/>
      <c r="N176" s="13"/>
    </row>
    <row r="177" spans="1:14" ht="15.95" hidden="1">
      <c r="A177" s="13"/>
      <c r="B177" s="13"/>
      <c r="C177" s="13"/>
      <c r="D177" s="23">
        <v>176</v>
      </c>
      <c r="E177" s="1">
        <f t="shared" si="18"/>
        <v>1614029.4467447444</v>
      </c>
      <c r="F177" s="1">
        <f t="shared" si="20"/>
        <v>3497.0638012802792</v>
      </c>
      <c r="G177" s="1">
        <f t="shared" si="16"/>
        <v>23150.565158794954</v>
      </c>
      <c r="H177" s="1">
        <f t="shared" si="21"/>
        <v>26647.628960075235</v>
      </c>
      <c r="I177" s="6">
        <f t="shared" si="17"/>
        <v>1590878.8815859496</v>
      </c>
      <c r="J177" s="1"/>
      <c r="K177" s="20">
        <v>175</v>
      </c>
      <c r="L177" s="6">
        <f t="shared" si="19"/>
        <v>26647.628960075235</v>
      </c>
      <c r="M177" s="13"/>
      <c r="N177" s="13"/>
    </row>
    <row r="178" spans="1:14" ht="15.95" hidden="1">
      <c r="A178" s="13"/>
      <c r="B178" s="13"/>
      <c r="C178" s="13"/>
      <c r="D178" s="23">
        <v>177</v>
      </c>
      <c r="E178" s="1">
        <f t="shared" si="18"/>
        <v>1590878.8815859496</v>
      </c>
      <c r="F178" s="1">
        <f t="shared" si="20"/>
        <v>3446.9042434362236</v>
      </c>
      <c r="G178" s="1">
        <f t="shared" si="16"/>
        <v>23200.724716639012</v>
      </c>
      <c r="H178" s="1">
        <f t="shared" si="21"/>
        <v>26647.628960075235</v>
      </c>
      <c r="I178" s="6">
        <f t="shared" si="17"/>
        <v>1567678.1568693107</v>
      </c>
      <c r="J178" s="1"/>
      <c r="K178" s="20">
        <v>176</v>
      </c>
      <c r="L178" s="6">
        <f t="shared" si="19"/>
        <v>26647.628960075235</v>
      </c>
      <c r="M178" s="13"/>
      <c r="N178" s="13"/>
    </row>
    <row r="179" spans="1:14" ht="15.95" hidden="1">
      <c r="A179" s="13"/>
      <c r="B179" s="13"/>
      <c r="C179" s="13"/>
      <c r="D179" s="23">
        <v>178</v>
      </c>
      <c r="E179" s="1">
        <f t="shared" si="18"/>
        <v>1567678.1568693107</v>
      </c>
      <c r="F179" s="1">
        <f t="shared" si="20"/>
        <v>3396.6360065501726</v>
      </c>
      <c r="G179" s="1">
        <f t="shared" si="16"/>
        <v>23250.992953525063</v>
      </c>
      <c r="H179" s="1">
        <f t="shared" si="21"/>
        <v>26647.628960075235</v>
      </c>
      <c r="I179" s="6">
        <f t="shared" si="17"/>
        <v>1544427.1639157855</v>
      </c>
      <c r="J179" s="1"/>
      <c r="K179" s="20">
        <v>177</v>
      </c>
      <c r="L179" s="6">
        <f t="shared" si="19"/>
        <v>26647.628960075235</v>
      </c>
      <c r="M179" s="13"/>
      <c r="N179" s="13"/>
    </row>
    <row r="180" spans="1:14" ht="15.95" hidden="1">
      <c r="A180" s="13"/>
      <c r="B180" s="13"/>
      <c r="C180" s="13"/>
      <c r="D180" s="23">
        <v>179</v>
      </c>
      <c r="E180" s="1">
        <f t="shared" si="18"/>
        <v>1544427.1639157855</v>
      </c>
      <c r="F180" s="1">
        <f t="shared" si="20"/>
        <v>3346.2588551508684</v>
      </c>
      <c r="G180" s="1">
        <f t="shared" si="16"/>
        <v>23301.370104924368</v>
      </c>
      <c r="H180" s="1">
        <f t="shared" si="21"/>
        <v>26647.628960075235</v>
      </c>
      <c r="I180" s="6">
        <f t="shared" si="17"/>
        <v>1521125.7938108612</v>
      </c>
      <c r="J180" s="1"/>
      <c r="K180" s="20">
        <v>178</v>
      </c>
      <c r="L180" s="6">
        <f t="shared" si="19"/>
        <v>26647.628960075235</v>
      </c>
      <c r="M180" s="13"/>
      <c r="N180" s="13"/>
    </row>
    <row r="181" spans="1:14" ht="15.95" hidden="1">
      <c r="A181" s="13"/>
      <c r="B181" s="13"/>
      <c r="C181" s="13"/>
      <c r="D181" s="23">
        <v>180</v>
      </c>
      <c r="E181" s="1">
        <f t="shared" si="18"/>
        <v>1521125.7938108612</v>
      </c>
      <c r="F181" s="1">
        <f t="shared" si="20"/>
        <v>3295.7725532568656</v>
      </c>
      <c r="G181" s="1">
        <f t="shared" si="16"/>
        <v>23351.85640681837</v>
      </c>
      <c r="H181" s="1">
        <f t="shared" si="21"/>
        <v>26647.628960075235</v>
      </c>
      <c r="I181" s="6">
        <f t="shared" si="17"/>
        <v>1497773.9374040428</v>
      </c>
      <c r="J181" s="1"/>
      <c r="K181" s="20">
        <v>179</v>
      </c>
      <c r="L181" s="6">
        <f t="shared" si="19"/>
        <v>26647.628960075235</v>
      </c>
      <c r="M181" s="13"/>
      <c r="N181" s="13"/>
    </row>
    <row r="182" spans="1:14" ht="15.95" hidden="1">
      <c r="A182" s="13"/>
      <c r="B182" s="13"/>
      <c r="C182" s="13"/>
      <c r="D182" s="27">
        <v>181</v>
      </c>
      <c r="E182" s="2">
        <f t="shared" si="18"/>
        <v>1497773.9374040428</v>
      </c>
      <c r="F182" s="3">
        <f t="shared" si="20"/>
        <v>3245.1768643754258</v>
      </c>
      <c r="G182" s="3">
        <f t="shared" si="16"/>
        <v>23402.452095699809</v>
      </c>
      <c r="H182" s="3">
        <f t="shared" si="21"/>
        <v>26647.628960075235</v>
      </c>
      <c r="I182" s="4">
        <f t="shared" si="17"/>
        <v>1474371.4853083431</v>
      </c>
      <c r="J182" s="1"/>
      <c r="K182" s="21">
        <v>180</v>
      </c>
      <c r="L182" s="9">
        <f t="shared" si="19"/>
        <v>26647.628960075235</v>
      </c>
      <c r="M182" s="13"/>
      <c r="N182" s="13"/>
    </row>
    <row r="183" spans="1:14" ht="15.95" hidden="1">
      <c r="A183" s="13"/>
      <c r="B183" s="13"/>
      <c r="C183" s="13"/>
      <c r="D183" s="20">
        <v>182</v>
      </c>
      <c r="E183" s="5">
        <f t="shared" si="18"/>
        <v>1474371.4853083431</v>
      </c>
      <c r="F183" s="1">
        <f t="shared" si="20"/>
        <v>3194.47155150141</v>
      </c>
      <c r="G183" s="1">
        <f t="shared" si="16"/>
        <v>23453.157408573825</v>
      </c>
      <c r="H183" s="1">
        <f t="shared" si="21"/>
        <v>26647.628960075235</v>
      </c>
      <c r="I183" s="6">
        <f t="shared" si="17"/>
        <v>1450918.3278997692</v>
      </c>
      <c r="J183" s="1"/>
      <c r="K183" s="20">
        <v>181</v>
      </c>
      <c r="L183" s="6">
        <f t="shared" si="19"/>
        <v>26647.628960075235</v>
      </c>
      <c r="M183" s="13"/>
      <c r="N183" s="13"/>
    </row>
    <row r="184" spans="1:14" ht="15.95" hidden="1">
      <c r="A184" s="13"/>
      <c r="B184" s="13"/>
      <c r="C184" s="13"/>
      <c r="D184" s="20">
        <v>183</v>
      </c>
      <c r="E184" s="5">
        <f t="shared" si="18"/>
        <v>1450918.3278997692</v>
      </c>
      <c r="F184" s="1">
        <f t="shared" si="20"/>
        <v>3143.6563771161668</v>
      </c>
      <c r="G184" s="1">
        <f t="shared" si="16"/>
        <v>23503.972582959068</v>
      </c>
      <c r="H184" s="1">
        <f t="shared" si="21"/>
        <v>26647.628960075235</v>
      </c>
      <c r="I184" s="6">
        <f t="shared" si="17"/>
        <v>1427414.3553168101</v>
      </c>
      <c r="J184" s="1"/>
      <c r="K184" s="20">
        <v>182</v>
      </c>
      <c r="L184" s="6">
        <f t="shared" si="19"/>
        <v>26647.628960075235</v>
      </c>
      <c r="M184" s="13"/>
      <c r="N184" s="13"/>
    </row>
    <row r="185" spans="1:14" ht="15.95" hidden="1">
      <c r="A185" s="13"/>
      <c r="B185" s="13"/>
      <c r="C185" s="13"/>
      <c r="D185" s="20">
        <v>184</v>
      </c>
      <c r="E185" s="5">
        <f t="shared" si="18"/>
        <v>1427414.3553168101</v>
      </c>
      <c r="F185" s="1">
        <f t="shared" si="20"/>
        <v>3092.7311031864215</v>
      </c>
      <c r="G185" s="1">
        <f t="shared" si="16"/>
        <v>23554.897856888812</v>
      </c>
      <c r="H185" s="1">
        <f t="shared" si="21"/>
        <v>26647.628960075235</v>
      </c>
      <c r="I185" s="6">
        <f t="shared" si="17"/>
        <v>1403859.4574599213</v>
      </c>
      <c r="J185" s="1"/>
      <c r="K185" s="20">
        <v>183</v>
      </c>
      <c r="L185" s="6">
        <f t="shared" si="19"/>
        <v>26647.628960075235</v>
      </c>
      <c r="M185" s="13"/>
      <c r="N185" s="13"/>
    </row>
    <row r="186" spans="1:14" ht="15.95" hidden="1">
      <c r="A186" s="13"/>
      <c r="B186" s="13"/>
      <c r="C186" s="13"/>
      <c r="D186" s="20">
        <v>185</v>
      </c>
      <c r="E186" s="5">
        <f t="shared" si="18"/>
        <v>1403859.4574599213</v>
      </c>
      <c r="F186" s="1">
        <f t="shared" si="20"/>
        <v>3041.6954911631624</v>
      </c>
      <c r="G186" s="1">
        <f t="shared" si="16"/>
        <v>23605.933468912073</v>
      </c>
      <c r="H186" s="1">
        <f t="shared" si="21"/>
        <v>26647.628960075235</v>
      </c>
      <c r="I186" s="6">
        <f t="shared" si="17"/>
        <v>1380253.5239910092</v>
      </c>
      <c r="J186" s="1"/>
      <c r="K186" s="20">
        <v>184</v>
      </c>
      <c r="L186" s="6">
        <f t="shared" si="19"/>
        <v>26647.628960075235</v>
      </c>
      <c r="M186" s="13"/>
      <c r="N186" s="13"/>
    </row>
    <row r="187" spans="1:14" ht="15.95" hidden="1">
      <c r="A187" s="13"/>
      <c r="B187" s="13"/>
      <c r="C187" s="13"/>
      <c r="D187" s="20">
        <v>186</v>
      </c>
      <c r="E187" s="5">
        <f t="shared" si="18"/>
        <v>1380253.5239910092</v>
      </c>
      <c r="F187" s="1">
        <f t="shared" si="20"/>
        <v>2990.5493019805199</v>
      </c>
      <c r="G187" s="1">
        <f t="shared" si="16"/>
        <v>23657.079658094714</v>
      </c>
      <c r="H187" s="1">
        <f t="shared" si="21"/>
        <v>26647.628960075235</v>
      </c>
      <c r="I187" s="6">
        <f t="shared" si="17"/>
        <v>1356596.4443329144</v>
      </c>
      <c r="J187" s="1"/>
      <c r="K187" s="20">
        <v>185</v>
      </c>
      <c r="L187" s="6">
        <f t="shared" si="19"/>
        <v>26647.628960075235</v>
      </c>
      <c r="M187" s="13"/>
      <c r="N187" s="13"/>
    </row>
    <row r="188" spans="1:14" ht="15.95" hidden="1">
      <c r="A188" s="13"/>
      <c r="B188" s="13"/>
      <c r="C188" s="13"/>
      <c r="D188" s="20">
        <v>187</v>
      </c>
      <c r="E188" s="5">
        <f t="shared" si="18"/>
        <v>1356596.4443329144</v>
      </c>
      <c r="F188" s="1">
        <f t="shared" si="20"/>
        <v>2939.2922960546475</v>
      </c>
      <c r="G188" s="1">
        <f t="shared" si="16"/>
        <v>23708.336664020586</v>
      </c>
      <c r="H188" s="1">
        <f t="shared" si="21"/>
        <v>26647.628960075235</v>
      </c>
      <c r="I188" s="6">
        <f t="shared" si="17"/>
        <v>1332888.1076688939</v>
      </c>
      <c r="J188" s="1"/>
      <c r="K188" s="20">
        <v>186</v>
      </c>
      <c r="L188" s="6">
        <f t="shared" si="19"/>
        <v>26647.628960075235</v>
      </c>
      <c r="M188" s="13"/>
      <c r="N188" s="13"/>
    </row>
    <row r="189" spans="1:14" ht="15.95" hidden="1">
      <c r="A189" s="13"/>
      <c r="B189" s="13"/>
      <c r="C189" s="13"/>
      <c r="D189" s="20">
        <v>188</v>
      </c>
      <c r="E189" s="5">
        <f t="shared" si="18"/>
        <v>1332888.1076688939</v>
      </c>
      <c r="F189" s="1">
        <f t="shared" si="20"/>
        <v>2887.9242332826034</v>
      </c>
      <c r="G189" s="1">
        <f t="shared" si="16"/>
        <v>23759.704726792632</v>
      </c>
      <c r="H189" s="1">
        <f t="shared" si="21"/>
        <v>26647.628960075235</v>
      </c>
      <c r="I189" s="6">
        <f t="shared" si="17"/>
        <v>1309128.4029421012</v>
      </c>
      <c r="J189" s="1"/>
      <c r="K189" s="20">
        <v>187</v>
      </c>
      <c r="L189" s="6">
        <f t="shared" si="19"/>
        <v>26647.628960075235</v>
      </c>
      <c r="M189" s="13"/>
      <c r="N189" s="13"/>
    </row>
    <row r="190" spans="1:14" ht="15.95" hidden="1">
      <c r="A190" s="13"/>
      <c r="B190" s="13"/>
      <c r="C190" s="13"/>
      <c r="D190" s="20">
        <v>189</v>
      </c>
      <c r="E190" s="5">
        <f t="shared" si="18"/>
        <v>1309128.4029421012</v>
      </c>
      <c r="F190" s="1">
        <f t="shared" si="20"/>
        <v>2836.4448730412191</v>
      </c>
      <c r="G190" s="1">
        <f t="shared" si="16"/>
        <v>23811.184087034017</v>
      </c>
      <c r="H190" s="1">
        <f t="shared" si="21"/>
        <v>26647.628960075235</v>
      </c>
      <c r="I190" s="6">
        <f t="shared" si="17"/>
        <v>1285317.2188550672</v>
      </c>
      <c r="J190" s="1"/>
      <c r="K190" s="20">
        <v>188</v>
      </c>
      <c r="L190" s="6">
        <f t="shared" si="19"/>
        <v>26647.628960075235</v>
      </c>
      <c r="M190" s="13"/>
      <c r="N190" s="13"/>
    </row>
    <row r="191" spans="1:14" ht="15.95" hidden="1">
      <c r="A191" s="13"/>
      <c r="B191" s="13"/>
      <c r="C191" s="13"/>
      <c r="D191" s="20">
        <v>190</v>
      </c>
      <c r="E191" s="5">
        <f t="shared" si="18"/>
        <v>1285317.2188550672</v>
      </c>
      <c r="F191" s="1">
        <f t="shared" si="20"/>
        <v>2784.8539741859786</v>
      </c>
      <c r="G191" s="1">
        <f t="shared" si="16"/>
        <v>23862.774985889257</v>
      </c>
      <c r="H191" s="1">
        <f t="shared" si="21"/>
        <v>26647.628960075235</v>
      </c>
      <c r="I191" s="6">
        <f t="shared" si="17"/>
        <v>1261454.443869178</v>
      </c>
      <c r="J191" s="1"/>
      <c r="K191" s="20">
        <v>189</v>
      </c>
      <c r="L191" s="6">
        <f t="shared" si="19"/>
        <v>26647.628960075235</v>
      </c>
      <c r="M191" s="13"/>
      <c r="N191" s="13"/>
    </row>
    <row r="192" spans="1:14" ht="15.95" hidden="1">
      <c r="A192" s="13"/>
      <c r="B192" s="13"/>
      <c r="C192" s="13"/>
      <c r="D192" s="20">
        <v>191</v>
      </c>
      <c r="E192" s="5">
        <f t="shared" si="18"/>
        <v>1261454.443869178</v>
      </c>
      <c r="F192" s="1">
        <f t="shared" si="20"/>
        <v>2733.1512950498854</v>
      </c>
      <c r="G192" s="1">
        <f t="shared" si="16"/>
        <v>23914.477665025348</v>
      </c>
      <c r="H192" s="1">
        <f t="shared" si="21"/>
        <v>26647.628960075235</v>
      </c>
      <c r="I192" s="6">
        <f t="shared" si="17"/>
        <v>1237539.9662041527</v>
      </c>
      <c r="J192" s="1"/>
      <c r="K192" s="20">
        <v>190</v>
      </c>
      <c r="L192" s="6">
        <f t="shared" si="19"/>
        <v>26647.628960075235</v>
      </c>
      <c r="M192" s="13"/>
      <c r="N192" s="13"/>
    </row>
    <row r="193" spans="1:14" ht="15.95" hidden="1">
      <c r="A193" s="13"/>
      <c r="B193" s="13"/>
      <c r="C193" s="13"/>
      <c r="D193" s="20">
        <v>192</v>
      </c>
      <c r="E193" s="7">
        <f t="shared" si="18"/>
        <v>1237539.9662041527</v>
      </c>
      <c r="F193" s="8">
        <f t="shared" si="20"/>
        <v>2681.3365934423305</v>
      </c>
      <c r="G193" s="8">
        <f t="shared" si="16"/>
        <v>23966.292366632904</v>
      </c>
      <c r="H193" s="8">
        <f t="shared" si="21"/>
        <v>26647.628960075235</v>
      </c>
      <c r="I193" s="9">
        <f t="shared" si="17"/>
        <v>1213573.6738375197</v>
      </c>
      <c r="J193" s="1"/>
      <c r="K193" s="20">
        <v>191</v>
      </c>
      <c r="L193" s="6">
        <f t="shared" si="19"/>
        <v>26647.628960075235</v>
      </c>
      <c r="M193" s="13"/>
      <c r="N193" s="13"/>
    </row>
    <row r="194" spans="1:14" ht="15.95" hidden="1">
      <c r="A194" s="13"/>
      <c r="B194" s="13"/>
      <c r="C194" s="13"/>
      <c r="D194" s="27">
        <v>193</v>
      </c>
      <c r="E194" s="5">
        <f t="shared" si="18"/>
        <v>1213573.6738375197</v>
      </c>
      <c r="F194" s="1">
        <f t="shared" si="20"/>
        <v>2629.4096266479592</v>
      </c>
      <c r="G194" s="1">
        <f t="shared" ref="G194:G241" si="22">H194-F194</f>
        <v>24018.219333427274</v>
      </c>
      <c r="H194" s="1">
        <f t="shared" si="21"/>
        <v>26647.628960075235</v>
      </c>
      <c r="I194" s="6">
        <f t="shared" ref="I194:I241" si="23">E194-G194</f>
        <v>1189555.4545040925</v>
      </c>
      <c r="J194" s="1"/>
      <c r="K194" s="20">
        <v>192</v>
      </c>
      <c r="L194" s="6">
        <f t="shared" si="19"/>
        <v>26647.628960075235</v>
      </c>
      <c r="M194" s="13"/>
      <c r="N194" s="13"/>
    </row>
    <row r="195" spans="1:14" ht="15.95" hidden="1">
      <c r="A195" s="13"/>
      <c r="B195" s="13"/>
      <c r="C195" s="13"/>
      <c r="D195" s="20">
        <v>194</v>
      </c>
      <c r="E195" s="5">
        <f t="shared" ref="E195:E241" si="24">I194</f>
        <v>1189555.4545040925</v>
      </c>
      <c r="F195" s="1">
        <f t="shared" si="20"/>
        <v>2577.3701514255335</v>
      </c>
      <c r="G195" s="1">
        <f t="shared" si="22"/>
        <v>24070.258808649702</v>
      </c>
      <c r="H195" s="1">
        <f t="shared" si="21"/>
        <v>26647.628960075235</v>
      </c>
      <c r="I195" s="6">
        <f t="shared" si="23"/>
        <v>1165485.1956954428</v>
      </c>
      <c r="J195" s="1"/>
      <c r="K195" s="27">
        <v>193</v>
      </c>
      <c r="L195" s="4">
        <f t="shared" ref="L195:L242" si="25">H194</f>
        <v>26647.628960075235</v>
      </c>
      <c r="M195" s="13"/>
      <c r="N195" s="13"/>
    </row>
    <row r="196" spans="1:14" ht="15.95" hidden="1">
      <c r="A196" s="13"/>
      <c r="B196" s="13"/>
      <c r="C196" s="13"/>
      <c r="D196" s="20">
        <v>195</v>
      </c>
      <c r="E196" s="5">
        <f t="shared" si="24"/>
        <v>1165485.1956954428</v>
      </c>
      <c r="F196" s="1">
        <f t="shared" si="20"/>
        <v>2525.2179240067926</v>
      </c>
      <c r="G196" s="1">
        <f t="shared" si="22"/>
        <v>24122.411036068443</v>
      </c>
      <c r="H196" s="1">
        <f t="shared" si="21"/>
        <v>26647.628960075235</v>
      </c>
      <c r="I196" s="6">
        <f t="shared" si="23"/>
        <v>1141362.7846593745</v>
      </c>
      <c r="J196" s="1"/>
      <c r="K196" s="20">
        <v>194</v>
      </c>
      <c r="L196" s="6">
        <f t="shared" si="25"/>
        <v>26647.628960075235</v>
      </c>
      <c r="M196" s="13"/>
      <c r="N196" s="13"/>
    </row>
    <row r="197" spans="1:14" ht="15.95" hidden="1">
      <c r="A197" s="13"/>
      <c r="B197" s="13"/>
      <c r="C197" s="13"/>
      <c r="D197" s="20">
        <v>196</v>
      </c>
      <c r="E197" s="5">
        <f t="shared" si="24"/>
        <v>1141362.7846593745</v>
      </c>
      <c r="F197" s="1">
        <f t="shared" si="20"/>
        <v>2472.9527000953112</v>
      </c>
      <c r="G197" s="1">
        <f t="shared" si="22"/>
        <v>24174.676259979926</v>
      </c>
      <c r="H197" s="1">
        <f t="shared" si="21"/>
        <v>26647.628960075235</v>
      </c>
      <c r="I197" s="6">
        <f t="shared" si="23"/>
        <v>1117188.1083993947</v>
      </c>
      <c r="J197" s="1"/>
      <c r="K197" s="20">
        <v>195</v>
      </c>
      <c r="L197" s="6">
        <f t="shared" si="25"/>
        <v>26647.628960075235</v>
      </c>
      <c r="M197" s="13"/>
      <c r="N197" s="13"/>
    </row>
    <row r="198" spans="1:14" ht="15.95" hidden="1">
      <c r="A198" s="13"/>
      <c r="B198" s="13"/>
      <c r="C198" s="13"/>
      <c r="D198" s="20">
        <v>197</v>
      </c>
      <c r="E198" s="5">
        <f t="shared" si="24"/>
        <v>1117188.1083993947</v>
      </c>
      <c r="F198" s="1">
        <f t="shared" si="20"/>
        <v>2420.5742348653553</v>
      </c>
      <c r="G198" s="1">
        <f t="shared" si="22"/>
        <v>24227.05472520988</v>
      </c>
      <c r="H198" s="1">
        <f t="shared" si="21"/>
        <v>26647.628960075235</v>
      </c>
      <c r="I198" s="6">
        <f t="shared" si="23"/>
        <v>1092961.0536741847</v>
      </c>
      <c r="J198" s="1"/>
      <c r="K198" s="20">
        <v>196</v>
      </c>
      <c r="L198" s="6">
        <f t="shared" si="25"/>
        <v>26647.628960075235</v>
      </c>
      <c r="M198" s="13"/>
      <c r="N198" s="13"/>
    </row>
    <row r="199" spans="1:14" ht="15.95" hidden="1">
      <c r="A199" s="13"/>
      <c r="B199" s="13"/>
      <c r="C199" s="13"/>
      <c r="D199" s="20">
        <v>198</v>
      </c>
      <c r="E199" s="5">
        <f t="shared" si="24"/>
        <v>1092961.0536741847</v>
      </c>
      <c r="F199" s="1">
        <f t="shared" si="20"/>
        <v>2368.0822829607337</v>
      </c>
      <c r="G199" s="1">
        <f t="shared" si="22"/>
        <v>24279.5466771145</v>
      </c>
      <c r="H199" s="1">
        <f t="shared" si="21"/>
        <v>26647.628960075235</v>
      </c>
      <c r="I199" s="6">
        <f t="shared" si="23"/>
        <v>1068681.5069970703</v>
      </c>
      <c r="J199" s="1"/>
      <c r="K199" s="20">
        <v>197</v>
      </c>
      <c r="L199" s="6">
        <f t="shared" si="25"/>
        <v>26647.628960075235</v>
      </c>
      <c r="M199" s="13"/>
      <c r="N199" s="13"/>
    </row>
    <row r="200" spans="1:14" ht="15.95" hidden="1">
      <c r="A200" s="13"/>
      <c r="B200" s="13"/>
      <c r="C200" s="13"/>
      <c r="D200" s="20">
        <v>199</v>
      </c>
      <c r="E200" s="5">
        <f t="shared" si="24"/>
        <v>1068681.5069970703</v>
      </c>
      <c r="F200" s="1">
        <f t="shared" si="20"/>
        <v>2315.4765984936521</v>
      </c>
      <c r="G200" s="1">
        <f t="shared" si="22"/>
        <v>24332.152361581582</v>
      </c>
      <c r="H200" s="1">
        <f t="shared" si="21"/>
        <v>26647.628960075235</v>
      </c>
      <c r="I200" s="6">
        <f t="shared" si="23"/>
        <v>1044349.3546354887</v>
      </c>
      <c r="J200" s="1"/>
      <c r="K200" s="20">
        <v>198</v>
      </c>
      <c r="L200" s="6">
        <f t="shared" si="25"/>
        <v>26647.628960075235</v>
      </c>
      <c r="M200" s="13"/>
      <c r="N200" s="13"/>
    </row>
    <row r="201" spans="1:14" ht="15.95" hidden="1">
      <c r="A201" s="13"/>
      <c r="B201" s="13"/>
      <c r="C201" s="13"/>
      <c r="D201" s="20">
        <v>200</v>
      </c>
      <c r="E201" s="5">
        <f t="shared" si="24"/>
        <v>1044349.3546354887</v>
      </c>
      <c r="F201" s="1">
        <f t="shared" si="20"/>
        <v>2262.7569350435588</v>
      </c>
      <c r="G201" s="1">
        <f t="shared" si="22"/>
        <v>24384.872025031676</v>
      </c>
      <c r="H201" s="1">
        <f t="shared" si="21"/>
        <v>26647.628960075235</v>
      </c>
      <c r="I201" s="6">
        <f t="shared" si="23"/>
        <v>1019964.482610457</v>
      </c>
      <c r="J201" s="1"/>
      <c r="K201" s="20">
        <v>199</v>
      </c>
      <c r="L201" s="6">
        <f t="shared" si="25"/>
        <v>26647.628960075235</v>
      </c>
      <c r="M201" s="13"/>
      <c r="N201" s="13"/>
    </row>
    <row r="202" spans="1:14" ht="15.95" hidden="1">
      <c r="A202" s="13"/>
      <c r="B202" s="13"/>
      <c r="C202" s="13"/>
      <c r="D202" s="20">
        <v>201</v>
      </c>
      <c r="E202" s="5">
        <f t="shared" si="24"/>
        <v>1019964.482610457</v>
      </c>
      <c r="F202" s="1">
        <f t="shared" si="20"/>
        <v>2209.9230456559903</v>
      </c>
      <c r="G202" s="1">
        <f t="shared" si="22"/>
        <v>24437.705914419246</v>
      </c>
      <c r="H202" s="1">
        <f t="shared" si="21"/>
        <v>26647.628960075235</v>
      </c>
      <c r="I202" s="6">
        <f t="shared" si="23"/>
        <v>995526.77669603773</v>
      </c>
      <c r="J202" s="1"/>
      <c r="K202" s="20">
        <v>200</v>
      </c>
      <c r="L202" s="6">
        <f t="shared" si="25"/>
        <v>26647.628960075235</v>
      </c>
      <c r="M202" s="13"/>
      <c r="N202" s="13"/>
    </row>
    <row r="203" spans="1:14" ht="15.95" hidden="1">
      <c r="A203" s="13"/>
      <c r="B203" s="13"/>
      <c r="C203" s="13"/>
      <c r="D203" s="20">
        <v>202</v>
      </c>
      <c r="E203" s="5">
        <f t="shared" si="24"/>
        <v>995526.77669603773</v>
      </c>
      <c r="F203" s="1">
        <f t="shared" si="20"/>
        <v>2156.974682841415</v>
      </c>
      <c r="G203" s="1">
        <f t="shared" si="22"/>
        <v>24490.654277233822</v>
      </c>
      <c r="H203" s="1">
        <f t="shared" si="21"/>
        <v>26647.628960075235</v>
      </c>
      <c r="I203" s="6">
        <f t="shared" si="23"/>
        <v>971036.12241880386</v>
      </c>
      <c r="J203" s="1"/>
      <c r="K203" s="20">
        <v>201</v>
      </c>
      <c r="L203" s="6">
        <f t="shared" si="25"/>
        <v>26647.628960075235</v>
      </c>
      <c r="M203" s="13"/>
      <c r="N203" s="13"/>
    </row>
    <row r="204" spans="1:14" ht="15.95" hidden="1">
      <c r="A204" s="13"/>
      <c r="B204" s="13"/>
      <c r="C204" s="13"/>
      <c r="D204" s="20">
        <v>203</v>
      </c>
      <c r="E204" s="5">
        <f t="shared" si="24"/>
        <v>971036.12241880386</v>
      </c>
      <c r="F204" s="1">
        <f t="shared" si="20"/>
        <v>2103.911598574075</v>
      </c>
      <c r="G204" s="1">
        <f t="shared" si="22"/>
        <v>24543.71736150116</v>
      </c>
      <c r="H204" s="1">
        <f t="shared" si="21"/>
        <v>26647.628960075235</v>
      </c>
      <c r="I204" s="6">
        <f t="shared" si="23"/>
        <v>946492.40505730268</v>
      </c>
      <c r="J204" s="1"/>
      <c r="K204" s="20">
        <v>202</v>
      </c>
      <c r="L204" s="6">
        <f t="shared" si="25"/>
        <v>26647.628960075235</v>
      </c>
      <c r="M204" s="13"/>
      <c r="N204" s="13"/>
    </row>
    <row r="205" spans="1:14" ht="15.95" hidden="1">
      <c r="A205" s="13"/>
      <c r="B205" s="13"/>
      <c r="C205" s="13"/>
      <c r="D205" s="20">
        <v>204</v>
      </c>
      <c r="E205" s="7">
        <f t="shared" si="24"/>
        <v>946492.40505730268</v>
      </c>
      <c r="F205" s="8">
        <f t="shared" si="20"/>
        <v>2050.7335442908225</v>
      </c>
      <c r="G205" s="8">
        <f t="shared" si="22"/>
        <v>24596.895415784413</v>
      </c>
      <c r="H205" s="8">
        <f t="shared" si="21"/>
        <v>26647.628960075235</v>
      </c>
      <c r="I205" s="9">
        <f t="shared" si="23"/>
        <v>921895.50964151823</v>
      </c>
      <c r="J205" s="1"/>
      <c r="K205" s="20">
        <v>203</v>
      </c>
      <c r="L205" s="6">
        <f t="shared" si="25"/>
        <v>26647.628960075235</v>
      </c>
      <c r="M205" s="13"/>
      <c r="N205" s="13"/>
    </row>
    <row r="206" spans="1:14" ht="15.95" hidden="1">
      <c r="A206" s="13"/>
      <c r="B206" s="13"/>
      <c r="C206" s="13"/>
      <c r="D206" s="27">
        <v>205</v>
      </c>
      <c r="E206" s="5">
        <f t="shared" si="24"/>
        <v>921895.50964151823</v>
      </c>
      <c r="F206" s="1">
        <f t="shared" si="20"/>
        <v>1997.4402708899561</v>
      </c>
      <c r="G206" s="1">
        <f t="shared" si="22"/>
        <v>24650.188689185277</v>
      </c>
      <c r="H206" s="1">
        <f t="shared" si="21"/>
        <v>26647.628960075235</v>
      </c>
      <c r="I206" s="6">
        <f t="shared" si="23"/>
        <v>897245.32095233293</v>
      </c>
      <c r="J206" s="1"/>
      <c r="K206" s="21">
        <v>204</v>
      </c>
      <c r="L206" s="9">
        <f t="shared" si="25"/>
        <v>26647.628960075235</v>
      </c>
      <c r="M206" s="13"/>
      <c r="N206" s="13"/>
    </row>
    <row r="207" spans="1:14" ht="15.95" hidden="1">
      <c r="A207" s="13"/>
      <c r="B207" s="13"/>
      <c r="C207" s="13"/>
      <c r="D207" s="20">
        <v>206</v>
      </c>
      <c r="E207" s="5">
        <f t="shared" si="24"/>
        <v>897245.32095233293</v>
      </c>
      <c r="F207" s="1">
        <f t="shared" si="20"/>
        <v>1944.0315287300546</v>
      </c>
      <c r="G207" s="1">
        <f t="shared" si="22"/>
        <v>24703.597431345181</v>
      </c>
      <c r="H207" s="1">
        <f t="shared" si="21"/>
        <v>26647.628960075235</v>
      </c>
      <c r="I207" s="6">
        <f t="shared" si="23"/>
        <v>872541.72352098778</v>
      </c>
      <c r="J207" s="1"/>
      <c r="K207" s="20">
        <v>205</v>
      </c>
      <c r="L207" s="6">
        <f t="shared" si="25"/>
        <v>26647.628960075235</v>
      </c>
      <c r="M207" s="13"/>
      <c r="N207" s="13"/>
    </row>
    <row r="208" spans="1:14" ht="15.95" hidden="1">
      <c r="A208" s="13"/>
      <c r="B208" s="13"/>
      <c r="C208" s="13"/>
      <c r="D208" s="20">
        <v>207</v>
      </c>
      <c r="E208" s="5">
        <f t="shared" si="24"/>
        <v>872541.72352098778</v>
      </c>
      <c r="F208" s="1">
        <f t="shared" si="20"/>
        <v>1890.5070676288069</v>
      </c>
      <c r="G208" s="1">
        <f t="shared" si="22"/>
        <v>24757.121892446427</v>
      </c>
      <c r="H208" s="1">
        <f t="shared" si="21"/>
        <v>26647.628960075235</v>
      </c>
      <c r="I208" s="6">
        <f t="shared" si="23"/>
        <v>847784.60162854136</v>
      </c>
      <c r="J208" s="1"/>
      <c r="K208" s="20">
        <v>206</v>
      </c>
      <c r="L208" s="6">
        <f t="shared" si="25"/>
        <v>26647.628960075235</v>
      </c>
      <c r="M208" s="13"/>
      <c r="N208" s="13"/>
    </row>
    <row r="209" spans="1:14" ht="15.95" hidden="1">
      <c r="A209" s="13"/>
      <c r="B209" s="13"/>
      <c r="C209" s="13"/>
      <c r="D209" s="20">
        <v>208</v>
      </c>
      <c r="E209" s="5">
        <f t="shared" si="24"/>
        <v>847784.60162854136</v>
      </c>
      <c r="F209" s="1">
        <f t="shared" si="20"/>
        <v>1836.8666368618397</v>
      </c>
      <c r="G209" s="1">
        <f t="shared" si="22"/>
        <v>24810.762323213396</v>
      </c>
      <c r="H209" s="1">
        <f t="shared" si="21"/>
        <v>26647.628960075235</v>
      </c>
      <c r="I209" s="6">
        <f t="shared" si="23"/>
        <v>822973.83930532797</v>
      </c>
      <c r="J209" s="1"/>
      <c r="K209" s="20">
        <v>207</v>
      </c>
      <c r="L209" s="6">
        <f t="shared" si="25"/>
        <v>26647.628960075235</v>
      </c>
      <c r="M209" s="13"/>
      <c r="N209" s="13"/>
    </row>
    <row r="210" spans="1:14" ht="15.95" hidden="1">
      <c r="A210" s="13"/>
      <c r="B210" s="13"/>
      <c r="C210" s="13"/>
      <c r="D210" s="20">
        <v>209</v>
      </c>
      <c r="E210" s="5">
        <f t="shared" si="24"/>
        <v>822973.83930532797</v>
      </c>
      <c r="F210" s="1">
        <f t="shared" si="20"/>
        <v>1783.1099851615438</v>
      </c>
      <c r="G210" s="1">
        <f t="shared" si="22"/>
        <v>24864.518974913692</v>
      </c>
      <c r="H210" s="1">
        <f t="shared" si="21"/>
        <v>26647.628960075235</v>
      </c>
      <c r="I210" s="6">
        <f t="shared" si="23"/>
        <v>798109.32033041422</v>
      </c>
      <c r="J210" s="1"/>
      <c r="K210" s="20">
        <v>208</v>
      </c>
      <c r="L210" s="6">
        <f t="shared" si="25"/>
        <v>26647.628960075235</v>
      </c>
      <c r="M210" s="13"/>
      <c r="N210" s="13"/>
    </row>
    <row r="211" spans="1:14" ht="15.95" hidden="1">
      <c r="A211" s="13"/>
      <c r="B211" s="13"/>
      <c r="C211" s="13"/>
      <c r="D211" s="20">
        <v>210</v>
      </c>
      <c r="E211" s="5">
        <f t="shared" si="24"/>
        <v>798109.32033041422</v>
      </c>
      <c r="F211" s="1">
        <f t="shared" si="20"/>
        <v>1729.2368607158976</v>
      </c>
      <c r="G211" s="1">
        <f t="shared" si="22"/>
        <v>24918.392099359338</v>
      </c>
      <c r="H211" s="1">
        <f t="shared" si="21"/>
        <v>26647.628960075235</v>
      </c>
      <c r="I211" s="6">
        <f t="shared" si="23"/>
        <v>773190.92823105492</v>
      </c>
      <c r="J211" s="1"/>
      <c r="K211" s="20">
        <v>209</v>
      </c>
      <c r="L211" s="6">
        <f t="shared" si="25"/>
        <v>26647.628960075235</v>
      </c>
      <c r="M211" s="13"/>
      <c r="N211" s="13"/>
    </row>
    <row r="212" spans="1:14" ht="15.95" hidden="1">
      <c r="A212" s="13"/>
      <c r="B212" s="13"/>
      <c r="C212" s="13"/>
      <c r="D212" s="20">
        <v>211</v>
      </c>
      <c r="E212" s="5">
        <f t="shared" si="24"/>
        <v>773190.92823105492</v>
      </c>
      <c r="F212" s="1">
        <f t="shared" si="20"/>
        <v>1675.2470111672856</v>
      </c>
      <c r="G212" s="1">
        <f t="shared" si="22"/>
        <v>24972.381948907951</v>
      </c>
      <c r="H212" s="1">
        <f t="shared" si="21"/>
        <v>26647.628960075235</v>
      </c>
      <c r="I212" s="6">
        <f t="shared" si="23"/>
        <v>748218.54628214694</v>
      </c>
      <c r="J212" s="1"/>
      <c r="K212" s="20">
        <v>210</v>
      </c>
      <c r="L212" s="6">
        <f t="shared" si="25"/>
        <v>26647.628960075235</v>
      </c>
      <c r="M212" s="13"/>
      <c r="N212" s="13"/>
    </row>
    <row r="213" spans="1:14" ht="15.95" hidden="1">
      <c r="A213" s="13"/>
      <c r="B213" s="13"/>
      <c r="C213" s="13"/>
      <c r="D213" s="20">
        <v>212</v>
      </c>
      <c r="E213" s="5">
        <f t="shared" si="24"/>
        <v>748218.54628214694</v>
      </c>
      <c r="F213" s="1">
        <f t="shared" si="20"/>
        <v>1621.1401836113182</v>
      </c>
      <c r="G213" s="1">
        <f t="shared" si="22"/>
        <v>25026.488776463917</v>
      </c>
      <c r="H213" s="1">
        <f t="shared" si="21"/>
        <v>26647.628960075235</v>
      </c>
      <c r="I213" s="6">
        <f t="shared" si="23"/>
        <v>723192.05750568304</v>
      </c>
      <c r="J213" s="1"/>
      <c r="K213" s="20">
        <v>211</v>
      </c>
      <c r="L213" s="6">
        <f t="shared" si="25"/>
        <v>26647.628960075235</v>
      </c>
      <c r="M213" s="13"/>
      <c r="N213" s="13"/>
    </row>
    <row r="214" spans="1:14" ht="15.95" hidden="1">
      <c r="A214" s="13"/>
      <c r="B214" s="13"/>
      <c r="C214" s="13"/>
      <c r="D214" s="20">
        <v>213</v>
      </c>
      <c r="E214" s="5">
        <f t="shared" si="24"/>
        <v>723192.05750568304</v>
      </c>
      <c r="F214" s="1">
        <f t="shared" si="20"/>
        <v>1566.9161245956466</v>
      </c>
      <c r="G214" s="1">
        <f t="shared" si="22"/>
        <v>25080.71283547959</v>
      </c>
      <c r="H214" s="1">
        <f t="shared" si="21"/>
        <v>26647.628960075235</v>
      </c>
      <c r="I214" s="6">
        <f t="shared" si="23"/>
        <v>698111.3446702034</v>
      </c>
      <c r="J214" s="1"/>
      <c r="K214" s="20">
        <v>212</v>
      </c>
      <c r="L214" s="6">
        <f t="shared" si="25"/>
        <v>26647.628960075235</v>
      </c>
      <c r="M214" s="13"/>
      <c r="N214" s="13"/>
    </row>
    <row r="215" spans="1:14" ht="15.95" hidden="1">
      <c r="A215" s="13"/>
      <c r="B215" s="13"/>
      <c r="C215" s="13"/>
      <c r="D215" s="20">
        <v>214</v>
      </c>
      <c r="E215" s="5">
        <f t="shared" si="24"/>
        <v>698111.3446702034</v>
      </c>
      <c r="F215" s="1">
        <f t="shared" si="20"/>
        <v>1512.5745801187741</v>
      </c>
      <c r="G215" s="1">
        <f t="shared" si="22"/>
        <v>25135.054379956462</v>
      </c>
      <c r="H215" s="1">
        <f t="shared" si="21"/>
        <v>26647.628960075235</v>
      </c>
      <c r="I215" s="6">
        <f t="shared" si="23"/>
        <v>672976.29029024695</v>
      </c>
      <c r="J215" s="1"/>
      <c r="K215" s="20">
        <v>213</v>
      </c>
      <c r="L215" s="6">
        <f t="shared" si="25"/>
        <v>26647.628960075235</v>
      </c>
      <c r="M215" s="13"/>
      <c r="N215" s="13"/>
    </row>
    <row r="216" spans="1:14" ht="15.95" hidden="1">
      <c r="A216" s="13"/>
      <c r="B216" s="13"/>
      <c r="C216" s="13"/>
      <c r="D216" s="20">
        <v>215</v>
      </c>
      <c r="E216" s="5">
        <f t="shared" si="24"/>
        <v>672976.29029024695</v>
      </c>
      <c r="F216" s="1">
        <f t="shared" si="20"/>
        <v>1458.1152956288681</v>
      </c>
      <c r="G216" s="1">
        <f t="shared" si="22"/>
        <v>25189.513664446367</v>
      </c>
      <c r="H216" s="1">
        <f t="shared" si="21"/>
        <v>26647.628960075235</v>
      </c>
      <c r="I216" s="6">
        <f t="shared" si="23"/>
        <v>647786.77662580053</v>
      </c>
      <c r="J216" s="1"/>
      <c r="K216" s="20">
        <v>214</v>
      </c>
      <c r="L216" s="6">
        <f t="shared" si="25"/>
        <v>26647.628960075235</v>
      </c>
      <c r="M216" s="13"/>
      <c r="N216" s="13"/>
    </row>
    <row r="217" spans="1:14" ht="15.95" hidden="1">
      <c r="A217" s="13"/>
      <c r="B217" s="13"/>
      <c r="C217" s="13"/>
      <c r="D217" s="20">
        <v>216</v>
      </c>
      <c r="E217" s="5">
        <f t="shared" si="24"/>
        <v>647786.77662580053</v>
      </c>
      <c r="F217" s="1">
        <f t="shared" si="20"/>
        <v>1403.5380160225677</v>
      </c>
      <c r="G217" s="1">
        <f t="shared" si="22"/>
        <v>25244.090944052667</v>
      </c>
      <c r="H217" s="1">
        <f t="shared" si="21"/>
        <v>26647.628960075235</v>
      </c>
      <c r="I217" s="6">
        <f t="shared" si="23"/>
        <v>622542.68568174785</v>
      </c>
      <c r="J217" s="1"/>
      <c r="K217" s="20">
        <v>215</v>
      </c>
      <c r="L217" s="6">
        <f t="shared" si="25"/>
        <v>26647.628960075235</v>
      </c>
      <c r="M217" s="13"/>
      <c r="N217" s="13"/>
    </row>
    <row r="218" spans="1:14" ht="15.95" hidden="1">
      <c r="A218" s="13"/>
      <c r="B218" s="13"/>
      <c r="C218" s="13"/>
      <c r="D218" s="27">
        <v>217</v>
      </c>
      <c r="E218" s="2">
        <f t="shared" si="24"/>
        <v>622542.68568174785</v>
      </c>
      <c r="F218" s="3">
        <f t="shared" ref="F218:F241" si="26">E218*B$6/12</f>
        <v>1348.8424856437871</v>
      </c>
      <c r="G218" s="3">
        <f t="shared" si="22"/>
        <v>25298.786474431447</v>
      </c>
      <c r="H218" s="3">
        <f t="shared" ref="H218:H241" si="27">B$10</f>
        <v>26647.628960075235</v>
      </c>
      <c r="I218" s="4">
        <f t="shared" si="23"/>
        <v>597243.89920731646</v>
      </c>
      <c r="J218" s="1"/>
      <c r="K218" s="20">
        <v>216</v>
      </c>
      <c r="L218" s="6">
        <f t="shared" si="25"/>
        <v>26647.628960075235</v>
      </c>
      <c r="M218" s="13"/>
      <c r="N218" s="13"/>
    </row>
    <row r="219" spans="1:14" ht="15.95" hidden="1">
      <c r="A219" s="13"/>
      <c r="B219" s="13"/>
      <c r="C219" s="13"/>
      <c r="D219" s="20">
        <v>218</v>
      </c>
      <c r="E219" s="5">
        <f t="shared" si="24"/>
        <v>597243.89920731646</v>
      </c>
      <c r="F219" s="1">
        <f t="shared" si="26"/>
        <v>1294.0284482825189</v>
      </c>
      <c r="G219" s="1">
        <f t="shared" si="22"/>
        <v>25353.600511792716</v>
      </c>
      <c r="H219" s="1">
        <f t="shared" si="27"/>
        <v>26647.628960075235</v>
      </c>
      <c r="I219" s="6">
        <f t="shared" si="23"/>
        <v>571890.29869552376</v>
      </c>
      <c r="J219" s="1"/>
      <c r="K219" s="27">
        <v>217</v>
      </c>
      <c r="L219" s="4">
        <f t="shared" si="25"/>
        <v>26647.628960075235</v>
      </c>
      <c r="M219" s="13"/>
      <c r="N219" s="13"/>
    </row>
    <row r="220" spans="1:14" ht="15.95" hidden="1">
      <c r="A220" s="13"/>
      <c r="B220" s="13"/>
      <c r="C220" s="13"/>
      <c r="D220" s="20">
        <v>219</v>
      </c>
      <c r="E220" s="5">
        <f t="shared" si="24"/>
        <v>571890.29869552376</v>
      </c>
      <c r="F220" s="1">
        <f t="shared" si="26"/>
        <v>1239.0956471736347</v>
      </c>
      <c r="G220" s="1">
        <f t="shared" si="22"/>
        <v>25408.5333129016</v>
      </c>
      <c r="H220" s="1">
        <f t="shared" si="27"/>
        <v>26647.628960075235</v>
      </c>
      <c r="I220" s="6">
        <f t="shared" si="23"/>
        <v>546481.76538262214</v>
      </c>
      <c r="J220" s="1"/>
      <c r="K220" s="20">
        <v>218</v>
      </c>
      <c r="L220" s="6">
        <f t="shared" si="25"/>
        <v>26647.628960075235</v>
      </c>
      <c r="M220" s="13"/>
      <c r="N220" s="13"/>
    </row>
    <row r="221" spans="1:14" ht="15.95" hidden="1">
      <c r="A221" s="13"/>
      <c r="B221" s="13"/>
      <c r="C221" s="13"/>
      <c r="D221" s="20">
        <v>220</v>
      </c>
      <c r="E221" s="5">
        <f t="shared" si="24"/>
        <v>546481.76538262214</v>
      </c>
      <c r="F221" s="1">
        <f t="shared" si="26"/>
        <v>1184.0438249956812</v>
      </c>
      <c r="G221" s="1">
        <f t="shared" si="22"/>
        <v>25463.585135079553</v>
      </c>
      <c r="H221" s="1">
        <f t="shared" si="27"/>
        <v>26647.628960075235</v>
      </c>
      <c r="I221" s="6">
        <f t="shared" si="23"/>
        <v>521018.18024754256</v>
      </c>
      <c r="J221" s="1"/>
      <c r="K221" s="20">
        <v>219</v>
      </c>
      <c r="L221" s="6">
        <f t="shared" si="25"/>
        <v>26647.628960075235</v>
      </c>
      <c r="M221" s="13"/>
      <c r="N221" s="13"/>
    </row>
    <row r="222" spans="1:14" ht="15.95" hidden="1">
      <c r="A222" s="13"/>
      <c r="B222" s="13"/>
      <c r="C222" s="13"/>
      <c r="D222" s="20">
        <v>221</v>
      </c>
      <c r="E222" s="5">
        <f t="shared" si="24"/>
        <v>521018.18024754256</v>
      </c>
      <c r="F222" s="1">
        <f t="shared" si="26"/>
        <v>1128.8727238696754</v>
      </c>
      <c r="G222" s="1">
        <f t="shared" si="22"/>
        <v>25518.756236205561</v>
      </c>
      <c r="H222" s="1">
        <f t="shared" si="27"/>
        <v>26647.628960075235</v>
      </c>
      <c r="I222" s="6">
        <f t="shared" si="23"/>
        <v>495499.42401133699</v>
      </c>
      <c r="J222" s="1"/>
      <c r="K222" s="20">
        <v>220</v>
      </c>
      <c r="L222" s="6">
        <f t="shared" si="25"/>
        <v>26647.628960075235</v>
      </c>
      <c r="M222" s="13"/>
      <c r="N222" s="13"/>
    </row>
    <row r="223" spans="1:14" ht="15.95" hidden="1">
      <c r="A223" s="13"/>
      <c r="B223" s="13"/>
      <c r="C223" s="13"/>
      <c r="D223" s="20">
        <v>222</v>
      </c>
      <c r="E223" s="5">
        <f t="shared" si="24"/>
        <v>495499.42401133699</v>
      </c>
      <c r="F223" s="1">
        <f t="shared" si="26"/>
        <v>1073.5820853578969</v>
      </c>
      <c r="G223" s="1">
        <f t="shared" si="22"/>
        <v>25574.04687471734</v>
      </c>
      <c r="H223" s="1">
        <f t="shared" si="27"/>
        <v>26647.628960075235</v>
      </c>
      <c r="I223" s="6">
        <f t="shared" si="23"/>
        <v>469925.37713661965</v>
      </c>
      <c r="J223" s="1"/>
      <c r="K223" s="20">
        <v>221</v>
      </c>
      <c r="L223" s="6">
        <f t="shared" si="25"/>
        <v>26647.628960075235</v>
      </c>
      <c r="M223" s="13"/>
      <c r="N223" s="13"/>
    </row>
    <row r="224" spans="1:14" ht="15.95" hidden="1">
      <c r="A224" s="13"/>
      <c r="B224" s="13"/>
      <c r="C224" s="13"/>
      <c r="D224" s="20">
        <v>223</v>
      </c>
      <c r="E224" s="5">
        <f t="shared" si="24"/>
        <v>469925.37713661965</v>
      </c>
      <c r="F224" s="1">
        <f t="shared" si="26"/>
        <v>1018.1716504626758</v>
      </c>
      <c r="G224" s="1">
        <f t="shared" si="22"/>
        <v>25629.45730961256</v>
      </c>
      <c r="H224" s="1">
        <f t="shared" si="27"/>
        <v>26647.628960075235</v>
      </c>
      <c r="I224" s="6">
        <f t="shared" si="23"/>
        <v>444295.91982700711</v>
      </c>
      <c r="J224" s="1"/>
      <c r="K224" s="20">
        <v>222</v>
      </c>
      <c r="L224" s="6">
        <f t="shared" si="25"/>
        <v>26647.628960075235</v>
      </c>
      <c r="M224" s="13"/>
      <c r="N224" s="13"/>
    </row>
    <row r="225" spans="1:14" ht="15.95" hidden="1">
      <c r="A225" s="13"/>
      <c r="B225" s="13"/>
      <c r="C225" s="13"/>
      <c r="D225" s="20">
        <v>224</v>
      </c>
      <c r="E225" s="5">
        <f t="shared" si="24"/>
        <v>444295.91982700711</v>
      </c>
      <c r="F225" s="1">
        <f t="shared" si="26"/>
        <v>962.64115962518201</v>
      </c>
      <c r="G225" s="1">
        <f t="shared" si="22"/>
        <v>25684.987800450053</v>
      </c>
      <c r="H225" s="1">
        <f t="shared" si="27"/>
        <v>26647.628960075235</v>
      </c>
      <c r="I225" s="6">
        <f t="shared" si="23"/>
        <v>418610.93202655704</v>
      </c>
      <c r="J225" s="1"/>
      <c r="K225" s="20">
        <v>223</v>
      </c>
      <c r="L225" s="6">
        <f t="shared" si="25"/>
        <v>26647.628960075235</v>
      </c>
      <c r="M225" s="13"/>
      <c r="N225" s="13"/>
    </row>
    <row r="226" spans="1:14" ht="15.95" hidden="1">
      <c r="A226" s="13"/>
      <c r="B226" s="13"/>
      <c r="C226" s="13"/>
      <c r="D226" s="20">
        <v>225</v>
      </c>
      <c r="E226" s="5">
        <f t="shared" si="24"/>
        <v>418610.93202655704</v>
      </c>
      <c r="F226" s="1">
        <f t="shared" si="26"/>
        <v>906.9903527242069</v>
      </c>
      <c r="G226" s="1">
        <f t="shared" si="22"/>
        <v>25740.638607351029</v>
      </c>
      <c r="H226" s="1">
        <f t="shared" si="27"/>
        <v>26647.628960075235</v>
      </c>
      <c r="I226" s="6">
        <f t="shared" si="23"/>
        <v>392870.29341920599</v>
      </c>
      <c r="J226" s="1"/>
      <c r="K226" s="20">
        <v>224</v>
      </c>
      <c r="L226" s="6">
        <f t="shared" si="25"/>
        <v>26647.628960075235</v>
      </c>
      <c r="M226" s="13"/>
      <c r="N226" s="13"/>
    </row>
    <row r="227" spans="1:14" ht="15.95" hidden="1">
      <c r="A227" s="13"/>
      <c r="B227" s="13"/>
      <c r="C227" s="13"/>
      <c r="D227" s="20">
        <v>226</v>
      </c>
      <c r="E227" s="5">
        <f t="shared" si="24"/>
        <v>392870.29341920599</v>
      </c>
      <c r="F227" s="1">
        <f t="shared" si="26"/>
        <v>851.21896907494636</v>
      </c>
      <c r="G227" s="1">
        <f t="shared" si="22"/>
        <v>25796.409991000288</v>
      </c>
      <c r="H227" s="1">
        <f t="shared" si="27"/>
        <v>26647.628960075235</v>
      </c>
      <c r="I227" s="6">
        <f t="shared" si="23"/>
        <v>367073.88342820568</v>
      </c>
      <c r="J227" s="1"/>
      <c r="K227" s="20">
        <v>225</v>
      </c>
      <c r="L227" s="6">
        <f t="shared" si="25"/>
        <v>26647.628960075235</v>
      </c>
      <c r="M227" s="13"/>
      <c r="N227" s="13"/>
    </row>
    <row r="228" spans="1:14" ht="15.95" hidden="1">
      <c r="A228" s="13"/>
      <c r="B228" s="13"/>
      <c r="C228" s="13"/>
      <c r="D228" s="20">
        <v>227</v>
      </c>
      <c r="E228" s="5">
        <f t="shared" si="24"/>
        <v>367073.88342820568</v>
      </c>
      <c r="F228" s="1">
        <f t="shared" si="26"/>
        <v>795.32674742777897</v>
      </c>
      <c r="G228" s="1">
        <f t="shared" si="22"/>
        <v>25852.302212647457</v>
      </c>
      <c r="H228" s="1">
        <f t="shared" si="27"/>
        <v>26647.628960075235</v>
      </c>
      <c r="I228" s="6">
        <f t="shared" si="23"/>
        <v>341221.58121555822</v>
      </c>
      <c r="J228" s="1"/>
      <c r="K228" s="20">
        <v>226</v>
      </c>
      <c r="L228" s="6">
        <f t="shared" si="25"/>
        <v>26647.628960075235</v>
      </c>
      <c r="M228" s="13"/>
      <c r="N228" s="13"/>
    </row>
    <row r="229" spans="1:14" ht="15.95" hidden="1">
      <c r="A229" s="13"/>
      <c r="B229" s="13"/>
      <c r="C229" s="13"/>
      <c r="D229" s="21">
        <v>228</v>
      </c>
      <c r="E229" s="7">
        <f t="shared" si="24"/>
        <v>341221.58121555822</v>
      </c>
      <c r="F229" s="8">
        <f t="shared" si="26"/>
        <v>739.3134259670428</v>
      </c>
      <c r="G229" s="8">
        <f t="shared" si="22"/>
        <v>25908.315534108191</v>
      </c>
      <c r="H229" s="8">
        <f t="shared" si="27"/>
        <v>26647.628960075235</v>
      </c>
      <c r="I229" s="9">
        <f t="shared" si="23"/>
        <v>315313.26568145002</v>
      </c>
      <c r="J229" s="1"/>
      <c r="K229" s="20">
        <v>227</v>
      </c>
      <c r="L229" s="6">
        <f t="shared" si="25"/>
        <v>26647.628960075235</v>
      </c>
      <c r="M229" s="13"/>
      <c r="N229" s="13"/>
    </row>
    <row r="230" spans="1:14" ht="15.95" hidden="1">
      <c r="A230" s="13"/>
      <c r="B230" s="13"/>
      <c r="C230" s="13"/>
      <c r="D230" s="20">
        <v>229</v>
      </c>
      <c r="E230" s="5">
        <f t="shared" si="24"/>
        <v>315313.26568145002</v>
      </c>
      <c r="F230" s="1">
        <f t="shared" si="26"/>
        <v>683.1787423098084</v>
      </c>
      <c r="G230" s="1">
        <f t="shared" si="22"/>
        <v>25964.450217765429</v>
      </c>
      <c r="H230" s="1">
        <f t="shared" si="27"/>
        <v>26647.628960075235</v>
      </c>
      <c r="I230" s="6">
        <f t="shared" si="23"/>
        <v>289348.81546368462</v>
      </c>
      <c r="J230" s="1"/>
      <c r="K230" s="20">
        <v>228</v>
      </c>
      <c r="L230" s="6">
        <f t="shared" si="25"/>
        <v>26647.628960075235</v>
      </c>
      <c r="M230" s="13"/>
      <c r="N230" s="13"/>
    </row>
    <row r="231" spans="1:14" ht="15.95" hidden="1">
      <c r="A231" s="13"/>
      <c r="B231" s="13"/>
      <c r="C231" s="13"/>
      <c r="D231" s="20">
        <v>230</v>
      </c>
      <c r="E231" s="5">
        <f t="shared" si="24"/>
        <v>289348.81546368462</v>
      </c>
      <c r="F231" s="1">
        <f t="shared" si="26"/>
        <v>626.92243350465003</v>
      </c>
      <c r="G231" s="1">
        <f t="shared" si="22"/>
        <v>26020.706526570586</v>
      </c>
      <c r="H231" s="1">
        <f t="shared" si="27"/>
        <v>26647.628960075235</v>
      </c>
      <c r="I231" s="6">
        <f t="shared" si="23"/>
        <v>263328.10893711401</v>
      </c>
      <c r="J231" s="1"/>
      <c r="K231" s="27">
        <v>229</v>
      </c>
      <c r="L231" s="4">
        <f t="shared" si="25"/>
        <v>26647.628960075235</v>
      </c>
      <c r="M231" s="13"/>
      <c r="N231" s="13"/>
    </row>
    <row r="232" spans="1:14" ht="15.95" hidden="1">
      <c r="A232" s="13"/>
      <c r="B232" s="13"/>
      <c r="C232" s="13"/>
      <c r="D232" s="20">
        <v>231</v>
      </c>
      <c r="E232" s="5">
        <f t="shared" si="24"/>
        <v>263328.10893711401</v>
      </c>
      <c r="F232" s="1">
        <f t="shared" si="26"/>
        <v>570.54423603041369</v>
      </c>
      <c r="G232" s="1">
        <f t="shared" si="22"/>
        <v>26077.08472404482</v>
      </c>
      <c r="H232" s="1">
        <f t="shared" si="27"/>
        <v>26647.628960075235</v>
      </c>
      <c r="I232" s="6">
        <f t="shared" si="23"/>
        <v>237251.02421306918</v>
      </c>
      <c r="J232" s="1"/>
      <c r="K232" s="20">
        <v>230</v>
      </c>
      <c r="L232" s="6">
        <f t="shared" si="25"/>
        <v>26647.628960075235</v>
      </c>
      <c r="M232" s="13"/>
      <c r="N232" s="13"/>
    </row>
    <row r="233" spans="1:14" ht="15.95" hidden="1">
      <c r="A233" s="13"/>
      <c r="B233" s="13"/>
      <c r="C233" s="13"/>
      <c r="D233" s="20">
        <v>232</v>
      </c>
      <c r="E233" s="5">
        <f t="shared" si="24"/>
        <v>237251.02421306918</v>
      </c>
      <c r="F233" s="1">
        <f t="shared" si="26"/>
        <v>514.04388579498323</v>
      </c>
      <c r="G233" s="1">
        <f t="shared" si="22"/>
        <v>26133.58507428025</v>
      </c>
      <c r="H233" s="1">
        <f t="shared" si="27"/>
        <v>26647.628960075235</v>
      </c>
      <c r="I233" s="6">
        <f t="shared" si="23"/>
        <v>211117.43913878893</v>
      </c>
      <c r="J233" s="1"/>
      <c r="K233" s="20">
        <v>231</v>
      </c>
      <c r="L233" s="6">
        <f t="shared" si="25"/>
        <v>26647.628960075235</v>
      </c>
      <c r="M233" s="13"/>
      <c r="N233" s="13"/>
    </row>
    <row r="234" spans="1:14" ht="15.95" hidden="1">
      <c r="A234" s="13"/>
      <c r="B234" s="13"/>
      <c r="C234" s="13"/>
      <c r="D234" s="20">
        <v>233</v>
      </c>
      <c r="E234" s="5">
        <f t="shared" si="24"/>
        <v>211117.43913878893</v>
      </c>
      <c r="F234" s="1">
        <f t="shared" si="26"/>
        <v>457.42111813404267</v>
      </c>
      <c r="G234" s="1">
        <f t="shared" si="22"/>
        <v>26190.207841941192</v>
      </c>
      <c r="H234" s="1">
        <f t="shared" si="27"/>
        <v>26647.628960075235</v>
      </c>
      <c r="I234" s="6">
        <f t="shared" si="23"/>
        <v>184927.23129684775</v>
      </c>
      <c r="J234" s="1"/>
      <c r="K234" s="20">
        <v>232</v>
      </c>
      <c r="L234" s="6">
        <f t="shared" si="25"/>
        <v>26647.628960075235</v>
      </c>
      <c r="M234" s="13"/>
      <c r="N234" s="13"/>
    </row>
    <row r="235" spans="1:14" ht="15.95" hidden="1">
      <c r="A235" s="13"/>
      <c r="B235" s="13"/>
      <c r="C235" s="13"/>
      <c r="D235" s="20">
        <v>234</v>
      </c>
      <c r="E235" s="5">
        <f t="shared" si="24"/>
        <v>184927.23129684775</v>
      </c>
      <c r="F235" s="1">
        <f t="shared" si="26"/>
        <v>400.6756678098368</v>
      </c>
      <c r="G235" s="1">
        <f t="shared" si="22"/>
        <v>26246.9532922654</v>
      </c>
      <c r="H235" s="1">
        <f t="shared" si="27"/>
        <v>26647.628960075235</v>
      </c>
      <c r="I235" s="6">
        <f t="shared" si="23"/>
        <v>158680.27800458236</v>
      </c>
      <c r="J235" s="1"/>
      <c r="K235" s="20">
        <v>233</v>
      </c>
      <c r="L235" s="6">
        <f t="shared" si="25"/>
        <v>26647.628960075235</v>
      </c>
      <c r="M235" s="13"/>
      <c r="N235" s="13"/>
    </row>
    <row r="236" spans="1:14" ht="15.95" hidden="1">
      <c r="A236" s="13"/>
      <c r="B236" s="13"/>
      <c r="C236" s="13"/>
      <c r="D236" s="20">
        <v>235</v>
      </c>
      <c r="E236" s="5">
        <f t="shared" si="24"/>
        <v>158680.27800458236</v>
      </c>
      <c r="F236" s="1">
        <f t="shared" si="26"/>
        <v>343.8072690099284</v>
      </c>
      <c r="G236" s="1">
        <f t="shared" si="22"/>
        <v>26303.821691065306</v>
      </c>
      <c r="H236" s="1">
        <f t="shared" si="27"/>
        <v>26647.628960075235</v>
      </c>
      <c r="I236" s="6">
        <f t="shared" si="23"/>
        <v>132376.45631351706</v>
      </c>
      <c r="J236" s="1"/>
      <c r="K236" s="20">
        <v>234</v>
      </c>
      <c r="L236" s="6">
        <f t="shared" si="25"/>
        <v>26647.628960075235</v>
      </c>
      <c r="M236" s="13"/>
      <c r="N236" s="13"/>
    </row>
    <row r="237" spans="1:14" ht="15.95" hidden="1">
      <c r="A237" s="13"/>
      <c r="B237" s="13"/>
      <c r="C237" s="13"/>
      <c r="D237" s="20">
        <v>236</v>
      </c>
      <c r="E237" s="5">
        <f t="shared" si="24"/>
        <v>132376.45631351706</v>
      </c>
      <c r="F237" s="1">
        <f t="shared" si="26"/>
        <v>286.81565534595364</v>
      </c>
      <c r="G237" s="1">
        <f t="shared" si="22"/>
        <v>26360.813304729283</v>
      </c>
      <c r="H237" s="1">
        <f t="shared" si="27"/>
        <v>26647.628960075235</v>
      </c>
      <c r="I237" s="6">
        <f t="shared" si="23"/>
        <v>106015.64300878778</v>
      </c>
      <c r="J237" s="1"/>
      <c r="K237" s="20">
        <v>235</v>
      </c>
      <c r="L237" s="6">
        <f t="shared" si="25"/>
        <v>26647.628960075235</v>
      </c>
      <c r="M237" s="13"/>
      <c r="N237" s="13"/>
    </row>
    <row r="238" spans="1:14" ht="15.95">
      <c r="A238" s="13"/>
      <c r="B238" s="13"/>
      <c r="C238" s="13"/>
      <c r="D238" s="20">
        <v>237</v>
      </c>
      <c r="E238" s="5">
        <f t="shared" si="24"/>
        <v>106015.64300878778</v>
      </c>
      <c r="F238" s="1">
        <f t="shared" si="26"/>
        <v>229.70055985237352</v>
      </c>
      <c r="G238" s="1">
        <f t="shared" si="22"/>
        <v>26417.928400222863</v>
      </c>
      <c r="H238" s="1">
        <f t="shared" si="27"/>
        <v>26647.628960075235</v>
      </c>
      <c r="I238" s="6">
        <f t="shared" si="23"/>
        <v>79597.714608564915</v>
      </c>
      <c r="J238" s="1"/>
      <c r="K238" s="20">
        <v>236</v>
      </c>
      <c r="L238" s="6">
        <f t="shared" si="25"/>
        <v>26647.628960075235</v>
      </c>
      <c r="M238" s="13"/>
      <c r="N238" s="13"/>
    </row>
    <row r="239" spans="1:14" ht="15.95">
      <c r="A239" s="13"/>
      <c r="B239" s="13"/>
      <c r="C239" s="13"/>
      <c r="D239" s="20">
        <v>238</v>
      </c>
      <c r="E239" s="5">
        <f t="shared" si="24"/>
        <v>79597.714608564915</v>
      </c>
      <c r="F239" s="1">
        <f t="shared" si="26"/>
        <v>172.46171498522395</v>
      </c>
      <c r="G239" s="1">
        <f t="shared" si="22"/>
        <v>26475.167245090011</v>
      </c>
      <c r="H239" s="1">
        <f t="shared" si="27"/>
        <v>26647.628960075235</v>
      </c>
      <c r="I239" s="6">
        <f t="shared" si="23"/>
        <v>53122.547363474907</v>
      </c>
      <c r="J239" s="1"/>
      <c r="K239" s="20">
        <v>237</v>
      </c>
      <c r="L239" s="6">
        <f t="shared" si="25"/>
        <v>26647.628960075235</v>
      </c>
      <c r="M239" s="13"/>
      <c r="N239" s="13"/>
    </row>
    <row r="240" spans="1:14" ht="15.95">
      <c r="A240" s="13"/>
      <c r="B240" s="13"/>
      <c r="C240" s="13"/>
      <c r="D240" s="20">
        <v>239</v>
      </c>
      <c r="E240" s="5">
        <f t="shared" si="24"/>
        <v>53122.547363474907</v>
      </c>
      <c r="F240" s="1">
        <f t="shared" si="26"/>
        <v>115.0988526208623</v>
      </c>
      <c r="G240" s="1">
        <f t="shared" si="22"/>
        <v>26532.530107454371</v>
      </c>
      <c r="H240" s="1">
        <f t="shared" si="27"/>
        <v>26647.628960075235</v>
      </c>
      <c r="I240" s="6">
        <f t="shared" si="23"/>
        <v>26590.017256020536</v>
      </c>
      <c r="J240" s="1"/>
      <c r="K240" s="20">
        <v>238</v>
      </c>
      <c r="L240" s="6">
        <f t="shared" si="25"/>
        <v>26647.628960075235</v>
      </c>
      <c r="M240" s="13"/>
      <c r="N240" s="13"/>
    </row>
    <row r="241" spans="1:14" ht="15.95">
      <c r="A241" s="13"/>
      <c r="B241" s="13"/>
      <c r="C241" s="13"/>
      <c r="D241" s="21">
        <v>240</v>
      </c>
      <c r="E241" s="7">
        <f t="shared" si="24"/>
        <v>26590.017256020536</v>
      </c>
      <c r="F241" s="8">
        <f t="shared" si="26"/>
        <v>57.611704054711161</v>
      </c>
      <c r="G241" s="8">
        <f t="shared" si="22"/>
        <v>26590.017256020525</v>
      </c>
      <c r="H241" s="8">
        <f t="shared" si="27"/>
        <v>26647.628960075235</v>
      </c>
      <c r="I241" s="9">
        <f t="shared" si="23"/>
        <v>0</v>
      </c>
      <c r="J241" s="1"/>
      <c r="K241" s="20">
        <v>239</v>
      </c>
      <c r="L241" s="6">
        <f t="shared" si="25"/>
        <v>26647.628960075235</v>
      </c>
      <c r="M241" s="13"/>
      <c r="N241" s="13"/>
    </row>
    <row r="242" spans="1:14" ht="15.95">
      <c r="A242" s="13"/>
      <c r="B242" s="13"/>
      <c r="C242" s="13"/>
      <c r="D242" s="26"/>
      <c r="E242" s="1"/>
      <c r="F242" s="1"/>
      <c r="G242" s="1"/>
      <c r="H242" s="1"/>
      <c r="I242" s="1"/>
      <c r="J242" s="1"/>
      <c r="K242" s="21">
        <v>240</v>
      </c>
      <c r="L242" s="9">
        <f t="shared" si="25"/>
        <v>26647.628960075235</v>
      </c>
      <c r="M242" s="13"/>
      <c r="N242" s="13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5D9A-E629-46F0-9040-3C644563A6D3}">
  <dimension ref="A1:N242"/>
  <sheetViews>
    <sheetView workbookViewId="0">
      <pane ySplit="1" topLeftCell="A2" activePane="bottomLeft" state="frozen"/>
      <selection pane="bottomLeft" activeCell="N2" sqref="N2"/>
    </sheetView>
  </sheetViews>
  <sheetFormatPr defaultColWidth="8.875" defaultRowHeight="15"/>
  <cols>
    <col min="1" max="1" width="27.625" customWidth="1"/>
    <col min="2" max="2" width="9.625" customWidth="1"/>
    <col min="3" max="3" width="3.625" customWidth="1"/>
    <col min="4" max="4" width="6.625" style="22" customWidth="1"/>
    <col min="5" max="9" width="10.625" customWidth="1"/>
    <col min="10" max="10" width="3.625" customWidth="1"/>
    <col min="11" max="11" width="6.625" style="22" customWidth="1"/>
    <col min="12" max="14" width="10.625" customWidth="1"/>
  </cols>
  <sheetData>
    <row r="1" spans="1:14" ht="18.95">
      <c r="A1" s="31" t="s">
        <v>0</v>
      </c>
      <c r="B1" s="4">
        <v>5000000</v>
      </c>
      <c r="C1" s="12"/>
      <c r="D1" s="41" t="s">
        <v>1</v>
      </c>
      <c r="E1" s="37" t="s">
        <v>2</v>
      </c>
      <c r="F1" s="38" t="s">
        <v>3</v>
      </c>
      <c r="G1" s="39" t="s">
        <v>4</v>
      </c>
      <c r="H1" s="38" t="s">
        <v>5</v>
      </c>
      <c r="I1" s="40" t="s">
        <v>6</v>
      </c>
      <c r="J1" s="13"/>
      <c r="K1" s="30" t="s">
        <v>7</v>
      </c>
      <c r="L1" s="11" t="s">
        <v>8</v>
      </c>
      <c r="M1" s="10" t="s">
        <v>9</v>
      </c>
      <c r="N1" s="11" t="s">
        <v>10</v>
      </c>
    </row>
    <row r="2" spans="1:14" ht="18">
      <c r="A2" s="17" t="s">
        <v>11</v>
      </c>
      <c r="B2" s="33">
        <v>20</v>
      </c>
      <c r="C2" s="14"/>
      <c r="D2" s="20">
        <v>1</v>
      </c>
      <c r="E2" s="5">
        <f>B1</f>
        <v>5000000</v>
      </c>
      <c r="F2" s="1">
        <f t="shared" ref="F2:F7" si="0">E2*B$5/12</f>
        <v>7833.333333333333</v>
      </c>
      <c r="G2" s="1">
        <v>0</v>
      </c>
      <c r="H2" s="1">
        <f t="shared" ref="H2:H13" si="1">F2</f>
        <v>7833.333333333333</v>
      </c>
      <c r="I2" s="6">
        <f t="shared" ref="I2:I65" si="2">E2-G2</f>
        <v>5000000</v>
      </c>
      <c r="J2" s="1"/>
      <c r="K2" s="27">
        <v>0</v>
      </c>
      <c r="L2" s="4">
        <v>-5000000</v>
      </c>
      <c r="M2" s="77">
        <f>IRR(L2:L242)*12</f>
        <v>2.5175169099248329E-2</v>
      </c>
      <c r="N2" s="78">
        <f>SUM(L2:L242)</f>
        <v>1429749.6476305686</v>
      </c>
    </row>
    <row r="3" spans="1:14" ht="18">
      <c r="A3" s="17" t="s">
        <v>18</v>
      </c>
      <c r="B3" s="35">
        <v>1</v>
      </c>
      <c r="D3" s="20">
        <v>2</v>
      </c>
      <c r="E3" s="5">
        <f t="shared" ref="E3:E66" si="3">I2</f>
        <v>5000000</v>
      </c>
      <c r="F3" s="1">
        <f t="shared" si="0"/>
        <v>7833.333333333333</v>
      </c>
      <c r="G3" s="1">
        <v>0</v>
      </c>
      <c r="H3" s="1">
        <f t="shared" si="1"/>
        <v>7833.333333333333</v>
      </c>
      <c r="I3" s="6">
        <f t="shared" si="2"/>
        <v>5000000</v>
      </c>
      <c r="J3" s="1"/>
      <c r="K3" s="20">
        <v>1</v>
      </c>
      <c r="L3" s="6">
        <f t="shared" ref="L3:L66" si="4">H2</f>
        <v>7833.333333333333</v>
      </c>
      <c r="M3" s="13"/>
      <c r="N3" s="13"/>
    </row>
    <row r="4" spans="1:14" ht="15.95">
      <c r="A4" s="28"/>
      <c r="B4" s="29"/>
      <c r="D4" s="20">
        <v>3</v>
      </c>
      <c r="E4" s="5">
        <f t="shared" si="3"/>
        <v>5000000</v>
      </c>
      <c r="F4" s="1">
        <f t="shared" si="0"/>
        <v>7833.333333333333</v>
      </c>
      <c r="G4" s="1">
        <v>0</v>
      </c>
      <c r="H4" s="1">
        <f t="shared" si="1"/>
        <v>7833.333333333333</v>
      </c>
      <c r="I4" s="6">
        <f t="shared" si="2"/>
        <v>5000000</v>
      </c>
      <c r="J4" s="1"/>
      <c r="K4" s="20">
        <v>2</v>
      </c>
      <c r="L4" s="6">
        <f t="shared" si="4"/>
        <v>7833.333333333333</v>
      </c>
      <c r="M4" s="13"/>
      <c r="N4" s="1"/>
    </row>
    <row r="5" spans="1:14" ht="18">
      <c r="A5" s="17" t="s">
        <v>12</v>
      </c>
      <c r="B5" s="34">
        <v>1.8800000000000001E-2</v>
      </c>
      <c r="C5" s="15"/>
      <c r="D5" s="20">
        <v>4</v>
      </c>
      <c r="E5" s="5">
        <f t="shared" si="3"/>
        <v>5000000</v>
      </c>
      <c r="F5" s="1">
        <f t="shared" si="0"/>
        <v>7833.333333333333</v>
      </c>
      <c r="G5" s="1">
        <v>0</v>
      </c>
      <c r="H5" s="1">
        <f t="shared" si="1"/>
        <v>7833.333333333333</v>
      </c>
      <c r="I5" s="6">
        <f t="shared" si="2"/>
        <v>5000000</v>
      </c>
      <c r="J5" s="1"/>
      <c r="K5" s="20">
        <v>3</v>
      </c>
      <c r="L5" s="6">
        <f t="shared" si="4"/>
        <v>7833.333333333333</v>
      </c>
      <c r="M5" s="13"/>
      <c r="N5" s="13"/>
    </row>
    <row r="6" spans="1:14" ht="18">
      <c r="A6" s="17" t="s">
        <v>13</v>
      </c>
      <c r="B6" s="18">
        <v>2.3E-2</v>
      </c>
      <c r="C6" s="15"/>
      <c r="D6" s="20">
        <v>5</v>
      </c>
      <c r="E6" s="5">
        <f t="shared" si="3"/>
        <v>5000000</v>
      </c>
      <c r="F6" s="1">
        <f t="shared" si="0"/>
        <v>7833.333333333333</v>
      </c>
      <c r="G6" s="1">
        <v>0</v>
      </c>
      <c r="H6" s="1">
        <f t="shared" si="1"/>
        <v>7833.333333333333</v>
      </c>
      <c r="I6" s="6">
        <f t="shared" si="2"/>
        <v>5000000</v>
      </c>
      <c r="J6" s="1"/>
      <c r="K6" s="20">
        <v>4</v>
      </c>
      <c r="L6" s="6">
        <f t="shared" si="4"/>
        <v>7833.333333333333</v>
      </c>
      <c r="M6" s="13"/>
      <c r="N6" s="13"/>
    </row>
    <row r="7" spans="1:14" ht="18">
      <c r="A7" s="17" t="s">
        <v>14</v>
      </c>
      <c r="B7" s="18">
        <v>2.5999999999999999E-2</v>
      </c>
      <c r="C7" s="13"/>
      <c r="D7" s="20">
        <v>6</v>
      </c>
      <c r="E7" s="5">
        <f t="shared" si="3"/>
        <v>5000000</v>
      </c>
      <c r="F7" s="1">
        <f t="shared" si="0"/>
        <v>7833.333333333333</v>
      </c>
      <c r="G7" s="1">
        <v>0</v>
      </c>
      <c r="H7" s="1">
        <f t="shared" si="1"/>
        <v>7833.333333333333</v>
      </c>
      <c r="I7" s="6">
        <f t="shared" si="2"/>
        <v>5000000</v>
      </c>
      <c r="J7" s="1"/>
      <c r="K7" s="20">
        <v>5</v>
      </c>
      <c r="L7" s="6">
        <f t="shared" si="4"/>
        <v>7833.333333333333</v>
      </c>
      <c r="M7" s="13"/>
      <c r="N7" s="13"/>
    </row>
    <row r="8" spans="1:14" ht="15.95">
      <c r="A8" s="28"/>
      <c r="B8" s="29"/>
      <c r="C8" s="13"/>
      <c r="D8" s="20">
        <v>7</v>
      </c>
      <c r="E8" s="5">
        <f t="shared" si="3"/>
        <v>5000000</v>
      </c>
      <c r="F8" s="1">
        <f t="shared" ref="F8:F25" si="5">E8*B$6/12</f>
        <v>9583.3333333333339</v>
      </c>
      <c r="G8" s="1">
        <v>0</v>
      </c>
      <c r="H8" s="1">
        <f t="shared" si="1"/>
        <v>9583.3333333333339</v>
      </c>
      <c r="I8" s="6">
        <f t="shared" si="2"/>
        <v>5000000</v>
      </c>
      <c r="J8" s="1"/>
      <c r="K8" s="20">
        <v>6</v>
      </c>
      <c r="L8" s="6">
        <f t="shared" si="4"/>
        <v>7833.333333333333</v>
      </c>
      <c r="M8" s="13"/>
      <c r="N8" s="13"/>
    </row>
    <row r="9" spans="1:14" ht="18">
      <c r="A9" s="17" t="s">
        <v>15</v>
      </c>
      <c r="B9" s="75">
        <f>B$1*B5/12</f>
        <v>7833.333333333333</v>
      </c>
      <c r="C9" s="13"/>
      <c r="D9" s="20">
        <v>8</v>
      </c>
      <c r="E9" s="5">
        <f t="shared" si="3"/>
        <v>5000000</v>
      </c>
      <c r="F9" s="1">
        <f t="shared" si="5"/>
        <v>9583.3333333333339</v>
      </c>
      <c r="G9" s="1">
        <v>0</v>
      </c>
      <c r="H9" s="1">
        <f t="shared" si="1"/>
        <v>9583.3333333333339</v>
      </c>
      <c r="I9" s="6">
        <f t="shared" si="2"/>
        <v>5000000</v>
      </c>
      <c r="J9" s="1"/>
      <c r="K9" s="20">
        <v>7</v>
      </c>
      <c r="L9" s="6">
        <f t="shared" si="4"/>
        <v>9583.3333333333339</v>
      </c>
      <c r="M9" s="13"/>
      <c r="N9" s="13"/>
    </row>
    <row r="10" spans="1:14" ht="18">
      <c r="A10" s="17" t="s">
        <v>19</v>
      </c>
      <c r="B10" s="75">
        <f>B$1*B6/12</f>
        <v>9583.3333333333339</v>
      </c>
      <c r="C10" s="13"/>
      <c r="D10" s="20">
        <v>9</v>
      </c>
      <c r="E10" s="5">
        <f t="shared" si="3"/>
        <v>5000000</v>
      </c>
      <c r="F10" s="1">
        <f t="shared" si="5"/>
        <v>9583.3333333333339</v>
      </c>
      <c r="G10" s="1">
        <v>0</v>
      </c>
      <c r="H10" s="1">
        <f t="shared" si="1"/>
        <v>9583.3333333333339</v>
      </c>
      <c r="I10" s="6">
        <f t="shared" si="2"/>
        <v>5000000</v>
      </c>
      <c r="J10" s="1"/>
      <c r="K10" s="20">
        <v>8</v>
      </c>
      <c r="L10" s="6">
        <f t="shared" si="4"/>
        <v>9583.3333333333339</v>
      </c>
      <c r="M10" s="13"/>
      <c r="N10" s="13"/>
    </row>
    <row r="11" spans="1:14" ht="18">
      <c r="A11" s="17" t="s">
        <v>20</v>
      </c>
      <c r="B11" s="75">
        <f>PMT(B6/12,(B2-B3)*12,-E14,0)</f>
        <v>27090.057041598819</v>
      </c>
      <c r="C11" s="16"/>
      <c r="D11" s="20">
        <v>10</v>
      </c>
      <c r="E11" s="5">
        <f t="shared" si="3"/>
        <v>5000000</v>
      </c>
      <c r="F11" s="1">
        <f t="shared" si="5"/>
        <v>9583.3333333333339</v>
      </c>
      <c r="G11" s="1">
        <v>0</v>
      </c>
      <c r="H11" s="1">
        <f t="shared" si="1"/>
        <v>9583.3333333333339</v>
      </c>
      <c r="I11" s="6">
        <f t="shared" si="2"/>
        <v>5000000</v>
      </c>
      <c r="J11" s="1"/>
      <c r="K11" s="20">
        <v>9</v>
      </c>
      <c r="L11" s="6">
        <f t="shared" si="4"/>
        <v>9583.3333333333339</v>
      </c>
      <c r="M11" s="13"/>
      <c r="N11" s="13"/>
    </row>
    <row r="12" spans="1:14" ht="18">
      <c r="A12" s="19" t="s">
        <v>17</v>
      </c>
      <c r="B12" s="76">
        <f>PMT(B7/12,(B2-2)*12,-E26,0)</f>
        <v>27778.560014497212</v>
      </c>
      <c r="C12" s="13"/>
      <c r="D12" s="20">
        <v>11</v>
      </c>
      <c r="E12" s="5">
        <f t="shared" si="3"/>
        <v>5000000</v>
      </c>
      <c r="F12" s="1">
        <f t="shared" si="5"/>
        <v>9583.3333333333339</v>
      </c>
      <c r="G12" s="1">
        <v>0</v>
      </c>
      <c r="H12" s="1">
        <f t="shared" si="1"/>
        <v>9583.3333333333339</v>
      </c>
      <c r="I12" s="6">
        <f t="shared" si="2"/>
        <v>5000000</v>
      </c>
      <c r="J12" s="1"/>
      <c r="K12" s="20">
        <v>10</v>
      </c>
      <c r="L12" s="6">
        <f t="shared" si="4"/>
        <v>9583.3333333333339</v>
      </c>
      <c r="M12" s="13"/>
      <c r="N12" s="13"/>
    </row>
    <row r="13" spans="1:14" ht="15.95">
      <c r="A13" s="13"/>
      <c r="B13" s="13"/>
      <c r="C13" s="13"/>
      <c r="D13" s="20">
        <v>12</v>
      </c>
      <c r="E13" s="7">
        <f t="shared" si="3"/>
        <v>5000000</v>
      </c>
      <c r="F13" s="8">
        <f t="shared" si="5"/>
        <v>9583.3333333333339</v>
      </c>
      <c r="G13" s="8">
        <v>0</v>
      </c>
      <c r="H13" s="8">
        <f t="shared" si="1"/>
        <v>9583.3333333333339</v>
      </c>
      <c r="I13" s="9">
        <f t="shared" si="2"/>
        <v>5000000</v>
      </c>
      <c r="J13" s="1"/>
      <c r="K13" s="20">
        <v>11</v>
      </c>
      <c r="L13" s="6">
        <f t="shared" si="4"/>
        <v>9583.3333333333339</v>
      </c>
      <c r="M13" s="13"/>
      <c r="N13" s="13"/>
    </row>
    <row r="14" spans="1:14" ht="15.95">
      <c r="C14" s="13"/>
      <c r="D14" s="24">
        <v>13</v>
      </c>
      <c r="E14" s="1">
        <f t="shared" si="3"/>
        <v>5000000</v>
      </c>
      <c r="F14" s="1">
        <f t="shared" si="5"/>
        <v>9583.3333333333339</v>
      </c>
      <c r="G14" s="1">
        <f t="shared" ref="G14:G77" si="6">H14-F14</f>
        <v>17506.723708265483</v>
      </c>
      <c r="H14" s="1">
        <f t="shared" ref="H14:H25" si="7">B$11</f>
        <v>27090.057041598819</v>
      </c>
      <c r="I14" s="6">
        <f t="shared" si="2"/>
        <v>4982493.2762917345</v>
      </c>
      <c r="J14" s="1"/>
      <c r="K14" s="21">
        <v>12</v>
      </c>
      <c r="L14" s="9">
        <f t="shared" si="4"/>
        <v>9583.3333333333339</v>
      </c>
      <c r="M14" s="13"/>
      <c r="N14" s="13"/>
    </row>
    <row r="15" spans="1:14" ht="15.95">
      <c r="C15" s="13"/>
      <c r="D15" s="23">
        <v>14</v>
      </c>
      <c r="E15" s="1">
        <f t="shared" si="3"/>
        <v>4982493.2762917345</v>
      </c>
      <c r="F15" s="1">
        <f t="shared" si="5"/>
        <v>9549.7787795591576</v>
      </c>
      <c r="G15" s="1">
        <f t="shared" si="6"/>
        <v>17540.278262039661</v>
      </c>
      <c r="H15" s="1">
        <f t="shared" si="7"/>
        <v>27090.057041598819</v>
      </c>
      <c r="I15" s="6">
        <f t="shared" si="2"/>
        <v>4964952.9980296949</v>
      </c>
      <c r="J15" s="1"/>
      <c r="K15" s="20">
        <v>13</v>
      </c>
      <c r="L15" s="6">
        <f t="shared" si="4"/>
        <v>27090.057041598819</v>
      </c>
      <c r="M15" s="13"/>
      <c r="N15" s="13"/>
    </row>
    <row r="16" spans="1:14" ht="15.95">
      <c r="C16" s="13"/>
      <c r="D16" s="23">
        <v>15</v>
      </c>
      <c r="E16" s="1">
        <f t="shared" si="3"/>
        <v>4964952.9980296949</v>
      </c>
      <c r="F16" s="1">
        <f t="shared" si="5"/>
        <v>9516.159912890249</v>
      </c>
      <c r="G16" s="1">
        <f t="shared" si="6"/>
        <v>17573.89712870857</v>
      </c>
      <c r="H16" s="1">
        <f t="shared" si="7"/>
        <v>27090.057041598819</v>
      </c>
      <c r="I16" s="6">
        <f t="shared" si="2"/>
        <v>4947379.1009009862</v>
      </c>
      <c r="J16" s="1"/>
      <c r="K16" s="20">
        <v>14</v>
      </c>
      <c r="L16" s="6">
        <f t="shared" si="4"/>
        <v>27090.057041598819</v>
      </c>
      <c r="M16" s="13"/>
      <c r="N16" s="13"/>
    </row>
    <row r="17" spans="1:14" ht="15.95">
      <c r="A17" s="13"/>
      <c r="B17" s="13"/>
      <c r="C17" s="13"/>
      <c r="D17" s="23">
        <v>16</v>
      </c>
      <c r="E17" s="1">
        <f t="shared" si="3"/>
        <v>4947379.1009009862</v>
      </c>
      <c r="F17" s="1">
        <f t="shared" si="5"/>
        <v>9482.4766100602228</v>
      </c>
      <c r="G17" s="1">
        <f t="shared" si="6"/>
        <v>17607.580431538598</v>
      </c>
      <c r="H17" s="1">
        <f t="shared" si="7"/>
        <v>27090.057041598819</v>
      </c>
      <c r="I17" s="6">
        <f t="shared" si="2"/>
        <v>4929771.5204694476</v>
      </c>
      <c r="J17" s="1"/>
      <c r="K17" s="20">
        <v>15</v>
      </c>
      <c r="L17" s="6">
        <f t="shared" si="4"/>
        <v>27090.057041598819</v>
      </c>
      <c r="M17" s="13"/>
      <c r="N17" s="13"/>
    </row>
    <row r="18" spans="1:14" ht="15.95">
      <c r="A18" s="13"/>
      <c r="B18" s="13"/>
      <c r="C18" s="13"/>
      <c r="D18" s="23">
        <v>17</v>
      </c>
      <c r="E18" s="1">
        <f t="shared" si="3"/>
        <v>4929771.5204694476</v>
      </c>
      <c r="F18" s="1">
        <f t="shared" si="5"/>
        <v>9448.7287475664416</v>
      </c>
      <c r="G18" s="1">
        <f t="shared" si="6"/>
        <v>17641.328294032377</v>
      </c>
      <c r="H18" s="1">
        <f t="shared" si="7"/>
        <v>27090.057041598819</v>
      </c>
      <c r="I18" s="6">
        <f t="shared" si="2"/>
        <v>4912130.1921754153</v>
      </c>
      <c r="J18" s="1"/>
      <c r="K18" s="20">
        <v>16</v>
      </c>
      <c r="L18" s="6">
        <f t="shared" si="4"/>
        <v>27090.057041598819</v>
      </c>
      <c r="M18" s="13"/>
      <c r="N18" s="13"/>
    </row>
    <row r="19" spans="1:14" ht="15.95">
      <c r="A19" s="13"/>
      <c r="B19" s="13"/>
      <c r="C19" s="13"/>
      <c r="D19" s="23">
        <v>18</v>
      </c>
      <c r="E19" s="1">
        <f t="shared" si="3"/>
        <v>4912130.1921754153</v>
      </c>
      <c r="F19" s="1">
        <f t="shared" si="5"/>
        <v>9414.9162016695464</v>
      </c>
      <c r="G19" s="1">
        <f t="shared" si="6"/>
        <v>17675.14083992927</v>
      </c>
      <c r="H19" s="1">
        <f t="shared" si="7"/>
        <v>27090.057041598819</v>
      </c>
      <c r="I19" s="6">
        <f t="shared" si="2"/>
        <v>4894455.0513354857</v>
      </c>
      <c r="J19" s="1"/>
      <c r="K19" s="20">
        <v>17</v>
      </c>
      <c r="L19" s="6">
        <f t="shared" si="4"/>
        <v>27090.057041598819</v>
      </c>
      <c r="M19" s="13"/>
      <c r="N19" s="13"/>
    </row>
    <row r="20" spans="1:14" ht="15.95">
      <c r="A20" s="13"/>
      <c r="B20" s="13"/>
      <c r="C20" s="13"/>
      <c r="D20" s="23">
        <v>19</v>
      </c>
      <c r="E20" s="1">
        <f t="shared" si="3"/>
        <v>4894455.0513354857</v>
      </c>
      <c r="F20" s="1">
        <f t="shared" si="5"/>
        <v>9381.0388483930128</v>
      </c>
      <c r="G20" s="1">
        <f t="shared" si="6"/>
        <v>17709.018193205804</v>
      </c>
      <c r="H20" s="1">
        <f t="shared" si="7"/>
        <v>27090.057041598819</v>
      </c>
      <c r="I20" s="6">
        <f t="shared" si="2"/>
        <v>4876746.0331422798</v>
      </c>
      <c r="J20" s="1"/>
      <c r="K20" s="20">
        <v>18</v>
      </c>
      <c r="L20" s="6">
        <f t="shared" si="4"/>
        <v>27090.057041598819</v>
      </c>
      <c r="M20" s="13"/>
      <c r="N20" s="13"/>
    </row>
    <row r="21" spans="1:14" ht="15.95">
      <c r="A21" s="13"/>
      <c r="B21" s="13"/>
      <c r="C21" s="13"/>
      <c r="D21" s="23">
        <v>20</v>
      </c>
      <c r="E21" s="1">
        <f t="shared" si="3"/>
        <v>4876746.0331422798</v>
      </c>
      <c r="F21" s="1">
        <f t="shared" si="5"/>
        <v>9347.0965635227021</v>
      </c>
      <c r="G21" s="1">
        <f t="shared" si="6"/>
        <v>17742.960478076115</v>
      </c>
      <c r="H21" s="1">
        <f t="shared" si="7"/>
        <v>27090.057041598819</v>
      </c>
      <c r="I21" s="6">
        <f t="shared" si="2"/>
        <v>4859003.0726642041</v>
      </c>
      <c r="J21" s="1"/>
      <c r="K21" s="20">
        <v>19</v>
      </c>
      <c r="L21" s="6">
        <f t="shared" si="4"/>
        <v>27090.057041598819</v>
      </c>
      <c r="M21" s="13"/>
      <c r="N21" s="13"/>
    </row>
    <row r="22" spans="1:14" ht="15.95">
      <c r="A22" s="13"/>
      <c r="B22" s="13"/>
      <c r="C22" s="13"/>
      <c r="D22" s="23">
        <v>21</v>
      </c>
      <c r="E22" s="1">
        <f t="shared" si="3"/>
        <v>4859003.0726642041</v>
      </c>
      <c r="F22" s="1">
        <f t="shared" si="5"/>
        <v>9313.0892226063897</v>
      </c>
      <c r="G22" s="1">
        <f t="shared" si="6"/>
        <v>17776.967818992431</v>
      </c>
      <c r="H22" s="1">
        <f t="shared" si="7"/>
        <v>27090.057041598819</v>
      </c>
      <c r="I22" s="6">
        <f t="shared" si="2"/>
        <v>4841226.1048452118</v>
      </c>
      <c r="J22" s="1"/>
      <c r="K22" s="20">
        <v>20</v>
      </c>
      <c r="L22" s="6">
        <f t="shared" si="4"/>
        <v>27090.057041598819</v>
      </c>
      <c r="M22" s="13"/>
      <c r="N22" s="13"/>
    </row>
    <row r="23" spans="1:14" ht="15.95">
      <c r="A23" s="13"/>
      <c r="B23" s="13"/>
      <c r="C23" s="13"/>
      <c r="D23" s="23">
        <v>22</v>
      </c>
      <c r="E23" s="1">
        <f t="shared" si="3"/>
        <v>4841226.1048452118</v>
      </c>
      <c r="F23" s="1">
        <f t="shared" si="5"/>
        <v>9279.0167009533234</v>
      </c>
      <c r="G23" s="1">
        <f t="shared" si="6"/>
        <v>17811.040340645493</v>
      </c>
      <c r="H23" s="1">
        <f t="shared" si="7"/>
        <v>27090.057041598819</v>
      </c>
      <c r="I23" s="6">
        <f t="shared" si="2"/>
        <v>4823415.0645045666</v>
      </c>
      <c r="J23" s="1"/>
      <c r="K23" s="20">
        <v>21</v>
      </c>
      <c r="L23" s="6">
        <f t="shared" si="4"/>
        <v>27090.057041598819</v>
      </c>
      <c r="M23" s="13"/>
      <c r="N23" s="13"/>
    </row>
    <row r="24" spans="1:14" ht="15.95">
      <c r="A24" s="13"/>
      <c r="B24" s="13"/>
      <c r="C24" s="13"/>
      <c r="D24" s="23">
        <v>23</v>
      </c>
      <c r="E24" s="1">
        <f t="shared" si="3"/>
        <v>4823415.0645045666</v>
      </c>
      <c r="F24" s="1">
        <f t="shared" si="5"/>
        <v>9244.8788736337519</v>
      </c>
      <c r="G24" s="1">
        <f t="shared" si="6"/>
        <v>17845.178167965067</v>
      </c>
      <c r="H24" s="1">
        <f t="shared" si="7"/>
        <v>27090.057041598819</v>
      </c>
      <c r="I24" s="6">
        <f t="shared" si="2"/>
        <v>4805569.8863366013</v>
      </c>
      <c r="J24" s="1"/>
      <c r="K24" s="20">
        <v>22</v>
      </c>
      <c r="L24" s="6">
        <f t="shared" si="4"/>
        <v>27090.057041598819</v>
      </c>
      <c r="M24" s="13"/>
      <c r="N24" s="13"/>
    </row>
    <row r="25" spans="1:14" ht="15.95">
      <c r="A25" s="13"/>
      <c r="B25" s="13"/>
      <c r="C25" s="13"/>
      <c r="D25" s="25">
        <v>24</v>
      </c>
      <c r="E25" s="1">
        <f t="shared" si="3"/>
        <v>4805569.8863366013</v>
      </c>
      <c r="F25" s="1">
        <f t="shared" si="5"/>
        <v>9210.6756154784853</v>
      </c>
      <c r="G25" s="1">
        <f t="shared" si="6"/>
        <v>17879.381426120333</v>
      </c>
      <c r="H25" s="1">
        <f t="shared" si="7"/>
        <v>27090.057041598819</v>
      </c>
      <c r="I25" s="6">
        <f t="shared" si="2"/>
        <v>4787690.5049104812</v>
      </c>
      <c r="J25" s="1"/>
      <c r="K25" s="20">
        <v>23</v>
      </c>
      <c r="L25" s="6">
        <f t="shared" si="4"/>
        <v>27090.057041598819</v>
      </c>
      <c r="M25" s="13"/>
      <c r="N25" s="13"/>
    </row>
    <row r="26" spans="1:14" ht="15.95">
      <c r="A26" s="13"/>
      <c r="B26" s="13"/>
      <c r="C26" s="13"/>
      <c r="D26" s="20">
        <v>25</v>
      </c>
      <c r="E26" s="2">
        <f t="shared" si="3"/>
        <v>4787690.5049104812</v>
      </c>
      <c r="F26" s="3">
        <f t="shared" ref="F26:F89" si="8">E26*B$7/12</f>
        <v>10373.329427306042</v>
      </c>
      <c r="G26" s="3">
        <f t="shared" si="6"/>
        <v>17405.23058719117</v>
      </c>
      <c r="H26" s="3">
        <f t="shared" ref="H26:H89" si="9">B$12</f>
        <v>27778.560014497212</v>
      </c>
      <c r="I26" s="4">
        <f t="shared" si="2"/>
        <v>4770285.2743232902</v>
      </c>
      <c r="J26" s="1"/>
      <c r="K26" s="20">
        <v>24</v>
      </c>
      <c r="L26" s="6">
        <f t="shared" si="4"/>
        <v>27090.057041598819</v>
      </c>
      <c r="M26" s="13"/>
      <c r="N26" s="13"/>
    </row>
    <row r="27" spans="1:14" ht="15.95" hidden="1">
      <c r="A27" s="13"/>
      <c r="B27" s="13"/>
      <c r="C27" s="13"/>
      <c r="D27" s="20">
        <v>26</v>
      </c>
      <c r="E27" s="5">
        <f t="shared" si="3"/>
        <v>4770285.2743232902</v>
      </c>
      <c r="F27" s="1">
        <f t="shared" si="8"/>
        <v>10335.618094367128</v>
      </c>
      <c r="G27" s="1">
        <f t="shared" si="6"/>
        <v>17442.941920130084</v>
      </c>
      <c r="H27" s="1">
        <f t="shared" si="9"/>
        <v>27778.560014497212</v>
      </c>
      <c r="I27" s="6">
        <f t="shared" si="2"/>
        <v>4752842.3324031597</v>
      </c>
      <c r="J27" s="1"/>
      <c r="K27" s="27">
        <v>25</v>
      </c>
      <c r="L27" s="4">
        <f t="shared" si="4"/>
        <v>27778.560014497212</v>
      </c>
      <c r="M27" s="13"/>
      <c r="N27" s="13"/>
    </row>
    <row r="28" spans="1:14" ht="15.95" hidden="1">
      <c r="A28" s="13"/>
      <c r="B28" s="13"/>
      <c r="C28" s="13"/>
      <c r="D28" s="20">
        <v>27</v>
      </c>
      <c r="E28" s="5">
        <f t="shared" si="3"/>
        <v>4752842.3324031597</v>
      </c>
      <c r="F28" s="1">
        <f t="shared" si="8"/>
        <v>10297.825053540178</v>
      </c>
      <c r="G28" s="1">
        <f t="shared" si="6"/>
        <v>17480.734960957034</v>
      </c>
      <c r="H28" s="1">
        <f t="shared" si="9"/>
        <v>27778.560014497212</v>
      </c>
      <c r="I28" s="6">
        <f t="shared" si="2"/>
        <v>4735361.5974422023</v>
      </c>
      <c r="J28" s="1"/>
      <c r="K28" s="20">
        <v>26</v>
      </c>
      <c r="L28" s="6">
        <f t="shared" si="4"/>
        <v>27778.560014497212</v>
      </c>
      <c r="M28" s="13"/>
      <c r="N28" s="13"/>
    </row>
    <row r="29" spans="1:14" ht="15.95" hidden="1">
      <c r="A29" s="13"/>
      <c r="B29" s="13"/>
      <c r="C29" s="13"/>
      <c r="D29" s="20">
        <v>28</v>
      </c>
      <c r="E29" s="5">
        <f t="shared" si="3"/>
        <v>4735361.5974422023</v>
      </c>
      <c r="F29" s="1">
        <f t="shared" si="8"/>
        <v>10259.950127791437</v>
      </c>
      <c r="G29" s="1">
        <f t="shared" si="6"/>
        <v>17518.609886705774</v>
      </c>
      <c r="H29" s="1">
        <f t="shared" si="9"/>
        <v>27778.560014497212</v>
      </c>
      <c r="I29" s="6">
        <f t="shared" si="2"/>
        <v>4717842.9875554964</v>
      </c>
      <c r="J29" s="1"/>
      <c r="K29" s="20">
        <v>27</v>
      </c>
      <c r="L29" s="6">
        <f t="shared" si="4"/>
        <v>27778.560014497212</v>
      </c>
      <c r="M29" s="13"/>
      <c r="N29" s="13"/>
    </row>
    <row r="30" spans="1:14" ht="15.95" hidden="1">
      <c r="A30" s="13"/>
      <c r="B30" s="13"/>
      <c r="C30" s="13"/>
      <c r="D30" s="20">
        <v>29</v>
      </c>
      <c r="E30" s="5">
        <f t="shared" si="3"/>
        <v>4717842.9875554964</v>
      </c>
      <c r="F30" s="1">
        <f t="shared" si="8"/>
        <v>10221.993139703574</v>
      </c>
      <c r="G30" s="1">
        <f t="shared" si="6"/>
        <v>17556.566874793636</v>
      </c>
      <c r="H30" s="1">
        <f t="shared" si="9"/>
        <v>27778.560014497212</v>
      </c>
      <c r="I30" s="6">
        <f t="shared" si="2"/>
        <v>4700286.4206807027</v>
      </c>
      <c r="J30" s="1"/>
      <c r="K30" s="20">
        <v>28</v>
      </c>
      <c r="L30" s="6">
        <f t="shared" si="4"/>
        <v>27778.560014497212</v>
      </c>
      <c r="M30" s="13"/>
      <c r="N30" s="13"/>
    </row>
    <row r="31" spans="1:14" ht="15.95" hidden="1">
      <c r="A31" s="13"/>
      <c r="B31" s="13"/>
      <c r="C31" s="13"/>
      <c r="D31" s="20">
        <v>30</v>
      </c>
      <c r="E31" s="5">
        <f t="shared" si="3"/>
        <v>4700286.4206807027</v>
      </c>
      <c r="F31" s="1">
        <f t="shared" si="8"/>
        <v>10183.953911474855</v>
      </c>
      <c r="G31" s="1">
        <f t="shared" si="6"/>
        <v>17594.606103022357</v>
      </c>
      <c r="H31" s="1">
        <f t="shared" si="9"/>
        <v>27778.560014497212</v>
      </c>
      <c r="I31" s="6">
        <f t="shared" si="2"/>
        <v>4682691.8145776801</v>
      </c>
      <c r="J31" s="1"/>
      <c r="K31" s="20">
        <v>29</v>
      </c>
      <c r="L31" s="6">
        <f t="shared" si="4"/>
        <v>27778.560014497212</v>
      </c>
      <c r="M31" s="13"/>
      <c r="N31" s="13"/>
    </row>
    <row r="32" spans="1:14" ht="15.95" hidden="1">
      <c r="A32" s="13"/>
      <c r="B32" s="13"/>
      <c r="C32" s="13"/>
      <c r="D32" s="20">
        <v>31</v>
      </c>
      <c r="E32" s="5">
        <f t="shared" si="3"/>
        <v>4682691.8145776801</v>
      </c>
      <c r="F32" s="1">
        <f t="shared" si="8"/>
        <v>10145.832264918306</v>
      </c>
      <c r="G32" s="1">
        <f t="shared" si="6"/>
        <v>17632.727749578906</v>
      </c>
      <c r="H32" s="1">
        <f t="shared" si="9"/>
        <v>27778.560014497212</v>
      </c>
      <c r="I32" s="6">
        <f t="shared" si="2"/>
        <v>4665059.0868281014</v>
      </c>
      <c r="J32" s="1"/>
      <c r="K32" s="20">
        <v>30</v>
      </c>
      <c r="L32" s="6">
        <f t="shared" si="4"/>
        <v>27778.560014497212</v>
      </c>
      <c r="M32" s="13"/>
      <c r="N32" s="13"/>
    </row>
    <row r="33" spans="1:14" ht="15.95" hidden="1">
      <c r="A33" s="13"/>
      <c r="B33" s="13"/>
      <c r="C33" s="13"/>
      <c r="D33" s="20">
        <v>32</v>
      </c>
      <c r="E33" s="5">
        <f t="shared" si="3"/>
        <v>4665059.0868281014</v>
      </c>
      <c r="F33" s="1">
        <f t="shared" si="8"/>
        <v>10107.628021460887</v>
      </c>
      <c r="G33" s="1">
        <f t="shared" si="6"/>
        <v>17670.931993036327</v>
      </c>
      <c r="H33" s="1">
        <f t="shared" si="9"/>
        <v>27778.560014497212</v>
      </c>
      <c r="I33" s="6">
        <f t="shared" si="2"/>
        <v>4647388.1548350649</v>
      </c>
      <c r="J33" s="1"/>
      <c r="K33" s="20">
        <v>31</v>
      </c>
      <c r="L33" s="6">
        <f t="shared" si="4"/>
        <v>27778.560014497212</v>
      </c>
      <c r="M33" s="13"/>
      <c r="N33" s="13"/>
    </row>
    <row r="34" spans="1:14" ht="15.95" hidden="1">
      <c r="A34" s="13"/>
      <c r="B34" s="13"/>
      <c r="C34" s="13"/>
      <c r="D34" s="20">
        <v>33</v>
      </c>
      <c r="E34" s="5">
        <f t="shared" si="3"/>
        <v>4647388.1548350649</v>
      </c>
      <c r="F34" s="1">
        <f t="shared" si="8"/>
        <v>10069.341002142641</v>
      </c>
      <c r="G34" s="1">
        <f t="shared" si="6"/>
        <v>17709.219012354573</v>
      </c>
      <c r="H34" s="1">
        <f t="shared" si="9"/>
        <v>27778.560014497212</v>
      </c>
      <c r="I34" s="6">
        <f t="shared" si="2"/>
        <v>4629678.9358227104</v>
      </c>
      <c r="J34" s="1"/>
      <c r="K34" s="20">
        <v>32</v>
      </c>
      <c r="L34" s="6">
        <f t="shared" si="4"/>
        <v>27778.560014497212</v>
      </c>
      <c r="M34" s="13"/>
      <c r="N34" s="13"/>
    </row>
    <row r="35" spans="1:14" ht="15.95" hidden="1">
      <c r="A35" s="13"/>
      <c r="B35" s="13"/>
      <c r="C35" s="13"/>
      <c r="D35" s="20">
        <v>34</v>
      </c>
      <c r="E35" s="5">
        <f t="shared" si="3"/>
        <v>4629678.9358227104</v>
      </c>
      <c r="F35" s="1">
        <f t="shared" si="8"/>
        <v>10030.971027615871</v>
      </c>
      <c r="G35" s="1">
        <f t="shared" si="6"/>
        <v>17747.588986881339</v>
      </c>
      <c r="H35" s="1">
        <f t="shared" si="9"/>
        <v>27778.560014497212</v>
      </c>
      <c r="I35" s="6">
        <f t="shared" si="2"/>
        <v>4611931.3468358293</v>
      </c>
      <c r="J35" s="1"/>
      <c r="K35" s="20">
        <v>33</v>
      </c>
      <c r="L35" s="6">
        <f t="shared" si="4"/>
        <v>27778.560014497212</v>
      </c>
      <c r="M35" s="13"/>
      <c r="N35" s="13"/>
    </row>
    <row r="36" spans="1:14" ht="15.95" hidden="1">
      <c r="A36" s="13"/>
      <c r="B36" s="13"/>
      <c r="C36" s="13"/>
      <c r="D36" s="20">
        <v>35</v>
      </c>
      <c r="E36" s="5">
        <f t="shared" si="3"/>
        <v>4611931.3468358293</v>
      </c>
      <c r="F36" s="1">
        <f t="shared" si="8"/>
        <v>9992.5179181442963</v>
      </c>
      <c r="G36" s="1">
        <f t="shared" si="6"/>
        <v>17786.042096352918</v>
      </c>
      <c r="H36" s="1">
        <f t="shared" si="9"/>
        <v>27778.560014497212</v>
      </c>
      <c r="I36" s="6">
        <f t="shared" si="2"/>
        <v>4594145.3047394762</v>
      </c>
      <c r="J36" s="1"/>
      <c r="K36" s="20">
        <v>34</v>
      </c>
      <c r="L36" s="6">
        <f t="shared" si="4"/>
        <v>27778.560014497212</v>
      </c>
      <c r="M36" s="13"/>
      <c r="N36" s="13"/>
    </row>
    <row r="37" spans="1:14" ht="15.95" hidden="1">
      <c r="A37" s="13"/>
      <c r="B37" s="13"/>
      <c r="C37" s="13"/>
      <c r="D37" s="20">
        <v>36</v>
      </c>
      <c r="E37" s="7">
        <f t="shared" si="3"/>
        <v>4594145.3047394762</v>
      </c>
      <c r="F37" s="8">
        <f t="shared" si="8"/>
        <v>9953.9814936021976</v>
      </c>
      <c r="G37" s="8">
        <f t="shared" si="6"/>
        <v>17824.578520895015</v>
      </c>
      <c r="H37" s="8">
        <f t="shared" si="9"/>
        <v>27778.560014497212</v>
      </c>
      <c r="I37" s="9">
        <f t="shared" si="2"/>
        <v>4576320.7262185812</v>
      </c>
      <c r="J37" s="1"/>
      <c r="K37" s="20">
        <v>35</v>
      </c>
      <c r="L37" s="6">
        <f t="shared" si="4"/>
        <v>27778.560014497212</v>
      </c>
      <c r="M37" s="13"/>
      <c r="N37" s="13"/>
    </row>
    <row r="38" spans="1:14" ht="15.95" hidden="1">
      <c r="A38" s="13"/>
      <c r="B38" s="13"/>
      <c r="C38" s="13"/>
      <c r="D38" s="27">
        <v>37</v>
      </c>
      <c r="E38" s="5">
        <f t="shared" si="3"/>
        <v>4576320.7262185812</v>
      </c>
      <c r="F38" s="1">
        <f t="shared" si="8"/>
        <v>9915.3615734735922</v>
      </c>
      <c r="G38" s="1">
        <f t="shared" si="6"/>
        <v>17863.198441023618</v>
      </c>
      <c r="H38" s="1">
        <f t="shared" si="9"/>
        <v>27778.560014497212</v>
      </c>
      <c r="I38" s="6">
        <f t="shared" si="2"/>
        <v>4558457.5277775573</v>
      </c>
      <c r="J38" s="1"/>
      <c r="K38" s="21">
        <v>36</v>
      </c>
      <c r="L38" s="9">
        <f t="shared" si="4"/>
        <v>27778.560014497212</v>
      </c>
      <c r="M38" s="13"/>
      <c r="N38" s="13"/>
    </row>
    <row r="39" spans="1:14" ht="15.95" hidden="1">
      <c r="A39" s="13"/>
      <c r="B39" s="13"/>
      <c r="C39" s="13"/>
      <c r="D39" s="20">
        <v>38</v>
      </c>
      <c r="E39" s="5">
        <f t="shared" si="3"/>
        <v>4558457.5277775573</v>
      </c>
      <c r="F39" s="1">
        <f t="shared" si="8"/>
        <v>9876.6579768513748</v>
      </c>
      <c r="G39" s="1">
        <f t="shared" si="6"/>
        <v>17901.902037645836</v>
      </c>
      <c r="H39" s="1">
        <f t="shared" si="9"/>
        <v>27778.560014497212</v>
      </c>
      <c r="I39" s="6">
        <f t="shared" si="2"/>
        <v>4540555.6257399116</v>
      </c>
      <c r="J39" s="1"/>
      <c r="K39" s="20">
        <v>37</v>
      </c>
      <c r="L39" s="6">
        <f t="shared" si="4"/>
        <v>27778.560014497212</v>
      </c>
      <c r="M39" s="13"/>
      <c r="N39" s="13"/>
    </row>
    <row r="40" spans="1:14" ht="15.95" hidden="1">
      <c r="A40" s="13"/>
      <c r="B40" s="13"/>
      <c r="C40" s="13"/>
      <c r="D40" s="20">
        <v>39</v>
      </c>
      <c r="E40" s="5">
        <f t="shared" si="3"/>
        <v>4540555.6257399116</v>
      </c>
      <c r="F40" s="1">
        <f t="shared" si="8"/>
        <v>9837.8705224364749</v>
      </c>
      <c r="G40" s="1">
        <f t="shared" si="6"/>
        <v>17940.689492060737</v>
      </c>
      <c r="H40" s="1">
        <f t="shared" si="9"/>
        <v>27778.560014497212</v>
      </c>
      <c r="I40" s="6">
        <f t="shared" si="2"/>
        <v>4522614.9362478508</v>
      </c>
      <c r="J40" s="1"/>
      <c r="K40" s="20">
        <v>38</v>
      </c>
      <c r="L40" s="6">
        <f t="shared" si="4"/>
        <v>27778.560014497212</v>
      </c>
      <c r="M40" s="13"/>
      <c r="N40" s="13"/>
    </row>
    <row r="41" spans="1:14" ht="15.95" hidden="1">
      <c r="A41" s="13"/>
      <c r="B41" s="13"/>
      <c r="C41" s="13"/>
      <c r="D41" s="20">
        <v>40</v>
      </c>
      <c r="E41" s="5">
        <f t="shared" si="3"/>
        <v>4522614.9362478508</v>
      </c>
      <c r="F41" s="1">
        <f t="shared" si="8"/>
        <v>9798.9990285370095</v>
      </c>
      <c r="G41" s="1">
        <f t="shared" si="6"/>
        <v>17979.560985960205</v>
      </c>
      <c r="H41" s="1">
        <f t="shared" si="9"/>
        <v>27778.560014497212</v>
      </c>
      <c r="I41" s="6">
        <f t="shared" si="2"/>
        <v>4504635.3752618907</v>
      </c>
      <c r="J41" s="1"/>
      <c r="K41" s="20">
        <v>39</v>
      </c>
      <c r="L41" s="6">
        <f t="shared" si="4"/>
        <v>27778.560014497212</v>
      </c>
      <c r="M41" s="13"/>
      <c r="N41" s="13"/>
    </row>
    <row r="42" spans="1:14" ht="15.95" hidden="1">
      <c r="A42" s="13"/>
      <c r="B42" s="13"/>
      <c r="C42" s="13"/>
      <c r="D42" s="20">
        <v>41</v>
      </c>
      <c r="E42" s="5">
        <f t="shared" si="3"/>
        <v>4504635.3752618907</v>
      </c>
      <c r="F42" s="1">
        <f t="shared" si="8"/>
        <v>9760.0433130674301</v>
      </c>
      <c r="G42" s="1">
        <f t="shared" si="6"/>
        <v>18018.516701429784</v>
      </c>
      <c r="H42" s="1">
        <f t="shared" si="9"/>
        <v>27778.560014497212</v>
      </c>
      <c r="I42" s="6">
        <f t="shared" si="2"/>
        <v>4486616.8585604606</v>
      </c>
      <c r="J42" s="1"/>
      <c r="K42" s="20">
        <v>40</v>
      </c>
      <c r="L42" s="6">
        <f t="shared" si="4"/>
        <v>27778.560014497212</v>
      </c>
      <c r="M42" s="13"/>
      <c r="N42" s="13"/>
    </row>
    <row r="43" spans="1:14" ht="15.95" hidden="1">
      <c r="A43" s="13"/>
      <c r="B43" s="13"/>
      <c r="C43" s="13"/>
      <c r="D43" s="20">
        <v>42</v>
      </c>
      <c r="E43" s="5">
        <f t="shared" si="3"/>
        <v>4486616.8585604606</v>
      </c>
      <c r="F43" s="1">
        <f t="shared" si="8"/>
        <v>9721.0031935476636</v>
      </c>
      <c r="G43" s="1">
        <f t="shared" si="6"/>
        <v>18057.556820949547</v>
      </c>
      <c r="H43" s="1">
        <f t="shared" si="9"/>
        <v>27778.560014497212</v>
      </c>
      <c r="I43" s="6">
        <f t="shared" si="2"/>
        <v>4468559.3017395111</v>
      </c>
      <c r="J43" s="1"/>
      <c r="K43" s="20">
        <v>41</v>
      </c>
      <c r="L43" s="6">
        <f t="shared" si="4"/>
        <v>27778.560014497212</v>
      </c>
      <c r="M43" s="13"/>
      <c r="N43" s="13"/>
    </row>
    <row r="44" spans="1:14" ht="15.95" hidden="1">
      <c r="A44" s="13"/>
      <c r="B44" s="13"/>
      <c r="C44" s="13"/>
      <c r="D44" s="20">
        <v>43</v>
      </c>
      <c r="E44" s="5">
        <f t="shared" si="3"/>
        <v>4468559.3017395111</v>
      </c>
      <c r="F44" s="1">
        <f t="shared" si="8"/>
        <v>9681.8784871022744</v>
      </c>
      <c r="G44" s="1">
        <f t="shared" si="6"/>
        <v>18096.68152739494</v>
      </c>
      <c r="H44" s="1">
        <f t="shared" si="9"/>
        <v>27778.560014497212</v>
      </c>
      <c r="I44" s="6">
        <f t="shared" si="2"/>
        <v>4450462.6202121163</v>
      </c>
      <c r="J44" s="1"/>
      <c r="K44" s="20">
        <v>42</v>
      </c>
      <c r="L44" s="6">
        <f t="shared" si="4"/>
        <v>27778.560014497212</v>
      </c>
      <c r="M44" s="13"/>
      <c r="N44" s="13"/>
    </row>
    <row r="45" spans="1:14" ht="15.95" hidden="1">
      <c r="A45" s="13"/>
      <c r="B45" s="13"/>
      <c r="C45" s="13"/>
      <c r="D45" s="20">
        <v>44</v>
      </c>
      <c r="E45" s="5">
        <f t="shared" si="3"/>
        <v>4450462.6202121163</v>
      </c>
      <c r="F45" s="1">
        <f t="shared" si="8"/>
        <v>9642.6690104595855</v>
      </c>
      <c r="G45" s="1">
        <f t="shared" si="6"/>
        <v>18135.891004037629</v>
      </c>
      <c r="H45" s="1">
        <f t="shared" si="9"/>
        <v>27778.560014497212</v>
      </c>
      <c r="I45" s="6">
        <f t="shared" si="2"/>
        <v>4432326.7292080782</v>
      </c>
      <c r="J45" s="1"/>
      <c r="K45" s="20">
        <v>43</v>
      </c>
      <c r="L45" s="6">
        <f t="shared" si="4"/>
        <v>27778.560014497212</v>
      </c>
      <c r="M45" s="13"/>
      <c r="N45" s="13"/>
    </row>
    <row r="46" spans="1:14" ht="15.95" hidden="1">
      <c r="A46" s="13"/>
      <c r="B46" s="13"/>
      <c r="C46" s="13"/>
      <c r="D46" s="20">
        <v>45</v>
      </c>
      <c r="E46" s="5">
        <f t="shared" si="3"/>
        <v>4432326.7292080782</v>
      </c>
      <c r="F46" s="1">
        <f t="shared" si="8"/>
        <v>9603.3745799508361</v>
      </c>
      <c r="G46" s="1">
        <f t="shared" si="6"/>
        <v>18175.185434546376</v>
      </c>
      <c r="H46" s="1">
        <f t="shared" si="9"/>
        <v>27778.560014497212</v>
      </c>
      <c r="I46" s="6">
        <f t="shared" si="2"/>
        <v>4414151.5437735319</v>
      </c>
      <c r="J46" s="1"/>
      <c r="K46" s="20">
        <v>44</v>
      </c>
      <c r="L46" s="6">
        <f t="shared" si="4"/>
        <v>27778.560014497212</v>
      </c>
      <c r="M46" s="13"/>
      <c r="N46" s="13"/>
    </row>
    <row r="47" spans="1:14" ht="15.95" hidden="1">
      <c r="A47" s="13"/>
      <c r="B47" s="13"/>
      <c r="C47" s="13"/>
      <c r="D47" s="20">
        <v>46</v>
      </c>
      <c r="E47" s="5">
        <f t="shared" si="3"/>
        <v>4414151.5437735319</v>
      </c>
      <c r="F47" s="1">
        <f t="shared" si="8"/>
        <v>9563.9950115093179</v>
      </c>
      <c r="G47" s="1">
        <f t="shared" si="6"/>
        <v>18214.565002987896</v>
      </c>
      <c r="H47" s="1">
        <f t="shared" si="9"/>
        <v>27778.560014497212</v>
      </c>
      <c r="I47" s="6">
        <f t="shared" si="2"/>
        <v>4395936.9787705438</v>
      </c>
      <c r="J47" s="1"/>
      <c r="K47" s="20">
        <v>45</v>
      </c>
      <c r="L47" s="6">
        <f t="shared" si="4"/>
        <v>27778.560014497212</v>
      </c>
      <c r="M47" s="13"/>
      <c r="N47" s="13"/>
    </row>
    <row r="48" spans="1:14" ht="15.95" hidden="1">
      <c r="A48" s="13"/>
      <c r="B48" s="13"/>
      <c r="C48" s="13"/>
      <c r="D48" s="20">
        <v>47</v>
      </c>
      <c r="E48" s="5">
        <f t="shared" si="3"/>
        <v>4395936.9787705438</v>
      </c>
      <c r="F48" s="1">
        <f t="shared" si="8"/>
        <v>9524.5301206695112</v>
      </c>
      <c r="G48" s="1">
        <f t="shared" si="6"/>
        <v>18254.029893827701</v>
      </c>
      <c r="H48" s="1">
        <f t="shared" si="9"/>
        <v>27778.560014497212</v>
      </c>
      <c r="I48" s="6">
        <f t="shared" si="2"/>
        <v>4377682.9488767162</v>
      </c>
      <c r="J48" s="1"/>
      <c r="K48" s="20">
        <v>46</v>
      </c>
      <c r="L48" s="6">
        <f t="shared" si="4"/>
        <v>27778.560014497212</v>
      </c>
      <c r="M48" s="13"/>
      <c r="N48" s="13"/>
    </row>
    <row r="49" spans="1:14" ht="15.95" hidden="1">
      <c r="A49" s="13"/>
      <c r="B49" s="13"/>
      <c r="C49" s="13"/>
      <c r="D49" s="20">
        <v>48</v>
      </c>
      <c r="E49" s="7">
        <f t="shared" si="3"/>
        <v>4377682.9488767162</v>
      </c>
      <c r="F49" s="8">
        <f t="shared" si="8"/>
        <v>9484.9797225662169</v>
      </c>
      <c r="G49" s="8">
        <f t="shared" si="6"/>
        <v>18293.580291930994</v>
      </c>
      <c r="H49" s="8">
        <f t="shared" si="9"/>
        <v>27778.560014497212</v>
      </c>
      <c r="I49" s="9">
        <f t="shared" si="2"/>
        <v>4359389.3685847856</v>
      </c>
      <c r="J49" s="1"/>
      <c r="K49" s="20">
        <v>47</v>
      </c>
      <c r="L49" s="6">
        <f t="shared" si="4"/>
        <v>27778.560014497212</v>
      </c>
      <c r="M49" s="13"/>
      <c r="N49" s="13"/>
    </row>
    <row r="50" spans="1:14" ht="15.95" hidden="1">
      <c r="A50" s="13"/>
      <c r="B50" s="13"/>
      <c r="C50" s="13"/>
      <c r="D50" s="24">
        <v>49</v>
      </c>
      <c r="E50" s="1">
        <f t="shared" si="3"/>
        <v>4359389.3685847856</v>
      </c>
      <c r="F50" s="1">
        <f t="shared" si="8"/>
        <v>9445.3436319337015</v>
      </c>
      <c r="G50" s="1">
        <f t="shared" si="6"/>
        <v>18333.216382563511</v>
      </c>
      <c r="H50" s="1">
        <f t="shared" si="9"/>
        <v>27778.560014497212</v>
      </c>
      <c r="I50" s="6">
        <f t="shared" si="2"/>
        <v>4341056.1522022225</v>
      </c>
      <c r="J50" s="1"/>
      <c r="K50" s="20">
        <v>48</v>
      </c>
      <c r="L50" s="6">
        <f t="shared" si="4"/>
        <v>27778.560014497212</v>
      </c>
      <c r="M50" s="13"/>
      <c r="N50" s="13"/>
    </row>
    <row r="51" spans="1:14" ht="15.95" hidden="1">
      <c r="A51" s="13"/>
      <c r="B51" s="13"/>
      <c r="C51" s="13"/>
      <c r="D51" s="23">
        <v>50</v>
      </c>
      <c r="E51" s="1">
        <f t="shared" si="3"/>
        <v>4341056.1522022225</v>
      </c>
      <c r="F51" s="1">
        <f t="shared" si="8"/>
        <v>9405.6216631048155</v>
      </c>
      <c r="G51" s="1">
        <f t="shared" si="6"/>
        <v>18372.938351392397</v>
      </c>
      <c r="H51" s="1">
        <f t="shared" si="9"/>
        <v>27778.560014497212</v>
      </c>
      <c r="I51" s="6">
        <f t="shared" si="2"/>
        <v>4322683.2138508298</v>
      </c>
      <c r="J51" s="1"/>
      <c r="K51" s="27">
        <v>49</v>
      </c>
      <c r="L51" s="4">
        <f t="shared" si="4"/>
        <v>27778.560014497212</v>
      </c>
      <c r="M51" s="13"/>
      <c r="N51" s="13"/>
    </row>
    <row r="52" spans="1:14" ht="15.95" hidden="1">
      <c r="A52" s="13"/>
      <c r="B52" s="13"/>
      <c r="C52" s="13"/>
      <c r="D52" s="23">
        <v>51</v>
      </c>
      <c r="E52" s="1">
        <f t="shared" si="3"/>
        <v>4322683.2138508298</v>
      </c>
      <c r="F52" s="1">
        <f t="shared" si="8"/>
        <v>9365.8136300101305</v>
      </c>
      <c r="G52" s="1">
        <f t="shared" si="6"/>
        <v>18412.74638448708</v>
      </c>
      <c r="H52" s="1">
        <f t="shared" si="9"/>
        <v>27778.560014497212</v>
      </c>
      <c r="I52" s="6">
        <f t="shared" si="2"/>
        <v>4304270.4674663423</v>
      </c>
      <c r="J52" s="1"/>
      <c r="K52" s="20">
        <v>50</v>
      </c>
      <c r="L52" s="6">
        <f t="shared" si="4"/>
        <v>27778.560014497212</v>
      </c>
      <c r="M52" s="13"/>
      <c r="N52" s="13"/>
    </row>
    <row r="53" spans="1:14" ht="15.95" hidden="1">
      <c r="A53" s="13"/>
      <c r="B53" s="13"/>
      <c r="C53" s="13"/>
      <c r="D53" s="23">
        <v>52</v>
      </c>
      <c r="E53" s="1">
        <f t="shared" si="3"/>
        <v>4304270.4674663423</v>
      </c>
      <c r="F53" s="1">
        <f t="shared" si="8"/>
        <v>9325.9193461770756</v>
      </c>
      <c r="G53" s="1">
        <f t="shared" si="6"/>
        <v>18452.640668320135</v>
      </c>
      <c r="H53" s="1">
        <f t="shared" si="9"/>
        <v>27778.560014497212</v>
      </c>
      <c r="I53" s="6">
        <f t="shared" si="2"/>
        <v>4285817.8267980218</v>
      </c>
      <c r="J53" s="1"/>
      <c r="K53" s="20">
        <v>51</v>
      </c>
      <c r="L53" s="6">
        <f t="shared" si="4"/>
        <v>27778.560014497212</v>
      </c>
      <c r="M53" s="13"/>
      <c r="N53" s="13"/>
    </row>
    <row r="54" spans="1:14" ht="15.95" hidden="1">
      <c r="A54" s="13"/>
      <c r="B54" s="13"/>
      <c r="C54" s="13"/>
      <c r="D54" s="23">
        <v>53</v>
      </c>
      <c r="E54" s="1">
        <f t="shared" si="3"/>
        <v>4285817.8267980218</v>
      </c>
      <c r="F54" s="1">
        <f t="shared" si="8"/>
        <v>9285.9386247290477</v>
      </c>
      <c r="G54" s="1">
        <f t="shared" si="6"/>
        <v>18492.621389768166</v>
      </c>
      <c r="H54" s="1">
        <f t="shared" si="9"/>
        <v>27778.560014497212</v>
      </c>
      <c r="I54" s="6">
        <f t="shared" si="2"/>
        <v>4267325.2054082537</v>
      </c>
      <c r="J54" s="1"/>
      <c r="K54" s="20">
        <v>52</v>
      </c>
      <c r="L54" s="6">
        <f t="shared" si="4"/>
        <v>27778.560014497212</v>
      </c>
      <c r="M54" s="13"/>
      <c r="N54" s="13"/>
    </row>
    <row r="55" spans="1:14" ht="15.95" hidden="1">
      <c r="A55" s="13"/>
      <c r="B55" s="13"/>
      <c r="C55" s="13"/>
      <c r="D55" s="23">
        <v>54</v>
      </c>
      <c r="E55" s="1">
        <f t="shared" si="3"/>
        <v>4267325.2054082537</v>
      </c>
      <c r="F55" s="1">
        <f t="shared" si="8"/>
        <v>9245.8712783845494</v>
      </c>
      <c r="G55" s="1">
        <f t="shared" si="6"/>
        <v>18532.688736112665</v>
      </c>
      <c r="H55" s="1">
        <f t="shared" si="9"/>
        <v>27778.560014497212</v>
      </c>
      <c r="I55" s="6">
        <f t="shared" si="2"/>
        <v>4248792.5166721409</v>
      </c>
      <c r="J55" s="1"/>
      <c r="K55" s="20">
        <v>53</v>
      </c>
      <c r="L55" s="6">
        <f t="shared" si="4"/>
        <v>27778.560014497212</v>
      </c>
      <c r="M55" s="13"/>
      <c r="N55" s="13"/>
    </row>
    <row r="56" spans="1:14" ht="15.95" hidden="1">
      <c r="A56" s="13"/>
      <c r="B56" s="13"/>
      <c r="C56" s="13"/>
      <c r="D56" s="23">
        <v>55</v>
      </c>
      <c r="E56" s="1">
        <f t="shared" si="3"/>
        <v>4248792.5166721409</v>
      </c>
      <c r="F56" s="1">
        <f t="shared" si="8"/>
        <v>9205.7171194563052</v>
      </c>
      <c r="G56" s="1">
        <f t="shared" si="6"/>
        <v>18572.842895040907</v>
      </c>
      <c r="H56" s="1">
        <f t="shared" si="9"/>
        <v>27778.560014497212</v>
      </c>
      <c r="I56" s="6">
        <f t="shared" si="2"/>
        <v>4230219.6737770997</v>
      </c>
      <c r="J56" s="1"/>
      <c r="K56" s="20">
        <v>54</v>
      </c>
      <c r="L56" s="6">
        <f t="shared" si="4"/>
        <v>27778.560014497212</v>
      </c>
      <c r="M56" s="13"/>
      <c r="N56" s="13"/>
    </row>
    <row r="57" spans="1:14" ht="15.95" hidden="1">
      <c r="A57" s="13"/>
      <c r="B57" s="13"/>
      <c r="C57" s="13"/>
      <c r="D57" s="23">
        <v>56</v>
      </c>
      <c r="E57" s="1">
        <f t="shared" si="3"/>
        <v>4230219.6737770997</v>
      </c>
      <c r="F57" s="1">
        <f t="shared" si="8"/>
        <v>9165.4759598503824</v>
      </c>
      <c r="G57" s="1">
        <f t="shared" si="6"/>
        <v>18613.084054646832</v>
      </c>
      <c r="H57" s="1">
        <f t="shared" si="9"/>
        <v>27778.560014497212</v>
      </c>
      <c r="I57" s="6">
        <f t="shared" si="2"/>
        <v>4211606.5897224527</v>
      </c>
      <c r="J57" s="1"/>
      <c r="K57" s="20">
        <v>55</v>
      </c>
      <c r="L57" s="6">
        <f t="shared" si="4"/>
        <v>27778.560014497212</v>
      </c>
      <c r="M57" s="13"/>
      <c r="N57" s="13"/>
    </row>
    <row r="58" spans="1:14" ht="15.95" hidden="1">
      <c r="A58" s="13"/>
      <c r="B58" s="13"/>
      <c r="C58" s="13"/>
      <c r="D58" s="23">
        <v>57</v>
      </c>
      <c r="E58" s="1">
        <f t="shared" si="3"/>
        <v>4211606.5897224527</v>
      </c>
      <c r="F58" s="1">
        <f t="shared" si="8"/>
        <v>9125.1476110653148</v>
      </c>
      <c r="G58" s="1">
        <f t="shared" si="6"/>
        <v>18653.412403431896</v>
      </c>
      <c r="H58" s="1">
        <f t="shared" si="9"/>
        <v>27778.560014497212</v>
      </c>
      <c r="I58" s="6">
        <f t="shared" si="2"/>
        <v>4192953.177319021</v>
      </c>
      <c r="J58" s="1"/>
      <c r="K58" s="20">
        <v>56</v>
      </c>
      <c r="L58" s="6">
        <f t="shared" si="4"/>
        <v>27778.560014497212</v>
      </c>
      <c r="M58" s="13"/>
      <c r="N58" s="13"/>
    </row>
    <row r="59" spans="1:14" ht="15.95" hidden="1">
      <c r="A59" s="13"/>
      <c r="B59" s="13"/>
      <c r="C59" s="13"/>
      <c r="D59" s="23">
        <v>58</v>
      </c>
      <c r="E59" s="1">
        <f t="shared" si="3"/>
        <v>4192953.177319021</v>
      </c>
      <c r="F59" s="1">
        <f t="shared" si="8"/>
        <v>9084.7318841912111</v>
      </c>
      <c r="G59" s="1">
        <f t="shared" si="6"/>
        <v>18693.828130305999</v>
      </c>
      <c r="H59" s="1">
        <f t="shared" si="9"/>
        <v>27778.560014497212</v>
      </c>
      <c r="I59" s="6">
        <f t="shared" si="2"/>
        <v>4174259.3491887148</v>
      </c>
      <c r="J59" s="1"/>
      <c r="K59" s="20">
        <v>57</v>
      </c>
      <c r="L59" s="6">
        <f t="shared" si="4"/>
        <v>27778.560014497212</v>
      </c>
      <c r="M59" s="13"/>
      <c r="N59" s="13"/>
    </row>
    <row r="60" spans="1:14" ht="15.95" hidden="1">
      <c r="A60" s="13"/>
      <c r="B60" s="13"/>
      <c r="C60" s="13"/>
      <c r="D60" s="23">
        <v>59</v>
      </c>
      <c r="E60" s="1">
        <f t="shared" si="3"/>
        <v>4174259.3491887148</v>
      </c>
      <c r="F60" s="1">
        <f t="shared" si="8"/>
        <v>9044.228589908882</v>
      </c>
      <c r="G60" s="1">
        <f t="shared" si="6"/>
        <v>18734.33142458833</v>
      </c>
      <c r="H60" s="1">
        <f t="shared" si="9"/>
        <v>27778.560014497212</v>
      </c>
      <c r="I60" s="6">
        <f t="shared" si="2"/>
        <v>4155525.0177641264</v>
      </c>
      <c r="J60" s="1"/>
      <c r="K60" s="20">
        <v>58</v>
      </c>
      <c r="L60" s="6">
        <f t="shared" si="4"/>
        <v>27778.560014497212</v>
      </c>
      <c r="M60" s="13"/>
      <c r="N60" s="13"/>
    </row>
    <row r="61" spans="1:14" ht="15.95" hidden="1">
      <c r="A61" s="13"/>
      <c r="B61" s="13"/>
      <c r="C61" s="13"/>
      <c r="D61" s="23">
        <v>60</v>
      </c>
      <c r="E61" s="1">
        <f t="shared" si="3"/>
        <v>4155525.0177641264</v>
      </c>
      <c r="F61" s="1">
        <f t="shared" si="8"/>
        <v>9003.6375384889398</v>
      </c>
      <c r="G61" s="1">
        <f t="shared" si="6"/>
        <v>18774.922476008272</v>
      </c>
      <c r="H61" s="1">
        <f t="shared" si="9"/>
        <v>27778.560014497212</v>
      </c>
      <c r="I61" s="6">
        <f t="shared" si="2"/>
        <v>4136750.0952881183</v>
      </c>
      <c r="J61" s="1"/>
      <c r="K61" s="20">
        <v>59</v>
      </c>
      <c r="L61" s="6">
        <f t="shared" si="4"/>
        <v>27778.560014497212</v>
      </c>
      <c r="M61" s="13"/>
      <c r="N61" s="13"/>
    </row>
    <row r="62" spans="1:14" ht="15.95" hidden="1">
      <c r="A62" s="13"/>
      <c r="B62" s="13"/>
      <c r="C62" s="13"/>
      <c r="D62" s="27">
        <v>61</v>
      </c>
      <c r="E62" s="2">
        <f t="shared" si="3"/>
        <v>4136750.0952881183</v>
      </c>
      <c r="F62" s="3">
        <f t="shared" si="8"/>
        <v>8962.9585397909232</v>
      </c>
      <c r="G62" s="3">
        <f t="shared" si="6"/>
        <v>18815.601474706287</v>
      </c>
      <c r="H62" s="3">
        <f t="shared" si="9"/>
        <v>27778.560014497212</v>
      </c>
      <c r="I62" s="4">
        <f t="shared" si="2"/>
        <v>4117934.4938134123</v>
      </c>
      <c r="J62" s="1"/>
      <c r="K62" s="21">
        <v>60</v>
      </c>
      <c r="L62" s="9">
        <f t="shared" si="4"/>
        <v>27778.560014497212</v>
      </c>
      <c r="M62" s="13"/>
      <c r="N62" s="13"/>
    </row>
    <row r="63" spans="1:14" ht="15.95" hidden="1">
      <c r="A63" s="13"/>
      <c r="B63" s="13"/>
      <c r="C63" s="13"/>
      <c r="D63" s="20">
        <v>62</v>
      </c>
      <c r="E63" s="5">
        <f t="shared" si="3"/>
        <v>4117934.4938134123</v>
      </c>
      <c r="F63" s="1">
        <f t="shared" si="8"/>
        <v>8922.1914032623918</v>
      </c>
      <c r="G63" s="1">
        <f t="shared" si="6"/>
        <v>18856.368611234822</v>
      </c>
      <c r="H63" s="1">
        <f t="shared" si="9"/>
        <v>27778.560014497212</v>
      </c>
      <c r="I63" s="6">
        <f t="shared" si="2"/>
        <v>4099078.1252021776</v>
      </c>
      <c r="J63" s="1"/>
      <c r="K63" s="20">
        <v>61</v>
      </c>
      <c r="L63" s="6">
        <f t="shared" si="4"/>
        <v>27778.560014497212</v>
      </c>
      <c r="M63" s="13"/>
      <c r="N63" s="13"/>
    </row>
    <row r="64" spans="1:14" ht="15.95" hidden="1">
      <c r="A64" s="13"/>
      <c r="B64" s="13"/>
      <c r="C64" s="13"/>
      <c r="D64" s="20">
        <v>63</v>
      </c>
      <c r="E64" s="5">
        <f t="shared" si="3"/>
        <v>4099078.1252021776</v>
      </c>
      <c r="F64" s="1">
        <f t="shared" si="8"/>
        <v>8881.3359379380508</v>
      </c>
      <c r="G64" s="1">
        <f t="shared" si="6"/>
        <v>18897.224076559163</v>
      </c>
      <c r="H64" s="1">
        <f t="shared" si="9"/>
        <v>27778.560014497212</v>
      </c>
      <c r="I64" s="6">
        <f t="shared" si="2"/>
        <v>4080180.9011256183</v>
      </c>
      <c r="J64" s="1"/>
      <c r="K64" s="20">
        <v>62</v>
      </c>
      <c r="L64" s="6">
        <f t="shared" si="4"/>
        <v>27778.560014497212</v>
      </c>
      <c r="M64" s="13"/>
      <c r="N64" s="13"/>
    </row>
    <row r="65" spans="1:14" ht="15.95" hidden="1">
      <c r="A65" s="13"/>
      <c r="B65" s="13"/>
      <c r="C65" s="13"/>
      <c r="D65" s="20">
        <v>64</v>
      </c>
      <c r="E65" s="5">
        <f t="shared" si="3"/>
        <v>4080180.9011256183</v>
      </c>
      <c r="F65" s="1">
        <f t="shared" si="8"/>
        <v>8840.3919524388384</v>
      </c>
      <c r="G65" s="1">
        <f t="shared" si="6"/>
        <v>18938.168062058372</v>
      </c>
      <c r="H65" s="1">
        <f t="shared" si="9"/>
        <v>27778.560014497212</v>
      </c>
      <c r="I65" s="6">
        <f t="shared" si="2"/>
        <v>4061242.73306356</v>
      </c>
      <c r="J65" s="1"/>
      <c r="K65" s="20">
        <v>63</v>
      </c>
      <c r="L65" s="6">
        <f t="shared" si="4"/>
        <v>27778.560014497212</v>
      </c>
      <c r="M65" s="13"/>
      <c r="N65" s="13"/>
    </row>
    <row r="66" spans="1:14" ht="15.95" hidden="1">
      <c r="A66" s="13"/>
      <c r="B66" s="13"/>
      <c r="C66" s="13"/>
      <c r="D66" s="20">
        <v>65</v>
      </c>
      <c r="E66" s="5">
        <f t="shared" si="3"/>
        <v>4061242.73306356</v>
      </c>
      <c r="F66" s="1">
        <f t="shared" si="8"/>
        <v>8799.3592549710465</v>
      </c>
      <c r="G66" s="1">
        <f t="shared" si="6"/>
        <v>18979.200759526168</v>
      </c>
      <c r="H66" s="1">
        <f t="shared" si="9"/>
        <v>27778.560014497212</v>
      </c>
      <c r="I66" s="6">
        <f t="shared" ref="I66:I129" si="10">E66-G66</f>
        <v>4042263.5323040336</v>
      </c>
      <c r="J66" s="1"/>
      <c r="K66" s="20">
        <v>64</v>
      </c>
      <c r="L66" s="6">
        <f t="shared" si="4"/>
        <v>27778.560014497212</v>
      </c>
      <c r="M66" s="13"/>
      <c r="N66" s="13"/>
    </row>
    <row r="67" spans="1:14" ht="15.95" hidden="1">
      <c r="A67" s="13"/>
      <c r="B67" s="13"/>
      <c r="C67" s="13"/>
      <c r="D67" s="20">
        <v>66</v>
      </c>
      <c r="E67" s="5">
        <f t="shared" ref="E67:E130" si="11">I66</f>
        <v>4042263.5323040336</v>
      </c>
      <c r="F67" s="1">
        <f t="shared" si="8"/>
        <v>8758.2376533254046</v>
      </c>
      <c r="G67" s="1">
        <f t="shared" si="6"/>
        <v>19020.322361171806</v>
      </c>
      <c r="H67" s="1">
        <f t="shared" si="9"/>
        <v>27778.560014497212</v>
      </c>
      <c r="I67" s="6">
        <f t="shared" si="10"/>
        <v>4023243.2099428619</v>
      </c>
      <c r="J67" s="1"/>
      <c r="K67" s="20">
        <v>65</v>
      </c>
      <c r="L67" s="6">
        <f t="shared" ref="L67:L130" si="12">H66</f>
        <v>27778.560014497212</v>
      </c>
      <c r="M67" s="13"/>
      <c r="N67" s="13"/>
    </row>
    <row r="68" spans="1:14" ht="15.95" hidden="1">
      <c r="A68" s="13"/>
      <c r="B68" s="13"/>
      <c r="C68" s="13"/>
      <c r="D68" s="20">
        <v>67</v>
      </c>
      <c r="E68" s="5">
        <f t="shared" si="11"/>
        <v>4023243.2099428619</v>
      </c>
      <c r="F68" s="1">
        <f t="shared" si="8"/>
        <v>8717.0269548762008</v>
      </c>
      <c r="G68" s="1">
        <f t="shared" si="6"/>
        <v>19061.533059621011</v>
      </c>
      <c r="H68" s="1">
        <f t="shared" si="9"/>
        <v>27778.560014497212</v>
      </c>
      <c r="I68" s="6">
        <f t="shared" si="10"/>
        <v>4004181.6768832407</v>
      </c>
      <c r="J68" s="1"/>
      <c r="K68" s="20">
        <v>66</v>
      </c>
      <c r="L68" s="6">
        <f t="shared" si="12"/>
        <v>27778.560014497212</v>
      </c>
      <c r="M68" s="13"/>
      <c r="N68" s="13"/>
    </row>
    <row r="69" spans="1:14" ht="15.95" hidden="1">
      <c r="A69" s="13"/>
      <c r="B69" s="13"/>
      <c r="C69" s="13"/>
      <c r="D69" s="20">
        <v>68</v>
      </c>
      <c r="E69" s="5">
        <f t="shared" si="11"/>
        <v>4004181.6768832407</v>
      </c>
      <c r="F69" s="1">
        <f t="shared" si="8"/>
        <v>8675.7269665803542</v>
      </c>
      <c r="G69" s="1">
        <f t="shared" si="6"/>
        <v>19102.833047916858</v>
      </c>
      <c r="H69" s="1">
        <f t="shared" si="9"/>
        <v>27778.560014497212</v>
      </c>
      <c r="I69" s="6">
        <f t="shared" si="10"/>
        <v>3985078.843835324</v>
      </c>
      <c r="J69" s="1"/>
      <c r="K69" s="20">
        <v>67</v>
      </c>
      <c r="L69" s="6">
        <f t="shared" si="12"/>
        <v>27778.560014497212</v>
      </c>
      <c r="M69" s="13"/>
      <c r="N69" s="13"/>
    </row>
    <row r="70" spans="1:14" ht="15.95" hidden="1">
      <c r="A70" s="13"/>
      <c r="B70" s="13"/>
      <c r="C70" s="13"/>
      <c r="D70" s="20">
        <v>69</v>
      </c>
      <c r="E70" s="5">
        <f t="shared" si="11"/>
        <v>3985078.843835324</v>
      </c>
      <c r="F70" s="1">
        <f t="shared" si="8"/>
        <v>8634.3374949765348</v>
      </c>
      <c r="G70" s="1">
        <f t="shared" si="6"/>
        <v>19144.222519520677</v>
      </c>
      <c r="H70" s="1">
        <f t="shared" si="9"/>
        <v>27778.560014497212</v>
      </c>
      <c r="I70" s="6">
        <f t="shared" si="10"/>
        <v>3965934.6213158034</v>
      </c>
      <c r="J70" s="1"/>
      <c r="K70" s="20">
        <v>68</v>
      </c>
      <c r="L70" s="6">
        <f t="shared" si="12"/>
        <v>27778.560014497212</v>
      </c>
      <c r="M70" s="13"/>
      <c r="N70" s="13"/>
    </row>
    <row r="71" spans="1:14" ht="15.95" hidden="1">
      <c r="A71" s="13"/>
      <c r="B71" s="13"/>
      <c r="C71" s="13"/>
      <c r="D71" s="20">
        <v>70</v>
      </c>
      <c r="E71" s="5">
        <f t="shared" si="11"/>
        <v>3965934.6213158034</v>
      </c>
      <c r="F71" s="1">
        <f t="shared" si="8"/>
        <v>8592.8583461842409</v>
      </c>
      <c r="G71" s="1">
        <f t="shared" si="6"/>
        <v>19185.70166831297</v>
      </c>
      <c r="H71" s="1">
        <f t="shared" si="9"/>
        <v>27778.560014497212</v>
      </c>
      <c r="I71" s="6">
        <f t="shared" si="10"/>
        <v>3946748.9196474906</v>
      </c>
      <c r="J71" s="1"/>
      <c r="K71" s="20">
        <v>69</v>
      </c>
      <c r="L71" s="6">
        <f t="shared" si="12"/>
        <v>27778.560014497212</v>
      </c>
      <c r="M71" s="13"/>
      <c r="N71" s="13"/>
    </row>
    <row r="72" spans="1:14" ht="15.95" hidden="1">
      <c r="A72" s="13"/>
      <c r="B72" s="13"/>
      <c r="C72" s="13"/>
      <c r="D72" s="20">
        <v>71</v>
      </c>
      <c r="E72" s="5">
        <f t="shared" si="11"/>
        <v>3946748.9196474906</v>
      </c>
      <c r="F72" s="1">
        <f t="shared" si="8"/>
        <v>8551.2893259028951</v>
      </c>
      <c r="G72" s="1">
        <f t="shared" si="6"/>
        <v>19227.270688594319</v>
      </c>
      <c r="H72" s="1">
        <f t="shared" si="9"/>
        <v>27778.560014497212</v>
      </c>
      <c r="I72" s="6">
        <f t="shared" si="10"/>
        <v>3927521.6489588963</v>
      </c>
      <c r="J72" s="1"/>
      <c r="K72" s="20">
        <v>70</v>
      </c>
      <c r="L72" s="6">
        <f t="shared" si="12"/>
        <v>27778.560014497212</v>
      </c>
      <c r="M72" s="13"/>
      <c r="N72" s="13"/>
    </row>
    <row r="73" spans="1:14" ht="15.95" hidden="1">
      <c r="A73" s="13"/>
      <c r="B73" s="13"/>
      <c r="C73" s="13"/>
      <c r="D73" s="21">
        <v>72</v>
      </c>
      <c r="E73" s="7">
        <f t="shared" si="11"/>
        <v>3927521.6489588963</v>
      </c>
      <c r="F73" s="8">
        <f t="shared" si="8"/>
        <v>8509.6302394109425</v>
      </c>
      <c r="G73" s="8">
        <f t="shared" si="6"/>
        <v>19268.929775086268</v>
      </c>
      <c r="H73" s="8">
        <f t="shared" si="9"/>
        <v>27778.560014497212</v>
      </c>
      <c r="I73" s="9">
        <f t="shared" si="10"/>
        <v>3908252.7191838101</v>
      </c>
      <c r="J73" s="1"/>
      <c r="K73" s="20">
        <v>71</v>
      </c>
      <c r="L73" s="6">
        <f t="shared" si="12"/>
        <v>27778.560014497212</v>
      </c>
      <c r="M73" s="13"/>
      <c r="N73" s="13"/>
    </row>
    <row r="74" spans="1:14" ht="15.95" hidden="1">
      <c r="A74" s="13"/>
      <c r="B74" s="13"/>
      <c r="C74" s="13"/>
      <c r="D74" s="23">
        <v>73</v>
      </c>
      <c r="E74" s="1">
        <f t="shared" si="11"/>
        <v>3908252.7191838101</v>
      </c>
      <c r="F74" s="1">
        <f t="shared" si="8"/>
        <v>8467.8808915649224</v>
      </c>
      <c r="G74" s="1">
        <f t="shared" si="6"/>
        <v>19310.679122932292</v>
      </c>
      <c r="H74" s="1">
        <f t="shared" si="9"/>
        <v>27778.560014497212</v>
      </c>
      <c r="I74" s="6">
        <f t="shared" si="10"/>
        <v>3888942.0400608778</v>
      </c>
      <c r="J74" s="1"/>
      <c r="K74" s="20">
        <v>72</v>
      </c>
      <c r="L74" s="6">
        <f t="shared" si="12"/>
        <v>27778.560014497212</v>
      </c>
      <c r="M74" s="13"/>
      <c r="N74" s="13"/>
    </row>
    <row r="75" spans="1:14" ht="15.95" hidden="1">
      <c r="A75" s="13"/>
      <c r="B75" s="13"/>
      <c r="C75" s="13"/>
      <c r="D75" s="23">
        <v>74</v>
      </c>
      <c r="E75" s="1">
        <f t="shared" si="11"/>
        <v>3888942.0400608778</v>
      </c>
      <c r="F75" s="1">
        <f t="shared" si="8"/>
        <v>8426.0410867985684</v>
      </c>
      <c r="G75" s="1">
        <f t="shared" si="6"/>
        <v>19352.518927698642</v>
      </c>
      <c r="H75" s="1">
        <f t="shared" si="9"/>
        <v>27778.560014497212</v>
      </c>
      <c r="I75" s="6">
        <f t="shared" si="10"/>
        <v>3869589.5211331793</v>
      </c>
      <c r="J75" s="1"/>
      <c r="K75" s="27">
        <v>73</v>
      </c>
      <c r="L75" s="4">
        <f t="shared" si="12"/>
        <v>27778.560014497212</v>
      </c>
      <c r="M75" s="13"/>
      <c r="N75" s="13"/>
    </row>
    <row r="76" spans="1:14" ht="15.95" hidden="1">
      <c r="A76" s="13"/>
      <c r="B76" s="13"/>
      <c r="C76" s="13"/>
      <c r="D76" s="23">
        <v>75</v>
      </c>
      <c r="E76" s="1">
        <f t="shared" si="11"/>
        <v>3869589.5211331793</v>
      </c>
      <c r="F76" s="1">
        <f t="shared" si="8"/>
        <v>8384.1106291218875</v>
      </c>
      <c r="G76" s="1">
        <f t="shared" si="6"/>
        <v>19394.449385375323</v>
      </c>
      <c r="H76" s="1">
        <f t="shared" si="9"/>
        <v>27778.560014497212</v>
      </c>
      <c r="I76" s="6">
        <f t="shared" si="10"/>
        <v>3850195.0717478041</v>
      </c>
      <c r="J76" s="1"/>
      <c r="K76" s="20">
        <v>74</v>
      </c>
      <c r="L76" s="6">
        <f t="shared" si="12"/>
        <v>27778.560014497212</v>
      </c>
      <c r="M76" s="13"/>
      <c r="N76" s="13"/>
    </row>
    <row r="77" spans="1:14" ht="15.95" hidden="1">
      <c r="A77" s="13"/>
      <c r="B77" s="13"/>
      <c r="C77" s="13"/>
      <c r="D77" s="23">
        <v>76</v>
      </c>
      <c r="E77" s="1">
        <f t="shared" si="11"/>
        <v>3850195.0717478041</v>
      </c>
      <c r="F77" s="1">
        <f t="shared" si="8"/>
        <v>8342.0893221202423</v>
      </c>
      <c r="G77" s="1">
        <f t="shared" si="6"/>
        <v>19436.47069237697</v>
      </c>
      <c r="H77" s="1">
        <f t="shared" si="9"/>
        <v>27778.560014497212</v>
      </c>
      <c r="I77" s="6">
        <f t="shared" si="10"/>
        <v>3830758.601055427</v>
      </c>
      <c r="J77" s="1"/>
      <c r="K77" s="20">
        <v>75</v>
      </c>
      <c r="L77" s="6">
        <f t="shared" si="12"/>
        <v>27778.560014497212</v>
      </c>
      <c r="M77" s="13"/>
      <c r="N77" s="13"/>
    </row>
    <row r="78" spans="1:14" ht="15.95" hidden="1">
      <c r="A78" s="13"/>
      <c r="B78" s="13"/>
      <c r="C78" s="13"/>
      <c r="D78" s="23">
        <v>77</v>
      </c>
      <c r="E78" s="1">
        <f t="shared" si="11"/>
        <v>3830758.601055427</v>
      </c>
      <c r="F78" s="1">
        <f t="shared" si="8"/>
        <v>8299.9769689534241</v>
      </c>
      <c r="G78" s="1">
        <f t="shared" ref="G78:G141" si="13">H78-F78</f>
        <v>19478.58304554379</v>
      </c>
      <c r="H78" s="1">
        <f t="shared" si="9"/>
        <v>27778.560014497212</v>
      </c>
      <c r="I78" s="6">
        <f t="shared" si="10"/>
        <v>3811280.0180098834</v>
      </c>
      <c r="J78" s="1"/>
      <c r="K78" s="20">
        <v>76</v>
      </c>
      <c r="L78" s="6">
        <f t="shared" si="12"/>
        <v>27778.560014497212</v>
      </c>
      <c r="M78" s="13"/>
      <c r="N78" s="13"/>
    </row>
    <row r="79" spans="1:14" ht="15.95" hidden="1">
      <c r="A79" s="13"/>
      <c r="B79" s="13"/>
      <c r="C79" s="13"/>
      <c r="D79" s="23">
        <v>78</v>
      </c>
      <c r="E79" s="1">
        <f t="shared" si="11"/>
        <v>3811280.0180098834</v>
      </c>
      <c r="F79" s="1">
        <f t="shared" si="8"/>
        <v>8257.7733723547481</v>
      </c>
      <c r="G79" s="1">
        <f t="shared" si="13"/>
        <v>19520.786642142462</v>
      </c>
      <c r="H79" s="1">
        <f t="shared" si="9"/>
        <v>27778.560014497212</v>
      </c>
      <c r="I79" s="6">
        <f t="shared" si="10"/>
        <v>3791759.2313677408</v>
      </c>
      <c r="J79" s="1"/>
      <c r="K79" s="20">
        <v>77</v>
      </c>
      <c r="L79" s="6">
        <f t="shared" si="12"/>
        <v>27778.560014497212</v>
      </c>
      <c r="M79" s="13"/>
      <c r="N79" s="13"/>
    </row>
    <row r="80" spans="1:14" ht="15.95" hidden="1">
      <c r="A80" s="13"/>
      <c r="B80" s="13"/>
      <c r="C80" s="13"/>
      <c r="D80" s="23">
        <v>79</v>
      </c>
      <c r="E80" s="1">
        <f t="shared" si="11"/>
        <v>3791759.2313677408</v>
      </c>
      <c r="F80" s="1">
        <f t="shared" si="8"/>
        <v>8215.4783346301047</v>
      </c>
      <c r="G80" s="1">
        <f t="shared" si="13"/>
        <v>19563.081679867108</v>
      </c>
      <c r="H80" s="1">
        <f t="shared" si="9"/>
        <v>27778.560014497212</v>
      </c>
      <c r="I80" s="6">
        <f t="shared" si="10"/>
        <v>3772196.1496878737</v>
      </c>
      <c r="J80" s="1"/>
      <c r="K80" s="20">
        <v>78</v>
      </c>
      <c r="L80" s="6">
        <f t="shared" si="12"/>
        <v>27778.560014497212</v>
      </c>
      <c r="M80" s="13"/>
      <c r="N80" s="13"/>
    </row>
    <row r="81" spans="1:14" ht="15.95" hidden="1">
      <c r="A81" s="13"/>
      <c r="B81" s="13"/>
      <c r="C81" s="13"/>
      <c r="D81" s="23">
        <v>80</v>
      </c>
      <c r="E81" s="1">
        <f t="shared" si="11"/>
        <v>3772196.1496878737</v>
      </c>
      <c r="F81" s="1">
        <f t="shared" si="8"/>
        <v>8173.0916576570589</v>
      </c>
      <c r="G81" s="1">
        <f t="shared" si="13"/>
        <v>19605.468356840152</v>
      </c>
      <c r="H81" s="1">
        <f t="shared" si="9"/>
        <v>27778.560014497212</v>
      </c>
      <c r="I81" s="6">
        <f t="shared" si="10"/>
        <v>3752590.6813310334</v>
      </c>
      <c r="J81" s="1"/>
      <c r="K81" s="20">
        <v>79</v>
      </c>
      <c r="L81" s="6">
        <f t="shared" si="12"/>
        <v>27778.560014497212</v>
      </c>
      <c r="M81" s="13"/>
      <c r="N81" s="13"/>
    </row>
    <row r="82" spans="1:14" ht="15.95" hidden="1">
      <c r="A82" s="13"/>
      <c r="B82" s="13"/>
      <c r="C82" s="13"/>
      <c r="D82" s="23">
        <v>81</v>
      </c>
      <c r="E82" s="1">
        <f t="shared" si="11"/>
        <v>3752590.6813310334</v>
      </c>
      <c r="F82" s="1">
        <f t="shared" si="8"/>
        <v>8130.6131428839044</v>
      </c>
      <c r="G82" s="1">
        <f t="shared" si="13"/>
        <v>19647.946871613309</v>
      </c>
      <c r="H82" s="1">
        <f t="shared" si="9"/>
        <v>27778.560014497212</v>
      </c>
      <c r="I82" s="6">
        <f t="shared" si="10"/>
        <v>3732942.7344594202</v>
      </c>
      <c r="J82" s="1"/>
      <c r="K82" s="20">
        <v>80</v>
      </c>
      <c r="L82" s="6">
        <f t="shared" si="12"/>
        <v>27778.560014497212</v>
      </c>
      <c r="M82" s="13"/>
      <c r="N82" s="13"/>
    </row>
    <row r="83" spans="1:14" ht="15.95" hidden="1">
      <c r="A83" s="13"/>
      <c r="B83" s="13"/>
      <c r="C83" s="13"/>
      <c r="D83" s="23">
        <v>82</v>
      </c>
      <c r="E83" s="1">
        <f t="shared" si="11"/>
        <v>3732942.7344594202</v>
      </c>
      <c r="F83" s="1">
        <f t="shared" si="8"/>
        <v>8088.0425913287436</v>
      </c>
      <c r="G83" s="1">
        <f t="shared" si="13"/>
        <v>19690.517423168469</v>
      </c>
      <c r="H83" s="1">
        <f t="shared" si="9"/>
        <v>27778.560014497212</v>
      </c>
      <c r="I83" s="6">
        <f t="shared" si="10"/>
        <v>3713252.2170362519</v>
      </c>
      <c r="J83" s="1"/>
      <c r="K83" s="20">
        <v>81</v>
      </c>
      <c r="L83" s="6">
        <f t="shared" si="12"/>
        <v>27778.560014497212</v>
      </c>
      <c r="M83" s="13"/>
      <c r="N83" s="13"/>
    </row>
    <row r="84" spans="1:14" ht="15.95" hidden="1">
      <c r="A84" s="13"/>
      <c r="B84" s="13"/>
      <c r="C84" s="13"/>
      <c r="D84" s="23">
        <v>83</v>
      </c>
      <c r="E84" s="1">
        <f t="shared" si="11"/>
        <v>3713252.2170362519</v>
      </c>
      <c r="F84" s="1">
        <f t="shared" si="8"/>
        <v>8045.3798035785449</v>
      </c>
      <c r="G84" s="1">
        <f t="shared" si="13"/>
        <v>19733.180210918668</v>
      </c>
      <c r="H84" s="1">
        <f t="shared" si="9"/>
        <v>27778.560014497212</v>
      </c>
      <c r="I84" s="6">
        <f t="shared" si="10"/>
        <v>3693519.0368253333</v>
      </c>
      <c r="J84" s="1"/>
      <c r="K84" s="20">
        <v>82</v>
      </c>
      <c r="L84" s="6">
        <f t="shared" si="12"/>
        <v>27778.560014497212</v>
      </c>
      <c r="M84" s="13"/>
      <c r="N84" s="13"/>
    </row>
    <row r="85" spans="1:14" ht="15.95" hidden="1">
      <c r="A85" s="13"/>
      <c r="B85" s="13"/>
      <c r="C85" s="13"/>
      <c r="D85" s="23">
        <v>84</v>
      </c>
      <c r="E85" s="1">
        <f t="shared" si="11"/>
        <v>3693519.0368253333</v>
      </c>
      <c r="F85" s="1">
        <f t="shared" si="8"/>
        <v>8002.624579788222</v>
      </c>
      <c r="G85" s="1">
        <f t="shared" si="13"/>
        <v>19775.93543470899</v>
      </c>
      <c r="H85" s="1">
        <f t="shared" si="9"/>
        <v>27778.560014497212</v>
      </c>
      <c r="I85" s="6">
        <f t="shared" si="10"/>
        <v>3673743.1013906244</v>
      </c>
      <c r="J85" s="1"/>
      <c r="K85" s="20">
        <v>83</v>
      </c>
      <c r="L85" s="6">
        <f t="shared" si="12"/>
        <v>27778.560014497212</v>
      </c>
      <c r="M85" s="13"/>
      <c r="N85" s="13"/>
    </row>
    <row r="86" spans="1:14" ht="15.95" hidden="1">
      <c r="A86" s="13"/>
      <c r="B86" s="13"/>
      <c r="C86" s="13"/>
      <c r="D86" s="27">
        <v>85</v>
      </c>
      <c r="E86" s="2">
        <f t="shared" si="11"/>
        <v>3673743.1013906244</v>
      </c>
      <c r="F86" s="3">
        <f t="shared" si="8"/>
        <v>7959.7767196796858</v>
      </c>
      <c r="G86" s="3">
        <f t="shared" si="13"/>
        <v>19818.783294817527</v>
      </c>
      <c r="H86" s="3">
        <f t="shared" si="9"/>
        <v>27778.560014497212</v>
      </c>
      <c r="I86" s="4">
        <f t="shared" si="10"/>
        <v>3653924.318095807</v>
      </c>
      <c r="J86" s="1"/>
      <c r="K86" s="21">
        <v>84</v>
      </c>
      <c r="L86" s="9">
        <f t="shared" si="12"/>
        <v>27778.560014497212</v>
      </c>
      <c r="M86" s="13"/>
      <c r="N86" s="13"/>
    </row>
    <row r="87" spans="1:14" ht="15.95" hidden="1">
      <c r="A87" s="13"/>
      <c r="B87" s="13"/>
      <c r="C87" s="13"/>
      <c r="D87" s="20">
        <v>86</v>
      </c>
      <c r="E87" s="5">
        <f t="shared" si="11"/>
        <v>3653924.318095807</v>
      </c>
      <c r="F87" s="1">
        <f t="shared" si="8"/>
        <v>7916.8360225409151</v>
      </c>
      <c r="G87" s="1">
        <f t="shared" si="13"/>
        <v>19861.723991956296</v>
      </c>
      <c r="H87" s="1">
        <f t="shared" si="9"/>
        <v>27778.560014497212</v>
      </c>
      <c r="I87" s="6">
        <f t="shared" si="10"/>
        <v>3634062.5941038509</v>
      </c>
      <c r="J87" s="1"/>
      <c r="K87" s="20">
        <v>85</v>
      </c>
      <c r="L87" s="6">
        <f t="shared" si="12"/>
        <v>27778.560014497212</v>
      </c>
      <c r="M87" s="13"/>
      <c r="N87" s="13"/>
    </row>
    <row r="88" spans="1:14" ht="15.95" hidden="1">
      <c r="A88" s="13"/>
      <c r="B88" s="13"/>
      <c r="C88" s="13"/>
      <c r="D88" s="20">
        <v>87</v>
      </c>
      <c r="E88" s="5">
        <f t="shared" si="11"/>
        <v>3634062.5941038509</v>
      </c>
      <c r="F88" s="1">
        <f t="shared" si="8"/>
        <v>7873.8022872250103</v>
      </c>
      <c r="G88" s="1">
        <f t="shared" si="13"/>
        <v>19904.757727272201</v>
      </c>
      <c r="H88" s="1">
        <f t="shared" si="9"/>
        <v>27778.560014497212</v>
      </c>
      <c r="I88" s="6">
        <f t="shared" si="10"/>
        <v>3614157.8363765785</v>
      </c>
      <c r="J88" s="1"/>
      <c r="K88" s="20">
        <v>86</v>
      </c>
      <c r="L88" s="6">
        <f t="shared" si="12"/>
        <v>27778.560014497212</v>
      </c>
      <c r="M88" s="13"/>
      <c r="N88" s="13"/>
    </row>
    <row r="89" spans="1:14" ht="15.95" hidden="1">
      <c r="A89" s="13"/>
      <c r="B89" s="13"/>
      <c r="C89" s="13"/>
      <c r="D89" s="20">
        <v>88</v>
      </c>
      <c r="E89" s="5">
        <f t="shared" si="11"/>
        <v>3614157.8363765785</v>
      </c>
      <c r="F89" s="1">
        <f t="shared" si="8"/>
        <v>7830.6753121492538</v>
      </c>
      <c r="G89" s="1">
        <f t="shared" si="13"/>
        <v>19947.884702347958</v>
      </c>
      <c r="H89" s="1">
        <f t="shared" si="9"/>
        <v>27778.560014497212</v>
      </c>
      <c r="I89" s="6">
        <f t="shared" si="10"/>
        <v>3594209.9516742304</v>
      </c>
      <c r="J89" s="1"/>
      <c r="K89" s="20">
        <v>87</v>
      </c>
      <c r="L89" s="6">
        <f t="shared" si="12"/>
        <v>27778.560014497212</v>
      </c>
      <c r="M89" s="13"/>
      <c r="N89" s="13"/>
    </row>
    <row r="90" spans="1:14" ht="15.95" hidden="1">
      <c r="A90" s="13"/>
      <c r="B90" s="13"/>
      <c r="C90" s="13"/>
      <c r="D90" s="20">
        <v>89</v>
      </c>
      <c r="E90" s="5">
        <f t="shared" si="11"/>
        <v>3594209.9516742304</v>
      </c>
      <c r="F90" s="1">
        <f t="shared" ref="F90:F153" si="14">E90*B$7/12</f>
        <v>7787.4548952941659</v>
      </c>
      <c r="G90" s="1">
        <f t="shared" si="13"/>
        <v>19991.105119203046</v>
      </c>
      <c r="H90" s="1">
        <f t="shared" ref="H90:H153" si="15">B$12</f>
        <v>27778.560014497212</v>
      </c>
      <c r="I90" s="6">
        <f t="shared" si="10"/>
        <v>3574218.8465550272</v>
      </c>
      <c r="J90" s="1"/>
      <c r="K90" s="20">
        <v>88</v>
      </c>
      <c r="L90" s="6">
        <f t="shared" si="12"/>
        <v>27778.560014497212</v>
      </c>
      <c r="M90" s="13"/>
      <c r="N90" s="13"/>
    </row>
    <row r="91" spans="1:14" ht="15.95" hidden="1">
      <c r="A91" s="13"/>
      <c r="B91" s="13"/>
      <c r="C91" s="13"/>
      <c r="D91" s="20">
        <v>90</v>
      </c>
      <c r="E91" s="5">
        <f t="shared" si="11"/>
        <v>3574218.8465550272</v>
      </c>
      <c r="F91" s="1">
        <f t="shared" si="14"/>
        <v>7744.1408342025579</v>
      </c>
      <c r="G91" s="1">
        <f t="shared" si="13"/>
        <v>20034.419180294655</v>
      </c>
      <c r="H91" s="1">
        <f t="shared" si="15"/>
        <v>27778.560014497212</v>
      </c>
      <c r="I91" s="6">
        <f t="shared" si="10"/>
        <v>3554184.4273747327</v>
      </c>
      <c r="J91" s="1"/>
      <c r="K91" s="20">
        <v>89</v>
      </c>
      <c r="L91" s="6">
        <f t="shared" si="12"/>
        <v>27778.560014497212</v>
      </c>
      <c r="M91" s="13"/>
      <c r="N91" s="13"/>
    </row>
    <row r="92" spans="1:14" ht="15.95" hidden="1">
      <c r="A92" s="13"/>
      <c r="B92" s="13"/>
      <c r="C92" s="13"/>
      <c r="D92" s="20">
        <v>91</v>
      </c>
      <c r="E92" s="5">
        <f t="shared" si="11"/>
        <v>3554184.4273747327</v>
      </c>
      <c r="F92" s="1">
        <f t="shared" si="14"/>
        <v>7700.7329259785874</v>
      </c>
      <c r="G92" s="1">
        <f t="shared" si="13"/>
        <v>20077.827088518625</v>
      </c>
      <c r="H92" s="1">
        <f t="shared" si="15"/>
        <v>27778.560014497212</v>
      </c>
      <c r="I92" s="6">
        <f t="shared" si="10"/>
        <v>3534106.6002862141</v>
      </c>
      <c r="J92" s="1"/>
      <c r="K92" s="20">
        <v>90</v>
      </c>
      <c r="L92" s="6">
        <f t="shared" si="12"/>
        <v>27778.560014497212</v>
      </c>
      <c r="M92" s="13"/>
      <c r="N92" s="13"/>
    </row>
    <row r="93" spans="1:14" ht="15.95" hidden="1">
      <c r="A93" s="13"/>
      <c r="B93" s="13"/>
      <c r="C93" s="13"/>
      <c r="D93" s="20">
        <v>92</v>
      </c>
      <c r="E93" s="5">
        <f t="shared" si="11"/>
        <v>3534106.6002862141</v>
      </c>
      <c r="F93" s="1">
        <f t="shared" si="14"/>
        <v>7657.2309672867968</v>
      </c>
      <c r="G93" s="1">
        <f t="shared" si="13"/>
        <v>20121.329047210416</v>
      </c>
      <c r="H93" s="1">
        <f t="shared" si="15"/>
        <v>27778.560014497212</v>
      </c>
      <c r="I93" s="6">
        <f t="shared" si="10"/>
        <v>3513985.2712390036</v>
      </c>
      <c r="J93" s="1"/>
      <c r="K93" s="20">
        <v>91</v>
      </c>
      <c r="L93" s="6">
        <f t="shared" si="12"/>
        <v>27778.560014497212</v>
      </c>
      <c r="M93" s="13"/>
      <c r="N93" s="13"/>
    </row>
    <row r="94" spans="1:14" ht="15.95" hidden="1">
      <c r="A94" s="13"/>
      <c r="B94" s="13"/>
      <c r="C94" s="13"/>
      <c r="D94" s="20">
        <v>93</v>
      </c>
      <c r="E94" s="5">
        <f t="shared" si="11"/>
        <v>3513985.2712390036</v>
      </c>
      <c r="F94" s="1">
        <f t="shared" si="14"/>
        <v>7613.6347543511738</v>
      </c>
      <c r="G94" s="1">
        <f t="shared" si="13"/>
        <v>20164.925260146039</v>
      </c>
      <c r="H94" s="1">
        <f t="shared" si="15"/>
        <v>27778.560014497212</v>
      </c>
      <c r="I94" s="6">
        <f t="shared" si="10"/>
        <v>3493820.3459788575</v>
      </c>
      <c r="J94" s="1"/>
      <c r="K94" s="20">
        <v>92</v>
      </c>
      <c r="L94" s="6">
        <f t="shared" si="12"/>
        <v>27778.560014497212</v>
      </c>
      <c r="M94" s="13"/>
      <c r="N94" s="13"/>
    </row>
    <row r="95" spans="1:14" ht="15.95" hidden="1">
      <c r="A95" s="13"/>
      <c r="B95" s="13"/>
      <c r="C95" s="13"/>
      <c r="D95" s="20">
        <v>94</v>
      </c>
      <c r="E95" s="5">
        <f t="shared" si="11"/>
        <v>3493820.3459788575</v>
      </c>
      <c r="F95" s="1">
        <f t="shared" si="14"/>
        <v>7569.94408295419</v>
      </c>
      <c r="G95" s="1">
        <f t="shared" si="13"/>
        <v>20208.615931543023</v>
      </c>
      <c r="H95" s="1">
        <f t="shared" si="15"/>
        <v>27778.560014497212</v>
      </c>
      <c r="I95" s="6">
        <f t="shared" si="10"/>
        <v>3473611.7300473144</v>
      </c>
      <c r="J95" s="1"/>
      <c r="K95" s="20">
        <v>93</v>
      </c>
      <c r="L95" s="6">
        <f t="shared" si="12"/>
        <v>27778.560014497212</v>
      </c>
      <c r="M95" s="13"/>
      <c r="N95" s="13"/>
    </row>
    <row r="96" spans="1:14" ht="15.95" hidden="1">
      <c r="A96" s="13"/>
      <c r="B96" s="13"/>
      <c r="C96" s="13"/>
      <c r="D96" s="20">
        <v>95</v>
      </c>
      <c r="E96" s="5">
        <f t="shared" si="11"/>
        <v>3473611.7300473144</v>
      </c>
      <c r="F96" s="1">
        <f t="shared" si="14"/>
        <v>7526.158748435847</v>
      </c>
      <c r="G96" s="1">
        <f t="shared" si="13"/>
        <v>20252.401266061366</v>
      </c>
      <c r="H96" s="1">
        <f t="shared" si="15"/>
        <v>27778.560014497212</v>
      </c>
      <c r="I96" s="6">
        <f t="shared" si="10"/>
        <v>3453359.3287812532</v>
      </c>
      <c r="J96" s="1"/>
      <c r="K96" s="20">
        <v>94</v>
      </c>
      <c r="L96" s="6">
        <f t="shared" si="12"/>
        <v>27778.560014497212</v>
      </c>
      <c r="M96" s="13"/>
      <c r="N96" s="13"/>
    </row>
    <row r="97" spans="1:14" ht="15.95" hidden="1">
      <c r="A97" s="13"/>
      <c r="B97" s="13"/>
      <c r="C97" s="13"/>
      <c r="D97" s="20">
        <v>96</v>
      </c>
      <c r="E97" s="7">
        <f t="shared" si="11"/>
        <v>3453359.3287812532</v>
      </c>
      <c r="F97" s="8">
        <f t="shared" si="14"/>
        <v>7482.2785456927149</v>
      </c>
      <c r="G97" s="8">
        <f t="shared" si="13"/>
        <v>20296.281468804496</v>
      </c>
      <c r="H97" s="8">
        <f t="shared" si="15"/>
        <v>27778.560014497212</v>
      </c>
      <c r="I97" s="9">
        <f t="shared" si="10"/>
        <v>3433063.0473124487</v>
      </c>
      <c r="J97" s="1"/>
      <c r="K97" s="20">
        <v>95</v>
      </c>
      <c r="L97" s="6">
        <f t="shared" si="12"/>
        <v>27778.560014497212</v>
      </c>
      <c r="M97" s="13"/>
      <c r="N97" s="13"/>
    </row>
    <row r="98" spans="1:14" ht="15.95" hidden="1">
      <c r="A98" s="13"/>
      <c r="B98" s="13"/>
      <c r="C98" s="13"/>
      <c r="D98" s="27">
        <v>97</v>
      </c>
      <c r="E98" s="5">
        <f t="shared" si="11"/>
        <v>3433063.0473124487</v>
      </c>
      <c r="F98" s="1">
        <f t="shared" si="14"/>
        <v>7438.3032691769722</v>
      </c>
      <c r="G98" s="1">
        <f t="shared" si="13"/>
        <v>20340.256745320239</v>
      </c>
      <c r="H98" s="1">
        <f t="shared" si="15"/>
        <v>27778.560014497212</v>
      </c>
      <c r="I98" s="6">
        <f t="shared" si="10"/>
        <v>3412722.7905671285</v>
      </c>
      <c r="J98" s="1"/>
      <c r="K98" s="20">
        <v>96</v>
      </c>
      <c r="L98" s="6">
        <f t="shared" si="12"/>
        <v>27778.560014497212</v>
      </c>
      <c r="M98" s="13"/>
      <c r="N98" s="13"/>
    </row>
    <row r="99" spans="1:14" ht="15.95" hidden="1">
      <c r="A99" s="13"/>
      <c r="B99" s="13"/>
      <c r="C99" s="13"/>
      <c r="D99" s="20">
        <v>98</v>
      </c>
      <c r="E99" s="5">
        <f t="shared" si="11"/>
        <v>3412722.7905671285</v>
      </c>
      <c r="F99" s="1">
        <f t="shared" si="14"/>
        <v>7394.2327128954448</v>
      </c>
      <c r="G99" s="1">
        <f t="shared" si="13"/>
        <v>20384.327301601767</v>
      </c>
      <c r="H99" s="1">
        <f t="shared" si="15"/>
        <v>27778.560014497212</v>
      </c>
      <c r="I99" s="6">
        <f t="shared" si="10"/>
        <v>3392338.4632655266</v>
      </c>
      <c r="J99" s="1"/>
      <c r="K99" s="27">
        <v>97</v>
      </c>
      <c r="L99" s="4">
        <f t="shared" si="12"/>
        <v>27778.560014497212</v>
      </c>
      <c r="M99" s="13"/>
      <c r="N99" s="13"/>
    </row>
    <row r="100" spans="1:14" ht="15.95" hidden="1">
      <c r="A100" s="13"/>
      <c r="B100" s="13"/>
      <c r="C100" s="13"/>
      <c r="D100" s="20">
        <v>99</v>
      </c>
      <c r="E100" s="5">
        <f t="shared" si="11"/>
        <v>3392338.4632655266</v>
      </c>
      <c r="F100" s="1">
        <f t="shared" si="14"/>
        <v>7350.0666704086407</v>
      </c>
      <c r="G100" s="1">
        <f t="shared" si="13"/>
        <v>20428.493344088572</v>
      </c>
      <c r="H100" s="1">
        <f t="shared" si="15"/>
        <v>27778.560014497212</v>
      </c>
      <c r="I100" s="6">
        <f t="shared" si="10"/>
        <v>3371909.969921438</v>
      </c>
      <c r="J100" s="1"/>
      <c r="K100" s="20">
        <v>98</v>
      </c>
      <c r="L100" s="6">
        <f t="shared" si="12"/>
        <v>27778.560014497212</v>
      </c>
      <c r="M100" s="13"/>
      <c r="N100" s="13"/>
    </row>
    <row r="101" spans="1:14" ht="15.95" hidden="1">
      <c r="A101" s="13"/>
      <c r="B101" s="13"/>
      <c r="C101" s="13"/>
      <c r="D101" s="20">
        <v>100</v>
      </c>
      <c r="E101" s="5">
        <f t="shared" si="11"/>
        <v>3371909.969921438</v>
      </c>
      <c r="F101" s="1">
        <f t="shared" si="14"/>
        <v>7305.8049348297818</v>
      </c>
      <c r="G101" s="1">
        <f t="shared" si="13"/>
        <v>20472.75507966743</v>
      </c>
      <c r="H101" s="1">
        <f t="shared" si="15"/>
        <v>27778.560014497212</v>
      </c>
      <c r="I101" s="6">
        <f t="shared" si="10"/>
        <v>3351437.2148417705</v>
      </c>
      <c r="J101" s="1"/>
      <c r="K101" s="20">
        <v>99</v>
      </c>
      <c r="L101" s="6">
        <f t="shared" si="12"/>
        <v>27778.560014497212</v>
      </c>
      <c r="M101" s="13"/>
      <c r="N101" s="13"/>
    </row>
    <row r="102" spans="1:14" ht="15.95" hidden="1">
      <c r="A102" s="13"/>
      <c r="B102" s="13"/>
      <c r="C102" s="13"/>
      <c r="D102" s="20">
        <v>101</v>
      </c>
      <c r="E102" s="5">
        <f t="shared" si="11"/>
        <v>3351437.2148417705</v>
      </c>
      <c r="F102" s="1">
        <f t="shared" si="14"/>
        <v>7261.4472988238349</v>
      </c>
      <c r="G102" s="1">
        <f t="shared" si="13"/>
        <v>20517.112715673378</v>
      </c>
      <c r="H102" s="1">
        <f t="shared" si="15"/>
        <v>27778.560014497212</v>
      </c>
      <c r="I102" s="6">
        <f t="shared" si="10"/>
        <v>3330920.1021260973</v>
      </c>
      <c r="J102" s="1"/>
      <c r="K102" s="20">
        <v>100</v>
      </c>
      <c r="L102" s="6">
        <f t="shared" si="12"/>
        <v>27778.560014497212</v>
      </c>
      <c r="M102" s="13"/>
      <c r="N102" s="13"/>
    </row>
    <row r="103" spans="1:14" ht="15.95" hidden="1">
      <c r="A103" s="13"/>
      <c r="B103" s="13"/>
      <c r="C103" s="13"/>
      <c r="D103" s="20">
        <v>102</v>
      </c>
      <c r="E103" s="5">
        <f t="shared" si="11"/>
        <v>3330920.1021260973</v>
      </c>
      <c r="F103" s="1">
        <f t="shared" si="14"/>
        <v>7216.9935546065435</v>
      </c>
      <c r="G103" s="1">
        <f t="shared" si="13"/>
        <v>20561.56645989067</v>
      </c>
      <c r="H103" s="1">
        <f t="shared" si="15"/>
        <v>27778.560014497212</v>
      </c>
      <c r="I103" s="6">
        <f t="shared" si="10"/>
        <v>3310358.5356662069</v>
      </c>
      <c r="J103" s="1"/>
      <c r="K103" s="20">
        <v>101</v>
      </c>
      <c r="L103" s="6">
        <f t="shared" si="12"/>
        <v>27778.560014497212</v>
      </c>
      <c r="M103" s="13"/>
      <c r="N103" s="13"/>
    </row>
    <row r="104" spans="1:14" ht="15.95" hidden="1">
      <c r="A104" s="13"/>
      <c r="B104" s="13"/>
      <c r="C104" s="13"/>
      <c r="D104" s="20">
        <v>103</v>
      </c>
      <c r="E104" s="5">
        <f t="shared" si="11"/>
        <v>3310358.5356662069</v>
      </c>
      <c r="F104" s="1">
        <f t="shared" si="14"/>
        <v>7172.4434939434477</v>
      </c>
      <c r="G104" s="1">
        <f t="shared" si="13"/>
        <v>20606.116520553765</v>
      </c>
      <c r="H104" s="1">
        <f t="shared" si="15"/>
        <v>27778.560014497212</v>
      </c>
      <c r="I104" s="6">
        <f t="shared" si="10"/>
        <v>3289752.419145653</v>
      </c>
      <c r="J104" s="1"/>
      <c r="K104" s="20">
        <v>102</v>
      </c>
      <c r="L104" s="6">
        <f t="shared" si="12"/>
        <v>27778.560014497212</v>
      </c>
      <c r="M104" s="13"/>
      <c r="N104" s="13"/>
    </row>
    <row r="105" spans="1:14" ht="15.95" hidden="1">
      <c r="A105" s="13"/>
      <c r="B105" s="13"/>
      <c r="C105" s="13"/>
      <c r="D105" s="20">
        <v>104</v>
      </c>
      <c r="E105" s="5">
        <f t="shared" si="11"/>
        <v>3289752.419145653</v>
      </c>
      <c r="F105" s="1">
        <f t="shared" si="14"/>
        <v>7127.7969081489146</v>
      </c>
      <c r="G105" s="1">
        <f t="shared" si="13"/>
        <v>20650.763106348299</v>
      </c>
      <c r="H105" s="1">
        <f t="shared" si="15"/>
        <v>27778.560014497212</v>
      </c>
      <c r="I105" s="6">
        <f t="shared" si="10"/>
        <v>3269101.6560393046</v>
      </c>
      <c r="J105" s="1"/>
      <c r="K105" s="20">
        <v>103</v>
      </c>
      <c r="L105" s="6">
        <f t="shared" si="12"/>
        <v>27778.560014497212</v>
      </c>
      <c r="M105" s="13"/>
      <c r="N105" s="13"/>
    </row>
    <row r="106" spans="1:14" ht="15.95" hidden="1">
      <c r="A106" s="13"/>
      <c r="B106" s="13"/>
      <c r="C106" s="13"/>
      <c r="D106" s="20">
        <v>105</v>
      </c>
      <c r="E106" s="5">
        <f t="shared" si="11"/>
        <v>3269101.6560393046</v>
      </c>
      <c r="F106" s="1">
        <f t="shared" si="14"/>
        <v>7083.0535880851594</v>
      </c>
      <c r="G106" s="1">
        <f t="shared" si="13"/>
        <v>20695.506426412052</v>
      </c>
      <c r="H106" s="1">
        <f t="shared" si="15"/>
        <v>27778.560014497212</v>
      </c>
      <c r="I106" s="6">
        <f t="shared" si="10"/>
        <v>3248406.1496128924</v>
      </c>
      <c r="J106" s="1"/>
      <c r="K106" s="20">
        <v>104</v>
      </c>
      <c r="L106" s="6">
        <f t="shared" si="12"/>
        <v>27778.560014497212</v>
      </c>
      <c r="M106" s="13"/>
      <c r="N106" s="13"/>
    </row>
    <row r="107" spans="1:14" ht="15.95" hidden="1">
      <c r="A107" s="13"/>
      <c r="B107" s="13"/>
      <c r="C107" s="13"/>
      <c r="D107" s="20">
        <v>106</v>
      </c>
      <c r="E107" s="5">
        <f t="shared" si="11"/>
        <v>3248406.1496128924</v>
      </c>
      <c r="F107" s="1">
        <f t="shared" si="14"/>
        <v>7038.2133241612673</v>
      </c>
      <c r="G107" s="1">
        <f t="shared" si="13"/>
        <v>20740.346690335944</v>
      </c>
      <c r="H107" s="1">
        <f t="shared" si="15"/>
        <v>27778.560014497212</v>
      </c>
      <c r="I107" s="6">
        <f t="shared" si="10"/>
        <v>3227665.8029225566</v>
      </c>
      <c r="J107" s="1"/>
      <c r="K107" s="20">
        <v>105</v>
      </c>
      <c r="L107" s="6">
        <f t="shared" si="12"/>
        <v>27778.560014497212</v>
      </c>
      <c r="M107" s="13"/>
      <c r="N107" s="13"/>
    </row>
    <row r="108" spans="1:14" ht="15.95" hidden="1">
      <c r="A108" s="13"/>
      <c r="B108" s="13"/>
      <c r="C108" s="13"/>
      <c r="D108" s="20">
        <v>107</v>
      </c>
      <c r="E108" s="5">
        <f t="shared" si="11"/>
        <v>3227665.8029225566</v>
      </c>
      <c r="F108" s="1">
        <f t="shared" si="14"/>
        <v>6993.2759063322055</v>
      </c>
      <c r="G108" s="1">
        <f t="shared" si="13"/>
        <v>20785.284108165008</v>
      </c>
      <c r="H108" s="1">
        <f t="shared" si="15"/>
        <v>27778.560014497212</v>
      </c>
      <c r="I108" s="6">
        <f t="shared" si="10"/>
        <v>3206880.5188143915</v>
      </c>
      <c r="J108" s="1"/>
      <c r="K108" s="20">
        <v>106</v>
      </c>
      <c r="L108" s="6">
        <f t="shared" si="12"/>
        <v>27778.560014497212</v>
      </c>
      <c r="M108" s="13"/>
      <c r="N108" s="13"/>
    </row>
    <row r="109" spans="1:14" ht="15.95" hidden="1">
      <c r="A109" s="13"/>
      <c r="B109" s="13"/>
      <c r="C109" s="13"/>
      <c r="D109" s="20">
        <v>108</v>
      </c>
      <c r="E109" s="7">
        <f t="shared" si="11"/>
        <v>3206880.5188143915</v>
      </c>
      <c r="F109" s="8">
        <f t="shared" si="14"/>
        <v>6948.2411240978481</v>
      </c>
      <c r="G109" s="8">
        <f t="shared" si="13"/>
        <v>20830.318890399365</v>
      </c>
      <c r="H109" s="8">
        <f t="shared" si="15"/>
        <v>27778.560014497212</v>
      </c>
      <c r="I109" s="9">
        <f t="shared" si="10"/>
        <v>3186050.1999239922</v>
      </c>
      <c r="J109" s="1"/>
      <c r="K109" s="20">
        <v>107</v>
      </c>
      <c r="L109" s="6">
        <f t="shared" si="12"/>
        <v>27778.560014497212</v>
      </c>
      <c r="M109" s="13"/>
      <c r="N109" s="13"/>
    </row>
    <row r="110" spans="1:14" ht="15.95" hidden="1">
      <c r="A110" s="13"/>
      <c r="B110" s="13"/>
      <c r="C110" s="13"/>
      <c r="D110" s="27">
        <v>109</v>
      </c>
      <c r="E110" s="5">
        <f t="shared" si="11"/>
        <v>3186050.1999239922</v>
      </c>
      <c r="F110" s="1">
        <f t="shared" si="14"/>
        <v>6903.1087665019832</v>
      </c>
      <c r="G110" s="1">
        <f t="shared" si="13"/>
        <v>20875.451247995228</v>
      </c>
      <c r="H110" s="1">
        <f t="shared" si="15"/>
        <v>27778.560014497212</v>
      </c>
      <c r="I110" s="6">
        <f t="shared" si="10"/>
        <v>3165174.7486759969</v>
      </c>
      <c r="J110" s="1"/>
      <c r="K110" s="21">
        <v>108</v>
      </c>
      <c r="L110" s="9">
        <f t="shared" si="12"/>
        <v>27778.560014497212</v>
      </c>
      <c r="M110" s="13"/>
      <c r="N110" s="13"/>
    </row>
    <row r="111" spans="1:14" ht="15.95" hidden="1">
      <c r="A111" s="13"/>
      <c r="B111" s="13"/>
      <c r="C111" s="13"/>
      <c r="D111" s="20">
        <v>110</v>
      </c>
      <c r="E111" s="5">
        <f t="shared" si="11"/>
        <v>3165174.7486759969</v>
      </c>
      <c r="F111" s="1">
        <f t="shared" si="14"/>
        <v>6857.8786221313267</v>
      </c>
      <c r="G111" s="1">
        <f t="shared" si="13"/>
        <v>20920.681392365885</v>
      </c>
      <c r="H111" s="1">
        <f t="shared" si="15"/>
        <v>27778.560014497212</v>
      </c>
      <c r="I111" s="6">
        <f t="shared" si="10"/>
        <v>3144254.0672836308</v>
      </c>
      <c r="J111" s="1"/>
      <c r="K111" s="20">
        <v>109</v>
      </c>
      <c r="L111" s="6">
        <f t="shared" si="12"/>
        <v>27778.560014497212</v>
      </c>
      <c r="M111" s="13"/>
      <c r="N111" s="13"/>
    </row>
    <row r="112" spans="1:14" ht="15.95" hidden="1">
      <c r="A112" s="13"/>
      <c r="B112" s="13"/>
      <c r="C112" s="13"/>
      <c r="D112" s="20">
        <v>111</v>
      </c>
      <c r="E112" s="5">
        <f t="shared" si="11"/>
        <v>3144254.0672836308</v>
      </c>
      <c r="F112" s="1">
        <f t="shared" si="14"/>
        <v>6812.5504791145331</v>
      </c>
      <c r="G112" s="1">
        <f t="shared" si="13"/>
        <v>20966.00953538268</v>
      </c>
      <c r="H112" s="1">
        <f t="shared" si="15"/>
        <v>27778.560014497212</v>
      </c>
      <c r="I112" s="6">
        <f t="shared" si="10"/>
        <v>3123288.0577482483</v>
      </c>
      <c r="J112" s="1"/>
      <c r="K112" s="20">
        <v>110</v>
      </c>
      <c r="L112" s="6">
        <f t="shared" si="12"/>
        <v>27778.560014497212</v>
      </c>
      <c r="M112" s="13"/>
      <c r="N112" s="13"/>
    </row>
    <row r="113" spans="1:14" ht="15.95" hidden="1">
      <c r="A113" s="13"/>
      <c r="B113" s="13"/>
      <c r="C113" s="13"/>
      <c r="D113" s="20">
        <v>112</v>
      </c>
      <c r="E113" s="5">
        <f t="shared" si="11"/>
        <v>3123288.0577482483</v>
      </c>
      <c r="F113" s="1">
        <f t="shared" si="14"/>
        <v>6767.124125121205</v>
      </c>
      <c r="G113" s="1">
        <f t="shared" si="13"/>
        <v>21011.435889376007</v>
      </c>
      <c r="H113" s="1">
        <f t="shared" si="15"/>
        <v>27778.560014497212</v>
      </c>
      <c r="I113" s="6">
        <f t="shared" si="10"/>
        <v>3102276.6218588725</v>
      </c>
      <c r="J113" s="1"/>
      <c r="K113" s="20">
        <v>111</v>
      </c>
      <c r="L113" s="6">
        <f t="shared" si="12"/>
        <v>27778.560014497212</v>
      </c>
      <c r="M113" s="13"/>
      <c r="N113" s="13"/>
    </row>
    <row r="114" spans="1:14" ht="15.95" hidden="1">
      <c r="A114" s="13"/>
      <c r="B114" s="13"/>
      <c r="C114" s="13"/>
      <c r="D114" s="20">
        <v>113</v>
      </c>
      <c r="E114" s="5">
        <f t="shared" si="11"/>
        <v>3102276.6218588725</v>
      </c>
      <c r="F114" s="1">
        <f t="shared" si="14"/>
        <v>6721.5993473608905</v>
      </c>
      <c r="G114" s="1">
        <f t="shared" si="13"/>
        <v>21056.960667136322</v>
      </c>
      <c r="H114" s="1">
        <f t="shared" si="15"/>
        <v>27778.560014497212</v>
      </c>
      <c r="I114" s="6">
        <f t="shared" si="10"/>
        <v>3081219.6611917363</v>
      </c>
      <c r="J114" s="1"/>
      <c r="K114" s="20">
        <v>112</v>
      </c>
      <c r="L114" s="6">
        <f t="shared" si="12"/>
        <v>27778.560014497212</v>
      </c>
      <c r="M114" s="13"/>
      <c r="N114" s="13"/>
    </row>
    <row r="115" spans="1:14" ht="15.95" hidden="1">
      <c r="A115" s="13"/>
      <c r="B115" s="13"/>
      <c r="C115" s="13"/>
      <c r="D115" s="20">
        <v>114</v>
      </c>
      <c r="E115" s="5">
        <f t="shared" si="11"/>
        <v>3081219.6611917363</v>
      </c>
      <c r="F115" s="1">
        <f t="shared" si="14"/>
        <v>6675.9759325820951</v>
      </c>
      <c r="G115" s="1">
        <f t="shared" si="13"/>
        <v>21102.584081915116</v>
      </c>
      <c r="H115" s="1">
        <f t="shared" si="15"/>
        <v>27778.560014497212</v>
      </c>
      <c r="I115" s="6">
        <f t="shared" si="10"/>
        <v>3060117.0771098211</v>
      </c>
      <c r="J115" s="1"/>
      <c r="K115" s="20">
        <v>113</v>
      </c>
      <c r="L115" s="6">
        <f t="shared" si="12"/>
        <v>27778.560014497212</v>
      </c>
      <c r="M115" s="13"/>
      <c r="N115" s="13"/>
    </row>
    <row r="116" spans="1:14" ht="15.95" hidden="1">
      <c r="A116" s="13"/>
      <c r="B116" s="13"/>
      <c r="C116" s="13"/>
      <c r="D116" s="20">
        <v>115</v>
      </c>
      <c r="E116" s="5">
        <f t="shared" si="11"/>
        <v>3060117.0771098211</v>
      </c>
      <c r="F116" s="1">
        <f t="shared" si="14"/>
        <v>6630.2536670712789</v>
      </c>
      <c r="G116" s="1">
        <f t="shared" si="13"/>
        <v>21148.306347425932</v>
      </c>
      <c r="H116" s="1">
        <f t="shared" si="15"/>
        <v>27778.560014497212</v>
      </c>
      <c r="I116" s="6">
        <f t="shared" si="10"/>
        <v>3038968.7707623951</v>
      </c>
      <c r="J116" s="1"/>
      <c r="K116" s="20">
        <v>114</v>
      </c>
      <c r="L116" s="6">
        <f t="shared" si="12"/>
        <v>27778.560014497212</v>
      </c>
      <c r="M116" s="13"/>
      <c r="N116" s="13"/>
    </row>
    <row r="117" spans="1:14" ht="15.95" hidden="1">
      <c r="A117" s="13"/>
      <c r="B117" s="13"/>
      <c r="C117" s="13"/>
      <c r="D117" s="20">
        <v>116</v>
      </c>
      <c r="E117" s="5">
        <f t="shared" si="11"/>
        <v>3038968.7707623951</v>
      </c>
      <c r="F117" s="1">
        <f t="shared" si="14"/>
        <v>6584.4323366518556</v>
      </c>
      <c r="G117" s="1">
        <f t="shared" si="13"/>
        <v>21194.127677845358</v>
      </c>
      <c r="H117" s="1">
        <f t="shared" si="15"/>
        <v>27778.560014497212</v>
      </c>
      <c r="I117" s="6">
        <f t="shared" si="10"/>
        <v>3017774.6430845498</v>
      </c>
      <c r="J117" s="1"/>
      <c r="K117" s="20">
        <v>115</v>
      </c>
      <c r="L117" s="6">
        <f t="shared" si="12"/>
        <v>27778.560014497212</v>
      </c>
      <c r="M117" s="13"/>
      <c r="N117" s="13"/>
    </row>
    <row r="118" spans="1:14" ht="15.95" hidden="1">
      <c r="A118" s="13"/>
      <c r="B118" s="13"/>
      <c r="C118" s="13"/>
      <c r="D118" s="20">
        <v>117</v>
      </c>
      <c r="E118" s="5">
        <f t="shared" si="11"/>
        <v>3017774.6430845498</v>
      </c>
      <c r="F118" s="1">
        <f t="shared" si="14"/>
        <v>6538.5117266831912</v>
      </c>
      <c r="G118" s="1">
        <f t="shared" si="13"/>
        <v>21240.048287814021</v>
      </c>
      <c r="H118" s="1">
        <f t="shared" si="15"/>
        <v>27778.560014497212</v>
      </c>
      <c r="I118" s="6">
        <f t="shared" si="10"/>
        <v>2996534.5947967358</v>
      </c>
      <c r="J118" s="1"/>
      <c r="K118" s="20">
        <v>116</v>
      </c>
      <c r="L118" s="6">
        <f t="shared" si="12"/>
        <v>27778.560014497212</v>
      </c>
      <c r="M118" s="13"/>
      <c r="N118" s="13"/>
    </row>
    <row r="119" spans="1:14" ht="15.95" hidden="1">
      <c r="A119" s="13"/>
      <c r="B119" s="13"/>
      <c r="C119" s="13"/>
      <c r="D119" s="20">
        <v>118</v>
      </c>
      <c r="E119" s="5">
        <f t="shared" si="11"/>
        <v>2996534.5947967358</v>
      </c>
      <c r="F119" s="1">
        <f t="shared" si="14"/>
        <v>6492.4916220595942</v>
      </c>
      <c r="G119" s="1">
        <f t="shared" si="13"/>
        <v>21286.068392437617</v>
      </c>
      <c r="H119" s="1">
        <f t="shared" si="15"/>
        <v>27778.560014497212</v>
      </c>
      <c r="I119" s="6">
        <f t="shared" si="10"/>
        <v>2975248.5264042984</v>
      </c>
      <c r="J119" s="1"/>
      <c r="K119" s="20">
        <v>117</v>
      </c>
      <c r="L119" s="6">
        <f t="shared" si="12"/>
        <v>27778.560014497212</v>
      </c>
      <c r="M119" s="13"/>
      <c r="N119" s="13"/>
    </row>
    <row r="120" spans="1:14" ht="15.95" hidden="1">
      <c r="A120" s="13"/>
      <c r="B120" s="13"/>
      <c r="C120" s="13"/>
      <c r="D120" s="20">
        <v>119</v>
      </c>
      <c r="E120" s="5">
        <f t="shared" si="11"/>
        <v>2975248.5264042984</v>
      </c>
      <c r="F120" s="1">
        <f t="shared" si="14"/>
        <v>6446.3718072093134</v>
      </c>
      <c r="G120" s="1">
        <f t="shared" si="13"/>
        <v>21332.188207287898</v>
      </c>
      <c r="H120" s="1">
        <f t="shared" si="15"/>
        <v>27778.560014497212</v>
      </c>
      <c r="I120" s="6">
        <f t="shared" si="10"/>
        <v>2953916.3381970106</v>
      </c>
      <c r="J120" s="1"/>
      <c r="K120" s="20">
        <v>118</v>
      </c>
      <c r="L120" s="6">
        <f t="shared" si="12"/>
        <v>27778.560014497212</v>
      </c>
      <c r="M120" s="13"/>
      <c r="N120" s="13"/>
    </row>
    <row r="121" spans="1:14" ht="15.95" hidden="1">
      <c r="A121" s="13"/>
      <c r="B121" s="13"/>
      <c r="C121" s="13"/>
      <c r="D121" s="20">
        <v>120</v>
      </c>
      <c r="E121" s="5">
        <f t="shared" si="11"/>
        <v>2953916.3381970106</v>
      </c>
      <c r="F121" s="1">
        <f t="shared" si="14"/>
        <v>6400.152066093523</v>
      </c>
      <c r="G121" s="1">
        <f t="shared" si="13"/>
        <v>21378.407948403688</v>
      </c>
      <c r="H121" s="1">
        <f t="shared" si="15"/>
        <v>27778.560014497212</v>
      </c>
      <c r="I121" s="6">
        <f t="shared" si="10"/>
        <v>2932537.930248607</v>
      </c>
      <c r="J121" s="1"/>
      <c r="K121" s="20">
        <v>119</v>
      </c>
      <c r="L121" s="6">
        <f t="shared" si="12"/>
        <v>27778.560014497212</v>
      </c>
      <c r="M121" s="13"/>
      <c r="N121" s="13"/>
    </row>
    <row r="122" spans="1:14" ht="15.95" hidden="1">
      <c r="A122" s="13"/>
      <c r="B122" s="13"/>
      <c r="C122" s="13"/>
      <c r="D122" s="27">
        <v>121</v>
      </c>
      <c r="E122" s="2">
        <f t="shared" si="11"/>
        <v>2932537.930248607</v>
      </c>
      <c r="F122" s="3">
        <f t="shared" si="14"/>
        <v>6353.8321822053149</v>
      </c>
      <c r="G122" s="3">
        <f t="shared" si="13"/>
        <v>21424.727832291897</v>
      </c>
      <c r="H122" s="3">
        <f t="shared" si="15"/>
        <v>27778.560014497212</v>
      </c>
      <c r="I122" s="4">
        <f t="shared" si="10"/>
        <v>2911113.2024163152</v>
      </c>
      <c r="J122" s="1"/>
      <c r="K122" s="20">
        <v>120</v>
      </c>
      <c r="L122" s="6">
        <f t="shared" si="12"/>
        <v>27778.560014497212</v>
      </c>
      <c r="M122" s="13"/>
      <c r="N122" s="13"/>
    </row>
    <row r="123" spans="1:14" ht="15.95" hidden="1">
      <c r="A123" s="13"/>
      <c r="B123" s="13"/>
      <c r="C123" s="13"/>
      <c r="D123" s="20">
        <v>122</v>
      </c>
      <c r="E123" s="5">
        <f t="shared" si="11"/>
        <v>2911113.2024163152</v>
      </c>
      <c r="F123" s="1">
        <f t="shared" si="14"/>
        <v>6307.4119385686827</v>
      </c>
      <c r="G123" s="1">
        <f t="shared" si="13"/>
        <v>21471.14807592853</v>
      </c>
      <c r="H123" s="1">
        <f t="shared" si="15"/>
        <v>27778.560014497212</v>
      </c>
      <c r="I123" s="6">
        <f t="shared" si="10"/>
        <v>2889642.0543403868</v>
      </c>
      <c r="J123" s="1"/>
      <c r="K123" s="27">
        <v>121</v>
      </c>
      <c r="L123" s="4">
        <f t="shared" si="12"/>
        <v>27778.560014497212</v>
      </c>
      <c r="M123" s="13"/>
      <c r="N123" s="13"/>
    </row>
    <row r="124" spans="1:14" ht="15.95" hidden="1">
      <c r="A124" s="13"/>
      <c r="B124" s="13"/>
      <c r="C124" s="13"/>
      <c r="D124" s="20">
        <v>123</v>
      </c>
      <c r="E124" s="5">
        <f t="shared" si="11"/>
        <v>2889642.0543403868</v>
      </c>
      <c r="F124" s="1">
        <f t="shared" si="14"/>
        <v>6260.8911177375048</v>
      </c>
      <c r="G124" s="1">
        <f t="shared" si="13"/>
        <v>21517.668896759707</v>
      </c>
      <c r="H124" s="1">
        <f t="shared" si="15"/>
        <v>27778.560014497212</v>
      </c>
      <c r="I124" s="6">
        <f t="shared" si="10"/>
        <v>2868124.3854436269</v>
      </c>
      <c r="J124" s="1"/>
      <c r="K124" s="20">
        <v>122</v>
      </c>
      <c r="L124" s="6">
        <f t="shared" si="12"/>
        <v>27778.560014497212</v>
      </c>
      <c r="M124" s="13"/>
      <c r="N124" s="13"/>
    </row>
    <row r="125" spans="1:14" ht="15.95" hidden="1">
      <c r="A125" s="13"/>
      <c r="B125" s="13"/>
      <c r="C125" s="13"/>
      <c r="D125" s="20">
        <v>124</v>
      </c>
      <c r="E125" s="5">
        <f t="shared" si="11"/>
        <v>2868124.3854436269</v>
      </c>
      <c r="F125" s="1">
        <f t="shared" si="14"/>
        <v>6214.2695017945252</v>
      </c>
      <c r="G125" s="1">
        <f t="shared" si="13"/>
        <v>21564.290512702686</v>
      </c>
      <c r="H125" s="1">
        <f t="shared" si="15"/>
        <v>27778.560014497212</v>
      </c>
      <c r="I125" s="6">
        <f t="shared" si="10"/>
        <v>2846560.094930924</v>
      </c>
      <c r="J125" s="1"/>
      <c r="K125" s="20">
        <v>123</v>
      </c>
      <c r="L125" s="6">
        <f t="shared" si="12"/>
        <v>27778.560014497212</v>
      </c>
      <c r="M125" s="13"/>
      <c r="N125" s="13"/>
    </row>
    <row r="126" spans="1:14" ht="15.95" hidden="1">
      <c r="A126" s="13"/>
      <c r="B126" s="13"/>
      <c r="C126" s="13"/>
      <c r="D126" s="20">
        <v>125</v>
      </c>
      <c r="E126" s="5">
        <f t="shared" si="11"/>
        <v>2846560.094930924</v>
      </c>
      <c r="F126" s="1">
        <f t="shared" si="14"/>
        <v>6167.5468723503354</v>
      </c>
      <c r="G126" s="1">
        <f t="shared" si="13"/>
        <v>21611.013142146876</v>
      </c>
      <c r="H126" s="1">
        <f t="shared" si="15"/>
        <v>27778.560014497212</v>
      </c>
      <c r="I126" s="6">
        <f t="shared" si="10"/>
        <v>2824949.0817887769</v>
      </c>
      <c r="J126" s="1"/>
      <c r="K126" s="20">
        <v>124</v>
      </c>
      <c r="L126" s="6">
        <f t="shared" si="12"/>
        <v>27778.560014497212</v>
      </c>
      <c r="M126" s="13"/>
      <c r="N126" s="13"/>
    </row>
    <row r="127" spans="1:14" ht="15.95" hidden="1">
      <c r="A127" s="13"/>
      <c r="B127" s="13"/>
      <c r="C127" s="13"/>
      <c r="D127" s="20">
        <v>126</v>
      </c>
      <c r="E127" s="5">
        <f t="shared" si="11"/>
        <v>2824949.0817887769</v>
      </c>
      <c r="F127" s="1">
        <f t="shared" si="14"/>
        <v>6120.7230105423505</v>
      </c>
      <c r="G127" s="1">
        <f t="shared" si="13"/>
        <v>21657.837003954861</v>
      </c>
      <c r="H127" s="1">
        <f t="shared" si="15"/>
        <v>27778.560014497212</v>
      </c>
      <c r="I127" s="6">
        <f t="shared" si="10"/>
        <v>2803291.2447848222</v>
      </c>
      <c r="J127" s="1"/>
      <c r="K127" s="20">
        <v>125</v>
      </c>
      <c r="L127" s="6">
        <f t="shared" si="12"/>
        <v>27778.560014497212</v>
      </c>
      <c r="M127" s="13"/>
      <c r="N127" s="13"/>
    </row>
    <row r="128" spans="1:14" ht="15.95" hidden="1">
      <c r="A128" s="13"/>
      <c r="B128" s="13"/>
      <c r="C128" s="13"/>
      <c r="D128" s="20">
        <v>127</v>
      </c>
      <c r="E128" s="5">
        <f t="shared" si="11"/>
        <v>2803291.2447848222</v>
      </c>
      <c r="F128" s="1">
        <f t="shared" si="14"/>
        <v>6073.7976970337813</v>
      </c>
      <c r="G128" s="1">
        <f t="shared" si="13"/>
        <v>21704.762317463432</v>
      </c>
      <c r="H128" s="1">
        <f t="shared" si="15"/>
        <v>27778.560014497212</v>
      </c>
      <c r="I128" s="6">
        <f t="shared" si="10"/>
        <v>2781586.4824673589</v>
      </c>
      <c r="J128" s="1"/>
      <c r="K128" s="20">
        <v>126</v>
      </c>
      <c r="L128" s="6">
        <f t="shared" si="12"/>
        <v>27778.560014497212</v>
      </c>
      <c r="M128" s="13"/>
      <c r="N128" s="13"/>
    </row>
    <row r="129" spans="1:14" ht="15.95" hidden="1">
      <c r="A129" s="13"/>
      <c r="B129" s="13"/>
      <c r="C129" s="13"/>
      <c r="D129" s="20">
        <v>128</v>
      </c>
      <c r="E129" s="5">
        <f t="shared" si="11"/>
        <v>2781586.4824673589</v>
      </c>
      <c r="F129" s="1">
        <f t="shared" si="14"/>
        <v>6026.7707120126106</v>
      </c>
      <c r="G129" s="1">
        <f t="shared" si="13"/>
        <v>21751.789302484602</v>
      </c>
      <c r="H129" s="1">
        <f t="shared" si="15"/>
        <v>27778.560014497212</v>
      </c>
      <c r="I129" s="6">
        <f t="shared" si="10"/>
        <v>2759834.6931648743</v>
      </c>
      <c r="J129" s="1"/>
      <c r="K129" s="20">
        <v>127</v>
      </c>
      <c r="L129" s="6">
        <f t="shared" si="12"/>
        <v>27778.560014497212</v>
      </c>
      <c r="M129" s="13"/>
      <c r="N129" s="13"/>
    </row>
    <row r="130" spans="1:14" ht="15.95" hidden="1">
      <c r="A130" s="13"/>
      <c r="B130" s="13"/>
      <c r="C130" s="13"/>
      <c r="D130" s="20">
        <v>129</v>
      </c>
      <c r="E130" s="5">
        <f t="shared" si="11"/>
        <v>2759834.6931648743</v>
      </c>
      <c r="F130" s="1">
        <f t="shared" si="14"/>
        <v>5979.6418351905604</v>
      </c>
      <c r="G130" s="1">
        <f t="shared" si="13"/>
        <v>21798.918179306653</v>
      </c>
      <c r="H130" s="1">
        <f t="shared" si="15"/>
        <v>27778.560014497212</v>
      </c>
      <c r="I130" s="6">
        <f t="shared" ref="I130:I193" si="16">E130-G130</f>
        <v>2738035.7749855677</v>
      </c>
      <c r="J130" s="1"/>
      <c r="K130" s="20">
        <v>128</v>
      </c>
      <c r="L130" s="6">
        <f t="shared" si="12"/>
        <v>27778.560014497212</v>
      </c>
      <c r="M130" s="13"/>
      <c r="N130" s="13"/>
    </row>
    <row r="131" spans="1:14" ht="15.95" hidden="1">
      <c r="A131" s="13"/>
      <c r="B131" s="13"/>
      <c r="C131" s="13"/>
      <c r="D131" s="20">
        <v>130</v>
      </c>
      <c r="E131" s="5">
        <f t="shared" ref="E131:E194" si="17">I130</f>
        <v>2738035.7749855677</v>
      </c>
      <c r="F131" s="1">
        <f t="shared" si="14"/>
        <v>5932.4108458020628</v>
      </c>
      <c r="G131" s="1">
        <f t="shared" si="13"/>
        <v>21846.149168695149</v>
      </c>
      <c r="H131" s="1">
        <f t="shared" si="15"/>
        <v>27778.560014497212</v>
      </c>
      <c r="I131" s="6">
        <f t="shared" si="16"/>
        <v>2716189.6258168723</v>
      </c>
      <c r="J131" s="1"/>
      <c r="K131" s="20">
        <v>129</v>
      </c>
      <c r="L131" s="6">
        <f t="shared" ref="L131:L194" si="18">H130</f>
        <v>27778.560014497212</v>
      </c>
      <c r="M131" s="13"/>
      <c r="N131" s="13"/>
    </row>
    <row r="132" spans="1:14" ht="15.95" hidden="1">
      <c r="A132" s="13"/>
      <c r="B132" s="13"/>
      <c r="C132" s="13"/>
      <c r="D132" s="20">
        <v>131</v>
      </c>
      <c r="E132" s="5">
        <f t="shared" si="17"/>
        <v>2716189.6258168723</v>
      </c>
      <c r="F132" s="1">
        <f t="shared" si="14"/>
        <v>5885.0775226032229</v>
      </c>
      <c r="G132" s="1">
        <f t="shared" si="13"/>
        <v>21893.482491893988</v>
      </c>
      <c r="H132" s="1">
        <f t="shared" si="15"/>
        <v>27778.560014497212</v>
      </c>
      <c r="I132" s="6">
        <f t="shared" si="16"/>
        <v>2694296.1433249782</v>
      </c>
      <c r="J132" s="1"/>
      <c r="K132" s="20">
        <v>130</v>
      </c>
      <c r="L132" s="6">
        <f t="shared" si="18"/>
        <v>27778.560014497212</v>
      </c>
      <c r="M132" s="13"/>
      <c r="N132" s="13"/>
    </row>
    <row r="133" spans="1:14" ht="15.95" hidden="1">
      <c r="A133" s="13"/>
      <c r="B133" s="13"/>
      <c r="C133" s="13"/>
      <c r="D133" s="20">
        <v>132</v>
      </c>
      <c r="E133" s="7">
        <f t="shared" si="17"/>
        <v>2694296.1433249782</v>
      </c>
      <c r="F133" s="8">
        <f t="shared" si="14"/>
        <v>5837.6416438707856</v>
      </c>
      <c r="G133" s="8">
        <f t="shared" si="13"/>
        <v>21940.918370626427</v>
      </c>
      <c r="H133" s="8">
        <f t="shared" si="15"/>
        <v>27778.560014497212</v>
      </c>
      <c r="I133" s="9">
        <f t="shared" si="16"/>
        <v>2672355.2249543518</v>
      </c>
      <c r="J133" s="1"/>
      <c r="K133" s="20">
        <v>131</v>
      </c>
      <c r="L133" s="6">
        <f t="shared" si="18"/>
        <v>27778.560014497212</v>
      </c>
      <c r="M133" s="13"/>
      <c r="N133" s="13"/>
    </row>
    <row r="134" spans="1:14" ht="15.95" hidden="1">
      <c r="A134" s="13"/>
      <c r="B134" s="13"/>
      <c r="C134" s="13"/>
      <c r="D134" s="27">
        <v>133</v>
      </c>
      <c r="E134" s="5">
        <f t="shared" si="17"/>
        <v>2672355.2249543518</v>
      </c>
      <c r="F134" s="1">
        <f t="shared" si="14"/>
        <v>5790.1029874010956</v>
      </c>
      <c r="G134" s="1">
        <f t="shared" si="13"/>
        <v>21988.457027096116</v>
      </c>
      <c r="H134" s="1">
        <f t="shared" si="15"/>
        <v>27778.560014497212</v>
      </c>
      <c r="I134" s="6">
        <f t="shared" si="16"/>
        <v>2650366.7679272555</v>
      </c>
      <c r="J134" s="1"/>
      <c r="K134" s="21">
        <v>132</v>
      </c>
      <c r="L134" s="9">
        <f t="shared" si="18"/>
        <v>27778.560014497212</v>
      </c>
      <c r="M134" s="13"/>
      <c r="N134" s="13"/>
    </row>
    <row r="135" spans="1:14" ht="15.95" hidden="1">
      <c r="A135" s="13"/>
      <c r="B135" s="13"/>
      <c r="C135" s="13"/>
      <c r="D135" s="20">
        <v>134</v>
      </c>
      <c r="E135" s="5">
        <f t="shared" si="17"/>
        <v>2650366.7679272555</v>
      </c>
      <c r="F135" s="1">
        <f t="shared" si="14"/>
        <v>5742.4613305090534</v>
      </c>
      <c r="G135" s="1">
        <f t="shared" si="13"/>
        <v>22036.098683988159</v>
      </c>
      <c r="H135" s="1">
        <f t="shared" si="15"/>
        <v>27778.560014497212</v>
      </c>
      <c r="I135" s="6">
        <f t="shared" si="16"/>
        <v>2628330.6692432673</v>
      </c>
      <c r="J135" s="1"/>
      <c r="K135" s="20">
        <v>133</v>
      </c>
      <c r="L135" s="6">
        <f t="shared" si="18"/>
        <v>27778.560014497212</v>
      </c>
      <c r="M135" s="13"/>
      <c r="N135" s="13"/>
    </row>
    <row r="136" spans="1:14" ht="15.95" hidden="1">
      <c r="A136" s="13"/>
      <c r="B136" s="13"/>
      <c r="C136" s="13"/>
      <c r="D136" s="20">
        <v>135</v>
      </c>
      <c r="E136" s="5">
        <f t="shared" si="17"/>
        <v>2628330.6692432673</v>
      </c>
      <c r="F136" s="1">
        <f t="shared" si="14"/>
        <v>5694.7164500270783</v>
      </c>
      <c r="G136" s="1">
        <f t="shared" si="13"/>
        <v>22083.843564470135</v>
      </c>
      <c r="H136" s="1">
        <f t="shared" si="15"/>
        <v>27778.560014497212</v>
      </c>
      <c r="I136" s="6">
        <f t="shared" si="16"/>
        <v>2606246.825678797</v>
      </c>
      <c r="J136" s="1"/>
      <c r="K136" s="20">
        <v>134</v>
      </c>
      <c r="L136" s="6">
        <f t="shared" si="18"/>
        <v>27778.560014497212</v>
      </c>
      <c r="M136" s="13"/>
      <c r="N136" s="13"/>
    </row>
    <row r="137" spans="1:14" ht="15.95" hidden="1">
      <c r="A137" s="13"/>
      <c r="B137" s="13"/>
      <c r="C137" s="13"/>
      <c r="D137" s="20">
        <v>136</v>
      </c>
      <c r="E137" s="5">
        <f t="shared" si="17"/>
        <v>2606246.825678797</v>
      </c>
      <c r="F137" s="1">
        <f t="shared" si="14"/>
        <v>5646.8681223040594</v>
      </c>
      <c r="G137" s="1">
        <f t="shared" si="13"/>
        <v>22131.691892193154</v>
      </c>
      <c r="H137" s="1">
        <f t="shared" si="15"/>
        <v>27778.560014497212</v>
      </c>
      <c r="I137" s="6">
        <f t="shared" si="16"/>
        <v>2584115.1337866038</v>
      </c>
      <c r="J137" s="1"/>
      <c r="K137" s="20">
        <v>135</v>
      </c>
      <c r="L137" s="6">
        <f t="shared" si="18"/>
        <v>27778.560014497212</v>
      </c>
      <c r="M137" s="13"/>
      <c r="N137" s="13"/>
    </row>
    <row r="138" spans="1:14" ht="15.95" hidden="1">
      <c r="A138" s="13"/>
      <c r="B138" s="13"/>
      <c r="C138" s="13"/>
      <c r="D138" s="20">
        <v>137</v>
      </c>
      <c r="E138" s="5">
        <f t="shared" si="17"/>
        <v>2584115.1337866038</v>
      </c>
      <c r="F138" s="1">
        <f t="shared" si="14"/>
        <v>5598.916123204308</v>
      </c>
      <c r="G138" s="1">
        <f t="shared" si="13"/>
        <v>22179.643891292904</v>
      </c>
      <c r="H138" s="1">
        <f t="shared" si="15"/>
        <v>27778.560014497212</v>
      </c>
      <c r="I138" s="6">
        <f t="shared" si="16"/>
        <v>2561935.4898953107</v>
      </c>
      <c r="J138" s="1"/>
      <c r="K138" s="20">
        <v>136</v>
      </c>
      <c r="L138" s="6">
        <f t="shared" si="18"/>
        <v>27778.560014497212</v>
      </c>
      <c r="M138" s="13"/>
      <c r="N138" s="13"/>
    </row>
    <row r="139" spans="1:14" ht="15.95" hidden="1">
      <c r="A139" s="13"/>
      <c r="B139" s="13"/>
      <c r="C139" s="13"/>
      <c r="D139" s="20">
        <v>138</v>
      </c>
      <c r="E139" s="5">
        <f t="shared" si="17"/>
        <v>2561935.4898953107</v>
      </c>
      <c r="F139" s="1">
        <f t="shared" si="14"/>
        <v>5550.8602281065068</v>
      </c>
      <c r="G139" s="1">
        <f t="shared" si="13"/>
        <v>22227.699786390705</v>
      </c>
      <c r="H139" s="1">
        <f t="shared" si="15"/>
        <v>27778.560014497212</v>
      </c>
      <c r="I139" s="6">
        <f t="shared" si="16"/>
        <v>2539707.7901089201</v>
      </c>
      <c r="J139" s="1"/>
      <c r="K139" s="20">
        <v>137</v>
      </c>
      <c r="L139" s="6">
        <f t="shared" si="18"/>
        <v>27778.560014497212</v>
      </c>
      <c r="M139" s="13"/>
      <c r="N139" s="13"/>
    </row>
    <row r="140" spans="1:14" ht="15.95" hidden="1">
      <c r="A140" s="13"/>
      <c r="B140" s="13"/>
      <c r="C140" s="13"/>
      <c r="D140" s="20">
        <v>139</v>
      </c>
      <c r="E140" s="5">
        <f t="shared" si="17"/>
        <v>2539707.7901089201</v>
      </c>
      <c r="F140" s="1">
        <f t="shared" si="14"/>
        <v>5502.7002119026592</v>
      </c>
      <c r="G140" s="1">
        <f t="shared" si="13"/>
        <v>22275.859802594554</v>
      </c>
      <c r="H140" s="1">
        <f t="shared" si="15"/>
        <v>27778.560014497212</v>
      </c>
      <c r="I140" s="6">
        <f t="shared" si="16"/>
        <v>2517431.9303063257</v>
      </c>
      <c r="J140" s="1"/>
      <c r="K140" s="20">
        <v>138</v>
      </c>
      <c r="L140" s="6">
        <f t="shared" si="18"/>
        <v>27778.560014497212</v>
      </c>
      <c r="M140" s="13"/>
      <c r="N140" s="13"/>
    </row>
    <row r="141" spans="1:14" ht="15.95" hidden="1">
      <c r="A141" s="13"/>
      <c r="B141" s="13"/>
      <c r="C141" s="13"/>
      <c r="D141" s="20">
        <v>140</v>
      </c>
      <c r="E141" s="5">
        <f t="shared" si="17"/>
        <v>2517431.9303063257</v>
      </c>
      <c r="F141" s="1">
        <f t="shared" si="14"/>
        <v>5454.4358489970391</v>
      </c>
      <c r="G141" s="1">
        <f t="shared" si="13"/>
        <v>22324.124165500172</v>
      </c>
      <c r="H141" s="1">
        <f t="shared" si="15"/>
        <v>27778.560014497212</v>
      </c>
      <c r="I141" s="6">
        <f t="shared" si="16"/>
        <v>2495107.8061408256</v>
      </c>
      <c r="J141" s="1"/>
      <c r="K141" s="20">
        <v>139</v>
      </c>
      <c r="L141" s="6">
        <f t="shared" si="18"/>
        <v>27778.560014497212</v>
      </c>
      <c r="M141" s="13"/>
      <c r="N141" s="13"/>
    </row>
    <row r="142" spans="1:14" ht="15.95" hidden="1">
      <c r="A142" s="13"/>
      <c r="B142" s="13"/>
      <c r="C142" s="13"/>
      <c r="D142" s="20">
        <v>141</v>
      </c>
      <c r="E142" s="5">
        <f t="shared" si="17"/>
        <v>2495107.8061408256</v>
      </c>
      <c r="F142" s="1">
        <f t="shared" si="14"/>
        <v>5406.0669133051224</v>
      </c>
      <c r="G142" s="1">
        <f t="shared" ref="G142:G205" si="19">H142-F142</f>
        <v>22372.493101192089</v>
      </c>
      <c r="H142" s="1">
        <f t="shared" si="15"/>
        <v>27778.560014497212</v>
      </c>
      <c r="I142" s="6">
        <f t="shared" si="16"/>
        <v>2472735.3130396334</v>
      </c>
      <c r="J142" s="1"/>
      <c r="K142" s="20">
        <v>140</v>
      </c>
      <c r="L142" s="6">
        <f t="shared" si="18"/>
        <v>27778.560014497212</v>
      </c>
      <c r="M142" s="13"/>
      <c r="N142" s="13"/>
    </row>
    <row r="143" spans="1:14" ht="15.95" hidden="1">
      <c r="A143" s="13"/>
      <c r="B143" s="13"/>
      <c r="C143" s="13"/>
      <c r="D143" s="20">
        <v>142</v>
      </c>
      <c r="E143" s="5">
        <f t="shared" si="17"/>
        <v>2472735.3130396334</v>
      </c>
      <c r="F143" s="1">
        <f t="shared" si="14"/>
        <v>5357.5931782525395</v>
      </c>
      <c r="G143" s="1">
        <f t="shared" si="19"/>
        <v>22420.966836244672</v>
      </c>
      <c r="H143" s="1">
        <f t="shared" si="15"/>
        <v>27778.560014497212</v>
      </c>
      <c r="I143" s="6">
        <f t="shared" si="16"/>
        <v>2450314.3462033886</v>
      </c>
      <c r="J143" s="1"/>
      <c r="K143" s="20">
        <v>141</v>
      </c>
      <c r="L143" s="6">
        <f t="shared" si="18"/>
        <v>27778.560014497212</v>
      </c>
      <c r="M143" s="13"/>
      <c r="N143" s="13"/>
    </row>
    <row r="144" spans="1:14" ht="15.95" hidden="1">
      <c r="A144" s="13"/>
      <c r="B144" s="13"/>
      <c r="C144" s="13"/>
      <c r="D144" s="20">
        <v>143</v>
      </c>
      <c r="E144" s="5">
        <f t="shared" si="17"/>
        <v>2450314.3462033886</v>
      </c>
      <c r="F144" s="1">
        <f t="shared" si="14"/>
        <v>5309.0144167740082</v>
      </c>
      <c r="G144" s="1">
        <f t="shared" si="19"/>
        <v>22469.545597723205</v>
      </c>
      <c r="H144" s="1">
        <f t="shared" si="15"/>
        <v>27778.560014497212</v>
      </c>
      <c r="I144" s="6">
        <f t="shared" si="16"/>
        <v>2427844.8006056654</v>
      </c>
      <c r="J144" s="1"/>
      <c r="K144" s="20">
        <v>142</v>
      </c>
      <c r="L144" s="6">
        <f t="shared" si="18"/>
        <v>27778.560014497212</v>
      </c>
      <c r="M144" s="13"/>
      <c r="N144" s="13"/>
    </row>
    <row r="145" spans="1:14" ht="15.95" hidden="1">
      <c r="A145" s="13"/>
      <c r="B145" s="13"/>
      <c r="C145" s="13"/>
      <c r="D145" s="20">
        <v>144</v>
      </c>
      <c r="E145" s="5">
        <f t="shared" si="17"/>
        <v>2427844.8006056654</v>
      </c>
      <c r="F145" s="1">
        <f t="shared" si="14"/>
        <v>5260.3304013122752</v>
      </c>
      <c r="G145" s="1">
        <f t="shared" si="19"/>
        <v>22518.229613184936</v>
      </c>
      <c r="H145" s="1">
        <f t="shared" si="15"/>
        <v>27778.560014497212</v>
      </c>
      <c r="I145" s="6">
        <f t="shared" si="16"/>
        <v>2405326.5709924805</v>
      </c>
      <c r="J145" s="1"/>
      <c r="K145" s="20">
        <v>143</v>
      </c>
      <c r="L145" s="6">
        <f t="shared" si="18"/>
        <v>27778.560014497212</v>
      </c>
      <c r="M145" s="13"/>
      <c r="N145" s="13"/>
    </row>
    <row r="146" spans="1:14" ht="15.95" hidden="1">
      <c r="A146" s="13"/>
      <c r="B146" s="13"/>
      <c r="C146" s="13"/>
      <c r="D146" s="27">
        <v>145</v>
      </c>
      <c r="E146" s="2">
        <f t="shared" si="17"/>
        <v>2405326.5709924805</v>
      </c>
      <c r="F146" s="3">
        <f t="shared" si="14"/>
        <v>5211.540903817041</v>
      </c>
      <c r="G146" s="3">
        <f t="shared" si="19"/>
        <v>22567.019110680172</v>
      </c>
      <c r="H146" s="3">
        <f t="shared" si="15"/>
        <v>27778.560014497212</v>
      </c>
      <c r="I146" s="4">
        <f t="shared" si="16"/>
        <v>2382759.5518818004</v>
      </c>
      <c r="J146" s="1"/>
      <c r="K146" s="20">
        <v>144</v>
      </c>
      <c r="L146" s="6">
        <f t="shared" si="18"/>
        <v>27778.560014497212</v>
      </c>
      <c r="M146" s="13"/>
      <c r="N146" s="13"/>
    </row>
    <row r="147" spans="1:14" ht="15.95" hidden="1">
      <c r="A147" s="13"/>
      <c r="B147" s="13"/>
      <c r="C147" s="13"/>
      <c r="D147" s="20">
        <v>146</v>
      </c>
      <c r="E147" s="5">
        <f t="shared" si="17"/>
        <v>2382759.5518818004</v>
      </c>
      <c r="F147" s="1">
        <f t="shared" si="14"/>
        <v>5162.6456957439004</v>
      </c>
      <c r="G147" s="1">
        <f t="shared" si="19"/>
        <v>22615.914318753312</v>
      </c>
      <c r="H147" s="1">
        <f t="shared" si="15"/>
        <v>27778.560014497212</v>
      </c>
      <c r="I147" s="6">
        <f t="shared" si="16"/>
        <v>2360143.637563047</v>
      </c>
      <c r="J147" s="1"/>
      <c r="K147" s="27">
        <v>145</v>
      </c>
      <c r="L147" s="4">
        <f t="shared" si="18"/>
        <v>27778.560014497212</v>
      </c>
      <c r="M147" s="13"/>
      <c r="N147" s="13"/>
    </row>
    <row r="148" spans="1:14" ht="15.95" hidden="1">
      <c r="A148" s="13"/>
      <c r="B148" s="13"/>
      <c r="C148" s="13"/>
      <c r="D148" s="20">
        <v>147</v>
      </c>
      <c r="E148" s="5">
        <f t="shared" si="17"/>
        <v>2360143.637563047</v>
      </c>
      <c r="F148" s="1">
        <f t="shared" si="14"/>
        <v>5113.6445480532684</v>
      </c>
      <c r="G148" s="1">
        <f t="shared" si="19"/>
        <v>22664.915466443945</v>
      </c>
      <c r="H148" s="1">
        <f t="shared" si="15"/>
        <v>27778.560014497212</v>
      </c>
      <c r="I148" s="6">
        <f t="shared" si="16"/>
        <v>2337478.7220966029</v>
      </c>
      <c r="J148" s="1"/>
      <c r="K148" s="20">
        <v>146</v>
      </c>
      <c r="L148" s="6">
        <f t="shared" si="18"/>
        <v>27778.560014497212</v>
      </c>
      <c r="M148" s="13"/>
      <c r="N148" s="13"/>
    </row>
    <row r="149" spans="1:14" ht="15.95" hidden="1">
      <c r="A149" s="13"/>
      <c r="B149" s="13"/>
      <c r="C149" s="13"/>
      <c r="D149" s="20">
        <v>148</v>
      </c>
      <c r="E149" s="5">
        <f t="shared" si="17"/>
        <v>2337478.7220966029</v>
      </c>
      <c r="F149" s="1">
        <f t="shared" si="14"/>
        <v>5064.5372312093059</v>
      </c>
      <c r="G149" s="1">
        <f t="shared" si="19"/>
        <v>22714.022783287906</v>
      </c>
      <c r="H149" s="1">
        <f t="shared" si="15"/>
        <v>27778.560014497212</v>
      </c>
      <c r="I149" s="6">
        <f t="shared" si="16"/>
        <v>2314764.6993133151</v>
      </c>
      <c r="J149" s="1"/>
      <c r="K149" s="20">
        <v>147</v>
      </c>
      <c r="L149" s="6">
        <f t="shared" si="18"/>
        <v>27778.560014497212</v>
      </c>
      <c r="M149" s="13"/>
      <c r="N149" s="13"/>
    </row>
    <row r="150" spans="1:14" ht="15.95" hidden="1">
      <c r="A150" s="13"/>
      <c r="B150" s="13"/>
      <c r="C150" s="13"/>
      <c r="D150" s="20">
        <v>149</v>
      </c>
      <c r="E150" s="5">
        <f t="shared" si="17"/>
        <v>2314764.6993133151</v>
      </c>
      <c r="F150" s="1">
        <f t="shared" si="14"/>
        <v>5015.3235151788494</v>
      </c>
      <c r="G150" s="1">
        <f t="shared" si="19"/>
        <v>22763.236499318362</v>
      </c>
      <c r="H150" s="1">
        <f t="shared" si="15"/>
        <v>27778.560014497212</v>
      </c>
      <c r="I150" s="6">
        <f t="shared" si="16"/>
        <v>2292001.4628139967</v>
      </c>
      <c r="J150" s="1"/>
      <c r="K150" s="20">
        <v>148</v>
      </c>
      <c r="L150" s="6">
        <f t="shared" si="18"/>
        <v>27778.560014497212</v>
      </c>
      <c r="M150" s="13"/>
      <c r="N150" s="13"/>
    </row>
    <row r="151" spans="1:14" ht="15.95" hidden="1">
      <c r="A151" s="13"/>
      <c r="B151" s="13"/>
      <c r="C151" s="13"/>
      <c r="D151" s="20">
        <v>150</v>
      </c>
      <c r="E151" s="5">
        <f t="shared" si="17"/>
        <v>2292001.4628139967</v>
      </c>
      <c r="F151" s="1">
        <f t="shared" si="14"/>
        <v>4966.0031694303261</v>
      </c>
      <c r="G151" s="1">
        <f t="shared" si="19"/>
        <v>22812.556845066887</v>
      </c>
      <c r="H151" s="1">
        <f t="shared" si="15"/>
        <v>27778.560014497212</v>
      </c>
      <c r="I151" s="6">
        <f t="shared" si="16"/>
        <v>2269188.9059689296</v>
      </c>
      <c r="J151" s="1"/>
      <c r="K151" s="20">
        <v>149</v>
      </c>
      <c r="L151" s="6">
        <f t="shared" si="18"/>
        <v>27778.560014497212</v>
      </c>
      <c r="M151" s="13"/>
      <c r="N151" s="13"/>
    </row>
    <row r="152" spans="1:14" ht="15.95" hidden="1">
      <c r="A152" s="13"/>
      <c r="B152" s="13"/>
      <c r="C152" s="13"/>
      <c r="D152" s="20">
        <v>151</v>
      </c>
      <c r="E152" s="5">
        <f t="shared" si="17"/>
        <v>2269188.9059689296</v>
      </c>
      <c r="F152" s="1">
        <f t="shared" si="14"/>
        <v>4916.5759629326813</v>
      </c>
      <c r="G152" s="1">
        <f t="shared" si="19"/>
        <v>22861.98405156453</v>
      </c>
      <c r="H152" s="1">
        <f t="shared" si="15"/>
        <v>27778.560014497212</v>
      </c>
      <c r="I152" s="6">
        <f t="shared" si="16"/>
        <v>2246326.9219173649</v>
      </c>
      <c r="J152" s="1"/>
      <c r="K152" s="20">
        <v>150</v>
      </c>
      <c r="L152" s="6">
        <f t="shared" si="18"/>
        <v>27778.560014497212</v>
      </c>
      <c r="M152" s="13"/>
      <c r="N152" s="13"/>
    </row>
    <row r="153" spans="1:14" ht="15.95" hidden="1">
      <c r="A153" s="13"/>
      <c r="B153" s="13"/>
      <c r="C153" s="13"/>
      <c r="D153" s="20">
        <v>152</v>
      </c>
      <c r="E153" s="5">
        <f t="shared" si="17"/>
        <v>2246326.9219173649</v>
      </c>
      <c r="F153" s="1">
        <f t="shared" si="14"/>
        <v>4867.0416641542906</v>
      </c>
      <c r="G153" s="1">
        <f t="shared" si="19"/>
        <v>22911.518350342922</v>
      </c>
      <c r="H153" s="1">
        <f t="shared" si="15"/>
        <v>27778.560014497212</v>
      </c>
      <c r="I153" s="6">
        <f t="shared" si="16"/>
        <v>2223415.4035670222</v>
      </c>
      <c r="J153" s="1"/>
      <c r="K153" s="20">
        <v>151</v>
      </c>
      <c r="L153" s="6">
        <f t="shared" si="18"/>
        <v>27778.560014497212</v>
      </c>
      <c r="M153" s="13"/>
      <c r="N153" s="13"/>
    </row>
    <row r="154" spans="1:14" ht="15.95" hidden="1">
      <c r="A154" s="13"/>
      <c r="B154" s="13"/>
      <c r="C154" s="13"/>
      <c r="D154" s="20">
        <v>153</v>
      </c>
      <c r="E154" s="5">
        <f t="shared" si="17"/>
        <v>2223415.4035670222</v>
      </c>
      <c r="F154" s="1">
        <f t="shared" ref="F154:F217" si="20">E154*B$7/12</f>
        <v>4817.400041061881</v>
      </c>
      <c r="G154" s="1">
        <f t="shared" si="19"/>
        <v>22961.159973435329</v>
      </c>
      <c r="H154" s="1">
        <f t="shared" ref="H154:H217" si="21">B$12</f>
        <v>27778.560014497212</v>
      </c>
      <c r="I154" s="6">
        <f t="shared" si="16"/>
        <v>2200454.2435935871</v>
      </c>
      <c r="J154" s="1"/>
      <c r="K154" s="20">
        <v>152</v>
      </c>
      <c r="L154" s="6">
        <f t="shared" si="18"/>
        <v>27778.560014497212</v>
      </c>
      <c r="M154" s="13"/>
      <c r="N154" s="13"/>
    </row>
    <row r="155" spans="1:14" ht="15.95" hidden="1">
      <c r="A155" s="13"/>
      <c r="B155" s="13"/>
      <c r="C155" s="13"/>
      <c r="D155" s="20">
        <v>154</v>
      </c>
      <c r="E155" s="5">
        <f t="shared" si="17"/>
        <v>2200454.2435935871</v>
      </c>
      <c r="F155" s="1">
        <f t="shared" si="20"/>
        <v>4767.6508611194386</v>
      </c>
      <c r="G155" s="1">
        <f t="shared" si="19"/>
        <v>23010.909153377776</v>
      </c>
      <c r="H155" s="1">
        <f t="shared" si="21"/>
        <v>27778.560014497212</v>
      </c>
      <c r="I155" s="6">
        <f t="shared" si="16"/>
        <v>2177443.3344402094</v>
      </c>
      <c r="J155" s="1"/>
      <c r="K155" s="20">
        <v>153</v>
      </c>
      <c r="L155" s="6">
        <f t="shared" si="18"/>
        <v>27778.560014497212</v>
      </c>
      <c r="M155" s="13"/>
      <c r="N155" s="13"/>
    </row>
    <row r="156" spans="1:14" ht="15.95" hidden="1">
      <c r="A156" s="13"/>
      <c r="B156" s="13"/>
      <c r="C156" s="13"/>
      <c r="D156" s="20">
        <v>155</v>
      </c>
      <c r="E156" s="5">
        <f t="shared" si="17"/>
        <v>2177443.3344402094</v>
      </c>
      <c r="F156" s="1">
        <f t="shared" si="20"/>
        <v>4717.7938912871205</v>
      </c>
      <c r="G156" s="1">
        <f t="shared" si="19"/>
        <v>23060.766123210091</v>
      </c>
      <c r="H156" s="1">
        <f t="shared" si="21"/>
        <v>27778.560014497212</v>
      </c>
      <c r="I156" s="6">
        <f t="shared" si="16"/>
        <v>2154382.5683169994</v>
      </c>
      <c r="J156" s="1"/>
      <c r="K156" s="20">
        <v>154</v>
      </c>
      <c r="L156" s="6">
        <f t="shared" si="18"/>
        <v>27778.560014497212</v>
      </c>
      <c r="M156" s="13"/>
      <c r="N156" s="13"/>
    </row>
    <row r="157" spans="1:14" ht="15.95" hidden="1">
      <c r="A157" s="13"/>
      <c r="B157" s="13"/>
      <c r="C157" s="13"/>
      <c r="D157" s="20">
        <v>156</v>
      </c>
      <c r="E157" s="7">
        <f t="shared" si="17"/>
        <v>2154382.5683169994</v>
      </c>
      <c r="F157" s="8">
        <f t="shared" si="20"/>
        <v>4667.8288980201651</v>
      </c>
      <c r="G157" s="8">
        <f t="shared" si="19"/>
        <v>23110.731116477047</v>
      </c>
      <c r="H157" s="8">
        <f t="shared" si="21"/>
        <v>27778.560014497212</v>
      </c>
      <c r="I157" s="9">
        <f t="shared" si="16"/>
        <v>2131271.8372005224</v>
      </c>
      <c r="J157" s="1"/>
      <c r="K157" s="20">
        <v>155</v>
      </c>
      <c r="L157" s="6">
        <f t="shared" si="18"/>
        <v>27778.560014497212</v>
      </c>
      <c r="M157" s="13"/>
      <c r="N157" s="13"/>
    </row>
    <row r="158" spans="1:14" ht="15.95" hidden="1">
      <c r="A158" s="13"/>
      <c r="B158" s="13"/>
      <c r="C158" s="13"/>
      <c r="D158" s="27">
        <v>157</v>
      </c>
      <c r="E158" s="5">
        <f t="shared" si="17"/>
        <v>2131271.8372005224</v>
      </c>
      <c r="F158" s="1">
        <f t="shared" si="20"/>
        <v>4617.7556472677979</v>
      </c>
      <c r="G158" s="1">
        <f t="shared" si="19"/>
        <v>23160.804367229415</v>
      </c>
      <c r="H158" s="1">
        <f t="shared" si="21"/>
        <v>27778.560014497212</v>
      </c>
      <c r="I158" s="6">
        <f t="shared" si="16"/>
        <v>2108111.0328332931</v>
      </c>
      <c r="J158" s="1"/>
      <c r="K158" s="21">
        <v>156</v>
      </c>
      <c r="L158" s="9">
        <f t="shared" si="18"/>
        <v>27778.560014497212</v>
      </c>
      <c r="M158" s="13"/>
      <c r="N158" s="13"/>
    </row>
    <row r="159" spans="1:14" ht="15.95" hidden="1">
      <c r="A159" s="13"/>
      <c r="B159" s="13"/>
      <c r="C159" s="13"/>
      <c r="D159" s="20">
        <v>158</v>
      </c>
      <c r="E159" s="5">
        <f t="shared" si="17"/>
        <v>2108111.0328332931</v>
      </c>
      <c r="F159" s="1">
        <f t="shared" si="20"/>
        <v>4567.5739044721349</v>
      </c>
      <c r="G159" s="1">
        <f t="shared" si="19"/>
        <v>23210.986110025078</v>
      </c>
      <c r="H159" s="1">
        <f t="shared" si="21"/>
        <v>27778.560014497212</v>
      </c>
      <c r="I159" s="6">
        <f t="shared" si="16"/>
        <v>2084900.046723268</v>
      </c>
      <c r="J159" s="1"/>
      <c r="K159" s="20">
        <v>157</v>
      </c>
      <c r="L159" s="6">
        <f t="shared" si="18"/>
        <v>27778.560014497212</v>
      </c>
      <c r="M159" s="13"/>
      <c r="N159" s="13"/>
    </row>
    <row r="160" spans="1:14" ht="15.95" hidden="1">
      <c r="A160" s="13"/>
      <c r="B160" s="13"/>
      <c r="C160" s="13"/>
      <c r="D160" s="20">
        <v>159</v>
      </c>
      <c r="E160" s="5">
        <f t="shared" si="17"/>
        <v>2084900.046723268</v>
      </c>
      <c r="F160" s="1">
        <f t="shared" si="20"/>
        <v>4517.2834345670808</v>
      </c>
      <c r="G160" s="1">
        <f t="shared" si="19"/>
        <v>23261.276579930131</v>
      </c>
      <c r="H160" s="1">
        <f t="shared" si="21"/>
        <v>27778.560014497212</v>
      </c>
      <c r="I160" s="6">
        <f t="shared" si="16"/>
        <v>2061638.7701433378</v>
      </c>
      <c r="J160" s="1"/>
      <c r="K160" s="20">
        <v>158</v>
      </c>
      <c r="L160" s="6">
        <f t="shared" si="18"/>
        <v>27778.560014497212</v>
      </c>
      <c r="M160" s="13"/>
      <c r="N160" s="13"/>
    </row>
    <row r="161" spans="1:14" ht="15.95" hidden="1">
      <c r="A161" s="13"/>
      <c r="B161" s="13"/>
      <c r="C161" s="13"/>
      <c r="D161" s="20">
        <v>160</v>
      </c>
      <c r="E161" s="5">
        <f t="shared" si="17"/>
        <v>2061638.7701433378</v>
      </c>
      <c r="F161" s="1">
        <f t="shared" si="20"/>
        <v>4466.8840019772315</v>
      </c>
      <c r="G161" s="1">
        <f t="shared" si="19"/>
        <v>23311.67601251998</v>
      </c>
      <c r="H161" s="1">
        <f t="shared" si="21"/>
        <v>27778.560014497212</v>
      </c>
      <c r="I161" s="6">
        <f t="shared" si="16"/>
        <v>2038327.0941308178</v>
      </c>
      <c r="J161" s="1"/>
      <c r="K161" s="20">
        <v>159</v>
      </c>
      <c r="L161" s="6">
        <f t="shared" si="18"/>
        <v>27778.560014497212</v>
      </c>
      <c r="M161" s="13"/>
      <c r="N161" s="13"/>
    </row>
    <row r="162" spans="1:14" ht="15.95" hidden="1">
      <c r="A162" s="13"/>
      <c r="B162" s="13"/>
      <c r="C162" s="13"/>
      <c r="D162" s="20">
        <v>161</v>
      </c>
      <c r="E162" s="5">
        <f t="shared" si="17"/>
        <v>2038327.0941308178</v>
      </c>
      <c r="F162" s="1">
        <f t="shared" si="20"/>
        <v>4416.3753706167718</v>
      </c>
      <c r="G162" s="1">
        <f t="shared" si="19"/>
        <v>23362.184643880442</v>
      </c>
      <c r="H162" s="1">
        <f t="shared" si="21"/>
        <v>27778.560014497212</v>
      </c>
      <c r="I162" s="6">
        <f t="shared" si="16"/>
        <v>2014964.9094869373</v>
      </c>
      <c r="J162" s="1"/>
      <c r="K162" s="20">
        <v>160</v>
      </c>
      <c r="L162" s="6">
        <f t="shared" si="18"/>
        <v>27778.560014497212</v>
      </c>
      <c r="M162" s="13"/>
      <c r="N162" s="13"/>
    </row>
    <row r="163" spans="1:14" ht="15.95" hidden="1">
      <c r="A163" s="13"/>
      <c r="B163" s="13"/>
      <c r="C163" s="13"/>
      <c r="D163" s="20">
        <v>162</v>
      </c>
      <c r="E163" s="5">
        <f t="shared" si="17"/>
        <v>2014964.9094869373</v>
      </c>
      <c r="F163" s="1">
        <f t="shared" si="20"/>
        <v>4365.7573038883638</v>
      </c>
      <c r="G163" s="1">
        <f t="shared" si="19"/>
        <v>23412.802710608848</v>
      </c>
      <c r="H163" s="1">
        <f t="shared" si="21"/>
        <v>27778.560014497212</v>
      </c>
      <c r="I163" s="6">
        <f t="shared" si="16"/>
        <v>1991552.1067763285</v>
      </c>
      <c r="J163" s="1"/>
      <c r="K163" s="20">
        <v>161</v>
      </c>
      <c r="L163" s="6">
        <f t="shared" si="18"/>
        <v>27778.560014497212</v>
      </c>
      <c r="M163" s="13"/>
      <c r="N163" s="13"/>
    </row>
    <row r="164" spans="1:14" ht="15.95" hidden="1">
      <c r="A164" s="13"/>
      <c r="B164" s="13"/>
      <c r="C164" s="13"/>
      <c r="D164" s="20">
        <v>163</v>
      </c>
      <c r="E164" s="5">
        <f t="shared" si="17"/>
        <v>1991552.1067763285</v>
      </c>
      <c r="F164" s="1">
        <f t="shared" si="20"/>
        <v>4315.029564682045</v>
      </c>
      <c r="G164" s="1">
        <f t="shared" si="19"/>
        <v>23463.530449815167</v>
      </c>
      <c r="H164" s="1">
        <f t="shared" si="21"/>
        <v>27778.560014497212</v>
      </c>
      <c r="I164" s="6">
        <f t="shared" si="16"/>
        <v>1968088.5763265134</v>
      </c>
      <c r="J164" s="1"/>
      <c r="K164" s="20">
        <v>162</v>
      </c>
      <c r="L164" s="6">
        <f t="shared" si="18"/>
        <v>27778.560014497212</v>
      </c>
      <c r="M164" s="13"/>
      <c r="N164" s="13"/>
    </row>
    <row r="165" spans="1:14" ht="15.95" hidden="1">
      <c r="A165" s="13"/>
      <c r="B165" s="13"/>
      <c r="C165" s="13"/>
      <c r="D165" s="20">
        <v>164</v>
      </c>
      <c r="E165" s="5">
        <f t="shared" si="17"/>
        <v>1968088.5763265134</v>
      </c>
      <c r="F165" s="1">
        <f t="shared" si="20"/>
        <v>4264.1919153741119</v>
      </c>
      <c r="G165" s="1">
        <f t="shared" si="19"/>
        <v>23514.368099123101</v>
      </c>
      <c r="H165" s="1">
        <f t="shared" si="21"/>
        <v>27778.560014497212</v>
      </c>
      <c r="I165" s="6">
        <f t="shared" si="16"/>
        <v>1944574.2082273904</v>
      </c>
      <c r="J165" s="1"/>
      <c r="K165" s="20">
        <v>163</v>
      </c>
      <c r="L165" s="6">
        <f t="shared" si="18"/>
        <v>27778.560014497212</v>
      </c>
      <c r="M165" s="13"/>
      <c r="N165" s="13"/>
    </row>
    <row r="166" spans="1:14" ht="15.95" hidden="1">
      <c r="A166" s="13"/>
      <c r="B166" s="13"/>
      <c r="C166" s="13"/>
      <c r="D166" s="20">
        <v>165</v>
      </c>
      <c r="E166" s="5">
        <f t="shared" si="17"/>
        <v>1944574.2082273904</v>
      </c>
      <c r="F166" s="1">
        <f t="shared" si="20"/>
        <v>4213.2441178260124</v>
      </c>
      <c r="G166" s="1">
        <f t="shared" si="19"/>
        <v>23565.3158966712</v>
      </c>
      <c r="H166" s="1">
        <f t="shared" si="21"/>
        <v>27778.560014497212</v>
      </c>
      <c r="I166" s="6">
        <f t="shared" si="16"/>
        <v>1921008.8923307192</v>
      </c>
      <c r="J166" s="1"/>
      <c r="K166" s="20">
        <v>164</v>
      </c>
      <c r="L166" s="6">
        <f t="shared" si="18"/>
        <v>27778.560014497212</v>
      </c>
      <c r="M166" s="13"/>
      <c r="N166" s="13"/>
    </row>
    <row r="167" spans="1:14" ht="15.95" hidden="1">
      <c r="A167" s="13"/>
      <c r="B167" s="13"/>
      <c r="C167" s="13"/>
      <c r="D167" s="20">
        <v>166</v>
      </c>
      <c r="E167" s="5">
        <f t="shared" si="17"/>
        <v>1921008.8923307192</v>
      </c>
      <c r="F167" s="1">
        <f t="shared" si="20"/>
        <v>4162.1859333832244</v>
      </c>
      <c r="G167" s="1">
        <f t="shared" si="19"/>
        <v>23616.374081113987</v>
      </c>
      <c r="H167" s="1">
        <f t="shared" si="21"/>
        <v>27778.560014497212</v>
      </c>
      <c r="I167" s="6">
        <f t="shared" si="16"/>
        <v>1897392.5182496051</v>
      </c>
      <c r="J167" s="1"/>
      <c r="K167" s="20">
        <v>165</v>
      </c>
      <c r="L167" s="6">
        <f t="shared" si="18"/>
        <v>27778.560014497212</v>
      </c>
      <c r="M167" s="13"/>
      <c r="N167" s="13"/>
    </row>
    <row r="168" spans="1:14" ht="15.95" hidden="1">
      <c r="A168" s="13"/>
      <c r="B168" s="13"/>
      <c r="C168" s="13"/>
      <c r="D168" s="20">
        <v>167</v>
      </c>
      <c r="E168" s="5">
        <f t="shared" si="17"/>
        <v>1897392.5182496051</v>
      </c>
      <c r="F168" s="1">
        <f t="shared" si="20"/>
        <v>4111.0171228741447</v>
      </c>
      <c r="G168" s="1">
        <f t="shared" si="19"/>
        <v>23667.542891623067</v>
      </c>
      <c r="H168" s="1">
        <f t="shared" si="21"/>
        <v>27778.560014497212</v>
      </c>
      <c r="I168" s="6">
        <f t="shared" si="16"/>
        <v>1873724.9753579821</v>
      </c>
      <c r="J168" s="1"/>
      <c r="K168" s="20">
        <v>166</v>
      </c>
      <c r="L168" s="6">
        <f t="shared" si="18"/>
        <v>27778.560014497212</v>
      </c>
      <c r="M168" s="13"/>
      <c r="N168" s="13"/>
    </row>
    <row r="169" spans="1:14" ht="15.95" hidden="1">
      <c r="A169" s="13"/>
      <c r="B169" s="13"/>
      <c r="C169" s="13"/>
      <c r="D169" s="20">
        <v>168</v>
      </c>
      <c r="E169" s="7">
        <f t="shared" si="17"/>
        <v>1873724.9753579821</v>
      </c>
      <c r="F169" s="8">
        <f t="shared" si="20"/>
        <v>4059.7374466089609</v>
      </c>
      <c r="G169" s="8">
        <f t="shared" si="19"/>
        <v>23718.822567888252</v>
      </c>
      <c r="H169" s="8">
        <f t="shared" si="21"/>
        <v>27778.560014497212</v>
      </c>
      <c r="I169" s="9">
        <f t="shared" si="16"/>
        <v>1850006.1527900938</v>
      </c>
      <c r="J169" s="1"/>
      <c r="K169" s="20">
        <v>167</v>
      </c>
      <c r="L169" s="6">
        <f t="shared" si="18"/>
        <v>27778.560014497212</v>
      </c>
      <c r="M169" s="13"/>
      <c r="N169" s="13"/>
    </row>
    <row r="170" spans="1:14" ht="15.95" hidden="1">
      <c r="A170" s="13"/>
      <c r="B170" s="13"/>
      <c r="C170" s="13"/>
      <c r="D170" s="24">
        <v>169</v>
      </c>
      <c r="E170" s="1">
        <f t="shared" si="17"/>
        <v>1850006.1527900938</v>
      </c>
      <c r="F170" s="1">
        <f t="shared" si="20"/>
        <v>4008.3466643785364</v>
      </c>
      <c r="G170" s="1">
        <f t="shared" si="19"/>
        <v>23770.213350118676</v>
      </c>
      <c r="H170" s="1">
        <f t="shared" si="21"/>
        <v>27778.560014497212</v>
      </c>
      <c r="I170" s="6">
        <f t="shared" si="16"/>
        <v>1826235.9394399752</v>
      </c>
      <c r="J170" s="1"/>
      <c r="K170" s="20">
        <v>168</v>
      </c>
      <c r="L170" s="6">
        <f t="shared" si="18"/>
        <v>27778.560014497212</v>
      </c>
      <c r="M170" s="13"/>
      <c r="N170" s="13"/>
    </row>
    <row r="171" spans="1:14" ht="15.95" hidden="1">
      <c r="A171" s="13"/>
      <c r="B171" s="13"/>
      <c r="C171" s="13"/>
      <c r="D171" s="23">
        <v>170</v>
      </c>
      <c r="E171" s="1">
        <f t="shared" si="17"/>
        <v>1826235.9394399752</v>
      </c>
      <c r="F171" s="1">
        <f t="shared" si="20"/>
        <v>3956.8445354532796</v>
      </c>
      <c r="G171" s="1">
        <f t="shared" si="19"/>
        <v>23821.715479043931</v>
      </c>
      <c r="H171" s="1">
        <f t="shared" si="21"/>
        <v>27778.560014497212</v>
      </c>
      <c r="I171" s="6">
        <f t="shared" si="16"/>
        <v>1802414.2239609312</v>
      </c>
      <c r="J171" s="1"/>
      <c r="K171" s="27">
        <v>169</v>
      </c>
      <c r="L171" s="4">
        <f t="shared" si="18"/>
        <v>27778.560014497212</v>
      </c>
      <c r="M171" s="13"/>
      <c r="N171" s="13"/>
    </row>
    <row r="172" spans="1:14" ht="15.95" hidden="1">
      <c r="A172" s="13"/>
      <c r="B172" s="13"/>
      <c r="C172" s="13"/>
      <c r="D172" s="23">
        <v>171</v>
      </c>
      <c r="E172" s="1">
        <f t="shared" si="17"/>
        <v>1802414.2239609312</v>
      </c>
      <c r="F172" s="1">
        <f t="shared" si="20"/>
        <v>3905.230818582017</v>
      </c>
      <c r="G172" s="1">
        <f t="shared" si="19"/>
        <v>23873.329195915194</v>
      </c>
      <c r="H172" s="1">
        <f t="shared" si="21"/>
        <v>27778.560014497212</v>
      </c>
      <c r="I172" s="6">
        <f t="shared" si="16"/>
        <v>1778540.8947650159</v>
      </c>
      <c r="J172" s="1"/>
      <c r="K172" s="20">
        <v>170</v>
      </c>
      <c r="L172" s="6">
        <f t="shared" si="18"/>
        <v>27778.560014497212</v>
      </c>
      <c r="M172" s="13"/>
      <c r="N172" s="13"/>
    </row>
    <row r="173" spans="1:14" ht="15.95" hidden="1">
      <c r="A173" s="13"/>
      <c r="B173" s="13"/>
      <c r="C173" s="13"/>
      <c r="D173" s="23">
        <v>172</v>
      </c>
      <c r="E173" s="1">
        <f t="shared" si="17"/>
        <v>1778540.8947650159</v>
      </c>
      <c r="F173" s="1">
        <f t="shared" si="20"/>
        <v>3853.5052719908676</v>
      </c>
      <c r="G173" s="1">
        <f t="shared" si="19"/>
        <v>23925.054742506345</v>
      </c>
      <c r="H173" s="1">
        <f t="shared" si="21"/>
        <v>27778.560014497212</v>
      </c>
      <c r="I173" s="6">
        <f t="shared" si="16"/>
        <v>1754615.8400225097</v>
      </c>
      <c r="J173" s="1"/>
      <c r="K173" s="20">
        <v>171</v>
      </c>
      <c r="L173" s="6">
        <f t="shared" si="18"/>
        <v>27778.560014497212</v>
      </c>
      <c r="M173" s="13"/>
      <c r="N173" s="13"/>
    </row>
    <row r="174" spans="1:14" ht="15.95" hidden="1">
      <c r="A174" s="13"/>
      <c r="B174" s="13"/>
      <c r="C174" s="13"/>
      <c r="D174" s="23">
        <v>173</v>
      </c>
      <c r="E174" s="1">
        <f t="shared" si="17"/>
        <v>1754615.8400225097</v>
      </c>
      <c r="F174" s="1">
        <f t="shared" si="20"/>
        <v>3801.6676533821042</v>
      </c>
      <c r="G174" s="1">
        <f t="shared" si="19"/>
        <v>23976.892361115108</v>
      </c>
      <c r="H174" s="1">
        <f t="shared" si="21"/>
        <v>27778.560014497212</v>
      </c>
      <c r="I174" s="6">
        <f t="shared" si="16"/>
        <v>1730638.9476613945</v>
      </c>
      <c r="J174" s="1"/>
      <c r="K174" s="20">
        <v>172</v>
      </c>
      <c r="L174" s="6">
        <f t="shared" si="18"/>
        <v>27778.560014497212</v>
      </c>
      <c r="M174" s="13"/>
      <c r="N174" s="13"/>
    </row>
    <row r="175" spans="1:14" ht="15.95" hidden="1">
      <c r="A175" s="13"/>
      <c r="B175" s="13"/>
      <c r="C175" s="13"/>
      <c r="D175" s="23">
        <v>174</v>
      </c>
      <c r="E175" s="1">
        <f t="shared" si="17"/>
        <v>1730638.9476613945</v>
      </c>
      <c r="F175" s="1">
        <f t="shared" si="20"/>
        <v>3749.7177199330213</v>
      </c>
      <c r="G175" s="1">
        <f t="shared" si="19"/>
        <v>24028.842294564191</v>
      </c>
      <c r="H175" s="1">
        <f t="shared" si="21"/>
        <v>27778.560014497212</v>
      </c>
      <c r="I175" s="6">
        <f t="shared" si="16"/>
        <v>1706610.1053668302</v>
      </c>
      <c r="J175" s="1"/>
      <c r="K175" s="20">
        <v>173</v>
      </c>
      <c r="L175" s="6">
        <f t="shared" si="18"/>
        <v>27778.560014497212</v>
      </c>
      <c r="M175" s="13"/>
      <c r="N175" s="13"/>
    </row>
    <row r="176" spans="1:14" ht="15.95" hidden="1">
      <c r="A176" s="13"/>
      <c r="B176" s="13"/>
      <c r="C176" s="13"/>
      <c r="D176" s="23">
        <v>175</v>
      </c>
      <c r="E176" s="1">
        <f t="shared" si="17"/>
        <v>1706610.1053668302</v>
      </c>
      <c r="F176" s="1">
        <f t="shared" si="20"/>
        <v>3697.6552282947991</v>
      </c>
      <c r="G176" s="1">
        <f t="shared" si="19"/>
        <v>24080.904786202413</v>
      </c>
      <c r="H176" s="1">
        <f t="shared" si="21"/>
        <v>27778.560014497212</v>
      </c>
      <c r="I176" s="6">
        <f t="shared" si="16"/>
        <v>1682529.2005806279</v>
      </c>
      <c r="J176" s="1"/>
      <c r="K176" s="20">
        <v>174</v>
      </c>
      <c r="L176" s="6">
        <f t="shared" si="18"/>
        <v>27778.560014497212</v>
      </c>
      <c r="M176" s="13"/>
      <c r="N176" s="13"/>
    </row>
    <row r="177" spans="1:14" ht="15.95" hidden="1">
      <c r="A177" s="13"/>
      <c r="B177" s="13"/>
      <c r="C177" s="13"/>
      <c r="D177" s="23">
        <v>176</v>
      </c>
      <c r="E177" s="1">
        <f t="shared" si="17"/>
        <v>1682529.2005806279</v>
      </c>
      <c r="F177" s="1">
        <f t="shared" si="20"/>
        <v>3645.4799345913602</v>
      </c>
      <c r="G177" s="1">
        <f t="shared" si="19"/>
        <v>24133.080079905852</v>
      </c>
      <c r="H177" s="1">
        <f t="shared" si="21"/>
        <v>27778.560014497212</v>
      </c>
      <c r="I177" s="6">
        <f t="shared" si="16"/>
        <v>1658396.120500722</v>
      </c>
      <c r="J177" s="1"/>
      <c r="K177" s="20">
        <v>175</v>
      </c>
      <c r="L177" s="6">
        <f t="shared" si="18"/>
        <v>27778.560014497212</v>
      </c>
      <c r="M177" s="13"/>
      <c r="N177" s="13"/>
    </row>
    <row r="178" spans="1:14" ht="15.95" hidden="1">
      <c r="A178" s="13"/>
      <c r="B178" s="13"/>
      <c r="C178" s="13"/>
      <c r="D178" s="23">
        <v>177</v>
      </c>
      <c r="E178" s="1">
        <f t="shared" si="17"/>
        <v>1658396.120500722</v>
      </c>
      <c r="F178" s="1">
        <f t="shared" si="20"/>
        <v>3593.191594418231</v>
      </c>
      <c r="G178" s="1">
        <f t="shared" si="19"/>
        <v>24185.368420078979</v>
      </c>
      <c r="H178" s="1">
        <f t="shared" si="21"/>
        <v>27778.560014497212</v>
      </c>
      <c r="I178" s="6">
        <f t="shared" si="16"/>
        <v>1634210.7520806431</v>
      </c>
      <c r="J178" s="1"/>
      <c r="K178" s="20">
        <v>176</v>
      </c>
      <c r="L178" s="6">
        <f t="shared" si="18"/>
        <v>27778.560014497212</v>
      </c>
      <c r="M178" s="13"/>
      <c r="N178" s="13"/>
    </row>
    <row r="179" spans="1:14" ht="15.95" hidden="1">
      <c r="A179" s="13"/>
      <c r="B179" s="13"/>
      <c r="C179" s="13"/>
      <c r="D179" s="23">
        <v>178</v>
      </c>
      <c r="E179" s="1">
        <f t="shared" si="17"/>
        <v>1634210.7520806431</v>
      </c>
      <c r="F179" s="1">
        <f t="shared" si="20"/>
        <v>3540.7899628413929</v>
      </c>
      <c r="G179" s="1">
        <f t="shared" si="19"/>
        <v>24237.770051655818</v>
      </c>
      <c r="H179" s="1">
        <f t="shared" si="21"/>
        <v>27778.560014497212</v>
      </c>
      <c r="I179" s="6">
        <f t="shared" si="16"/>
        <v>1609972.9820289873</v>
      </c>
      <c r="J179" s="1"/>
      <c r="K179" s="20">
        <v>177</v>
      </c>
      <c r="L179" s="6">
        <f t="shared" si="18"/>
        <v>27778.560014497212</v>
      </c>
      <c r="M179" s="13"/>
      <c r="N179" s="13"/>
    </row>
    <row r="180" spans="1:14" ht="15.95" hidden="1">
      <c r="A180" s="13"/>
      <c r="B180" s="13"/>
      <c r="C180" s="13"/>
      <c r="D180" s="23">
        <v>179</v>
      </c>
      <c r="E180" s="1">
        <f t="shared" si="17"/>
        <v>1609972.9820289873</v>
      </c>
      <c r="F180" s="1">
        <f t="shared" si="20"/>
        <v>3488.274794396139</v>
      </c>
      <c r="G180" s="1">
        <f t="shared" si="19"/>
        <v>24290.285220101072</v>
      </c>
      <c r="H180" s="1">
        <f t="shared" si="21"/>
        <v>27778.560014497212</v>
      </c>
      <c r="I180" s="6">
        <f t="shared" si="16"/>
        <v>1585682.6968088862</v>
      </c>
      <c r="J180" s="1"/>
      <c r="K180" s="20">
        <v>178</v>
      </c>
      <c r="L180" s="6">
        <f t="shared" si="18"/>
        <v>27778.560014497212</v>
      </c>
      <c r="M180" s="13"/>
      <c r="N180" s="13"/>
    </row>
    <row r="181" spans="1:14" ht="15.95" hidden="1">
      <c r="A181" s="13"/>
      <c r="B181" s="13"/>
      <c r="C181" s="13"/>
      <c r="D181" s="23">
        <v>180</v>
      </c>
      <c r="E181" s="1">
        <f t="shared" si="17"/>
        <v>1585682.6968088862</v>
      </c>
      <c r="F181" s="1">
        <f t="shared" si="20"/>
        <v>3435.6458430859202</v>
      </c>
      <c r="G181" s="1">
        <f t="shared" si="19"/>
        <v>24342.914171411292</v>
      </c>
      <c r="H181" s="1">
        <f t="shared" si="21"/>
        <v>27778.560014497212</v>
      </c>
      <c r="I181" s="6">
        <f t="shared" si="16"/>
        <v>1561339.7826374751</v>
      </c>
      <c r="J181" s="1"/>
      <c r="K181" s="20">
        <v>179</v>
      </c>
      <c r="L181" s="6">
        <f t="shared" si="18"/>
        <v>27778.560014497212</v>
      </c>
      <c r="M181" s="13"/>
      <c r="N181" s="13"/>
    </row>
    <row r="182" spans="1:14" ht="15.95" hidden="1">
      <c r="A182" s="13"/>
      <c r="B182" s="13"/>
      <c r="C182" s="13"/>
      <c r="D182" s="27">
        <v>181</v>
      </c>
      <c r="E182" s="2">
        <f t="shared" si="17"/>
        <v>1561339.7826374751</v>
      </c>
      <c r="F182" s="3">
        <f t="shared" si="20"/>
        <v>3382.9028623811955</v>
      </c>
      <c r="G182" s="3">
        <f t="shared" si="19"/>
        <v>24395.657152116015</v>
      </c>
      <c r="H182" s="3">
        <f t="shared" si="21"/>
        <v>27778.560014497212</v>
      </c>
      <c r="I182" s="4">
        <f t="shared" si="16"/>
        <v>1536944.125485359</v>
      </c>
      <c r="J182" s="1"/>
      <c r="K182" s="21">
        <v>180</v>
      </c>
      <c r="L182" s="9">
        <f t="shared" si="18"/>
        <v>27778.560014497212</v>
      </c>
      <c r="M182" s="13"/>
      <c r="N182" s="13"/>
    </row>
    <row r="183" spans="1:14" ht="15.95" hidden="1">
      <c r="A183" s="13"/>
      <c r="B183" s="13"/>
      <c r="C183" s="13"/>
      <c r="D183" s="20">
        <v>182</v>
      </c>
      <c r="E183" s="5">
        <f t="shared" si="17"/>
        <v>1536944.125485359</v>
      </c>
      <c r="F183" s="1">
        <f t="shared" si="20"/>
        <v>3330.0456052182776</v>
      </c>
      <c r="G183" s="1">
        <f t="shared" si="19"/>
        <v>24448.514409278934</v>
      </c>
      <c r="H183" s="1">
        <f t="shared" si="21"/>
        <v>27778.560014497212</v>
      </c>
      <c r="I183" s="6">
        <f t="shared" si="16"/>
        <v>1512495.61107608</v>
      </c>
      <c r="J183" s="1"/>
      <c r="K183" s="20">
        <v>181</v>
      </c>
      <c r="L183" s="6">
        <f t="shared" si="18"/>
        <v>27778.560014497212</v>
      </c>
      <c r="M183" s="13"/>
      <c r="N183" s="13"/>
    </row>
    <row r="184" spans="1:14" ht="15.95" hidden="1">
      <c r="A184" s="13"/>
      <c r="B184" s="13"/>
      <c r="C184" s="13"/>
      <c r="D184" s="20">
        <v>183</v>
      </c>
      <c r="E184" s="5">
        <f t="shared" si="17"/>
        <v>1512495.61107608</v>
      </c>
      <c r="F184" s="1">
        <f t="shared" si="20"/>
        <v>3277.0738239981733</v>
      </c>
      <c r="G184" s="1">
        <f t="shared" si="19"/>
        <v>24501.486190499039</v>
      </c>
      <c r="H184" s="1">
        <f t="shared" si="21"/>
        <v>27778.560014497212</v>
      </c>
      <c r="I184" s="6">
        <f t="shared" si="16"/>
        <v>1487994.124885581</v>
      </c>
      <c r="J184" s="1"/>
      <c r="K184" s="20">
        <v>182</v>
      </c>
      <c r="L184" s="6">
        <f t="shared" si="18"/>
        <v>27778.560014497212</v>
      </c>
      <c r="M184" s="13"/>
      <c r="N184" s="13"/>
    </row>
    <row r="185" spans="1:14" ht="15.95" hidden="1">
      <c r="A185" s="13"/>
      <c r="B185" s="13"/>
      <c r="C185" s="13"/>
      <c r="D185" s="20">
        <v>184</v>
      </c>
      <c r="E185" s="5">
        <f t="shared" si="17"/>
        <v>1487994.124885581</v>
      </c>
      <c r="F185" s="1">
        <f t="shared" si="20"/>
        <v>3223.987270585425</v>
      </c>
      <c r="G185" s="1">
        <f t="shared" si="19"/>
        <v>24554.572743911787</v>
      </c>
      <c r="H185" s="1">
        <f t="shared" si="21"/>
        <v>27778.560014497212</v>
      </c>
      <c r="I185" s="6">
        <f t="shared" si="16"/>
        <v>1463439.5521416692</v>
      </c>
      <c r="J185" s="1"/>
      <c r="K185" s="20">
        <v>183</v>
      </c>
      <c r="L185" s="6">
        <f t="shared" si="18"/>
        <v>27778.560014497212</v>
      </c>
      <c r="M185" s="13"/>
      <c r="N185" s="13"/>
    </row>
    <row r="186" spans="1:14" ht="15.95" hidden="1">
      <c r="A186" s="13"/>
      <c r="B186" s="13"/>
      <c r="C186" s="13"/>
      <c r="D186" s="20">
        <v>185</v>
      </c>
      <c r="E186" s="5">
        <f t="shared" si="17"/>
        <v>1463439.5521416692</v>
      </c>
      <c r="F186" s="1">
        <f t="shared" si="20"/>
        <v>3170.7856963069498</v>
      </c>
      <c r="G186" s="1">
        <f t="shared" si="19"/>
        <v>24607.774318190262</v>
      </c>
      <c r="H186" s="1">
        <f t="shared" si="21"/>
        <v>27778.560014497212</v>
      </c>
      <c r="I186" s="6">
        <f t="shared" si="16"/>
        <v>1438831.7778234789</v>
      </c>
      <c r="J186" s="1"/>
      <c r="K186" s="20">
        <v>184</v>
      </c>
      <c r="L186" s="6">
        <f t="shared" si="18"/>
        <v>27778.560014497212</v>
      </c>
      <c r="M186" s="13"/>
      <c r="N186" s="13"/>
    </row>
    <row r="187" spans="1:14" ht="15.95" hidden="1">
      <c r="A187" s="13"/>
      <c r="B187" s="13"/>
      <c r="C187" s="13"/>
      <c r="D187" s="20">
        <v>186</v>
      </c>
      <c r="E187" s="5">
        <f t="shared" si="17"/>
        <v>1438831.7778234789</v>
      </c>
      <c r="F187" s="1">
        <f t="shared" si="20"/>
        <v>3117.4688519508709</v>
      </c>
      <c r="G187" s="1">
        <f t="shared" si="19"/>
        <v>24661.091162546341</v>
      </c>
      <c r="H187" s="1">
        <f t="shared" si="21"/>
        <v>27778.560014497212</v>
      </c>
      <c r="I187" s="6">
        <f t="shared" si="16"/>
        <v>1414170.6866609326</v>
      </c>
      <c r="J187" s="1"/>
      <c r="K187" s="20">
        <v>185</v>
      </c>
      <c r="L187" s="6">
        <f t="shared" si="18"/>
        <v>27778.560014497212</v>
      </c>
      <c r="M187" s="13"/>
      <c r="N187" s="13"/>
    </row>
    <row r="188" spans="1:14" ht="15.95" hidden="1">
      <c r="A188" s="13"/>
      <c r="B188" s="13"/>
      <c r="C188" s="13"/>
      <c r="D188" s="20">
        <v>187</v>
      </c>
      <c r="E188" s="5">
        <f t="shared" si="17"/>
        <v>1414170.6866609326</v>
      </c>
      <c r="F188" s="1">
        <f t="shared" si="20"/>
        <v>3064.0364877653537</v>
      </c>
      <c r="G188" s="1">
        <f t="shared" si="19"/>
        <v>24714.523526731857</v>
      </c>
      <c r="H188" s="1">
        <f t="shared" si="21"/>
        <v>27778.560014497212</v>
      </c>
      <c r="I188" s="6">
        <f t="shared" si="16"/>
        <v>1389456.1631342007</v>
      </c>
      <c r="J188" s="1"/>
      <c r="K188" s="20">
        <v>186</v>
      </c>
      <c r="L188" s="6">
        <f t="shared" si="18"/>
        <v>27778.560014497212</v>
      </c>
      <c r="M188" s="13"/>
      <c r="N188" s="13"/>
    </row>
    <row r="189" spans="1:14" ht="15.95" hidden="1">
      <c r="A189" s="13"/>
      <c r="B189" s="13"/>
      <c r="C189" s="13"/>
      <c r="D189" s="20">
        <v>188</v>
      </c>
      <c r="E189" s="5">
        <f t="shared" si="17"/>
        <v>1389456.1631342007</v>
      </c>
      <c r="F189" s="1">
        <f t="shared" si="20"/>
        <v>3010.4883534574346</v>
      </c>
      <c r="G189" s="1">
        <f t="shared" si="19"/>
        <v>24768.071661039779</v>
      </c>
      <c r="H189" s="1">
        <f t="shared" si="21"/>
        <v>27778.560014497212</v>
      </c>
      <c r="I189" s="6">
        <f t="shared" si="16"/>
        <v>1364688.091473161</v>
      </c>
      <c r="J189" s="1"/>
      <c r="K189" s="20">
        <v>187</v>
      </c>
      <c r="L189" s="6">
        <f t="shared" si="18"/>
        <v>27778.560014497212</v>
      </c>
      <c r="M189" s="13"/>
      <c r="N189" s="13"/>
    </row>
    <row r="190" spans="1:14" ht="15.95" hidden="1">
      <c r="A190" s="13"/>
      <c r="B190" s="13"/>
      <c r="C190" s="13"/>
      <c r="D190" s="20">
        <v>189</v>
      </c>
      <c r="E190" s="5">
        <f t="shared" si="17"/>
        <v>1364688.091473161</v>
      </c>
      <c r="F190" s="1">
        <f t="shared" si="20"/>
        <v>2956.8241981918486</v>
      </c>
      <c r="G190" s="1">
        <f t="shared" si="19"/>
        <v>24821.735816305365</v>
      </c>
      <c r="H190" s="1">
        <f t="shared" si="21"/>
        <v>27778.560014497212</v>
      </c>
      <c r="I190" s="6">
        <f t="shared" si="16"/>
        <v>1339866.3556568557</v>
      </c>
      <c r="J190" s="1"/>
      <c r="K190" s="20">
        <v>188</v>
      </c>
      <c r="L190" s="6">
        <f t="shared" si="18"/>
        <v>27778.560014497212</v>
      </c>
      <c r="M190" s="13"/>
      <c r="N190" s="13"/>
    </row>
    <row r="191" spans="1:14" ht="15.95" hidden="1">
      <c r="A191" s="13"/>
      <c r="B191" s="13"/>
      <c r="C191" s="13"/>
      <c r="D191" s="20">
        <v>190</v>
      </c>
      <c r="E191" s="5">
        <f t="shared" si="17"/>
        <v>1339866.3556568557</v>
      </c>
      <c r="F191" s="1">
        <f t="shared" si="20"/>
        <v>2903.0437705898544</v>
      </c>
      <c r="G191" s="1">
        <f t="shared" si="19"/>
        <v>24875.516243907357</v>
      </c>
      <c r="H191" s="1">
        <f t="shared" si="21"/>
        <v>27778.560014497212</v>
      </c>
      <c r="I191" s="6">
        <f t="shared" si="16"/>
        <v>1314990.8394129483</v>
      </c>
      <c r="J191" s="1"/>
      <c r="K191" s="20">
        <v>189</v>
      </c>
      <c r="L191" s="6">
        <f t="shared" si="18"/>
        <v>27778.560014497212</v>
      </c>
      <c r="M191" s="13"/>
      <c r="N191" s="13"/>
    </row>
    <row r="192" spans="1:14" ht="15.95" hidden="1">
      <c r="A192" s="13"/>
      <c r="B192" s="13"/>
      <c r="C192" s="13"/>
      <c r="D192" s="20">
        <v>191</v>
      </c>
      <c r="E192" s="5">
        <f t="shared" si="17"/>
        <v>1314990.8394129483</v>
      </c>
      <c r="F192" s="1">
        <f t="shared" si="20"/>
        <v>2849.1468187280548</v>
      </c>
      <c r="G192" s="1">
        <f t="shared" si="19"/>
        <v>24929.413195769157</v>
      </c>
      <c r="H192" s="1">
        <f t="shared" si="21"/>
        <v>27778.560014497212</v>
      </c>
      <c r="I192" s="6">
        <f t="shared" si="16"/>
        <v>1290061.4262171793</v>
      </c>
      <c r="J192" s="1"/>
      <c r="K192" s="20">
        <v>190</v>
      </c>
      <c r="L192" s="6">
        <f t="shared" si="18"/>
        <v>27778.560014497212</v>
      </c>
      <c r="M192" s="13"/>
      <c r="N192" s="13"/>
    </row>
    <row r="193" spans="1:14" ht="15.95" hidden="1">
      <c r="A193" s="13"/>
      <c r="B193" s="13"/>
      <c r="C193" s="13"/>
      <c r="D193" s="20">
        <v>192</v>
      </c>
      <c r="E193" s="7">
        <f t="shared" si="17"/>
        <v>1290061.4262171793</v>
      </c>
      <c r="F193" s="8">
        <f t="shared" si="20"/>
        <v>2795.1330901372216</v>
      </c>
      <c r="G193" s="8">
        <f t="shared" si="19"/>
        <v>24983.426924359992</v>
      </c>
      <c r="H193" s="8">
        <f t="shared" si="21"/>
        <v>27778.560014497212</v>
      </c>
      <c r="I193" s="9">
        <f t="shared" si="16"/>
        <v>1265077.9992928193</v>
      </c>
      <c r="J193" s="1"/>
      <c r="K193" s="20">
        <v>191</v>
      </c>
      <c r="L193" s="6">
        <f t="shared" si="18"/>
        <v>27778.560014497212</v>
      </c>
      <c r="M193" s="13"/>
      <c r="N193" s="13"/>
    </row>
    <row r="194" spans="1:14" ht="15.95" hidden="1">
      <c r="A194" s="13"/>
      <c r="B194" s="13"/>
      <c r="C194" s="13"/>
      <c r="D194" s="27">
        <v>193</v>
      </c>
      <c r="E194" s="5">
        <f t="shared" si="17"/>
        <v>1265077.9992928193</v>
      </c>
      <c r="F194" s="1">
        <f t="shared" si="20"/>
        <v>2741.0023318011081</v>
      </c>
      <c r="G194" s="1">
        <f t="shared" si="19"/>
        <v>25037.557682696104</v>
      </c>
      <c r="H194" s="1">
        <f t="shared" si="21"/>
        <v>27778.560014497212</v>
      </c>
      <c r="I194" s="6">
        <f t="shared" ref="I194:I241" si="22">E194-G194</f>
        <v>1240040.4416101233</v>
      </c>
      <c r="J194" s="1"/>
      <c r="K194" s="20">
        <v>192</v>
      </c>
      <c r="L194" s="6">
        <f t="shared" si="18"/>
        <v>27778.560014497212</v>
      </c>
      <c r="M194" s="13"/>
      <c r="N194" s="13"/>
    </row>
    <row r="195" spans="1:14" ht="15.95" hidden="1">
      <c r="A195" s="13"/>
      <c r="B195" s="13"/>
      <c r="C195" s="13"/>
      <c r="D195" s="20">
        <v>194</v>
      </c>
      <c r="E195" s="5">
        <f t="shared" ref="E195:E241" si="23">I194</f>
        <v>1240040.4416101233</v>
      </c>
      <c r="F195" s="1">
        <f t="shared" si="20"/>
        <v>2686.754290155267</v>
      </c>
      <c r="G195" s="1">
        <f t="shared" si="19"/>
        <v>25091.805724341946</v>
      </c>
      <c r="H195" s="1">
        <f t="shared" si="21"/>
        <v>27778.560014497212</v>
      </c>
      <c r="I195" s="6">
        <f t="shared" si="22"/>
        <v>1214948.6358857814</v>
      </c>
      <c r="J195" s="1"/>
      <c r="K195" s="27">
        <v>193</v>
      </c>
      <c r="L195" s="4">
        <f t="shared" ref="L195:L242" si="24">H194</f>
        <v>27778.560014497212</v>
      </c>
      <c r="M195" s="13"/>
      <c r="N195" s="13"/>
    </row>
    <row r="196" spans="1:14" ht="15.95" hidden="1">
      <c r="A196" s="13"/>
      <c r="B196" s="13"/>
      <c r="C196" s="13"/>
      <c r="D196" s="20">
        <v>195</v>
      </c>
      <c r="E196" s="5">
        <f t="shared" si="23"/>
        <v>1214948.6358857814</v>
      </c>
      <c r="F196" s="1">
        <f t="shared" si="20"/>
        <v>2632.3887110858595</v>
      </c>
      <c r="G196" s="1">
        <f t="shared" si="19"/>
        <v>25146.171303411353</v>
      </c>
      <c r="H196" s="1">
        <f t="shared" si="21"/>
        <v>27778.560014497212</v>
      </c>
      <c r="I196" s="6">
        <f t="shared" si="22"/>
        <v>1189802.4645823701</v>
      </c>
      <c r="J196" s="1"/>
      <c r="K196" s="20">
        <v>194</v>
      </c>
      <c r="L196" s="6">
        <f t="shared" si="24"/>
        <v>27778.560014497212</v>
      </c>
      <c r="M196" s="13"/>
      <c r="N196" s="13"/>
    </row>
    <row r="197" spans="1:14" ht="15.95" hidden="1">
      <c r="A197" s="13"/>
      <c r="B197" s="13"/>
      <c r="C197" s="13"/>
      <c r="D197" s="20">
        <v>196</v>
      </c>
      <c r="E197" s="5">
        <f t="shared" si="23"/>
        <v>1189802.4645823701</v>
      </c>
      <c r="F197" s="1">
        <f t="shared" si="20"/>
        <v>2577.9053399284685</v>
      </c>
      <c r="G197" s="1">
        <f t="shared" si="19"/>
        <v>25200.654674568745</v>
      </c>
      <c r="H197" s="1">
        <f t="shared" si="21"/>
        <v>27778.560014497212</v>
      </c>
      <c r="I197" s="6">
        <f t="shared" si="22"/>
        <v>1164601.8099078014</v>
      </c>
      <c r="J197" s="1"/>
      <c r="K197" s="20">
        <v>195</v>
      </c>
      <c r="L197" s="6">
        <f t="shared" si="24"/>
        <v>27778.560014497212</v>
      </c>
      <c r="M197" s="13"/>
      <c r="N197" s="13"/>
    </row>
    <row r="198" spans="1:14" ht="15.95" hidden="1">
      <c r="A198" s="13"/>
      <c r="B198" s="13"/>
      <c r="C198" s="13"/>
      <c r="D198" s="20">
        <v>197</v>
      </c>
      <c r="E198" s="5">
        <f t="shared" si="23"/>
        <v>1164601.8099078014</v>
      </c>
      <c r="F198" s="1">
        <f t="shared" si="20"/>
        <v>2523.3039214669029</v>
      </c>
      <c r="G198" s="1">
        <f t="shared" si="19"/>
        <v>25255.256093030308</v>
      </c>
      <c r="H198" s="1">
        <f t="shared" si="21"/>
        <v>27778.560014497212</v>
      </c>
      <c r="I198" s="6">
        <f t="shared" si="22"/>
        <v>1139346.5538147711</v>
      </c>
      <c r="J198" s="1"/>
      <c r="K198" s="20">
        <v>196</v>
      </c>
      <c r="L198" s="6">
        <f t="shared" si="24"/>
        <v>27778.560014497212</v>
      </c>
      <c r="M198" s="13"/>
      <c r="N198" s="13"/>
    </row>
    <row r="199" spans="1:14" ht="15.95" hidden="1">
      <c r="A199" s="13"/>
      <c r="B199" s="13"/>
      <c r="C199" s="13"/>
      <c r="D199" s="20">
        <v>198</v>
      </c>
      <c r="E199" s="5">
        <f t="shared" si="23"/>
        <v>1139346.5538147711</v>
      </c>
      <c r="F199" s="1">
        <f t="shared" si="20"/>
        <v>2468.5841999320041</v>
      </c>
      <c r="G199" s="1">
        <f t="shared" si="19"/>
        <v>25309.975814565209</v>
      </c>
      <c r="H199" s="1">
        <f t="shared" si="21"/>
        <v>27778.560014497212</v>
      </c>
      <c r="I199" s="6">
        <f t="shared" si="22"/>
        <v>1114036.5780002058</v>
      </c>
      <c r="J199" s="1"/>
      <c r="K199" s="20">
        <v>197</v>
      </c>
      <c r="L199" s="6">
        <f t="shared" si="24"/>
        <v>27778.560014497212</v>
      </c>
      <c r="M199" s="13"/>
      <c r="N199" s="13"/>
    </row>
    <row r="200" spans="1:14" ht="15.95" hidden="1">
      <c r="A200" s="13"/>
      <c r="B200" s="13"/>
      <c r="C200" s="13"/>
      <c r="D200" s="20">
        <v>199</v>
      </c>
      <c r="E200" s="5">
        <f t="shared" si="23"/>
        <v>1114036.5780002058</v>
      </c>
      <c r="F200" s="1">
        <f t="shared" si="20"/>
        <v>2413.7459190004461</v>
      </c>
      <c r="G200" s="1">
        <f t="shared" si="19"/>
        <v>25364.814095496768</v>
      </c>
      <c r="H200" s="1">
        <f t="shared" si="21"/>
        <v>27778.560014497212</v>
      </c>
      <c r="I200" s="6">
        <f t="shared" si="22"/>
        <v>1088671.7639047091</v>
      </c>
      <c r="J200" s="1"/>
      <c r="K200" s="20">
        <v>198</v>
      </c>
      <c r="L200" s="6">
        <f t="shared" si="24"/>
        <v>27778.560014497212</v>
      </c>
      <c r="M200" s="13"/>
      <c r="N200" s="13"/>
    </row>
    <row r="201" spans="1:14" ht="15.95" hidden="1">
      <c r="A201" s="13"/>
      <c r="B201" s="13"/>
      <c r="C201" s="13"/>
      <c r="D201" s="20">
        <v>200</v>
      </c>
      <c r="E201" s="5">
        <f t="shared" si="23"/>
        <v>1088671.7639047091</v>
      </c>
      <c r="F201" s="1">
        <f t="shared" si="20"/>
        <v>2358.7888217935365</v>
      </c>
      <c r="G201" s="1">
        <f t="shared" si="19"/>
        <v>25419.771192703676</v>
      </c>
      <c r="H201" s="1">
        <f t="shared" si="21"/>
        <v>27778.560014497212</v>
      </c>
      <c r="I201" s="6">
        <f t="shared" si="22"/>
        <v>1063251.9927120055</v>
      </c>
      <c r="J201" s="1"/>
      <c r="K201" s="20">
        <v>199</v>
      </c>
      <c r="L201" s="6">
        <f t="shared" si="24"/>
        <v>27778.560014497212</v>
      </c>
      <c r="M201" s="13"/>
      <c r="N201" s="13"/>
    </row>
    <row r="202" spans="1:14" ht="15.95" hidden="1">
      <c r="A202" s="13"/>
      <c r="B202" s="13"/>
      <c r="C202" s="13"/>
      <c r="D202" s="20">
        <v>201</v>
      </c>
      <c r="E202" s="5">
        <f t="shared" si="23"/>
        <v>1063251.9927120055</v>
      </c>
      <c r="F202" s="1">
        <f t="shared" si="20"/>
        <v>2303.7126508760116</v>
      </c>
      <c r="G202" s="1">
        <f t="shared" si="19"/>
        <v>25474.8473636212</v>
      </c>
      <c r="H202" s="1">
        <f t="shared" si="21"/>
        <v>27778.560014497212</v>
      </c>
      <c r="I202" s="6">
        <f t="shared" si="22"/>
        <v>1037777.1453483843</v>
      </c>
      <c r="J202" s="1"/>
      <c r="K202" s="20">
        <v>200</v>
      </c>
      <c r="L202" s="6">
        <f t="shared" si="24"/>
        <v>27778.560014497212</v>
      </c>
      <c r="M202" s="13"/>
      <c r="N202" s="13"/>
    </row>
    <row r="203" spans="1:14" ht="15.95" hidden="1">
      <c r="A203" s="13"/>
      <c r="B203" s="13"/>
      <c r="C203" s="13"/>
      <c r="D203" s="20">
        <v>202</v>
      </c>
      <c r="E203" s="5">
        <f t="shared" si="23"/>
        <v>1037777.1453483843</v>
      </c>
      <c r="F203" s="1">
        <f t="shared" si="20"/>
        <v>2248.5171482548326</v>
      </c>
      <c r="G203" s="1">
        <f t="shared" si="19"/>
        <v>25530.04286624238</v>
      </c>
      <c r="H203" s="1">
        <f t="shared" si="21"/>
        <v>27778.560014497212</v>
      </c>
      <c r="I203" s="6">
        <f t="shared" si="22"/>
        <v>1012247.1024821419</v>
      </c>
      <c r="J203" s="1"/>
      <c r="K203" s="20">
        <v>201</v>
      </c>
      <c r="L203" s="6">
        <f t="shared" si="24"/>
        <v>27778.560014497212</v>
      </c>
      <c r="M203" s="13"/>
      <c r="N203" s="13"/>
    </row>
    <row r="204" spans="1:14" ht="15.95" hidden="1">
      <c r="A204" s="13"/>
      <c r="B204" s="13"/>
      <c r="C204" s="13"/>
      <c r="D204" s="20">
        <v>203</v>
      </c>
      <c r="E204" s="5">
        <f t="shared" si="23"/>
        <v>1012247.1024821419</v>
      </c>
      <c r="F204" s="1">
        <f t="shared" si="20"/>
        <v>2193.2020553779744</v>
      </c>
      <c r="G204" s="1">
        <f t="shared" si="19"/>
        <v>25585.357959119239</v>
      </c>
      <c r="H204" s="1">
        <f t="shared" si="21"/>
        <v>27778.560014497212</v>
      </c>
      <c r="I204" s="6">
        <f t="shared" si="22"/>
        <v>986661.74452302267</v>
      </c>
      <c r="J204" s="1"/>
      <c r="K204" s="20">
        <v>202</v>
      </c>
      <c r="L204" s="6">
        <f t="shared" si="24"/>
        <v>27778.560014497212</v>
      </c>
      <c r="M204" s="13"/>
      <c r="N204" s="13"/>
    </row>
    <row r="205" spans="1:14" ht="15.95" hidden="1">
      <c r="A205" s="13"/>
      <c r="B205" s="13"/>
      <c r="C205" s="13"/>
      <c r="D205" s="20">
        <v>204</v>
      </c>
      <c r="E205" s="7">
        <f t="shared" si="23"/>
        <v>986661.74452302267</v>
      </c>
      <c r="F205" s="8">
        <f t="shared" si="20"/>
        <v>2137.7671131332158</v>
      </c>
      <c r="G205" s="8">
        <f t="shared" si="19"/>
        <v>25640.792901363995</v>
      </c>
      <c r="H205" s="8">
        <f t="shared" si="21"/>
        <v>27778.560014497212</v>
      </c>
      <c r="I205" s="9">
        <f t="shared" si="22"/>
        <v>961020.95162165863</v>
      </c>
      <c r="J205" s="1"/>
      <c r="K205" s="20">
        <v>203</v>
      </c>
      <c r="L205" s="6">
        <f t="shared" si="24"/>
        <v>27778.560014497212</v>
      </c>
      <c r="M205" s="13"/>
      <c r="N205" s="13"/>
    </row>
    <row r="206" spans="1:14" ht="15.95" hidden="1">
      <c r="A206" s="13"/>
      <c r="B206" s="13"/>
      <c r="C206" s="13"/>
      <c r="D206" s="27">
        <v>205</v>
      </c>
      <c r="E206" s="5">
        <f t="shared" si="23"/>
        <v>961020.95162165863</v>
      </c>
      <c r="F206" s="1">
        <f t="shared" si="20"/>
        <v>2082.2120618469266</v>
      </c>
      <c r="G206" s="1">
        <f t="shared" ref="G206:G241" si="25">H206-F206</f>
        <v>25696.347952650285</v>
      </c>
      <c r="H206" s="1">
        <f t="shared" si="21"/>
        <v>27778.560014497212</v>
      </c>
      <c r="I206" s="6">
        <f t="shared" si="22"/>
        <v>935324.60366900836</v>
      </c>
      <c r="J206" s="1"/>
      <c r="K206" s="21">
        <v>204</v>
      </c>
      <c r="L206" s="9">
        <f t="shared" si="24"/>
        <v>27778.560014497212</v>
      </c>
      <c r="M206" s="13"/>
      <c r="N206" s="13"/>
    </row>
    <row r="207" spans="1:14" ht="15.95" hidden="1">
      <c r="A207" s="13"/>
      <c r="B207" s="13"/>
      <c r="C207" s="13"/>
      <c r="D207" s="20">
        <v>206</v>
      </c>
      <c r="E207" s="5">
        <f t="shared" si="23"/>
        <v>935324.60366900836</v>
      </c>
      <c r="F207" s="1">
        <f t="shared" si="20"/>
        <v>2026.5366412828514</v>
      </c>
      <c r="G207" s="1">
        <f t="shared" si="25"/>
        <v>25752.023373214361</v>
      </c>
      <c r="H207" s="1">
        <f t="shared" si="21"/>
        <v>27778.560014497212</v>
      </c>
      <c r="I207" s="6">
        <f t="shared" si="22"/>
        <v>909572.58029579394</v>
      </c>
      <c r="J207" s="1"/>
      <c r="K207" s="20">
        <v>205</v>
      </c>
      <c r="L207" s="6">
        <f t="shared" si="24"/>
        <v>27778.560014497212</v>
      </c>
      <c r="M207" s="13"/>
      <c r="N207" s="13"/>
    </row>
    <row r="208" spans="1:14" ht="15.95" hidden="1">
      <c r="A208" s="13"/>
      <c r="B208" s="13"/>
      <c r="C208" s="13"/>
      <c r="D208" s="20">
        <v>207</v>
      </c>
      <c r="E208" s="5">
        <f t="shared" si="23"/>
        <v>909572.58029579394</v>
      </c>
      <c r="F208" s="1">
        <f t="shared" si="20"/>
        <v>1970.7405906408867</v>
      </c>
      <c r="G208" s="1">
        <f t="shared" si="25"/>
        <v>25807.819423856326</v>
      </c>
      <c r="H208" s="1">
        <f t="shared" si="21"/>
        <v>27778.560014497212</v>
      </c>
      <c r="I208" s="6">
        <f t="shared" si="22"/>
        <v>883764.76087193761</v>
      </c>
      <c r="J208" s="1"/>
      <c r="K208" s="20">
        <v>206</v>
      </c>
      <c r="L208" s="6">
        <f t="shared" si="24"/>
        <v>27778.560014497212</v>
      </c>
      <c r="M208" s="13"/>
      <c r="N208" s="13"/>
    </row>
    <row r="209" spans="1:14" ht="15.95" hidden="1">
      <c r="A209" s="13"/>
      <c r="B209" s="13"/>
      <c r="C209" s="13"/>
      <c r="D209" s="20">
        <v>208</v>
      </c>
      <c r="E209" s="5">
        <f t="shared" si="23"/>
        <v>883764.76087193761</v>
      </c>
      <c r="F209" s="1">
        <f t="shared" si="20"/>
        <v>1914.8236485558648</v>
      </c>
      <c r="G209" s="1">
        <f t="shared" si="25"/>
        <v>25863.736365941346</v>
      </c>
      <c r="H209" s="1">
        <f t="shared" si="21"/>
        <v>27778.560014497212</v>
      </c>
      <c r="I209" s="6">
        <f t="shared" si="22"/>
        <v>857901.02450599626</v>
      </c>
      <c r="J209" s="1"/>
      <c r="K209" s="20">
        <v>207</v>
      </c>
      <c r="L209" s="6">
        <f t="shared" si="24"/>
        <v>27778.560014497212</v>
      </c>
      <c r="M209" s="13"/>
      <c r="N209" s="13"/>
    </row>
    <row r="210" spans="1:14" ht="15.95" hidden="1">
      <c r="A210" s="13"/>
      <c r="B210" s="13"/>
      <c r="C210" s="13"/>
      <c r="D210" s="20">
        <v>209</v>
      </c>
      <c r="E210" s="5">
        <f t="shared" si="23"/>
        <v>857901.02450599626</v>
      </c>
      <c r="F210" s="1">
        <f t="shared" si="20"/>
        <v>1858.7855530963252</v>
      </c>
      <c r="G210" s="1">
        <f t="shared" si="25"/>
        <v>25919.774461400888</v>
      </c>
      <c r="H210" s="1">
        <f t="shared" si="21"/>
        <v>27778.560014497212</v>
      </c>
      <c r="I210" s="6">
        <f t="shared" si="22"/>
        <v>831981.25004459533</v>
      </c>
      <c r="J210" s="1"/>
      <c r="K210" s="20">
        <v>208</v>
      </c>
      <c r="L210" s="6">
        <f t="shared" si="24"/>
        <v>27778.560014497212</v>
      </c>
      <c r="M210" s="13"/>
      <c r="N210" s="13"/>
    </row>
    <row r="211" spans="1:14" ht="15.95" hidden="1">
      <c r="A211" s="13"/>
      <c r="B211" s="13"/>
      <c r="C211" s="13"/>
      <c r="D211" s="20">
        <v>210</v>
      </c>
      <c r="E211" s="5">
        <f t="shared" si="23"/>
        <v>831981.25004459533</v>
      </c>
      <c r="F211" s="1">
        <f t="shared" si="20"/>
        <v>1802.62604176329</v>
      </c>
      <c r="G211" s="1">
        <f t="shared" si="25"/>
        <v>25975.933972733921</v>
      </c>
      <c r="H211" s="1">
        <f t="shared" si="21"/>
        <v>27778.560014497212</v>
      </c>
      <c r="I211" s="6">
        <f t="shared" si="22"/>
        <v>806005.31607186142</v>
      </c>
      <c r="J211" s="1"/>
      <c r="K211" s="20">
        <v>209</v>
      </c>
      <c r="L211" s="6">
        <f t="shared" si="24"/>
        <v>27778.560014497212</v>
      </c>
      <c r="M211" s="13"/>
      <c r="N211" s="13"/>
    </row>
    <row r="212" spans="1:14" ht="15.95" hidden="1">
      <c r="A212" s="13"/>
      <c r="B212" s="13"/>
      <c r="C212" s="13"/>
      <c r="D212" s="20">
        <v>211</v>
      </c>
      <c r="E212" s="5">
        <f t="shared" si="23"/>
        <v>806005.31607186142</v>
      </c>
      <c r="F212" s="1">
        <f t="shared" si="20"/>
        <v>1746.3448514890331</v>
      </c>
      <c r="G212" s="1">
        <f t="shared" si="25"/>
        <v>26032.215163008179</v>
      </c>
      <c r="H212" s="1">
        <f t="shared" si="21"/>
        <v>27778.560014497212</v>
      </c>
      <c r="I212" s="6">
        <f t="shared" si="22"/>
        <v>779973.10090885323</v>
      </c>
      <c r="J212" s="1"/>
      <c r="K212" s="20">
        <v>210</v>
      </c>
      <c r="L212" s="6">
        <f t="shared" si="24"/>
        <v>27778.560014497212</v>
      </c>
      <c r="M212" s="13"/>
      <c r="N212" s="13"/>
    </row>
    <row r="213" spans="1:14" ht="15.95" hidden="1">
      <c r="A213" s="13"/>
      <c r="B213" s="13"/>
      <c r="C213" s="13"/>
      <c r="D213" s="20">
        <v>212</v>
      </c>
      <c r="E213" s="5">
        <f t="shared" si="23"/>
        <v>779973.10090885323</v>
      </c>
      <c r="F213" s="1">
        <f t="shared" si="20"/>
        <v>1689.9417186358487</v>
      </c>
      <c r="G213" s="1">
        <f t="shared" si="25"/>
        <v>26088.618295861364</v>
      </c>
      <c r="H213" s="1">
        <f t="shared" si="21"/>
        <v>27778.560014497212</v>
      </c>
      <c r="I213" s="6">
        <f t="shared" si="22"/>
        <v>753884.48261299182</v>
      </c>
      <c r="J213" s="1"/>
      <c r="K213" s="20">
        <v>211</v>
      </c>
      <c r="L213" s="6">
        <f t="shared" si="24"/>
        <v>27778.560014497212</v>
      </c>
      <c r="M213" s="13"/>
      <c r="N213" s="13"/>
    </row>
    <row r="214" spans="1:14" ht="15.95" hidden="1">
      <c r="A214" s="13"/>
      <c r="B214" s="13"/>
      <c r="C214" s="13"/>
      <c r="D214" s="20">
        <v>213</v>
      </c>
      <c r="E214" s="5">
        <f t="shared" si="23"/>
        <v>753884.48261299182</v>
      </c>
      <c r="F214" s="1">
        <f t="shared" si="20"/>
        <v>1633.4163789948154</v>
      </c>
      <c r="G214" s="1">
        <f t="shared" si="25"/>
        <v>26145.143635502398</v>
      </c>
      <c r="H214" s="1">
        <f t="shared" si="21"/>
        <v>27778.560014497212</v>
      </c>
      <c r="I214" s="6">
        <f t="shared" si="22"/>
        <v>727739.33897748939</v>
      </c>
      <c r="J214" s="1"/>
      <c r="K214" s="20">
        <v>212</v>
      </c>
      <c r="L214" s="6">
        <f t="shared" si="24"/>
        <v>27778.560014497212</v>
      </c>
      <c r="M214" s="13"/>
      <c r="N214" s="13"/>
    </row>
    <row r="215" spans="1:14" ht="15.95" hidden="1">
      <c r="A215" s="13"/>
      <c r="B215" s="13"/>
      <c r="C215" s="13"/>
      <c r="D215" s="20">
        <v>214</v>
      </c>
      <c r="E215" s="5">
        <f t="shared" si="23"/>
        <v>727739.33897748939</v>
      </c>
      <c r="F215" s="1">
        <f t="shared" si="20"/>
        <v>1576.7685677845602</v>
      </c>
      <c r="G215" s="1">
        <f t="shared" si="25"/>
        <v>26201.791446712654</v>
      </c>
      <c r="H215" s="1">
        <f t="shared" si="21"/>
        <v>27778.560014497212</v>
      </c>
      <c r="I215" s="6">
        <f t="shared" si="22"/>
        <v>701537.5475307767</v>
      </c>
      <c r="J215" s="1"/>
      <c r="K215" s="20">
        <v>213</v>
      </c>
      <c r="L215" s="6">
        <f t="shared" si="24"/>
        <v>27778.560014497212</v>
      </c>
      <c r="M215" s="13"/>
      <c r="N215" s="13"/>
    </row>
    <row r="216" spans="1:14" ht="15.95" hidden="1">
      <c r="A216" s="13"/>
      <c r="B216" s="13"/>
      <c r="C216" s="13"/>
      <c r="D216" s="20">
        <v>215</v>
      </c>
      <c r="E216" s="5">
        <f t="shared" si="23"/>
        <v>701537.5475307767</v>
      </c>
      <c r="F216" s="1">
        <f t="shared" si="20"/>
        <v>1519.9980196500162</v>
      </c>
      <c r="G216" s="1">
        <f t="shared" si="25"/>
        <v>26258.561994847198</v>
      </c>
      <c r="H216" s="1">
        <f t="shared" si="21"/>
        <v>27778.560014497212</v>
      </c>
      <c r="I216" s="6">
        <f t="shared" si="22"/>
        <v>675278.98553592956</v>
      </c>
      <c r="J216" s="1"/>
      <c r="K216" s="20">
        <v>214</v>
      </c>
      <c r="L216" s="6">
        <f t="shared" si="24"/>
        <v>27778.560014497212</v>
      </c>
      <c r="M216" s="13"/>
      <c r="N216" s="13"/>
    </row>
    <row r="217" spans="1:14" ht="15.95" hidden="1">
      <c r="A217" s="13"/>
      <c r="B217" s="13"/>
      <c r="C217" s="13"/>
      <c r="D217" s="20">
        <v>216</v>
      </c>
      <c r="E217" s="5">
        <f t="shared" si="23"/>
        <v>675278.98553592956</v>
      </c>
      <c r="F217" s="1">
        <f t="shared" si="20"/>
        <v>1463.1044686611806</v>
      </c>
      <c r="G217" s="1">
        <f t="shared" si="25"/>
        <v>26315.45554583603</v>
      </c>
      <c r="H217" s="1">
        <f t="shared" si="21"/>
        <v>27778.560014497212</v>
      </c>
      <c r="I217" s="6">
        <f t="shared" si="22"/>
        <v>648963.52999009355</v>
      </c>
      <c r="J217" s="1"/>
      <c r="K217" s="20">
        <v>215</v>
      </c>
      <c r="L217" s="6">
        <f t="shared" si="24"/>
        <v>27778.560014497212</v>
      </c>
      <c r="M217" s="13"/>
      <c r="N217" s="13"/>
    </row>
    <row r="218" spans="1:14" ht="15.95" hidden="1">
      <c r="A218" s="13"/>
      <c r="B218" s="13"/>
      <c r="C218" s="13"/>
      <c r="D218" s="27">
        <v>217</v>
      </c>
      <c r="E218" s="2">
        <f t="shared" si="23"/>
        <v>648963.52999009355</v>
      </c>
      <c r="F218" s="3">
        <f t="shared" ref="F218:F241" si="26">E218*B$7/12</f>
        <v>1406.0876483118693</v>
      </c>
      <c r="G218" s="3">
        <f t="shared" si="25"/>
        <v>26372.472366185342</v>
      </c>
      <c r="H218" s="3">
        <f t="shared" ref="H218:H241" si="27">B$12</f>
        <v>27778.560014497212</v>
      </c>
      <c r="I218" s="4">
        <f t="shared" si="22"/>
        <v>622591.05762390816</v>
      </c>
      <c r="J218" s="1"/>
      <c r="K218" s="20">
        <v>216</v>
      </c>
      <c r="L218" s="6">
        <f t="shared" si="24"/>
        <v>27778.560014497212</v>
      </c>
      <c r="M218" s="13"/>
      <c r="N218" s="13"/>
    </row>
    <row r="219" spans="1:14" ht="15.95" hidden="1">
      <c r="A219" s="13"/>
      <c r="B219" s="13"/>
      <c r="C219" s="13"/>
      <c r="D219" s="20">
        <v>218</v>
      </c>
      <c r="E219" s="5">
        <f t="shared" si="23"/>
        <v>622591.05762390816</v>
      </c>
      <c r="F219" s="1">
        <f t="shared" si="26"/>
        <v>1348.9472915184676</v>
      </c>
      <c r="G219" s="1">
        <f t="shared" si="25"/>
        <v>26429.612722978745</v>
      </c>
      <c r="H219" s="1">
        <f t="shared" si="27"/>
        <v>27778.560014497212</v>
      </c>
      <c r="I219" s="6">
        <f t="shared" si="22"/>
        <v>596161.44490092946</v>
      </c>
      <c r="J219" s="1"/>
      <c r="K219" s="27">
        <v>217</v>
      </c>
      <c r="L219" s="4">
        <f t="shared" si="24"/>
        <v>27778.560014497212</v>
      </c>
      <c r="M219" s="13"/>
      <c r="N219" s="13"/>
    </row>
    <row r="220" spans="1:14" ht="15.95" hidden="1">
      <c r="A220" s="13"/>
      <c r="B220" s="13"/>
      <c r="C220" s="13"/>
      <c r="D220" s="20">
        <v>219</v>
      </c>
      <c r="E220" s="5">
        <f t="shared" si="23"/>
        <v>596161.44490092946</v>
      </c>
      <c r="F220" s="1">
        <f t="shared" si="26"/>
        <v>1291.6831306186805</v>
      </c>
      <c r="G220" s="1">
        <f t="shared" si="25"/>
        <v>26486.876883878533</v>
      </c>
      <c r="H220" s="1">
        <f t="shared" si="27"/>
        <v>27778.560014497212</v>
      </c>
      <c r="I220" s="6">
        <f t="shared" si="22"/>
        <v>569674.56801705097</v>
      </c>
      <c r="J220" s="1"/>
      <c r="K220" s="20">
        <v>218</v>
      </c>
      <c r="L220" s="6">
        <f t="shared" si="24"/>
        <v>27778.560014497212</v>
      </c>
      <c r="M220" s="13"/>
      <c r="N220" s="13"/>
    </row>
    <row r="221" spans="1:14" ht="15.95" hidden="1">
      <c r="A221" s="13"/>
      <c r="B221" s="13"/>
      <c r="C221" s="13"/>
      <c r="D221" s="20">
        <v>220</v>
      </c>
      <c r="E221" s="5">
        <f t="shared" si="23"/>
        <v>569674.56801705097</v>
      </c>
      <c r="F221" s="1">
        <f t="shared" si="26"/>
        <v>1234.2948973702771</v>
      </c>
      <c r="G221" s="1">
        <f t="shared" si="25"/>
        <v>26544.265117126935</v>
      </c>
      <c r="H221" s="1">
        <f t="shared" si="27"/>
        <v>27778.560014497212</v>
      </c>
      <c r="I221" s="6">
        <f t="shared" si="22"/>
        <v>543130.30289992399</v>
      </c>
      <c r="J221" s="1"/>
      <c r="K221" s="20">
        <v>219</v>
      </c>
      <c r="L221" s="6">
        <f t="shared" si="24"/>
        <v>27778.560014497212</v>
      </c>
      <c r="M221" s="13"/>
      <c r="N221" s="13"/>
    </row>
    <row r="222" spans="1:14" ht="15.95" hidden="1">
      <c r="A222" s="13"/>
      <c r="B222" s="13"/>
      <c r="C222" s="13"/>
      <c r="D222" s="20">
        <v>221</v>
      </c>
      <c r="E222" s="5">
        <f t="shared" si="23"/>
        <v>543130.30289992399</v>
      </c>
      <c r="F222" s="1">
        <f t="shared" si="26"/>
        <v>1176.7823229498351</v>
      </c>
      <c r="G222" s="1">
        <f t="shared" si="25"/>
        <v>26601.777691547377</v>
      </c>
      <c r="H222" s="1">
        <f t="shared" si="27"/>
        <v>27778.560014497212</v>
      </c>
      <c r="I222" s="6">
        <f t="shared" si="22"/>
        <v>516528.52520837664</v>
      </c>
      <c r="J222" s="1"/>
      <c r="K222" s="20">
        <v>220</v>
      </c>
      <c r="L222" s="6">
        <f t="shared" si="24"/>
        <v>27778.560014497212</v>
      </c>
      <c r="M222" s="13"/>
      <c r="N222" s="13"/>
    </row>
    <row r="223" spans="1:14" ht="15.95" hidden="1">
      <c r="A223" s="13"/>
      <c r="B223" s="13"/>
      <c r="C223" s="13"/>
      <c r="D223" s="20">
        <v>222</v>
      </c>
      <c r="E223" s="5">
        <f t="shared" si="23"/>
        <v>516528.52520837664</v>
      </c>
      <c r="F223" s="1">
        <f t="shared" si="26"/>
        <v>1119.1451379514826</v>
      </c>
      <c r="G223" s="1">
        <f t="shared" si="25"/>
        <v>26659.414876545728</v>
      </c>
      <c r="H223" s="1">
        <f t="shared" si="27"/>
        <v>27778.560014497212</v>
      </c>
      <c r="I223" s="6">
        <f t="shared" si="22"/>
        <v>489869.11033183092</v>
      </c>
      <c r="J223" s="1"/>
      <c r="K223" s="20">
        <v>221</v>
      </c>
      <c r="L223" s="6">
        <f t="shared" si="24"/>
        <v>27778.560014497212</v>
      </c>
      <c r="M223" s="13"/>
      <c r="N223" s="13"/>
    </row>
    <row r="224" spans="1:14" ht="15.95" hidden="1">
      <c r="A224" s="13"/>
      <c r="B224" s="13"/>
      <c r="C224" s="13"/>
      <c r="D224" s="20">
        <v>223</v>
      </c>
      <c r="E224" s="5">
        <f t="shared" si="23"/>
        <v>489869.11033183092</v>
      </c>
      <c r="F224" s="1">
        <f t="shared" si="26"/>
        <v>1061.3830723856336</v>
      </c>
      <c r="G224" s="1">
        <f t="shared" si="25"/>
        <v>26717.176942111579</v>
      </c>
      <c r="H224" s="1">
        <f t="shared" si="27"/>
        <v>27778.560014497212</v>
      </c>
      <c r="I224" s="6">
        <f t="shared" si="22"/>
        <v>463151.93338971934</v>
      </c>
      <c r="J224" s="1"/>
      <c r="K224" s="20">
        <v>222</v>
      </c>
      <c r="L224" s="6">
        <f t="shared" si="24"/>
        <v>27778.560014497212</v>
      </c>
      <c r="M224" s="13"/>
      <c r="N224" s="13"/>
    </row>
    <row r="225" spans="1:14" ht="15.95" hidden="1">
      <c r="A225" s="13"/>
      <c r="B225" s="13"/>
      <c r="C225" s="13"/>
      <c r="D225" s="20">
        <v>224</v>
      </c>
      <c r="E225" s="5">
        <f t="shared" si="23"/>
        <v>463151.93338971934</v>
      </c>
      <c r="F225" s="1">
        <f t="shared" si="26"/>
        <v>1003.4958556777252</v>
      </c>
      <c r="G225" s="1">
        <f t="shared" si="25"/>
        <v>26775.064158819489</v>
      </c>
      <c r="H225" s="1">
        <f t="shared" si="27"/>
        <v>27778.560014497212</v>
      </c>
      <c r="I225" s="6">
        <f t="shared" si="22"/>
        <v>436376.86923089984</v>
      </c>
      <c r="J225" s="1"/>
      <c r="K225" s="20">
        <v>223</v>
      </c>
      <c r="L225" s="6">
        <f t="shared" si="24"/>
        <v>27778.560014497212</v>
      </c>
      <c r="M225" s="13"/>
      <c r="N225" s="13"/>
    </row>
    <row r="226" spans="1:14" ht="15.95" hidden="1">
      <c r="A226" s="13"/>
      <c r="B226" s="13"/>
      <c r="C226" s="13"/>
      <c r="D226" s="20">
        <v>225</v>
      </c>
      <c r="E226" s="5">
        <f t="shared" si="23"/>
        <v>436376.86923089984</v>
      </c>
      <c r="F226" s="1">
        <f t="shared" si="26"/>
        <v>945.48321666694972</v>
      </c>
      <c r="G226" s="1">
        <f t="shared" si="25"/>
        <v>26833.076797830261</v>
      </c>
      <c r="H226" s="1">
        <f t="shared" si="27"/>
        <v>27778.560014497212</v>
      </c>
      <c r="I226" s="6">
        <f t="shared" si="22"/>
        <v>409543.79243306955</v>
      </c>
      <c r="J226" s="1"/>
      <c r="K226" s="20">
        <v>224</v>
      </c>
      <c r="L226" s="6">
        <f t="shared" si="24"/>
        <v>27778.560014497212</v>
      </c>
      <c r="M226" s="13"/>
      <c r="N226" s="13"/>
    </row>
    <row r="227" spans="1:14" ht="15.95" hidden="1">
      <c r="A227" s="13"/>
      <c r="B227" s="13"/>
      <c r="C227" s="13"/>
      <c r="D227" s="20">
        <v>226</v>
      </c>
      <c r="E227" s="5">
        <f t="shared" si="23"/>
        <v>409543.79243306955</v>
      </c>
      <c r="F227" s="1">
        <f t="shared" si="26"/>
        <v>887.34488360498392</v>
      </c>
      <c r="G227" s="1">
        <f t="shared" si="25"/>
        <v>26891.215130892229</v>
      </c>
      <c r="H227" s="1">
        <f t="shared" si="27"/>
        <v>27778.560014497212</v>
      </c>
      <c r="I227" s="6">
        <f t="shared" si="22"/>
        <v>382652.57730217732</v>
      </c>
      <c r="J227" s="1"/>
      <c r="K227" s="20">
        <v>225</v>
      </c>
      <c r="L227" s="6">
        <f t="shared" si="24"/>
        <v>27778.560014497212</v>
      </c>
      <c r="M227" s="13"/>
      <c r="N227" s="13"/>
    </row>
    <row r="228" spans="1:14" ht="15.95" hidden="1">
      <c r="A228" s="13"/>
      <c r="B228" s="13"/>
      <c r="C228" s="13"/>
      <c r="D228" s="20">
        <v>227</v>
      </c>
      <c r="E228" s="5">
        <f t="shared" si="23"/>
        <v>382652.57730217732</v>
      </c>
      <c r="F228" s="1">
        <f t="shared" si="26"/>
        <v>829.08058415471749</v>
      </c>
      <c r="G228" s="1">
        <f t="shared" si="25"/>
        <v>26949.479430342493</v>
      </c>
      <c r="H228" s="1">
        <f t="shared" si="27"/>
        <v>27778.560014497212</v>
      </c>
      <c r="I228" s="6">
        <f t="shared" si="22"/>
        <v>355703.09787183482</v>
      </c>
      <c r="J228" s="1"/>
      <c r="K228" s="20">
        <v>226</v>
      </c>
      <c r="L228" s="6">
        <f t="shared" si="24"/>
        <v>27778.560014497212</v>
      </c>
      <c r="M228" s="13"/>
      <c r="N228" s="13"/>
    </row>
    <row r="229" spans="1:14" ht="15.95" hidden="1">
      <c r="A229" s="13"/>
      <c r="B229" s="13"/>
      <c r="C229" s="13"/>
      <c r="D229" s="21">
        <v>228</v>
      </c>
      <c r="E229" s="7">
        <f t="shared" si="23"/>
        <v>355703.09787183482</v>
      </c>
      <c r="F229" s="8">
        <f t="shared" si="26"/>
        <v>770.69004538897536</v>
      </c>
      <c r="G229" s="8">
        <f t="shared" si="25"/>
        <v>27007.869969108237</v>
      </c>
      <c r="H229" s="8">
        <f t="shared" si="27"/>
        <v>27778.560014497212</v>
      </c>
      <c r="I229" s="9">
        <f t="shared" si="22"/>
        <v>328695.22790272656</v>
      </c>
      <c r="J229" s="1"/>
      <c r="K229" s="20">
        <v>227</v>
      </c>
      <c r="L229" s="6">
        <f t="shared" si="24"/>
        <v>27778.560014497212</v>
      </c>
      <c r="M229" s="13"/>
      <c r="N229" s="13"/>
    </row>
    <row r="230" spans="1:14" ht="15.95" hidden="1">
      <c r="A230" s="13"/>
      <c r="B230" s="13"/>
      <c r="C230" s="13"/>
      <c r="D230" s="20">
        <v>229</v>
      </c>
      <c r="E230" s="5">
        <f t="shared" si="23"/>
        <v>328695.22790272656</v>
      </c>
      <c r="F230" s="1">
        <f t="shared" si="26"/>
        <v>712.17299378924088</v>
      </c>
      <c r="G230" s="1">
        <f t="shared" si="25"/>
        <v>27066.387020707971</v>
      </c>
      <c r="H230" s="1">
        <f t="shared" si="27"/>
        <v>27778.560014497212</v>
      </c>
      <c r="I230" s="6">
        <f t="shared" si="22"/>
        <v>301628.84088201862</v>
      </c>
      <c r="J230" s="1"/>
      <c r="K230" s="20">
        <v>228</v>
      </c>
      <c r="L230" s="6">
        <f t="shared" si="24"/>
        <v>27778.560014497212</v>
      </c>
      <c r="M230" s="13"/>
      <c r="N230" s="13"/>
    </row>
    <row r="231" spans="1:14" ht="15.95" hidden="1">
      <c r="A231" s="13"/>
      <c r="B231" s="13"/>
      <c r="C231" s="13"/>
      <c r="D231" s="20">
        <v>230</v>
      </c>
      <c r="E231" s="5">
        <f t="shared" si="23"/>
        <v>301628.84088201862</v>
      </c>
      <c r="F231" s="1">
        <f t="shared" si="26"/>
        <v>653.52915524437367</v>
      </c>
      <c r="G231" s="1">
        <f t="shared" si="25"/>
        <v>27125.030859252838</v>
      </c>
      <c r="H231" s="1">
        <f t="shared" si="27"/>
        <v>27778.560014497212</v>
      </c>
      <c r="I231" s="6">
        <f t="shared" si="22"/>
        <v>274503.81002276577</v>
      </c>
      <c r="J231" s="1"/>
      <c r="K231" s="27">
        <v>229</v>
      </c>
      <c r="L231" s="4">
        <f t="shared" si="24"/>
        <v>27778.560014497212</v>
      </c>
      <c r="M231" s="13"/>
      <c r="N231" s="13"/>
    </row>
    <row r="232" spans="1:14" ht="15.95" hidden="1">
      <c r="A232" s="13"/>
      <c r="B232" s="13"/>
      <c r="C232" s="13"/>
      <c r="D232" s="20">
        <v>231</v>
      </c>
      <c r="E232" s="5">
        <f t="shared" si="23"/>
        <v>274503.81002276577</v>
      </c>
      <c r="F232" s="1">
        <f t="shared" si="26"/>
        <v>594.75825504932584</v>
      </c>
      <c r="G232" s="1">
        <f t="shared" si="25"/>
        <v>27183.801759447888</v>
      </c>
      <c r="H232" s="1">
        <f t="shared" si="27"/>
        <v>27778.560014497212</v>
      </c>
      <c r="I232" s="6">
        <f t="shared" si="22"/>
        <v>247320.00826331787</v>
      </c>
      <c r="J232" s="1"/>
      <c r="K232" s="20">
        <v>230</v>
      </c>
      <c r="L232" s="6">
        <f t="shared" si="24"/>
        <v>27778.560014497212</v>
      </c>
      <c r="M232" s="13"/>
      <c r="N232" s="13"/>
    </row>
    <row r="233" spans="1:14" ht="15.95" hidden="1">
      <c r="A233" s="13"/>
      <c r="B233" s="13"/>
      <c r="C233" s="13"/>
      <c r="D233" s="20">
        <v>232</v>
      </c>
      <c r="E233" s="5">
        <f t="shared" si="23"/>
        <v>247320.00826331787</v>
      </c>
      <c r="F233" s="1">
        <f t="shared" si="26"/>
        <v>535.86001790385535</v>
      </c>
      <c r="G233" s="1">
        <f t="shared" si="25"/>
        <v>27242.699996593357</v>
      </c>
      <c r="H233" s="1">
        <f t="shared" si="27"/>
        <v>27778.560014497212</v>
      </c>
      <c r="I233" s="6">
        <f t="shared" si="22"/>
        <v>220077.30826672452</v>
      </c>
      <c r="J233" s="1"/>
      <c r="K233" s="20">
        <v>231</v>
      </c>
      <c r="L233" s="6">
        <f t="shared" si="24"/>
        <v>27778.560014497212</v>
      </c>
      <c r="M233" s="13"/>
      <c r="N233" s="13"/>
    </row>
    <row r="234" spans="1:14" ht="15.95" hidden="1">
      <c r="A234" s="13"/>
      <c r="B234" s="13"/>
      <c r="C234" s="13"/>
      <c r="D234" s="20">
        <v>233</v>
      </c>
      <c r="E234" s="5">
        <f t="shared" si="23"/>
        <v>220077.30826672452</v>
      </c>
      <c r="F234" s="1">
        <f t="shared" si="26"/>
        <v>476.83416791123642</v>
      </c>
      <c r="G234" s="1">
        <f t="shared" si="25"/>
        <v>27301.725846585974</v>
      </c>
      <c r="H234" s="1">
        <f t="shared" si="27"/>
        <v>27778.560014497212</v>
      </c>
      <c r="I234" s="6">
        <f t="shared" si="22"/>
        <v>192775.58242013855</v>
      </c>
      <c r="J234" s="1"/>
      <c r="K234" s="20">
        <v>232</v>
      </c>
      <c r="L234" s="6">
        <f t="shared" si="24"/>
        <v>27778.560014497212</v>
      </c>
      <c r="M234" s="13"/>
      <c r="N234" s="13"/>
    </row>
    <row r="235" spans="1:14" ht="15.95" hidden="1">
      <c r="A235" s="13"/>
      <c r="B235" s="13"/>
      <c r="C235" s="13"/>
      <c r="D235" s="20">
        <v>234</v>
      </c>
      <c r="E235" s="5">
        <f t="shared" si="23"/>
        <v>192775.58242013855</v>
      </c>
      <c r="F235" s="1">
        <f t="shared" si="26"/>
        <v>417.6804285769669</v>
      </c>
      <c r="G235" s="1">
        <f t="shared" si="25"/>
        <v>27360.879585920244</v>
      </c>
      <c r="H235" s="1">
        <f t="shared" si="27"/>
        <v>27778.560014497212</v>
      </c>
      <c r="I235" s="6">
        <f t="shared" si="22"/>
        <v>165414.7028342183</v>
      </c>
      <c r="J235" s="1"/>
      <c r="K235" s="20">
        <v>233</v>
      </c>
      <c r="L235" s="6">
        <f t="shared" si="24"/>
        <v>27778.560014497212</v>
      </c>
      <c r="M235" s="13"/>
      <c r="N235" s="13"/>
    </row>
    <row r="236" spans="1:14" ht="15.95" hidden="1">
      <c r="A236" s="13"/>
      <c r="B236" s="13"/>
      <c r="C236" s="13"/>
      <c r="D236" s="20">
        <v>235</v>
      </c>
      <c r="E236" s="5">
        <f t="shared" si="23"/>
        <v>165414.7028342183</v>
      </c>
      <c r="F236" s="1">
        <f t="shared" si="26"/>
        <v>358.398522807473</v>
      </c>
      <c r="G236" s="1">
        <f t="shared" si="25"/>
        <v>27420.161491689738</v>
      </c>
      <c r="H236" s="1">
        <f t="shared" si="27"/>
        <v>27778.560014497212</v>
      </c>
      <c r="I236" s="6">
        <f t="shared" si="22"/>
        <v>137994.54134252857</v>
      </c>
      <c r="J236" s="1"/>
      <c r="K236" s="20">
        <v>234</v>
      </c>
      <c r="L236" s="6">
        <f t="shared" si="24"/>
        <v>27778.560014497212</v>
      </c>
      <c r="M236" s="13"/>
      <c r="N236" s="13"/>
    </row>
    <row r="237" spans="1:14" ht="15.95" hidden="1">
      <c r="A237" s="13"/>
      <c r="B237" s="13"/>
      <c r="C237" s="13"/>
      <c r="D237" s="20">
        <v>236</v>
      </c>
      <c r="E237" s="5">
        <f t="shared" si="23"/>
        <v>137994.54134252857</v>
      </c>
      <c r="F237" s="1">
        <f t="shared" si="26"/>
        <v>298.98817290881186</v>
      </c>
      <c r="G237" s="1">
        <f t="shared" si="25"/>
        <v>27479.5718415884</v>
      </c>
      <c r="H237" s="1">
        <f t="shared" si="27"/>
        <v>27778.560014497212</v>
      </c>
      <c r="I237" s="6">
        <f t="shared" si="22"/>
        <v>110514.96950094016</v>
      </c>
      <c r="J237" s="1"/>
      <c r="K237" s="20">
        <v>235</v>
      </c>
      <c r="L237" s="6">
        <f t="shared" si="24"/>
        <v>27778.560014497212</v>
      </c>
      <c r="M237" s="13"/>
      <c r="N237" s="13"/>
    </row>
    <row r="238" spans="1:14" ht="15.95" hidden="1">
      <c r="A238" s="13"/>
      <c r="B238" s="13"/>
      <c r="C238" s="13"/>
      <c r="D238" s="20">
        <v>237</v>
      </c>
      <c r="E238" s="5">
        <f t="shared" si="23"/>
        <v>110514.96950094016</v>
      </c>
      <c r="F238" s="1">
        <f t="shared" si="26"/>
        <v>239.44910058537036</v>
      </c>
      <c r="G238" s="1">
        <f t="shared" si="25"/>
        <v>27539.110913911842</v>
      </c>
      <c r="H238" s="1">
        <f t="shared" si="27"/>
        <v>27778.560014497212</v>
      </c>
      <c r="I238" s="6">
        <f t="shared" si="22"/>
        <v>82975.858587028313</v>
      </c>
      <c r="J238" s="1"/>
      <c r="K238" s="20">
        <v>236</v>
      </c>
      <c r="L238" s="6">
        <f t="shared" si="24"/>
        <v>27778.560014497212</v>
      </c>
      <c r="M238" s="13"/>
      <c r="N238" s="13"/>
    </row>
    <row r="239" spans="1:14" ht="15.95">
      <c r="A239" s="13"/>
      <c r="B239" s="13"/>
      <c r="C239" s="13"/>
      <c r="D239" s="20">
        <v>238</v>
      </c>
      <c r="E239" s="5">
        <f t="shared" si="23"/>
        <v>82975.858587028313</v>
      </c>
      <c r="F239" s="1">
        <f t="shared" si="26"/>
        <v>179.78102693856135</v>
      </c>
      <c r="G239" s="1">
        <f t="shared" si="25"/>
        <v>27598.77898755865</v>
      </c>
      <c r="H239" s="1">
        <f t="shared" si="27"/>
        <v>27778.560014497212</v>
      </c>
      <c r="I239" s="6">
        <f t="shared" si="22"/>
        <v>55377.079599469667</v>
      </c>
      <c r="J239" s="1"/>
      <c r="K239" s="20">
        <v>237</v>
      </c>
      <c r="L239" s="6">
        <f t="shared" si="24"/>
        <v>27778.560014497212</v>
      </c>
      <c r="M239" s="13"/>
      <c r="N239" s="13"/>
    </row>
    <row r="240" spans="1:14" ht="15.95">
      <c r="A240" s="13"/>
      <c r="B240" s="13"/>
      <c r="C240" s="13"/>
      <c r="D240" s="20">
        <v>239</v>
      </c>
      <c r="E240" s="5">
        <f t="shared" si="23"/>
        <v>55377.079599469667</v>
      </c>
      <c r="F240" s="1">
        <f t="shared" si="26"/>
        <v>119.9836724655176</v>
      </c>
      <c r="G240" s="1">
        <f t="shared" si="25"/>
        <v>27658.576342031694</v>
      </c>
      <c r="H240" s="1">
        <f t="shared" si="27"/>
        <v>27778.560014497212</v>
      </c>
      <c r="I240" s="6">
        <f t="shared" si="22"/>
        <v>27718.503257437973</v>
      </c>
      <c r="J240" s="1"/>
      <c r="K240" s="20">
        <v>238</v>
      </c>
      <c r="L240" s="6">
        <f t="shared" si="24"/>
        <v>27778.560014497212</v>
      </c>
      <c r="M240" s="13"/>
      <c r="N240" s="13"/>
    </row>
    <row r="241" spans="1:14" ht="15.95">
      <c r="A241" s="13"/>
      <c r="B241" s="13"/>
      <c r="C241" s="13"/>
      <c r="D241" s="21">
        <v>240</v>
      </c>
      <c r="E241" s="7">
        <f t="shared" si="23"/>
        <v>27718.503257437973</v>
      </c>
      <c r="F241" s="8">
        <f t="shared" si="26"/>
        <v>60.056757057782271</v>
      </c>
      <c r="G241" s="8">
        <f t="shared" si="25"/>
        <v>27718.503257439432</v>
      </c>
      <c r="H241" s="8">
        <f t="shared" si="27"/>
        <v>27778.560014497212</v>
      </c>
      <c r="I241" s="9">
        <f t="shared" si="22"/>
        <v>-1.4588295016437769E-9</v>
      </c>
      <c r="J241" s="1"/>
      <c r="K241" s="20">
        <v>239</v>
      </c>
      <c r="L241" s="6">
        <f t="shared" si="24"/>
        <v>27778.560014497212</v>
      </c>
      <c r="M241" s="13"/>
      <c r="N241" s="13"/>
    </row>
    <row r="242" spans="1:14" ht="15.95">
      <c r="A242" s="13"/>
      <c r="B242" s="13"/>
      <c r="C242" s="13"/>
      <c r="D242" s="26"/>
      <c r="E242" s="1"/>
      <c r="F242" s="1"/>
      <c r="G242" s="1"/>
      <c r="H242" s="1"/>
      <c r="I242" s="1"/>
      <c r="J242" s="1"/>
      <c r="K242" s="21">
        <v>240</v>
      </c>
      <c r="L242" s="9">
        <f t="shared" si="24"/>
        <v>27778.560014497212</v>
      </c>
      <c r="M242" s="13"/>
      <c r="N242" s="13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1DF7-3270-491E-AFE5-6C146B4029D1}">
  <dimension ref="A1:N242"/>
  <sheetViews>
    <sheetView workbookViewId="0">
      <pane ySplit="1" topLeftCell="A2" activePane="bottomLeft" state="frozen"/>
      <selection pane="bottomLeft" activeCell="N2" sqref="N2"/>
    </sheetView>
  </sheetViews>
  <sheetFormatPr defaultColWidth="8.875" defaultRowHeight="15"/>
  <cols>
    <col min="1" max="1" width="27.625" customWidth="1"/>
    <col min="2" max="2" width="9.625" customWidth="1"/>
    <col min="3" max="3" width="3.625" customWidth="1"/>
    <col min="4" max="4" width="6.625" style="22" customWidth="1"/>
    <col min="5" max="9" width="10.625" customWidth="1"/>
    <col min="10" max="10" width="3.625" customWidth="1"/>
    <col min="11" max="11" width="6.625" style="22" customWidth="1"/>
    <col min="12" max="14" width="10.625" customWidth="1"/>
  </cols>
  <sheetData>
    <row r="1" spans="1:14" ht="18.95">
      <c r="A1" s="31" t="s">
        <v>0</v>
      </c>
      <c r="B1" s="4">
        <v>5000000</v>
      </c>
      <c r="C1" s="12"/>
      <c r="D1" s="41" t="s">
        <v>1</v>
      </c>
      <c r="E1" s="37" t="s">
        <v>2</v>
      </c>
      <c r="F1" s="38" t="s">
        <v>3</v>
      </c>
      <c r="G1" s="39" t="s">
        <v>4</v>
      </c>
      <c r="H1" s="38" t="s">
        <v>5</v>
      </c>
      <c r="I1" s="40" t="s">
        <v>6</v>
      </c>
      <c r="J1" s="13"/>
      <c r="K1" s="30" t="s">
        <v>7</v>
      </c>
      <c r="L1" s="11" t="s">
        <v>8</v>
      </c>
      <c r="M1" s="10" t="s">
        <v>9</v>
      </c>
      <c r="N1" s="11" t="s">
        <v>10</v>
      </c>
    </row>
    <row r="2" spans="1:14" ht="18">
      <c r="A2" s="17" t="s">
        <v>11</v>
      </c>
      <c r="B2" s="33">
        <v>20</v>
      </c>
      <c r="C2" s="14"/>
      <c r="D2" s="20">
        <v>1</v>
      </c>
      <c r="E2" s="5">
        <f>B1</f>
        <v>5000000</v>
      </c>
      <c r="F2" s="1">
        <f t="shared" ref="F2:F7" si="0">E2*B$5/12</f>
        <v>7833.333333333333</v>
      </c>
      <c r="G2" s="1">
        <v>0</v>
      </c>
      <c r="H2" s="1">
        <f t="shared" ref="H2:H25" si="1">F2</f>
        <v>7833.333333333333</v>
      </c>
      <c r="I2" s="6">
        <f t="shared" ref="I2:I65" si="2">E2-G2</f>
        <v>5000000</v>
      </c>
      <c r="J2" s="1"/>
      <c r="K2" s="27">
        <v>0</v>
      </c>
      <c r="L2" s="4">
        <v>-5000000</v>
      </c>
      <c r="M2" s="77">
        <f>IRR(L2:L242)*12</f>
        <v>2.5199117135722204E-2</v>
      </c>
      <c r="N2" s="78">
        <f>SUM(L2:L242)</f>
        <v>1485745.6532824489</v>
      </c>
    </row>
    <row r="3" spans="1:14" ht="18">
      <c r="A3" s="17" t="s">
        <v>18</v>
      </c>
      <c r="B3" s="33">
        <v>2</v>
      </c>
      <c r="D3" s="20">
        <v>2</v>
      </c>
      <c r="E3" s="5">
        <f t="shared" ref="E3:E66" si="3">I2</f>
        <v>5000000</v>
      </c>
      <c r="F3" s="1">
        <f t="shared" si="0"/>
        <v>7833.333333333333</v>
      </c>
      <c r="G3" s="1">
        <v>0</v>
      </c>
      <c r="H3" s="1">
        <f t="shared" si="1"/>
        <v>7833.333333333333</v>
      </c>
      <c r="I3" s="6">
        <f t="shared" si="2"/>
        <v>5000000</v>
      </c>
      <c r="J3" s="1"/>
      <c r="K3" s="20">
        <v>1</v>
      </c>
      <c r="L3" s="6">
        <f t="shared" ref="L3:L66" si="4">H2</f>
        <v>7833.333333333333</v>
      </c>
      <c r="M3" s="13"/>
      <c r="N3" s="13"/>
    </row>
    <row r="4" spans="1:14" ht="15.95">
      <c r="A4" s="28"/>
      <c r="B4" s="29"/>
      <c r="D4" s="20">
        <v>3</v>
      </c>
      <c r="E4" s="5">
        <f t="shared" si="3"/>
        <v>5000000</v>
      </c>
      <c r="F4" s="1">
        <f t="shared" si="0"/>
        <v>7833.333333333333</v>
      </c>
      <c r="G4" s="1">
        <v>0</v>
      </c>
      <c r="H4" s="1">
        <f t="shared" si="1"/>
        <v>7833.333333333333</v>
      </c>
      <c r="I4" s="6">
        <f t="shared" si="2"/>
        <v>5000000</v>
      </c>
      <c r="J4" s="1"/>
      <c r="K4" s="20">
        <v>2</v>
      </c>
      <c r="L4" s="6">
        <f t="shared" si="4"/>
        <v>7833.333333333333</v>
      </c>
      <c r="M4" s="13"/>
      <c r="N4" s="1"/>
    </row>
    <row r="5" spans="1:14" ht="18">
      <c r="A5" s="17" t="s">
        <v>12</v>
      </c>
      <c r="B5" s="34">
        <v>1.8800000000000001E-2</v>
      </c>
      <c r="C5" s="15"/>
      <c r="D5" s="20">
        <v>4</v>
      </c>
      <c r="E5" s="5">
        <f t="shared" si="3"/>
        <v>5000000</v>
      </c>
      <c r="F5" s="1">
        <f t="shared" si="0"/>
        <v>7833.333333333333</v>
      </c>
      <c r="G5" s="1">
        <v>0</v>
      </c>
      <c r="H5" s="1">
        <f t="shared" si="1"/>
        <v>7833.333333333333</v>
      </c>
      <c r="I5" s="6">
        <f t="shared" si="2"/>
        <v>5000000</v>
      </c>
      <c r="J5" s="1"/>
      <c r="K5" s="20">
        <v>3</v>
      </c>
      <c r="L5" s="6">
        <f t="shared" si="4"/>
        <v>7833.333333333333</v>
      </c>
      <c r="M5" s="13"/>
      <c r="N5" s="13"/>
    </row>
    <row r="6" spans="1:14" ht="18">
      <c r="A6" s="17" t="s">
        <v>13</v>
      </c>
      <c r="B6" s="18">
        <v>2.3E-2</v>
      </c>
      <c r="C6" s="15"/>
      <c r="D6" s="20">
        <v>5</v>
      </c>
      <c r="E6" s="5">
        <f t="shared" si="3"/>
        <v>5000000</v>
      </c>
      <c r="F6" s="1">
        <f t="shared" si="0"/>
        <v>7833.333333333333</v>
      </c>
      <c r="G6" s="1">
        <v>0</v>
      </c>
      <c r="H6" s="1">
        <f t="shared" si="1"/>
        <v>7833.333333333333</v>
      </c>
      <c r="I6" s="6">
        <f t="shared" si="2"/>
        <v>5000000</v>
      </c>
      <c r="J6" s="1"/>
      <c r="K6" s="20">
        <v>4</v>
      </c>
      <c r="L6" s="6">
        <f t="shared" si="4"/>
        <v>7833.333333333333</v>
      </c>
      <c r="M6" s="13"/>
      <c r="N6" s="13"/>
    </row>
    <row r="7" spans="1:14" ht="18">
      <c r="A7" s="17" t="s">
        <v>14</v>
      </c>
      <c r="B7" s="18">
        <v>2.5999999999999999E-2</v>
      </c>
      <c r="C7" s="13"/>
      <c r="D7" s="20">
        <v>6</v>
      </c>
      <c r="E7" s="5">
        <f t="shared" si="3"/>
        <v>5000000</v>
      </c>
      <c r="F7" s="1">
        <f t="shared" si="0"/>
        <v>7833.333333333333</v>
      </c>
      <c r="G7" s="1">
        <v>0</v>
      </c>
      <c r="H7" s="1">
        <f t="shared" si="1"/>
        <v>7833.333333333333</v>
      </c>
      <c r="I7" s="6">
        <f t="shared" si="2"/>
        <v>5000000</v>
      </c>
      <c r="J7" s="1"/>
      <c r="K7" s="20">
        <v>5</v>
      </c>
      <c r="L7" s="6">
        <f t="shared" si="4"/>
        <v>7833.333333333333</v>
      </c>
      <c r="M7" s="13"/>
      <c r="N7" s="13"/>
    </row>
    <row r="8" spans="1:14" ht="15.95">
      <c r="A8" s="28"/>
      <c r="B8" s="29"/>
      <c r="C8" s="13"/>
      <c r="D8" s="20">
        <v>7</v>
      </c>
      <c r="E8" s="5">
        <f t="shared" si="3"/>
        <v>5000000</v>
      </c>
      <c r="F8" s="1">
        <f t="shared" ref="F8:F25" si="5">E8*B$6/12</f>
        <v>9583.3333333333339</v>
      </c>
      <c r="G8" s="1">
        <v>0</v>
      </c>
      <c r="H8" s="1">
        <f t="shared" si="1"/>
        <v>9583.3333333333339</v>
      </c>
      <c r="I8" s="6">
        <f t="shared" si="2"/>
        <v>5000000</v>
      </c>
      <c r="J8" s="1"/>
      <c r="K8" s="20">
        <v>6</v>
      </c>
      <c r="L8" s="6">
        <f t="shared" si="4"/>
        <v>7833.333333333333</v>
      </c>
      <c r="M8" s="13"/>
      <c r="N8" s="13"/>
    </row>
    <row r="9" spans="1:14" ht="18">
      <c r="A9" s="17" t="s">
        <v>15</v>
      </c>
      <c r="B9" s="75">
        <f>B$1*B5/12</f>
        <v>7833.333333333333</v>
      </c>
      <c r="C9" s="13"/>
      <c r="D9" s="20">
        <v>8</v>
      </c>
      <c r="E9" s="5">
        <f t="shared" si="3"/>
        <v>5000000</v>
      </c>
      <c r="F9" s="1">
        <f t="shared" si="5"/>
        <v>9583.3333333333339</v>
      </c>
      <c r="G9" s="1">
        <v>0</v>
      </c>
      <c r="H9" s="1">
        <f t="shared" si="1"/>
        <v>9583.3333333333339</v>
      </c>
      <c r="I9" s="6">
        <f t="shared" si="2"/>
        <v>5000000</v>
      </c>
      <c r="J9" s="1"/>
      <c r="K9" s="20">
        <v>7</v>
      </c>
      <c r="L9" s="6">
        <f t="shared" si="4"/>
        <v>9583.3333333333339</v>
      </c>
      <c r="M9" s="13"/>
      <c r="N9" s="13"/>
    </row>
    <row r="10" spans="1:14" ht="18">
      <c r="A10" s="17" t="s">
        <v>16</v>
      </c>
      <c r="B10" s="75">
        <f>B$1*B6/12</f>
        <v>9583.3333333333339</v>
      </c>
      <c r="C10" s="13"/>
      <c r="D10" s="20">
        <v>9</v>
      </c>
      <c r="E10" s="5">
        <f t="shared" si="3"/>
        <v>5000000</v>
      </c>
      <c r="F10" s="1">
        <f t="shared" si="5"/>
        <v>9583.3333333333339</v>
      </c>
      <c r="G10" s="1">
        <v>0</v>
      </c>
      <c r="H10" s="1">
        <f t="shared" si="1"/>
        <v>9583.3333333333339</v>
      </c>
      <c r="I10" s="6">
        <f t="shared" si="2"/>
        <v>5000000</v>
      </c>
      <c r="J10" s="1"/>
      <c r="K10" s="20">
        <v>8</v>
      </c>
      <c r="L10" s="6">
        <f t="shared" si="4"/>
        <v>9583.3333333333339</v>
      </c>
      <c r="M10" s="13"/>
      <c r="N10" s="13"/>
    </row>
    <row r="11" spans="1:14" ht="18">
      <c r="A11" s="19" t="s">
        <v>17</v>
      </c>
      <c r="B11" s="76">
        <f>PMT(B7/12,(B2-2)*12,-E26,0)</f>
        <v>29010.396542974329</v>
      </c>
      <c r="C11" s="16"/>
      <c r="D11" s="20">
        <v>10</v>
      </c>
      <c r="E11" s="5">
        <f t="shared" si="3"/>
        <v>5000000</v>
      </c>
      <c r="F11" s="1">
        <f t="shared" si="5"/>
        <v>9583.3333333333339</v>
      </c>
      <c r="G11" s="1">
        <v>0</v>
      </c>
      <c r="H11" s="1">
        <f t="shared" si="1"/>
        <v>9583.3333333333339</v>
      </c>
      <c r="I11" s="6">
        <f t="shared" si="2"/>
        <v>5000000</v>
      </c>
      <c r="J11" s="1"/>
      <c r="K11" s="20">
        <v>9</v>
      </c>
      <c r="L11" s="6">
        <f t="shared" si="4"/>
        <v>9583.3333333333339</v>
      </c>
      <c r="M11" s="13"/>
      <c r="N11" s="13"/>
    </row>
    <row r="12" spans="1:14" ht="15.95">
      <c r="C12" s="13"/>
      <c r="D12" s="20">
        <v>11</v>
      </c>
      <c r="E12" s="5">
        <f t="shared" si="3"/>
        <v>5000000</v>
      </c>
      <c r="F12" s="1">
        <f t="shared" si="5"/>
        <v>9583.3333333333339</v>
      </c>
      <c r="G12" s="1">
        <v>0</v>
      </c>
      <c r="H12" s="1">
        <f t="shared" si="1"/>
        <v>9583.3333333333339</v>
      </c>
      <c r="I12" s="6">
        <f t="shared" si="2"/>
        <v>5000000</v>
      </c>
      <c r="J12" s="1"/>
      <c r="K12" s="20">
        <v>10</v>
      </c>
      <c r="L12" s="6">
        <f t="shared" si="4"/>
        <v>9583.3333333333339</v>
      </c>
      <c r="M12" s="13"/>
      <c r="N12" s="13"/>
    </row>
    <row r="13" spans="1:14" ht="15.95">
      <c r="A13" s="13"/>
      <c r="B13" s="13"/>
      <c r="C13" s="13"/>
      <c r="D13" s="20">
        <v>12</v>
      </c>
      <c r="E13" s="5">
        <f t="shared" si="3"/>
        <v>5000000</v>
      </c>
      <c r="F13" s="1">
        <f t="shared" si="5"/>
        <v>9583.3333333333339</v>
      </c>
      <c r="G13" s="1">
        <v>0</v>
      </c>
      <c r="H13" s="1">
        <f t="shared" si="1"/>
        <v>9583.3333333333339</v>
      </c>
      <c r="I13" s="6">
        <f t="shared" si="2"/>
        <v>5000000</v>
      </c>
      <c r="J13" s="1"/>
      <c r="K13" s="20">
        <v>11</v>
      </c>
      <c r="L13" s="6">
        <f t="shared" si="4"/>
        <v>9583.3333333333339</v>
      </c>
      <c r="M13" s="13"/>
      <c r="N13" s="13"/>
    </row>
    <row r="14" spans="1:14" ht="15.95">
      <c r="C14" s="13"/>
      <c r="D14" s="27">
        <v>13</v>
      </c>
      <c r="E14" s="2">
        <f t="shared" si="3"/>
        <v>5000000</v>
      </c>
      <c r="F14" s="3">
        <f t="shared" si="5"/>
        <v>9583.3333333333339</v>
      </c>
      <c r="G14" s="3">
        <v>0</v>
      </c>
      <c r="H14" s="3">
        <f t="shared" si="1"/>
        <v>9583.3333333333339</v>
      </c>
      <c r="I14" s="4">
        <f t="shared" si="2"/>
        <v>5000000</v>
      </c>
      <c r="J14" s="1"/>
      <c r="K14" s="21">
        <v>12</v>
      </c>
      <c r="L14" s="9">
        <f t="shared" si="4"/>
        <v>9583.3333333333339</v>
      </c>
      <c r="M14" s="13"/>
      <c r="N14" s="13"/>
    </row>
    <row r="15" spans="1:14" ht="15.95">
      <c r="C15" s="13"/>
      <c r="D15" s="20">
        <v>14</v>
      </c>
      <c r="E15" s="5">
        <f t="shared" si="3"/>
        <v>5000000</v>
      </c>
      <c r="F15" s="1">
        <f t="shared" si="5"/>
        <v>9583.3333333333339</v>
      </c>
      <c r="G15" s="1">
        <v>0</v>
      </c>
      <c r="H15" s="1">
        <f t="shared" si="1"/>
        <v>9583.3333333333339</v>
      </c>
      <c r="I15" s="6">
        <f t="shared" si="2"/>
        <v>5000000</v>
      </c>
      <c r="J15" s="1"/>
      <c r="K15" s="20">
        <v>13</v>
      </c>
      <c r="L15" s="6">
        <f t="shared" si="4"/>
        <v>9583.3333333333339</v>
      </c>
      <c r="M15" s="13"/>
      <c r="N15" s="13"/>
    </row>
    <row r="16" spans="1:14" ht="15.95">
      <c r="C16" s="13"/>
      <c r="D16" s="20">
        <v>15</v>
      </c>
      <c r="E16" s="5">
        <f t="shared" si="3"/>
        <v>5000000</v>
      </c>
      <c r="F16" s="1">
        <f t="shared" si="5"/>
        <v>9583.3333333333339</v>
      </c>
      <c r="G16" s="1">
        <v>0</v>
      </c>
      <c r="H16" s="1">
        <f t="shared" si="1"/>
        <v>9583.3333333333339</v>
      </c>
      <c r="I16" s="6">
        <f t="shared" si="2"/>
        <v>5000000</v>
      </c>
      <c r="J16" s="1"/>
      <c r="K16" s="20">
        <v>14</v>
      </c>
      <c r="L16" s="6">
        <f t="shared" si="4"/>
        <v>9583.3333333333339</v>
      </c>
      <c r="M16" s="13"/>
      <c r="N16" s="13"/>
    </row>
    <row r="17" spans="1:14" ht="15.95">
      <c r="A17" s="13"/>
      <c r="B17" s="13"/>
      <c r="C17" s="13"/>
      <c r="D17" s="20">
        <v>16</v>
      </c>
      <c r="E17" s="5">
        <f t="shared" si="3"/>
        <v>5000000</v>
      </c>
      <c r="F17" s="1">
        <f t="shared" si="5"/>
        <v>9583.3333333333339</v>
      </c>
      <c r="G17" s="1">
        <v>0</v>
      </c>
      <c r="H17" s="1">
        <f t="shared" si="1"/>
        <v>9583.3333333333339</v>
      </c>
      <c r="I17" s="6">
        <f t="shared" si="2"/>
        <v>5000000</v>
      </c>
      <c r="J17" s="1"/>
      <c r="K17" s="20">
        <v>15</v>
      </c>
      <c r="L17" s="6">
        <f t="shared" si="4"/>
        <v>9583.3333333333339</v>
      </c>
      <c r="M17" s="13"/>
      <c r="N17" s="13"/>
    </row>
    <row r="18" spans="1:14" ht="15.95">
      <c r="A18" s="13"/>
      <c r="B18" s="13"/>
      <c r="C18" s="13"/>
      <c r="D18" s="20">
        <v>17</v>
      </c>
      <c r="E18" s="5">
        <f t="shared" si="3"/>
        <v>5000000</v>
      </c>
      <c r="F18" s="1">
        <f t="shared" si="5"/>
        <v>9583.3333333333339</v>
      </c>
      <c r="G18" s="1">
        <v>0</v>
      </c>
      <c r="H18" s="1">
        <f t="shared" si="1"/>
        <v>9583.3333333333339</v>
      </c>
      <c r="I18" s="6">
        <f t="shared" si="2"/>
        <v>5000000</v>
      </c>
      <c r="J18" s="1"/>
      <c r="K18" s="20">
        <v>16</v>
      </c>
      <c r="L18" s="6">
        <f t="shared" si="4"/>
        <v>9583.3333333333339</v>
      </c>
      <c r="M18" s="13"/>
      <c r="N18" s="13"/>
    </row>
    <row r="19" spans="1:14" ht="15.95">
      <c r="A19" s="13"/>
      <c r="B19" s="13"/>
      <c r="C19" s="13"/>
      <c r="D19" s="20">
        <v>18</v>
      </c>
      <c r="E19" s="5">
        <f t="shared" si="3"/>
        <v>5000000</v>
      </c>
      <c r="F19" s="1">
        <f t="shared" si="5"/>
        <v>9583.3333333333339</v>
      </c>
      <c r="G19" s="1">
        <v>0</v>
      </c>
      <c r="H19" s="1">
        <f t="shared" si="1"/>
        <v>9583.3333333333339</v>
      </c>
      <c r="I19" s="6">
        <f t="shared" si="2"/>
        <v>5000000</v>
      </c>
      <c r="J19" s="1"/>
      <c r="K19" s="20">
        <v>17</v>
      </c>
      <c r="L19" s="6">
        <f t="shared" si="4"/>
        <v>9583.3333333333339</v>
      </c>
      <c r="M19" s="13"/>
      <c r="N19" s="13"/>
    </row>
    <row r="20" spans="1:14" ht="15.95">
      <c r="A20" s="13"/>
      <c r="B20" s="13"/>
      <c r="C20" s="13"/>
      <c r="D20" s="20">
        <v>19</v>
      </c>
      <c r="E20" s="5">
        <f t="shared" si="3"/>
        <v>5000000</v>
      </c>
      <c r="F20" s="1">
        <f t="shared" si="5"/>
        <v>9583.3333333333339</v>
      </c>
      <c r="G20" s="1">
        <v>0</v>
      </c>
      <c r="H20" s="1">
        <f t="shared" si="1"/>
        <v>9583.3333333333339</v>
      </c>
      <c r="I20" s="6">
        <f t="shared" si="2"/>
        <v>5000000</v>
      </c>
      <c r="J20" s="1"/>
      <c r="K20" s="20">
        <v>18</v>
      </c>
      <c r="L20" s="6">
        <f t="shared" si="4"/>
        <v>9583.3333333333339</v>
      </c>
      <c r="M20" s="13"/>
      <c r="N20" s="13"/>
    </row>
    <row r="21" spans="1:14" ht="15.95">
      <c r="A21" s="13"/>
      <c r="B21" s="13"/>
      <c r="C21" s="13"/>
      <c r="D21" s="20">
        <v>20</v>
      </c>
      <c r="E21" s="5">
        <f t="shared" si="3"/>
        <v>5000000</v>
      </c>
      <c r="F21" s="1">
        <f t="shared" si="5"/>
        <v>9583.3333333333339</v>
      </c>
      <c r="G21" s="1">
        <v>0</v>
      </c>
      <c r="H21" s="1">
        <f t="shared" si="1"/>
        <v>9583.3333333333339</v>
      </c>
      <c r="I21" s="6">
        <f t="shared" si="2"/>
        <v>5000000</v>
      </c>
      <c r="J21" s="1"/>
      <c r="K21" s="20">
        <v>19</v>
      </c>
      <c r="L21" s="6">
        <f t="shared" si="4"/>
        <v>9583.3333333333339</v>
      </c>
      <c r="M21" s="13"/>
      <c r="N21" s="13"/>
    </row>
    <row r="22" spans="1:14" ht="15.95">
      <c r="A22" s="13"/>
      <c r="B22" s="13"/>
      <c r="C22" s="13"/>
      <c r="D22" s="20">
        <v>21</v>
      </c>
      <c r="E22" s="5">
        <f t="shared" si="3"/>
        <v>5000000</v>
      </c>
      <c r="F22" s="1">
        <f t="shared" si="5"/>
        <v>9583.3333333333339</v>
      </c>
      <c r="G22" s="1">
        <v>0</v>
      </c>
      <c r="H22" s="1">
        <f t="shared" si="1"/>
        <v>9583.3333333333339</v>
      </c>
      <c r="I22" s="6">
        <f t="shared" si="2"/>
        <v>5000000</v>
      </c>
      <c r="J22" s="1"/>
      <c r="K22" s="20">
        <v>20</v>
      </c>
      <c r="L22" s="6">
        <f t="shared" si="4"/>
        <v>9583.3333333333339</v>
      </c>
      <c r="M22" s="13"/>
      <c r="N22" s="13"/>
    </row>
    <row r="23" spans="1:14" ht="15.95">
      <c r="A23" s="13"/>
      <c r="B23" s="13"/>
      <c r="C23" s="13"/>
      <c r="D23" s="20">
        <v>22</v>
      </c>
      <c r="E23" s="5">
        <f t="shared" si="3"/>
        <v>5000000</v>
      </c>
      <c r="F23" s="1">
        <f t="shared" si="5"/>
        <v>9583.3333333333339</v>
      </c>
      <c r="G23" s="1">
        <v>0</v>
      </c>
      <c r="H23" s="1">
        <f t="shared" si="1"/>
        <v>9583.3333333333339</v>
      </c>
      <c r="I23" s="6">
        <f t="shared" si="2"/>
        <v>5000000</v>
      </c>
      <c r="J23" s="1"/>
      <c r="K23" s="20">
        <v>21</v>
      </c>
      <c r="L23" s="6">
        <f t="shared" si="4"/>
        <v>9583.3333333333339</v>
      </c>
      <c r="M23" s="13"/>
      <c r="N23" s="13"/>
    </row>
    <row r="24" spans="1:14" ht="15.95">
      <c r="A24" s="13"/>
      <c r="B24" s="13"/>
      <c r="C24" s="13"/>
      <c r="D24" s="20">
        <v>23</v>
      </c>
      <c r="E24" s="5">
        <f t="shared" si="3"/>
        <v>5000000</v>
      </c>
      <c r="F24" s="1">
        <f t="shared" si="5"/>
        <v>9583.3333333333339</v>
      </c>
      <c r="G24" s="1">
        <v>0</v>
      </c>
      <c r="H24" s="1">
        <f t="shared" si="1"/>
        <v>9583.3333333333339</v>
      </c>
      <c r="I24" s="6">
        <f t="shared" si="2"/>
        <v>5000000</v>
      </c>
      <c r="J24" s="1"/>
      <c r="K24" s="20">
        <v>22</v>
      </c>
      <c r="L24" s="6">
        <f t="shared" si="4"/>
        <v>9583.3333333333339</v>
      </c>
      <c r="M24" s="13"/>
      <c r="N24" s="13"/>
    </row>
    <row r="25" spans="1:14" ht="15.95">
      <c r="A25" s="13"/>
      <c r="B25" s="13"/>
      <c r="C25" s="13"/>
      <c r="D25" s="21">
        <v>24</v>
      </c>
      <c r="E25" s="7">
        <f t="shared" si="3"/>
        <v>5000000</v>
      </c>
      <c r="F25" s="8">
        <f t="shared" si="5"/>
        <v>9583.3333333333339</v>
      </c>
      <c r="G25" s="8">
        <v>0</v>
      </c>
      <c r="H25" s="8">
        <f t="shared" si="1"/>
        <v>9583.3333333333339</v>
      </c>
      <c r="I25" s="9">
        <f t="shared" si="2"/>
        <v>5000000</v>
      </c>
      <c r="J25" s="1"/>
      <c r="K25" s="20">
        <v>23</v>
      </c>
      <c r="L25" s="6">
        <f t="shared" si="4"/>
        <v>9583.3333333333339</v>
      </c>
      <c r="M25" s="13"/>
      <c r="N25" s="13"/>
    </row>
    <row r="26" spans="1:14" ht="15.95">
      <c r="A26" s="13"/>
      <c r="B26" s="13"/>
      <c r="C26" s="13"/>
      <c r="D26" s="20">
        <v>25</v>
      </c>
      <c r="E26" s="5">
        <f t="shared" si="3"/>
        <v>5000000</v>
      </c>
      <c r="F26" s="1">
        <f t="shared" ref="F26:F89" si="6">E26*B$7/12</f>
        <v>10833.333333333334</v>
      </c>
      <c r="G26" s="1">
        <f t="shared" ref="G26:G89" si="7">H26-F26</f>
        <v>18177.063209640997</v>
      </c>
      <c r="H26" s="1">
        <f t="shared" ref="H26:H89" si="8">B$11</f>
        <v>29010.396542974329</v>
      </c>
      <c r="I26" s="6">
        <f t="shared" si="2"/>
        <v>4981822.9367903592</v>
      </c>
      <c r="J26" s="1"/>
      <c r="K26" s="20">
        <v>24</v>
      </c>
      <c r="L26" s="6">
        <f t="shared" si="4"/>
        <v>9583.3333333333339</v>
      </c>
      <c r="M26" s="13"/>
      <c r="N26" s="13"/>
    </row>
    <row r="27" spans="1:14" ht="15.95" hidden="1">
      <c r="A27" s="13"/>
      <c r="B27" s="13"/>
      <c r="C27" s="13"/>
      <c r="D27" s="20">
        <v>26</v>
      </c>
      <c r="E27" s="5">
        <f t="shared" si="3"/>
        <v>4981822.9367903592</v>
      </c>
      <c r="F27" s="1">
        <f t="shared" si="6"/>
        <v>10793.949696379112</v>
      </c>
      <c r="G27" s="1">
        <f t="shared" si="7"/>
        <v>18216.446846595216</v>
      </c>
      <c r="H27" s="1">
        <f t="shared" si="8"/>
        <v>29010.396542974329</v>
      </c>
      <c r="I27" s="6">
        <f t="shared" si="2"/>
        <v>4963606.4899437642</v>
      </c>
      <c r="J27" s="1"/>
      <c r="K27" s="27">
        <v>25</v>
      </c>
      <c r="L27" s="4">
        <f t="shared" si="4"/>
        <v>29010.396542974329</v>
      </c>
      <c r="M27" s="13"/>
      <c r="N27" s="13"/>
    </row>
    <row r="28" spans="1:14" ht="15.95" hidden="1">
      <c r="A28" s="13"/>
      <c r="B28" s="13"/>
      <c r="C28" s="13"/>
      <c r="D28" s="20">
        <v>27</v>
      </c>
      <c r="E28" s="5">
        <f t="shared" si="3"/>
        <v>4963606.4899437642</v>
      </c>
      <c r="F28" s="1">
        <f t="shared" si="6"/>
        <v>10754.480728211489</v>
      </c>
      <c r="G28" s="1">
        <f t="shared" si="7"/>
        <v>18255.91581476284</v>
      </c>
      <c r="H28" s="1">
        <f t="shared" si="8"/>
        <v>29010.396542974329</v>
      </c>
      <c r="I28" s="6">
        <f t="shared" si="2"/>
        <v>4945350.5741290012</v>
      </c>
      <c r="J28" s="1"/>
      <c r="K28" s="20">
        <v>26</v>
      </c>
      <c r="L28" s="6">
        <f t="shared" si="4"/>
        <v>29010.396542974329</v>
      </c>
      <c r="M28" s="13"/>
      <c r="N28" s="13"/>
    </row>
    <row r="29" spans="1:14" ht="15.95" hidden="1">
      <c r="A29" s="13"/>
      <c r="B29" s="13"/>
      <c r="C29" s="13"/>
      <c r="D29" s="20">
        <v>28</v>
      </c>
      <c r="E29" s="5">
        <f t="shared" si="3"/>
        <v>4945350.5741290012</v>
      </c>
      <c r="F29" s="1">
        <f t="shared" si="6"/>
        <v>10714.926243946169</v>
      </c>
      <c r="G29" s="1">
        <f t="shared" si="7"/>
        <v>18295.470299028158</v>
      </c>
      <c r="H29" s="1">
        <f t="shared" si="8"/>
        <v>29010.396542974329</v>
      </c>
      <c r="I29" s="6">
        <f t="shared" si="2"/>
        <v>4927055.1038299734</v>
      </c>
      <c r="J29" s="1"/>
      <c r="K29" s="20">
        <v>27</v>
      </c>
      <c r="L29" s="6">
        <f t="shared" si="4"/>
        <v>29010.396542974329</v>
      </c>
      <c r="M29" s="13"/>
      <c r="N29" s="13"/>
    </row>
    <row r="30" spans="1:14" ht="15.95" hidden="1">
      <c r="A30" s="13"/>
      <c r="B30" s="13"/>
      <c r="C30" s="13"/>
      <c r="D30" s="20">
        <v>29</v>
      </c>
      <c r="E30" s="5">
        <f t="shared" si="3"/>
        <v>4927055.1038299734</v>
      </c>
      <c r="F30" s="1">
        <f t="shared" si="6"/>
        <v>10675.286058298276</v>
      </c>
      <c r="G30" s="1">
        <f t="shared" si="7"/>
        <v>18335.110484676054</v>
      </c>
      <c r="H30" s="1">
        <f t="shared" si="8"/>
        <v>29010.396542974329</v>
      </c>
      <c r="I30" s="6">
        <f t="shared" si="2"/>
        <v>4908719.9933452969</v>
      </c>
      <c r="J30" s="1"/>
      <c r="K30" s="20">
        <v>28</v>
      </c>
      <c r="L30" s="6">
        <f t="shared" si="4"/>
        <v>29010.396542974329</v>
      </c>
      <c r="M30" s="13"/>
      <c r="N30" s="13"/>
    </row>
    <row r="31" spans="1:14" ht="15.95" hidden="1">
      <c r="A31" s="13"/>
      <c r="B31" s="13"/>
      <c r="C31" s="13"/>
      <c r="D31" s="20">
        <v>30</v>
      </c>
      <c r="E31" s="5">
        <f t="shared" si="3"/>
        <v>4908719.9933452969</v>
      </c>
      <c r="F31" s="1">
        <f t="shared" si="6"/>
        <v>10635.559985581476</v>
      </c>
      <c r="G31" s="1">
        <f t="shared" si="7"/>
        <v>18374.836557392853</v>
      </c>
      <c r="H31" s="1">
        <f t="shared" si="8"/>
        <v>29010.396542974329</v>
      </c>
      <c r="I31" s="6">
        <f t="shared" si="2"/>
        <v>4890345.156787904</v>
      </c>
      <c r="J31" s="1"/>
      <c r="K31" s="20">
        <v>29</v>
      </c>
      <c r="L31" s="6">
        <f t="shared" si="4"/>
        <v>29010.396542974329</v>
      </c>
      <c r="M31" s="13"/>
      <c r="N31" s="13"/>
    </row>
    <row r="32" spans="1:14" ht="15.95" hidden="1">
      <c r="A32" s="13"/>
      <c r="B32" s="13"/>
      <c r="C32" s="13"/>
      <c r="D32" s="20">
        <v>31</v>
      </c>
      <c r="E32" s="5">
        <f t="shared" si="3"/>
        <v>4890345.156787904</v>
      </c>
      <c r="F32" s="1">
        <f t="shared" si="6"/>
        <v>10595.747839707125</v>
      </c>
      <c r="G32" s="1">
        <f t="shared" si="7"/>
        <v>18414.648703267205</v>
      </c>
      <c r="H32" s="1">
        <f t="shared" si="8"/>
        <v>29010.396542974329</v>
      </c>
      <c r="I32" s="6">
        <f t="shared" si="2"/>
        <v>4871930.5080846371</v>
      </c>
      <c r="J32" s="1"/>
      <c r="K32" s="20">
        <v>30</v>
      </c>
      <c r="L32" s="6">
        <f t="shared" si="4"/>
        <v>29010.396542974329</v>
      </c>
      <c r="M32" s="13"/>
      <c r="N32" s="13"/>
    </row>
    <row r="33" spans="1:14" ht="15.95" hidden="1">
      <c r="A33" s="13"/>
      <c r="B33" s="13"/>
      <c r="C33" s="13"/>
      <c r="D33" s="20">
        <v>32</v>
      </c>
      <c r="E33" s="5">
        <f t="shared" si="3"/>
        <v>4871930.5080846371</v>
      </c>
      <c r="F33" s="1">
        <f t="shared" si="6"/>
        <v>10555.849434183379</v>
      </c>
      <c r="G33" s="1">
        <f t="shared" si="7"/>
        <v>18454.54710879095</v>
      </c>
      <c r="H33" s="1">
        <f t="shared" si="8"/>
        <v>29010.396542974329</v>
      </c>
      <c r="I33" s="6">
        <f t="shared" si="2"/>
        <v>4853475.9609758463</v>
      </c>
      <c r="J33" s="1"/>
      <c r="K33" s="20">
        <v>31</v>
      </c>
      <c r="L33" s="6">
        <f t="shared" si="4"/>
        <v>29010.396542974329</v>
      </c>
      <c r="M33" s="13"/>
      <c r="N33" s="13"/>
    </row>
    <row r="34" spans="1:14" ht="15.95" hidden="1">
      <c r="A34" s="13"/>
      <c r="B34" s="13"/>
      <c r="C34" s="13"/>
      <c r="D34" s="20">
        <v>33</v>
      </c>
      <c r="E34" s="5">
        <f t="shared" si="3"/>
        <v>4853475.9609758463</v>
      </c>
      <c r="F34" s="1">
        <f t="shared" si="6"/>
        <v>10515.864582114333</v>
      </c>
      <c r="G34" s="1">
        <f t="shared" si="7"/>
        <v>18494.531960859997</v>
      </c>
      <c r="H34" s="1">
        <f t="shared" si="8"/>
        <v>29010.396542974329</v>
      </c>
      <c r="I34" s="6">
        <f t="shared" si="2"/>
        <v>4834981.4290149864</v>
      </c>
      <c r="J34" s="1"/>
      <c r="K34" s="20">
        <v>32</v>
      </c>
      <c r="L34" s="6">
        <f t="shared" si="4"/>
        <v>29010.396542974329</v>
      </c>
      <c r="M34" s="13"/>
      <c r="N34" s="13"/>
    </row>
    <row r="35" spans="1:14" ht="15.95" hidden="1">
      <c r="A35" s="13"/>
      <c r="B35" s="13"/>
      <c r="C35" s="13"/>
      <c r="D35" s="20">
        <v>34</v>
      </c>
      <c r="E35" s="5">
        <f t="shared" si="3"/>
        <v>4834981.4290149864</v>
      </c>
      <c r="F35" s="1">
        <f t="shared" si="6"/>
        <v>10475.793096199137</v>
      </c>
      <c r="G35" s="1">
        <f t="shared" si="7"/>
        <v>18534.603446775192</v>
      </c>
      <c r="H35" s="1">
        <f t="shared" si="8"/>
        <v>29010.396542974329</v>
      </c>
      <c r="I35" s="6">
        <f t="shared" si="2"/>
        <v>4816446.8255682113</v>
      </c>
      <c r="J35" s="1"/>
      <c r="K35" s="20">
        <v>33</v>
      </c>
      <c r="L35" s="6">
        <f t="shared" si="4"/>
        <v>29010.396542974329</v>
      </c>
      <c r="M35" s="13"/>
      <c r="N35" s="13"/>
    </row>
    <row r="36" spans="1:14" ht="15.95" hidden="1">
      <c r="A36" s="13"/>
      <c r="B36" s="13"/>
      <c r="C36" s="13"/>
      <c r="D36" s="20">
        <v>35</v>
      </c>
      <c r="E36" s="5">
        <f t="shared" si="3"/>
        <v>4816446.8255682113</v>
      </c>
      <c r="F36" s="1">
        <f t="shared" si="6"/>
        <v>10435.634788731124</v>
      </c>
      <c r="G36" s="1">
        <f t="shared" si="7"/>
        <v>18574.761754243205</v>
      </c>
      <c r="H36" s="1">
        <f t="shared" si="8"/>
        <v>29010.396542974329</v>
      </c>
      <c r="I36" s="6">
        <f t="shared" si="2"/>
        <v>4797872.0638139676</v>
      </c>
      <c r="J36" s="1"/>
      <c r="K36" s="20">
        <v>34</v>
      </c>
      <c r="L36" s="6">
        <f t="shared" si="4"/>
        <v>29010.396542974329</v>
      </c>
      <c r="M36" s="13"/>
      <c r="N36" s="13"/>
    </row>
    <row r="37" spans="1:14" ht="15.95" hidden="1">
      <c r="A37" s="13"/>
      <c r="B37" s="13"/>
      <c r="C37" s="13"/>
      <c r="D37" s="20">
        <v>36</v>
      </c>
      <c r="E37" s="7">
        <f t="shared" si="3"/>
        <v>4797872.0638139676</v>
      </c>
      <c r="F37" s="8">
        <f t="shared" si="6"/>
        <v>10395.389471596929</v>
      </c>
      <c r="G37" s="8">
        <f t="shared" si="7"/>
        <v>18615.0070713774</v>
      </c>
      <c r="H37" s="8">
        <f t="shared" si="8"/>
        <v>29010.396542974329</v>
      </c>
      <c r="I37" s="9">
        <f t="shared" si="2"/>
        <v>4779257.0567425899</v>
      </c>
      <c r="J37" s="1"/>
      <c r="K37" s="20">
        <v>35</v>
      </c>
      <c r="L37" s="6">
        <f t="shared" si="4"/>
        <v>29010.396542974329</v>
      </c>
      <c r="M37" s="13"/>
      <c r="N37" s="13"/>
    </row>
    <row r="38" spans="1:14" ht="15.95" hidden="1">
      <c r="A38" s="13"/>
      <c r="B38" s="13"/>
      <c r="C38" s="13"/>
      <c r="D38" s="27">
        <v>37</v>
      </c>
      <c r="E38" s="5">
        <f t="shared" si="3"/>
        <v>4779257.0567425899</v>
      </c>
      <c r="F38" s="1">
        <f t="shared" si="6"/>
        <v>10355.056956275612</v>
      </c>
      <c r="G38" s="1">
        <f t="shared" si="7"/>
        <v>18655.339586698719</v>
      </c>
      <c r="H38" s="1">
        <f t="shared" si="8"/>
        <v>29010.396542974329</v>
      </c>
      <c r="I38" s="6">
        <f t="shared" si="2"/>
        <v>4760601.7171558915</v>
      </c>
      <c r="J38" s="1"/>
      <c r="K38" s="21">
        <v>36</v>
      </c>
      <c r="L38" s="9">
        <f t="shared" si="4"/>
        <v>29010.396542974329</v>
      </c>
      <c r="M38" s="13"/>
      <c r="N38" s="13"/>
    </row>
    <row r="39" spans="1:14" ht="15.95" hidden="1">
      <c r="A39" s="13"/>
      <c r="B39" s="13"/>
      <c r="C39" s="13"/>
      <c r="D39" s="20">
        <v>38</v>
      </c>
      <c r="E39" s="5">
        <f t="shared" si="3"/>
        <v>4760601.7171558915</v>
      </c>
      <c r="F39" s="1">
        <f t="shared" si="6"/>
        <v>10314.637053837765</v>
      </c>
      <c r="G39" s="1">
        <f t="shared" si="7"/>
        <v>18695.759489136566</v>
      </c>
      <c r="H39" s="1">
        <f t="shared" si="8"/>
        <v>29010.396542974329</v>
      </c>
      <c r="I39" s="6">
        <f t="shared" si="2"/>
        <v>4741905.9576667547</v>
      </c>
      <c r="J39" s="1"/>
      <c r="K39" s="20">
        <v>37</v>
      </c>
      <c r="L39" s="6">
        <f t="shared" si="4"/>
        <v>29010.396542974329</v>
      </c>
      <c r="M39" s="13"/>
      <c r="N39" s="13"/>
    </row>
    <row r="40" spans="1:14" ht="15.95" hidden="1">
      <c r="A40" s="13"/>
      <c r="B40" s="13"/>
      <c r="C40" s="13"/>
      <c r="D40" s="20">
        <v>39</v>
      </c>
      <c r="E40" s="5">
        <f t="shared" si="3"/>
        <v>4741905.9576667547</v>
      </c>
      <c r="F40" s="1">
        <f t="shared" si="6"/>
        <v>10274.129574944634</v>
      </c>
      <c r="G40" s="1">
        <f t="shared" si="7"/>
        <v>18736.266968029697</v>
      </c>
      <c r="H40" s="1">
        <f t="shared" si="8"/>
        <v>29010.396542974329</v>
      </c>
      <c r="I40" s="6">
        <f t="shared" si="2"/>
        <v>4723169.6906987252</v>
      </c>
      <c r="J40" s="1"/>
      <c r="K40" s="20">
        <v>38</v>
      </c>
      <c r="L40" s="6">
        <f t="shared" si="4"/>
        <v>29010.396542974329</v>
      </c>
      <c r="M40" s="13"/>
      <c r="N40" s="13"/>
    </row>
    <row r="41" spans="1:14" ht="15.95" hidden="1">
      <c r="A41" s="13"/>
      <c r="B41" s="13"/>
      <c r="C41" s="13"/>
      <c r="D41" s="20">
        <v>40</v>
      </c>
      <c r="E41" s="5">
        <f t="shared" si="3"/>
        <v>4723169.6906987252</v>
      </c>
      <c r="F41" s="1">
        <f t="shared" si="6"/>
        <v>10233.534329847238</v>
      </c>
      <c r="G41" s="1">
        <f t="shared" si="7"/>
        <v>18776.862213127089</v>
      </c>
      <c r="H41" s="1">
        <f t="shared" si="8"/>
        <v>29010.396542974329</v>
      </c>
      <c r="I41" s="6">
        <f t="shared" si="2"/>
        <v>4704392.8284855979</v>
      </c>
      <c r="J41" s="1"/>
      <c r="K41" s="20">
        <v>39</v>
      </c>
      <c r="L41" s="6">
        <f t="shared" si="4"/>
        <v>29010.396542974329</v>
      </c>
      <c r="M41" s="13"/>
      <c r="N41" s="13"/>
    </row>
    <row r="42" spans="1:14" ht="15.95" hidden="1">
      <c r="A42" s="13"/>
      <c r="B42" s="13"/>
      <c r="C42" s="13"/>
      <c r="D42" s="20">
        <v>41</v>
      </c>
      <c r="E42" s="5">
        <f t="shared" si="3"/>
        <v>4704392.8284855979</v>
      </c>
      <c r="F42" s="1">
        <f t="shared" si="6"/>
        <v>10192.851128385462</v>
      </c>
      <c r="G42" s="1">
        <f t="shared" si="7"/>
        <v>18817.545414588865</v>
      </c>
      <c r="H42" s="1">
        <f t="shared" si="8"/>
        <v>29010.396542974329</v>
      </c>
      <c r="I42" s="6">
        <f t="shared" si="2"/>
        <v>4685575.2830710094</v>
      </c>
      <c r="J42" s="1"/>
      <c r="K42" s="20">
        <v>40</v>
      </c>
      <c r="L42" s="6">
        <f t="shared" si="4"/>
        <v>29010.396542974329</v>
      </c>
      <c r="M42" s="13"/>
      <c r="N42" s="13"/>
    </row>
    <row r="43" spans="1:14" ht="15.95" hidden="1">
      <c r="A43" s="13"/>
      <c r="B43" s="13"/>
      <c r="C43" s="13"/>
      <c r="D43" s="20">
        <v>42</v>
      </c>
      <c r="E43" s="5">
        <f t="shared" si="3"/>
        <v>4685575.2830710094</v>
      </c>
      <c r="F43" s="1">
        <f t="shared" si="6"/>
        <v>10152.079779987187</v>
      </c>
      <c r="G43" s="1">
        <f t="shared" si="7"/>
        <v>18858.316762987142</v>
      </c>
      <c r="H43" s="1">
        <f t="shared" si="8"/>
        <v>29010.396542974329</v>
      </c>
      <c r="I43" s="6">
        <f t="shared" si="2"/>
        <v>4666716.9663080219</v>
      </c>
      <c r="J43" s="1"/>
      <c r="K43" s="20">
        <v>41</v>
      </c>
      <c r="L43" s="6">
        <f t="shared" si="4"/>
        <v>29010.396542974329</v>
      </c>
      <c r="M43" s="13"/>
      <c r="N43" s="13"/>
    </row>
    <row r="44" spans="1:14" ht="15.95" hidden="1">
      <c r="A44" s="13"/>
      <c r="B44" s="13"/>
      <c r="C44" s="13"/>
      <c r="D44" s="20">
        <v>43</v>
      </c>
      <c r="E44" s="5">
        <f t="shared" si="3"/>
        <v>4666716.9663080219</v>
      </c>
      <c r="F44" s="1">
        <f t="shared" si="6"/>
        <v>10111.22009366738</v>
      </c>
      <c r="G44" s="1">
        <f t="shared" si="7"/>
        <v>18899.17644930695</v>
      </c>
      <c r="H44" s="1">
        <f t="shared" si="8"/>
        <v>29010.396542974329</v>
      </c>
      <c r="I44" s="6">
        <f t="shared" si="2"/>
        <v>4647817.7898587147</v>
      </c>
      <c r="J44" s="1"/>
      <c r="K44" s="20">
        <v>42</v>
      </c>
      <c r="L44" s="6">
        <f t="shared" si="4"/>
        <v>29010.396542974329</v>
      </c>
      <c r="M44" s="13"/>
      <c r="N44" s="13"/>
    </row>
    <row r="45" spans="1:14" ht="15.95" hidden="1">
      <c r="A45" s="13"/>
      <c r="B45" s="13"/>
      <c r="C45" s="13"/>
      <c r="D45" s="20">
        <v>44</v>
      </c>
      <c r="E45" s="5">
        <f t="shared" si="3"/>
        <v>4647817.7898587147</v>
      </c>
      <c r="F45" s="1">
        <f t="shared" si="6"/>
        <v>10070.271878027213</v>
      </c>
      <c r="G45" s="1">
        <f t="shared" si="7"/>
        <v>18940.124664947114</v>
      </c>
      <c r="H45" s="1">
        <f t="shared" si="8"/>
        <v>29010.396542974329</v>
      </c>
      <c r="I45" s="6">
        <f t="shared" si="2"/>
        <v>4628877.6651937673</v>
      </c>
      <c r="J45" s="1"/>
      <c r="K45" s="20">
        <v>43</v>
      </c>
      <c r="L45" s="6">
        <f t="shared" si="4"/>
        <v>29010.396542974329</v>
      </c>
      <c r="M45" s="13"/>
      <c r="N45" s="13"/>
    </row>
    <row r="46" spans="1:14" ht="15.95" hidden="1">
      <c r="A46" s="13"/>
      <c r="B46" s="13"/>
      <c r="C46" s="13"/>
      <c r="D46" s="20">
        <v>45</v>
      </c>
      <c r="E46" s="5">
        <f t="shared" si="3"/>
        <v>4628877.6651937673</v>
      </c>
      <c r="F46" s="1">
        <f t="shared" si="6"/>
        <v>10029.234941253162</v>
      </c>
      <c r="G46" s="1">
        <f t="shared" si="7"/>
        <v>18981.161601721167</v>
      </c>
      <c r="H46" s="1">
        <f t="shared" si="8"/>
        <v>29010.396542974329</v>
      </c>
      <c r="I46" s="6">
        <f t="shared" si="2"/>
        <v>4609896.503592046</v>
      </c>
      <c r="J46" s="1"/>
      <c r="K46" s="20">
        <v>44</v>
      </c>
      <c r="L46" s="6">
        <f t="shared" si="4"/>
        <v>29010.396542974329</v>
      </c>
      <c r="M46" s="13"/>
      <c r="N46" s="13"/>
    </row>
    <row r="47" spans="1:14" ht="15.95" hidden="1">
      <c r="A47" s="13"/>
      <c r="B47" s="13"/>
      <c r="C47" s="13"/>
      <c r="D47" s="20">
        <v>46</v>
      </c>
      <c r="E47" s="5">
        <f t="shared" si="3"/>
        <v>4609896.503592046</v>
      </c>
      <c r="F47" s="1">
        <f t="shared" si="6"/>
        <v>9988.1090911160991</v>
      </c>
      <c r="G47" s="1">
        <f t="shared" si="7"/>
        <v>19022.287451858232</v>
      </c>
      <c r="H47" s="1">
        <f t="shared" si="8"/>
        <v>29010.396542974329</v>
      </c>
      <c r="I47" s="6">
        <f t="shared" si="2"/>
        <v>4590874.2161401873</v>
      </c>
      <c r="J47" s="1"/>
      <c r="K47" s="20">
        <v>45</v>
      </c>
      <c r="L47" s="6">
        <f t="shared" si="4"/>
        <v>29010.396542974329</v>
      </c>
      <c r="M47" s="13"/>
      <c r="N47" s="13"/>
    </row>
    <row r="48" spans="1:14" ht="15.95" hidden="1">
      <c r="A48" s="13"/>
      <c r="B48" s="13"/>
      <c r="C48" s="13"/>
      <c r="D48" s="20">
        <v>47</v>
      </c>
      <c r="E48" s="5">
        <f t="shared" si="3"/>
        <v>4590874.2161401873</v>
      </c>
      <c r="F48" s="1">
        <f t="shared" si="6"/>
        <v>9946.8941349704055</v>
      </c>
      <c r="G48" s="1">
        <f t="shared" si="7"/>
        <v>19063.502408003922</v>
      </c>
      <c r="H48" s="1">
        <f t="shared" si="8"/>
        <v>29010.396542974329</v>
      </c>
      <c r="I48" s="6">
        <f t="shared" si="2"/>
        <v>4571810.713732183</v>
      </c>
      <c r="J48" s="1"/>
      <c r="K48" s="20">
        <v>46</v>
      </c>
      <c r="L48" s="6">
        <f t="shared" si="4"/>
        <v>29010.396542974329</v>
      </c>
      <c r="M48" s="13"/>
      <c r="N48" s="13"/>
    </row>
    <row r="49" spans="1:14" ht="15.95" hidden="1">
      <c r="A49" s="13"/>
      <c r="B49" s="13"/>
      <c r="C49" s="13"/>
      <c r="D49" s="20">
        <v>48</v>
      </c>
      <c r="E49" s="7">
        <f t="shared" si="3"/>
        <v>4571810.713732183</v>
      </c>
      <c r="F49" s="8">
        <f t="shared" si="6"/>
        <v>9905.5898797530626</v>
      </c>
      <c r="G49" s="8">
        <f t="shared" si="7"/>
        <v>19104.806663221265</v>
      </c>
      <c r="H49" s="8">
        <f t="shared" si="8"/>
        <v>29010.396542974329</v>
      </c>
      <c r="I49" s="9">
        <f t="shared" si="2"/>
        <v>4552705.9070689613</v>
      </c>
      <c r="J49" s="1"/>
      <c r="K49" s="20">
        <v>47</v>
      </c>
      <c r="L49" s="6">
        <f t="shared" si="4"/>
        <v>29010.396542974329</v>
      </c>
      <c r="M49" s="13"/>
      <c r="N49" s="13"/>
    </row>
    <row r="50" spans="1:14" ht="15.95" hidden="1">
      <c r="A50" s="13"/>
      <c r="B50" s="13"/>
      <c r="C50" s="13"/>
      <c r="D50" s="24">
        <v>49</v>
      </c>
      <c r="E50" s="1">
        <f t="shared" si="3"/>
        <v>4552705.9070689613</v>
      </c>
      <c r="F50" s="1">
        <f t="shared" si="6"/>
        <v>9864.1961319827478</v>
      </c>
      <c r="G50" s="1">
        <f t="shared" si="7"/>
        <v>19146.20041099158</v>
      </c>
      <c r="H50" s="1">
        <f t="shared" si="8"/>
        <v>29010.396542974329</v>
      </c>
      <c r="I50" s="6">
        <f t="shared" si="2"/>
        <v>4533559.7066579694</v>
      </c>
      <c r="J50" s="1"/>
      <c r="K50" s="20">
        <v>48</v>
      </c>
      <c r="L50" s="6">
        <f t="shared" si="4"/>
        <v>29010.396542974329</v>
      </c>
      <c r="M50" s="13"/>
      <c r="N50" s="13"/>
    </row>
    <row r="51" spans="1:14" ht="15.95" hidden="1">
      <c r="A51" s="13"/>
      <c r="B51" s="13"/>
      <c r="C51" s="13"/>
      <c r="D51" s="23">
        <v>50</v>
      </c>
      <c r="E51" s="1">
        <f t="shared" si="3"/>
        <v>4533559.7066579694</v>
      </c>
      <c r="F51" s="1">
        <f t="shared" si="6"/>
        <v>9822.7126977589342</v>
      </c>
      <c r="G51" s="1">
        <f t="shared" si="7"/>
        <v>19187.683845215397</v>
      </c>
      <c r="H51" s="1">
        <f t="shared" si="8"/>
        <v>29010.396542974329</v>
      </c>
      <c r="I51" s="6">
        <f t="shared" si="2"/>
        <v>4514372.0228127539</v>
      </c>
      <c r="J51" s="1"/>
      <c r="K51" s="27">
        <v>49</v>
      </c>
      <c r="L51" s="4">
        <f t="shared" si="4"/>
        <v>29010.396542974329</v>
      </c>
      <c r="M51" s="13"/>
      <c r="N51" s="13"/>
    </row>
    <row r="52" spans="1:14" ht="15.95" hidden="1">
      <c r="A52" s="13"/>
      <c r="B52" s="13"/>
      <c r="C52" s="13"/>
      <c r="D52" s="23">
        <v>51</v>
      </c>
      <c r="E52" s="1">
        <f t="shared" si="3"/>
        <v>4514372.0228127539</v>
      </c>
      <c r="F52" s="1">
        <f t="shared" si="6"/>
        <v>9781.1393827609663</v>
      </c>
      <c r="G52" s="1">
        <f t="shared" si="7"/>
        <v>19229.257160213361</v>
      </c>
      <c r="H52" s="1">
        <f t="shared" si="8"/>
        <v>29010.396542974329</v>
      </c>
      <c r="I52" s="6">
        <f t="shared" si="2"/>
        <v>4495142.7656525401</v>
      </c>
      <c r="J52" s="1"/>
      <c r="K52" s="20">
        <v>50</v>
      </c>
      <c r="L52" s="6">
        <f t="shared" si="4"/>
        <v>29010.396542974329</v>
      </c>
      <c r="M52" s="13"/>
      <c r="N52" s="13"/>
    </row>
    <row r="53" spans="1:14" ht="15.95" hidden="1">
      <c r="A53" s="13"/>
      <c r="B53" s="13"/>
      <c r="C53" s="13"/>
      <c r="D53" s="23">
        <v>52</v>
      </c>
      <c r="E53" s="1">
        <f t="shared" si="3"/>
        <v>4495142.7656525401</v>
      </c>
      <c r="F53" s="1">
        <f t="shared" si="6"/>
        <v>9739.4759922471694</v>
      </c>
      <c r="G53" s="1">
        <f t="shared" si="7"/>
        <v>19270.920550727162</v>
      </c>
      <c r="H53" s="1">
        <f t="shared" si="8"/>
        <v>29010.396542974329</v>
      </c>
      <c r="I53" s="6">
        <f t="shared" si="2"/>
        <v>4475871.8451018129</v>
      </c>
      <c r="J53" s="1"/>
      <c r="K53" s="20">
        <v>51</v>
      </c>
      <c r="L53" s="6">
        <f t="shared" si="4"/>
        <v>29010.396542974329</v>
      </c>
      <c r="M53" s="13"/>
      <c r="N53" s="13"/>
    </row>
    <row r="54" spans="1:14" ht="15.95" hidden="1">
      <c r="A54" s="13"/>
      <c r="B54" s="13"/>
      <c r="C54" s="13"/>
      <c r="D54" s="23">
        <v>53</v>
      </c>
      <c r="E54" s="1">
        <f t="shared" si="3"/>
        <v>4475871.8451018129</v>
      </c>
      <c r="F54" s="1">
        <f t="shared" si="6"/>
        <v>9697.7223310539284</v>
      </c>
      <c r="G54" s="1">
        <f t="shared" si="7"/>
        <v>19312.674211920399</v>
      </c>
      <c r="H54" s="1">
        <f t="shared" si="8"/>
        <v>29010.396542974329</v>
      </c>
      <c r="I54" s="6">
        <f t="shared" si="2"/>
        <v>4456559.1708898926</v>
      </c>
      <c r="J54" s="1"/>
      <c r="K54" s="20">
        <v>52</v>
      </c>
      <c r="L54" s="6">
        <f t="shared" si="4"/>
        <v>29010.396542974329</v>
      </c>
      <c r="M54" s="13"/>
      <c r="N54" s="13"/>
    </row>
    <row r="55" spans="1:14" ht="15.95" hidden="1">
      <c r="A55" s="13"/>
      <c r="B55" s="13"/>
      <c r="C55" s="13"/>
      <c r="D55" s="23">
        <v>54</v>
      </c>
      <c r="E55" s="1">
        <f t="shared" si="3"/>
        <v>4456559.1708898926</v>
      </c>
      <c r="F55" s="1">
        <f t="shared" si="6"/>
        <v>9655.8782035947679</v>
      </c>
      <c r="G55" s="1">
        <f t="shared" si="7"/>
        <v>19354.51833937956</v>
      </c>
      <c r="H55" s="1">
        <f t="shared" si="8"/>
        <v>29010.396542974329</v>
      </c>
      <c r="I55" s="6">
        <f t="shared" si="2"/>
        <v>4437204.6525505129</v>
      </c>
      <c r="J55" s="1"/>
      <c r="K55" s="20">
        <v>53</v>
      </c>
      <c r="L55" s="6">
        <f t="shared" si="4"/>
        <v>29010.396542974329</v>
      </c>
      <c r="M55" s="13"/>
      <c r="N55" s="13"/>
    </row>
    <row r="56" spans="1:14" ht="15.95" hidden="1">
      <c r="A56" s="13"/>
      <c r="B56" s="13"/>
      <c r="C56" s="13"/>
      <c r="D56" s="23">
        <v>55</v>
      </c>
      <c r="E56" s="1">
        <f t="shared" si="3"/>
        <v>4437204.6525505129</v>
      </c>
      <c r="F56" s="1">
        <f t="shared" si="6"/>
        <v>9613.9434138594443</v>
      </c>
      <c r="G56" s="1">
        <f t="shared" si="7"/>
        <v>19396.453129114885</v>
      </c>
      <c r="H56" s="1">
        <f t="shared" si="8"/>
        <v>29010.396542974329</v>
      </c>
      <c r="I56" s="6">
        <f t="shared" si="2"/>
        <v>4417808.1994213983</v>
      </c>
      <c r="J56" s="1"/>
      <c r="K56" s="20">
        <v>54</v>
      </c>
      <c r="L56" s="6">
        <f t="shared" si="4"/>
        <v>29010.396542974329</v>
      </c>
      <c r="M56" s="13"/>
      <c r="N56" s="13"/>
    </row>
    <row r="57" spans="1:14" ht="15.95" hidden="1">
      <c r="A57" s="13"/>
      <c r="B57" s="13"/>
      <c r="C57" s="13"/>
      <c r="D57" s="23">
        <v>56</v>
      </c>
      <c r="E57" s="1">
        <f t="shared" si="3"/>
        <v>4417808.1994213983</v>
      </c>
      <c r="F57" s="1">
        <f t="shared" si="6"/>
        <v>9571.917765413029</v>
      </c>
      <c r="G57" s="1">
        <f t="shared" si="7"/>
        <v>19438.4787775613</v>
      </c>
      <c r="H57" s="1">
        <f t="shared" si="8"/>
        <v>29010.396542974329</v>
      </c>
      <c r="I57" s="6">
        <f t="shared" si="2"/>
        <v>4398369.720643837</v>
      </c>
      <c r="J57" s="1"/>
      <c r="K57" s="20">
        <v>55</v>
      </c>
      <c r="L57" s="6">
        <f t="shared" si="4"/>
        <v>29010.396542974329</v>
      </c>
      <c r="M57" s="13"/>
      <c r="N57" s="13"/>
    </row>
    <row r="58" spans="1:14" ht="15.95" hidden="1">
      <c r="A58" s="13"/>
      <c r="B58" s="13"/>
      <c r="C58" s="13"/>
      <c r="D58" s="23">
        <v>57</v>
      </c>
      <c r="E58" s="1">
        <f t="shared" si="3"/>
        <v>4398369.720643837</v>
      </c>
      <c r="F58" s="1">
        <f t="shared" si="6"/>
        <v>9529.8010613949791</v>
      </c>
      <c r="G58" s="1">
        <f t="shared" si="7"/>
        <v>19480.595481579352</v>
      </c>
      <c r="H58" s="1">
        <f t="shared" si="8"/>
        <v>29010.396542974329</v>
      </c>
      <c r="I58" s="6">
        <f t="shared" si="2"/>
        <v>4378889.1251622578</v>
      </c>
      <c r="J58" s="1"/>
      <c r="K58" s="20">
        <v>56</v>
      </c>
      <c r="L58" s="6">
        <f t="shared" si="4"/>
        <v>29010.396542974329</v>
      </c>
      <c r="M58" s="13"/>
      <c r="N58" s="13"/>
    </row>
    <row r="59" spans="1:14" ht="15.95" hidden="1">
      <c r="A59" s="13"/>
      <c r="B59" s="13"/>
      <c r="C59" s="13"/>
      <c r="D59" s="23">
        <v>58</v>
      </c>
      <c r="E59" s="1">
        <f t="shared" si="3"/>
        <v>4378889.1251622578</v>
      </c>
      <c r="F59" s="1">
        <f t="shared" si="6"/>
        <v>9487.5931045182242</v>
      </c>
      <c r="G59" s="1">
        <f t="shared" si="7"/>
        <v>19522.803438456103</v>
      </c>
      <c r="H59" s="1">
        <f t="shared" si="8"/>
        <v>29010.396542974329</v>
      </c>
      <c r="I59" s="6">
        <f t="shared" si="2"/>
        <v>4359366.321723802</v>
      </c>
      <c r="J59" s="1"/>
      <c r="K59" s="20">
        <v>57</v>
      </c>
      <c r="L59" s="6">
        <f t="shared" si="4"/>
        <v>29010.396542974329</v>
      </c>
      <c r="M59" s="13"/>
      <c r="N59" s="13"/>
    </row>
    <row r="60" spans="1:14" ht="15.95" hidden="1">
      <c r="A60" s="13"/>
      <c r="B60" s="13"/>
      <c r="C60" s="13"/>
      <c r="D60" s="23">
        <v>59</v>
      </c>
      <c r="E60" s="1">
        <f t="shared" si="3"/>
        <v>4359366.321723802</v>
      </c>
      <c r="F60" s="1">
        <f t="shared" si="6"/>
        <v>9445.2936970682367</v>
      </c>
      <c r="G60" s="1">
        <f t="shared" si="7"/>
        <v>19565.102845906091</v>
      </c>
      <c r="H60" s="1">
        <f t="shared" si="8"/>
        <v>29010.396542974329</v>
      </c>
      <c r="I60" s="6">
        <f t="shared" si="2"/>
        <v>4339801.2188778957</v>
      </c>
      <c r="J60" s="1"/>
      <c r="K60" s="20">
        <v>58</v>
      </c>
      <c r="L60" s="6">
        <f t="shared" si="4"/>
        <v>29010.396542974329</v>
      </c>
      <c r="M60" s="13"/>
      <c r="N60" s="13"/>
    </row>
    <row r="61" spans="1:14" ht="15.95" hidden="1">
      <c r="A61" s="13"/>
      <c r="B61" s="13"/>
      <c r="C61" s="13"/>
      <c r="D61" s="23">
        <v>60</v>
      </c>
      <c r="E61" s="1">
        <f t="shared" si="3"/>
        <v>4339801.2188778957</v>
      </c>
      <c r="F61" s="1">
        <f t="shared" si="6"/>
        <v>9402.902640902108</v>
      </c>
      <c r="G61" s="1">
        <f t="shared" si="7"/>
        <v>19607.493902072223</v>
      </c>
      <c r="H61" s="1">
        <f t="shared" si="8"/>
        <v>29010.396542974329</v>
      </c>
      <c r="I61" s="6">
        <f t="shared" si="2"/>
        <v>4320193.7249758234</v>
      </c>
      <c r="J61" s="1"/>
      <c r="K61" s="20">
        <v>59</v>
      </c>
      <c r="L61" s="6">
        <f t="shared" si="4"/>
        <v>29010.396542974329</v>
      </c>
      <c r="M61" s="13"/>
      <c r="N61" s="13"/>
    </row>
    <row r="62" spans="1:14" ht="15.95" hidden="1">
      <c r="A62" s="13"/>
      <c r="B62" s="13"/>
      <c r="C62" s="13"/>
      <c r="D62" s="27">
        <v>61</v>
      </c>
      <c r="E62" s="2">
        <f t="shared" si="3"/>
        <v>4320193.7249758234</v>
      </c>
      <c r="F62" s="3">
        <f t="shared" si="6"/>
        <v>9360.4197374476171</v>
      </c>
      <c r="G62" s="3">
        <f t="shared" si="7"/>
        <v>19649.976805526712</v>
      </c>
      <c r="H62" s="3">
        <f t="shared" si="8"/>
        <v>29010.396542974329</v>
      </c>
      <c r="I62" s="4">
        <f t="shared" si="2"/>
        <v>4300543.7481702967</v>
      </c>
      <c r="J62" s="1"/>
      <c r="K62" s="21">
        <v>60</v>
      </c>
      <c r="L62" s="9">
        <f t="shared" si="4"/>
        <v>29010.396542974329</v>
      </c>
      <c r="M62" s="13"/>
      <c r="N62" s="13"/>
    </row>
    <row r="63" spans="1:14" ht="15.95" hidden="1">
      <c r="A63" s="13"/>
      <c r="B63" s="13"/>
      <c r="C63" s="13"/>
      <c r="D63" s="20">
        <v>62</v>
      </c>
      <c r="E63" s="5">
        <f t="shared" si="3"/>
        <v>4300543.7481702967</v>
      </c>
      <c r="F63" s="1">
        <f t="shared" si="6"/>
        <v>9317.8447877023082</v>
      </c>
      <c r="G63" s="1">
        <f t="shared" si="7"/>
        <v>19692.551755272019</v>
      </c>
      <c r="H63" s="1">
        <f t="shared" si="8"/>
        <v>29010.396542974329</v>
      </c>
      <c r="I63" s="6">
        <f t="shared" si="2"/>
        <v>4280851.1964150248</v>
      </c>
      <c r="J63" s="1"/>
      <c r="K63" s="20">
        <v>61</v>
      </c>
      <c r="L63" s="6">
        <f t="shared" si="4"/>
        <v>29010.396542974329</v>
      </c>
      <c r="M63" s="13"/>
      <c r="N63" s="13"/>
    </row>
    <row r="64" spans="1:14" ht="15.95" hidden="1">
      <c r="A64" s="13"/>
      <c r="B64" s="13"/>
      <c r="C64" s="13"/>
      <c r="D64" s="20">
        <v>63</v>
      </c>
      <c r="E64" s="5">
        <f t="shared" si="3"/>
        <v>4280851.1964150248</v>
      </c>
      <c r="F64" s="1">
        <f t="shared" si="6"/>
        <v>9275.1775922325523</v>
      </c>
      <c r="G64" s="1">
        <f t="shared" si="7"/>
        <v>19735.218950741779</v>
      </c>
      <c r="H64" s="1">
        <f t="shared" si="8"/>
        <v>29010.396542974329</v>
      </c>
      <c r="I64" s="6">
        <f t="shared" si="2"/>
        <v>4261115.9774642829</v>
      </c>
      <c r="J64" s="1"/>
      <c r="K64" s="20">
        <v>62</v>
      </c>
      <c r="L64" s="6">
        <f t="shared" si="4"/>
        <v>29010.396542974329</v>
      </c>
      <c r="M64" s="13"/>
      <c r="N64" s="13"/>
    </row>
    <row r="65" spans="1:14" ht="15.95" hidden="1">
      <c r="A65" s="13"/>
      <c r="B65" s="13"/>
      <c r="C65" s="13"/>
      <c r="D65" s="20">
        <v>64</v>
      </c>
      <c r="E65" s="5">
        <f t="shared" si="3"/>
        <v>4261115.9774642829</v>
      </c>
      <c r="F65" s="1">
        <f t="shared" si="6"/>
        <v>9232.4179511726124</v>
      </c>
      <c r="G65" s="1">
        <f t="shared" si="7"/>
        <v>19777.978591801715</v>
      </c>
      <c r="H65" s="1">
        <f t="shared" si="8"/>
        <v>29010.396542974329</v>
      </c>
      <c r="I65" s="6">
        <f t="shared" si="2"/>
        <v>4241337.9988724813</v>
      </c>
      <c r="J65" s="1"/>
      <c r="K65" s="20">
        <v>63</v>
      </c>
      <c r="L65" s="6">
        <f t="shared" si="4"/>
        <v>29010.396542974329</v>
      </c>
      <c r="M65" s="13"/>
      <c r="N65" s="13"/>
    </row>
    <row r="66" spans="1:14" ht="15.95" hidden="1">
      <c r="A66" s="13"/>
      <c r="B66" s="13"/>
      <c r="C66" s="13"/>
      <c r="D66" s="20">
        <v>65</v>
      </c>
      <c r="E66" s="5">
        <f t="shared" si="3"/>
        <v>4241337.9988724813</v>
      </c>
      <c r="F66" s="1">
        <f t="shared" si="6"/>
        <v>9189.56566422371</v>
      </c>
      <c r="G66" s="1">
        <f t="shared" si="7"/>
        <v>19820.830878750618</v>
      </c>
      <c r="H66" s="1">
        <f t="shared" si="8"/>
        <v>29010.396542974329</v>
      </c>
      <c r="I66" s="6">
        <f t="shared" ref="I66:I129" si="9">E66-G66</f>
        <v>4221517.1679937309</v>
      </c>
      <c r="J66" s="1"/>
      <c r="K66" s="20">
        <v>64</v>
      </c>
      <c r="L66" s="6">
        <f t="shared" si="4"/>
        <v>29010.396542974329</v>
      </c>
      <c r="M66" s="13"/>
      <c r="N66" s="13"/>
    </row>
    <row r="67" spans="1:14" ht="15.95" hidden="1">
      <c r="A67" s="13"/>
      <c r="B67" s="13"/>
      <c r="C67" s="13"/>
      <c r="D67" s="20">
        <v>66</v>
      </c>
      <c r="E67" s="5">
        <f t="shared" ref="E67:E130" si="10">I66</f>
        <v>4221517.1679937309</v>
      </c>
      <c r="F67" s="1">
        <f t="shared" si="6"/>
        <v>9146.6205306530828</v>
      </c>
      <c r="G67" s="1">
        <f t="shared" si="7"/>
        <v>19863.776012321247</v>
      </c>
      <c r="H67" s="1">
        <f t="shared" si="8"/>
        <v>29010.396542974329</v>
      </c>
      <c r="I67" s="6">
        <f t="shared" si="9"/>
        <v>4201653.3919814099</v>
      </c>
      <c r="J67" s="1"/>
      <c r="K67" s="20">
        <v>65</v>
      </c>
      <c r="L67" s="6">
        <f t="shared" ref="L67:L130" si="11">H66</f>
        <v>29010.396542974329</v>
      </c>
      <c r="M67" s="13"/>
      <c r="N67" s="13"/>
    </row>
    <row r="68" spans="1:14" ht="15.95" hidden="1">
      <c r="A68" s="13"/>
      <c r="B68" s="13"/>
      <c r="C68" s="13"/>
      <c r="D68" s="20">
        <v>67</v>
      </c>
      <c r="E68" s="5">
        <f t="shared" si="10"/>
        <v>4201653.3919814099</v>
      </c>
      <c r="F68" s="1">
        <f t="shared" si="6"/>
        <v>9103.582349293054</v>
      </c>
      <c r="G68" s="1">
        <f t="shared" si="7"/>
        <v>19906.814193681275</v>
      </c>
      <c r="H68" s="1">
        <f t="shared" si="8"/>
        <v>29010.396542974329</v>
      </c>
      <c r="I68" s="6">
        <f t="shared" si="9"/>
        <v>4181746.5777877285</v>
      </c>
      <c r="J68" s="1"/>
      <c r="K68" s="20">
        <v>66</v>
      </c>
      <c r="L68" s="6">
        <f t="shared" si="11"/>
        <v>29010.396542974329</v>
      </c>
      <c r="M68" s="13"/>
      <c r="N68" s="13"/>
    </row>
    <row r="69" spans="1:14" ht="15.95" hidden="1">
      <c r="A69" s="13"/>
      <c r="B69" s="13"/>
      <c r="C69" s="13"/>
      <c r="D69" s="20">
        <v>68</v>
      </c>
      <c r="E69" s="5">
        <f t="shared" si="10"/>
        <v>4181746.5777877285</v>
      </c>
      <c r="F69" s="1">
        <f t="shared" si="6"/>
        <v>9060.4509185400784</v>
      </c>
      <c r="G69" s="1">
        <f t="shared" si="7"/>
        <v>19949.945624434251</v>
      </c>
      <c r="H69" s="1">
        <f t="shared" si="8"/>
        <v>29010.396542974329</v>
      </c>
      <c r="I69" s="6">
        <f t="shared" si="9"/>
        <v>4161796.6321632941</v>
      </c>
      <c r="J69" s="1"/>
      <c r="K69" s="20">
        <v>67</v>
      </c>
      <c r="L69" s="6">
        <f t="shared" si="11"/>
        <v>29010.396542974329</v>
      </c>
      <c r="M69" s="13"/>
      <c r="N69" s="13"/>
    </row>
    <row r="70" spans="1:14" ht="15.95" hidden="1">
      <c r="A70" s="13"/>
      <c r="B70" s="13"/>
      <c r="C70" s="13"/>
      <c r="D70" s="20">
        <v>69</v>
      </c>
      <c r="E70" s="5">
        <f t="shared" si="10"/>
        <v>4161796.6321632941</v>
      </c>
      <c r="F70" s="1">
        <f t="shared" si="6"/>
        <v>9017.2260363538026</v>
      </c>
      <c r="G70" s="1">
        <f t="shared" si="7"/>
        <v>19993.170506620525</v>
      </c>
      <c r="H70" s="1">
        <f t="shared" si="8"/>
        <v>29010.396542974329</v>
      </c>
      <c r="I70" s="6">
        <f t="shared" si="9"/>
        <v>4141803.4616566738</v>
      </c>
      <c r="J70" s="1"/>
      <c r="K70" s="20">
        <v>68</v>
      </c>
      <c r="L70" s="6">
        <f t="shared" si="11"/>
        <v>29010.396542974329</v>
      </c>
      <c r="M70" s="13"/>
      <c r="N70" s="13"/>
    </row>
    <row r="71" spans="1:14" ht="15.95" hidden="1">
      <c r="A71" s="13"/>
      <c r="B71" s="13"/>
      <c r="C71" s="13"/>
      <c r="D71" s="20">
        <v>70</v>
      </c>
      <c r="E71" s="5">
        <f t="shared" si="10"/>
        <v>4141803.4616566738</v>
      </c>
      <c r="F71" s="1">
        <f t="shared" si="6"/>
        <v>8973.9075002561258</v>
      </c>
      <c r="G71" s="1">
        <f t="shared" si="7"/>
        <v>20036.489042718204</v>
      </c>
      <c r="H71" s="1">
        <f t="shared" si="8"/>
        <v>29010.396542974329</v>
      </c>
      <c r="I71" s="6">
        <f t="shared" si="9"/>
        <v>4121766.9726139554</v>
      </c>
      <c r="J71" s="1"/>
      <c r="K71" s="20">
        <v>69</v>
      </c>
      <c r="L71" s="6">
        <f t="shared" si="11"/>
        <v>29010.396542974329</v>
      </c>
      <c r="M71" s="13"/>
      <c r="N71" s="13"/>
    </row>
    <row r="72" spans="1:14" ht="15.95" hidden="1">
      <c r="A72" s="13"/>
      <c r="B72" s="13"/>
      <c r="C72" s="13"/>
      <c r="D72" s="20">
        <v>71</v>
      </c>
      <c r="E72" s="5">
        <f t="shared" si="10"/>
        <v>4121766.9726139554</v>
      </c>
      <c r="F72" s="1">
        <f t="shared" si="6"/>
        <v>8930.4951073302364</v>
      </c>
      <c r="G72" s="1">
        <f t="shared" si="7"/>
        <v>20079.901435644093</v>
      </c>
      <c r="H72" s="1">
        <f t="shared" si="8"/>
        <v>29010.396542974329</v>
      </c>
      <c r="I72" s="6">
        <f t="shared" si="9"/>
        <v>4101687.0711783115</v>
      </c>
      <c r="J72" s="1"/>
      <c r="K72" s="20">
        <v>70</v>
      </c>
      <c r="L72" s="6">
        <f t="shared" si="11"/>
        <v>29010.396542974329</v>
      </c>
      <c r="M72" s="13"/>
      <c r="N72" s="13"/>
    </row>
    <row r="73" spans="1:14" ht="15.95" hidden="1">
      <c r="A73" s="13"/>
      <c r="B73" s="13"/>
      <c r="C73" s="13"/>
      <c r="D73" s="21">
        <v>72</v>
      </c>
      <c r="E73" s="7">
        <f t="shared" si="10"/>
        <v>4101687.0711783115</v>
      </c>
      <c r="F73" s="8">
        <f t="shared" si="6"/>
        <v>8886.9886542196746</v>
      </c>
      <c r="G73" s="8">
        <f t="shared" si="7"/>
        <v>20123.407888754657</v>
      </c>
      <c r="H73" s="8">
        <f t="shared" si="8"/>
        <v>29010.396542974329</v>
      </c>
      <c r="I73" s="9">
        <f t="shared" si="9"/>
        <v>4081563.6632895567</v>
      </c>
      <c r="J73" s="1"/>
      <c r="K73" s="20">
        <v>71</v>
      </c>
      <c r="L73" s="6">
        <f t="shared" si="11"/>
        <v>29010.396542974329</v>
      </c>
      <c r="M73" s="13"/>
      <c r="N73" s="13"/>
    </row>
    <row r="74" spans="1:14" ht="15.95" hidden="1">
      <c r="A74" s="13"/>
      <c r="B74" s="13"/>
      <c r="C74" s="13"/>
      <c r="D74" s="23">
        <v>73</v>
      </c>
      <c r="E74" s="1">
        <f t="shared" si="10"/>
        <v>4081563.6632895567</v>
      </c>
      <c r="F74" s="1">
        <f t="shared" si="6"/>
        <v>8843.3879371273724</v>
      </c>
      <c r="G74" s="1">
        <f t="shared" si="7"/>
        <v>20167.008605846957</v>
      </c>
      <c r="H74" s="1">
        <f t="shared" si="8"/>
        <v>29010.396542974329</v>
      </c>
      <c r="I74" s="6">
        <f t="shared" si="9"/>
        <v>4061396.6546837096</v>
      </c>
      <c r="J74" s="1"/>
      <c r="K74" s="20">
        <v>72</v>
      </c>
      <c r="L74" s="6">
        <f t="shared" si="11"/>
        <v>29010.396542974329</v>
      </c>
      <c r="M74" s="13"/>
      <c r="N74" s="13"/>
    </row>
    <row r="75" spans="1:14" ht="15.95" hidden="1">
      <c r="A75" s="13"/>
      <c r="B75" s="13"/>
      <c r="C75" s="13"/>
      <c r="D75" s="23">
        <v>74</v>
      </c>
      <c r="E75" s="1">
        <f t="shared" si="10"/>
        <v>4061396.6546837096</v>
      </c>
      <c r="F75" s="1">
        <f t="shared" si="6"/>
        <v>8799.692751814704</v>
      </c>
      <c r="G75" s="1">
        <f t="shared" si="7"/>
        <v>20210.703791159627</v>
      </c>
      <c r="H75" s="1">
        <f t="shared" si="8"/>
        <v>29010.396542974329</v>
      </c>
      <c r="I75" s="6">
        <f t="shared" si="9"/>
        <v>4041185.9508925499</v>
      </c>
      <c r="J75" s="1"/>
      <c r="K75" s="27">
        <v>73</v>
      </c>
      <c r="L75" s="4">
        <f t="shared" si="11"/>
        <v>29010.396542974329</v>
      </c>
      <c r="M75" s="13"/>
      <c r="N75" s="13"/>
    </row>
    <row r="76" spans="1:14" ht="15.95" hidden="1">
      <c r="A76" s="13"/>
      <c r="B76" s="13"/>
      <c r="C76" s="13"/>
      <c r="D76" s="23">
        <v>75</v>
      </c>
      <c r="E76" s="1">
        <f t="shared" si="10"/>
        <v>4041185.9508925499</v>
      </c>
      <c r="F76" s="1">
        <f t="shared" si="6"/>
        <v>8755.9028936005252</v>
      </c>
      <c r="G76" s="1">
        <f t="shared" si="7"/>
        <v>20254.493649373806</v>
      </c>
      <c r="H76" s="1">
        <f t="shared" si="8"/>
        <v>29010.396542974329</v>
      </c>
      <c r="I76" s="6">
        <f t="shared" si="9"/>
        <v>4020931.4572431762</v>
      </c>
      <c r="J76" s="1"/>
      <c r="K76" s="20">
        <v>74</v>
      </c>
      <c r="L76" s="6">
        <f t="shared" si="11"/>
        <v>29010.396542974329</v>
      </c>
      <c r="M76" s="13"/>
      <c r="N76" s="13"/>
    </row>
    <row r="77" spans="1:14" ht="15.95" hidden="1">
      <c r="A77" s="13"/>
      <c r="B77" s="13"/>
      <c r="C77" s="13"/>
      <c r="D77" s="23">
        <v>76</v>
      </c>
      <c r="E77" s="1">
        <f t="shared" si="10"/>
        <v>4020931.4572431762</v>
      </c>
      <c r="F77" s="1">
        <f t="shared" si="6"/>
        <v>8712.0181573602149</v>
      </c>
      <c r="G77" s="1">
        <f t="shared" si="7"/>
        <v>20298.378385614116</v>
      </c>
      <c r="H77" s="1">
        <f t="shared" si="8"/>
        <v>29010.396542974329</v>
      </c>
      <c r="I77" s="6">
        <f t="shared" si="9"/>
        <v>4000633.078857562</v>
      </c>
      <c r="J77" s="1"/>
      <c r="K77" s="20">
        <v>75</v>
      </c>
      <c r="L77" s="6">
        <f t="shared" si="11"/>
        <v>29010.396542974329</v>
      </c>
      <c r="M77" s="13"/>
      <c r="N77" s="13"/>
    </row>
    <row r="78" spans="1:14" ht="15.95" hidden="1">
      <c r="A78" s="13"/>
      <c r="B78" s="13"/>
      <c r="C78" s="13"/>
      <c r="D78" s="23">
        <v>77</v>
      </c>
      <c r="E78" s="1">
        <f t="shared" si="10"/>
        <v>4000633.078857562</v>
      </c>
      <c r="F78" s="1">
        <f t="shared" si="6"/>
        <v>8668.0383375247166</v>
      </c>
      <c r="G78" s="1">
        <f t="shared" si="7"/>
        <v>20342.358205449615</v>
      </c>
      <c r="H78" s="1">
        <f t="shared" si="8"/>
        <v>29010.396542974329</v>
      </c>
      <c r="I78" s="6">
        <f t="shared" si="9"/>
        <v>3980290.7206521123</v>
      </c>
      <c r="J78" s="1"/>
      <c r="K78" s="20">
        <v>76</v>
      </c>
      <c r="L78" s="6">
        <f t="shared" si="11"/>
        <v>29010.396542974329</v>
      </c>
      <c r="M78" s="13"/>
      <c r="N78" s="13"/>
    </row>
    <row r="79" spans="1:14" ht="15.95" hidden="1">
      <c r="A79" s="13"/>
      <c r="B79" s="13"/>
      <c r="C79" s="13"/>
      <c r="D79" s="23">
        <v>78</v>
      </c>
      <c r="E79" s="1">
        <f t="shared" si="10"/>
        <v>3980290.7206521123</v>
      </c>
      <c r="F79" s="1">
        <f t="shared" si="6"/>
        <v>8623.9632280795759</v>
      </c>
      <c r="G79" s="1">
        <f t="shared" si="7"/>
        <v>20386.433314894755</v>
      </c>
      <c r="H79" s="1">
        <f t="shared" si="8"/>
        <v>29010.396542974329</v>
      </c>
      <c r="I79" s="6">
        <f t="shared" si="9"/>
        <v>3959904.2873372175</v>
      </c>
      <c r="J79" s="1"/>
      <c r="K79" s="20">
        <v>77</v>
      </c>
      <c r="L79" s="6">
        <f t="shared" si="11"/>
        <v>29010.396542974329</v>
      </c>
      <c r="M79" s="13"/>
      <c r="N79" s="13"/>
    </row>
    <row r="80" spans="1:14" ht="15.95" hidden="1">
      <c r="A80" s="13"/>
      <c r="B80" s="13"/>
      <c r="C80" s="13"/>
      <c r="D80" s="23">
        <v>79</v>
      </c>
      <c r="E80" s="1">
        <f t="shared" si="10"/>
        <v>3959904.2873372175</v>
      </c>
      <c r="F80" s="1">
        <f t="shared" si="6"/>
        <v>8579.7926225639712</v>
      </c>
      <c r="G80" s="1">
        <f t="shared" si="7"/>
        <v>20430.603920410358</v>
      </c>
      <c r="H80" s="1">
        <f t="shared" si="8"/>
        <v>29010.396542974329</v>
      </c>
      <c r="I80" s="6">
        <f t="shared" si="9"/>
        <v>3939473.6834168071</v>
      </c>
      <c r="J80" s="1"/>
      <c r="K80" s="20">
        <v>78</v>
      </c>
      <c r="L80" s="6">
        <f t="shared" si="11"/>
        <v>29010.396542974329</v>
      </c>
      <c r="M80" s="13"/>
      <c r="N80" s="13"/>
    </row>
    <row r="81" spans="1:14" ht="15.95" hidden="1">
      <c r="A81" s="13"/>
      <c r="B81" s="13"/>
      <c r="C81" s="13"/>
      <c r="D81" s="23">
        <v>80</v>
      </c>
      <c r="E81" s="1">
        <f t="shared" si="10"/>
        <v>3939473.6834168071</v>
      </c>
      <c r="F81" s="1">
        <f t="shared" si="6"/>
        <v>8535.526314069748</v>
      </c>
      <c r="G81" s="1">
        <f t="shared" si="7"/>
        <v>20474.870228904583</v>
      </c>
      <c r="H81" s="1">
        <f t="shared" si="8"/>
        <v>29010.396542974329</v>
      </c>
      <c r="I81" s="6">
        <f t="shared" si="9"/>
        <v>3918998.8131879023</v>
      </c>
      <c r="J81" s="1"/>
      <c r="K81" s="20">
        <v>79</v>
      </c>
      <c r="L81" s="6">
        <f t="shared" si="11"/>
        <v>29010.396542974329</v>
      </c>
      <c r="M81" s="13"/>
      <c r="N81" s="13"/>
    </row>
    <row r="82" spans="1:14" ht="15.95" hidden="1">
      <c r="A82" s="13"/>
      <c r="B82" s="13"/>
      <c r="C82" s="13"/>
      <c r="D82" s="23">
        <v>81</v>
      </c>
      <c r="E82" s="1">
        <f t="shared" si="10"/>
        <v>3918998.8131879023</v>
      </c>
      <c r="F82" s="1">
        <f t="shared" si="6"/>
        <v>8491.1640952404541</v>
      </c>
      <c r="G82" s="1">
        <f t="shared" si="7"/>
        <v>20519.232447733877</v>
      </c>
      <c r="H82" s="1">
        <f t="shared" si="8"/>
        <v>29010.396542974329</v>
      </c>
      <c r="I82" s="6">
        <f t="shared" si="9"/>
        <v>3898479.5807401682</v>
      </c>
      <c r="J82" s="1"/>
      <c r="K82" s="20">
        <v>80</v>
      </c>
      <c r="L82" s="6">
        <f t="shared" si="11"/>
        <v>29010.396542974329</v>
      </c>
      <c r="M82" s="13"/>
      <c r="N82" s="13"/>
    </row>
    <row r="83" spans="1:14" ht="15.95" hidden="1">
      <c r="A83" s="13"/>
      <c r="B83" s="13"/>
      <c r="C83" s="13"/>
      <c r="D83" s="23">
        <v>82</v>
      </c>
      <c r="E83" s="1">
        <f t="shared" si="10"/>
        <v>3898479.5807401682</v>
      </c>
      <c r="F83" s="1">
        <f t="shared" si="6"/>
        <v>8446.7057582703637</v>
      </c>
      <c r="G83" s="1">
        <f t="shared" si="7"/>
        <v>20563.690784703966</v>
      </c>
      <c r="H83" s="1">
        <f t="shared" si="8"/>
        <v>29010.396542974329</v>
      </c>
      <c r="I83" s="6">
        <f t="shared" si="9"/>
        <v>3877915.8899554643</v>
      </c>
      <c r="J83" s="1"/>
      <c r="K83" s="20">
        <v>81</v>
      </c>
      <c r="L83" s="6">
        <f t="shared" si="11"/>
        <v>29010.396542974329</v>
      </c>
      <c r="M83" s="13"/>
      <c r="N83" s="13"/>
    </row>
    <row r="84" spans="1:14" ht="15.95" hidden="1">
      <c r="A84" s="13"/>
      <c r="B84" s="13"/>
      <c r="C84" s="13"/>
      <c r="D84" s="23">
        <v>83</v>
      </c>
      <c r="E84" s="1">
        <f t="shared" si="10"/>
        <v>3877915.8899554643</v>
      </c>
      <c r="F84" s="1">
        <f t="shared" si="6"/>
        <v>8402.1510949035055</v>
      </c>
      <c r="G84" s="1">
        <f t="shared" si="7"/>
        <v>20608.245448070826</v>
      </c>
      <c r="H84" s="1">
        <f t="shared" si="8"/>
        <v>29010.396542974329</v>
      </c>
      <c r="I84" s="6">
        <f t="shared" si="9"/>
        <v>3857307.6445073932</v>
      </c>
      <c r="J84" s="1"/>
      <c r="K84" s="20">
        <v>82</v>
      </c>
      <c r="L84" s="6">
        <f t="shared" si="11"/>
        <v>29010.396542974329</v>
      </c>
      <c r="M84" s="13"/>
      <c r="N84" s="13"/>
    </row>
    <row r="85" spans="1:14" ht="15.95" hidden="1">
      <c r="A85" s="13"/>
      <c r="B85" s="13"/>
      <c r="C85" s="13"/>
      <c r="D85" s="23">
        <v>84</v>
      </c>
      <c r="E85" s="1">
        <f t="shared" si="10"/>
        <v>3857307.6445073932</v>
      </c>
      <c r="F85" s="1">
        <f t="shared" si="6"/>
        <v>8357.499896432686</v>
      </c>
      <c r="G85" s="1">
        <f t="shared" si="7"/>
        <v>20652.896646541645</v>
      </c>
      <c r="H85" s="1">
        <f t="shared" si="8"/>
        <v>29010.396542974329</v>
      </c>
      <c r="I85" s="6">
        <f t="shared" si="9"/>
        <v>3836654.7478608517</v>
      </c>
      <c r="J85" s="1"/>
      <c r="K85" s="20">
        <v>83</v>
      </c>
      <c r="L85" s="6">
        <f t="shared" si="11"/>
        <v>29010.396542974329</v>
      </c>
      <c r="M85" s="13"/>
      <c r="N85" s="13"/>
    </row>
    <row r="86" spans="1:14" ht="15.95" hidden="1">
      <c r="A86" s="13"/>
      <c r="B86" s="13"/>
      <c r="C86" s="13"/>
      <c r="D86" s="27">
        <v>85</v>
      </c>
      <c r="E86" s="2">
        <f t="shared" si="10"/>
        <v>3836654.7478608517</v>
      </c>
      <c r="F86" s="3">
        <f t="shared" si="6"/>
        <v>8312.751953698511</v>
      </c>
      <c r="G86" s="3">
        <f t="shared" si="7"/>
        <v>20697.64458927582</v>
      </c>
      <c r="H86" s="3">
        <f t="shared" si="8"/>
        <v>29010.396542974329</v>
      </c>
      <c r="I86" s="4">
        <f t="shared" si="9"/>
        <v>3815957.1032715756</v>
      </c>
      <c r="J86" s="1"/>
      <c r="K86" s="21">
        <v>84</v>
      </c>
      <c r="L86" s="9">
        <f t="shared" si="11"/>
        <v>29010.396542974329</v>
      </c>
      <c r="M86" s="13"/>
      <c r="N86" s="13"/>
    </row>
    <row r="87" spans="1:14" ht="15.95" hidden="1">
      <c r="A87" s="13"/>
      <c r="B87" s="13"/>
      <c r="C87" s="13"/>
      <c r="D87" s="20">
        <v>86</v>
      </c>
      <c r="E87" s="5">
        <f t="shared" si="10"/>
        <v>3815957.1032715756</v>
      </c>
      <c r="F87" s="1">
        <f t="shared" si="6"/>
        <v>8267.9070570884123</v>
      </c>
      <c r="G87" s="1">
        <f t="shared" si="7"/>
        <v>20742.489485885919</v>
      </c>
      <c r="H87" s="1">
        <f t="shared" si="8"/>
        <v>29010.396542974329</v>
      </c>
      <c r="I87" s="6">
        <f t="shared" si="9"/>
        <v>3795214.6137856897</v>
      </c>
      <c r="J87" s="1"/>
      <c r="K87" s="20">
        <v>85</v>
      </c>
      <c r="L87" s="6">
        <f t="shared" si="11"/>
        <v>29010.396542974329</v>
      </c>
      <c r="M87" s="13"/>
      <c r="N87" s="13"/>
    </row>
    <row r="88" spans="1:14" ht="15.95" hidden="1">
      <c r="A88" s="13"/>
      <c r="B88" s="13"/>
      <c r="C88" s="13"/>
      <c r="D88" s="20">
        <v>87</v>
      </c>
      <c r="E88" s="5">
        <f t="shared" si="10"/>
        <v>3795214.6137856897</v>
      </c>
      <c r="F88" s="1">
        <f t="shared" si="6"/>
        <v>8222.9649965356602</v>
      </c>
      <c r="G88" s="1">
        <f t="shared" si="7"/>
        <v>20787.431546438667</v>
      </c>
      <c r="H88" s="1">
        <f t="shared" si="8"/>
        <v>29010.396542974329</v>
      </c>
      <c r="I88" s="6">
        <f t="shared" si="9"/>
        <v>3774427.1822392512</v>
      </c>
      <c r="J88" s="1"/>
      <c r="K88" s="20">
        <v>86</v>
      </c>
      <c r="L88" s="6">
        <f t="shared" si="11"/>
        <v>29010.396542974329</v>
      </c>
      <c r="M88" s="13"/>
      <c r="N88" s="13"/>
    </row>
    <row r="89" spans="1:14" ht="15.95" hidden="1">
      <c r="A89" s="13"/>
      <c r="B89" s="13"/>
      <c r="C89" s="13"/>
      <c r="D89" s="20">
        <v>88</v>
      </c>
      <c r="E89" s="5">
        <f t="shared" si="10"/>
        <v>3774427.1822392512</v>
      </c>
      <c r="F89" s="1">
        <f t="shared" si="6"/>
        <v>8177.9255615183765</v>
      </c>
      <c r="G89" s="1">
        <f t="shared" si="7"/>
        <v>20832.470981455954</v>
      </c>
      <c r="H89" s="1">
        <f t="shared" si="8"/>
        <v>29010.396542974329</v>
      </c>
      <c r="I89" s="6">
        <f t="shared" si="9"/>
        <v>3753594.7112577953</v>
      </c>
      <c r="J89" s="1"/>
      <c r="K89" s="20">
        <v>87</v>
      </c>
      <c r="L89" s="6">
        <f t="shared" si="11"/>
        <v>29010.396542974329</v>
      </c>
      <c r="M89" s="13"/>
      <c r="N89" s="13"/>
    </row>
    <row r="90" spans="1:14" ht="15.95" hidden="1">
      <c r="A90" s="13"/>
      <c r="B90" s="13"/>
      <c r="C90" s="13"/>
      <c r="D90" s="20">
        <v>89</v>
      </c>
      <c r="E90" s="5">
        <f t="shared" si="10"/>
        <v>3753594.7112577953</v>
      </c>
      <c r="F90" s="1">
        <f t="shared" ref="F90:F153" si="12">E90*B$7/12</f>
        <v>8132.7885410585559</v>
      </c>
      <c r="G90" s="1">
        <f t="shared" ref="G90:G153" si="13">H90-F90</f>
        <v>20877.608001915774</v>
      </c>
      <c r="H90" s="1">
        <f t="shared" ref="H90:H153" si="14">B$11</f>
        <v>29010.396542974329</v>
      </c>
      <c r="I90" s="6">
        <f t="shared" si="9"/>
        <v>3732717.1032558796</v>
      </c>
      <c r="J90" s="1"/>
      <c r="K90" s="20">
        <v>88</v>
      </c>
      <c r="L90" s="6">
        <f t="shared" si="11"/>
        <v>29010.396542974329</v>
      </c>
      <c r="M90" s="13"/>
      <c r="N90" s="13"/>
    </row>
    <row r="91" spans="1:14" ht="15.95" hidden="1">
      <c r="A91" s="13"/>
      <c r="B91" s="13"/>
      <c r="C91" s="13"/>
      <c r="D91" s="20">
        <v>90</v>
      </c>
      <c r="E91" s="5">
        <f t="shared" si="10"/>
        <v>3732717.1032558796</v>
      </c>
      <c r="F91" s="1">
        <f t="shared" si="12"/>
        <v>8087.5537237210729</v>
      </c>
      <c r="G91" s="1">
        <f t="shared" si="13"/>
        <v>20922.842819253256</v>
      </c>
      <c r="H91" s="1">
        <f t="shared" si="14"/>
        <v>29010.396542974329</v>
      </c>
      <c r="I91" s="6">
        <f t="shared" si="9"/>
        <v>3711794.2604366262</v>
      </c>
      <c r="J91" s="1"/>
      <c r="K91" s="20">
        <v>89</v>
      </c>
      <c r="L91" s="6">
        <f t="shared" si="11"/>
        <v>29010.396542974329</v>
      </c>
      <c r="M91" s="13"/>
      <c r="N91" s="13"/>
    </row>
    <row r="92" spans="1:14" ht="15.95" hidden="1">
      <c r="A92" s="13"/>
      <c r="B92" s="13"/>
      <c r="C92" s="13"/>
      <c r="D92" s="20">
        <v>91</v>
      </c>
      <c r="E92" s="5">
        <f t="shared" si="10"/>
        <v>3711794.2604366262</v>
      </c>
      <c r="F92" s="1">
        <f t="shared" si="12"/>
        <v>8042.2208976126894</v>
      </c>
      <c r="G92" s="1">
        <f t="shared" si="13"/>
        <v>20968.17564536164</v>
      </c>
      <c r="H92" s="1">
        <f t="shared" si="14"/>
        <v>29010.396542974329</v>
      </c>
      <c r="I92" s="6">
        <f t="shared" si="9"/>
        <v>3690826.0847912645</v>
      </c>
      <c r="J92" s="1"/>
      <c r="K92" s="20">
        <v>90</v>
      </c>
      <c r="L92" s="6">
        <f t="shared" si="11"/>
        <v>29010.396542974329</v>
      </c>
      <c r="M92" s="13"/>
      <c r="N92" s="13"/>
    </row>
    <row r="93" spans="1:14" ht="15.95" hidden="1">
      <c r="A93" s="13"/>
      <c r="B93" s="13"/>
      <c r="C93" s="13"/>
      <c r="D93" s="20">
        <v>92</v>
      </c>
      <c r="E93" s="5">
        <f t="shared" si="10"/>
        <v>3690826.0847912645</v>
      </c>
      <c r="F93" s="1">
        <f t="shared" si="12"/>
        <v>7996.7898503810729</v>
      </c>
      <c r="G93" s="1">
        <f t="shared" si="13"/>
        <v>21013.606692593257</v>
      </c>
      <c r="H93" s="1">
        <f t="shared" si="14"/>
        <v>29010.396542974329</v>
      </c>
      <c r="I93" s="6">
        <f t="shared" si="9"/>
        <v>3669812.4780986714</v>
      </c>
      <c r="J93" s="1"/>
      <c r="K93" s="20">
        <v>91</v>
      </c>
      <c r="L93" s="6">
        <f t="shared" si="11"/>
        <v>29010.396542974329</v>
      </c>
      <c r="M93" s="13"/>
      <c r="N93" s="13"/>
    </row>
    <row r="94" spans="1:14" ht="15.95" hidden="1">
      <c r="A94" s="13"/>
      <c r="B94" s="13"/>
      <c r="C94" s="13"/>
      <c r="D94" s="20">
        <v>93</v>
      </c>
      <c r="E94" s="5">
        <f t="shared" si="10"/>
        <v>3669812.4780986714</v>
      </c>
      <c r="F94" s="1">
        <f t="shared" si="12"/>
        <v>7951.2603692137882</v>
      </c>
      <c r="G94" s="1">
        <f t="shared" si="13"/>
        <v>21059.13617376054</v>
      </c>
      <c r="H94" s="1">
        <f t="shared" si="14"/>
        <v>29010.396542974329</v>
      </c>
      <c r="I94" s="6">
        <f t="shared" si="9"/>
        <v>3648753.3419249109</v>
      </c>
      <c r="J94" s="1"/>
      <c r="K94" s="20">
        <v>92</v>
      </c>
      <c r="L94" s="6">
        <f t="shared" si="11"/>
        <v>29010.396542974329</v>
      </c>
      <c r="M94" s="13"/>
      <c r="N94" s="13"/>
    </row>
    <row r="95" spans="1:14" ht="15.95" hidden="1">
      <c r="A95" s="13"/>
      <c r="B95" s="13"/>
      <c r="C95" s="13"/>
      <c r="D95" s="20">
        <v>94</v>
      </c>
      <c r="E95" s="5">
        <f t="shared" si="10"/>
        <v>3648753.3419249109</v>
      </c>
      <c r="F95" s="1">
        <f t="shared" si="12"/>
        <v>7905.6322408373062</v>
      </c>
      <c r="G95" s="1">
        <f t="shared" si="13"/>
        <v>21104.764302137024</v>
      </c>
      <c r="H95" s="1">
        <f t="shared" si="14"/>
        <v>29010.396542974329</v>
      </c>
      <c r="I95" s="6">
        <f t="shared" si="9"/>
        <v>3627648.5776227741</v>
      </c>
      <c r="J95" s="1"/>
      <c r="K95" s="20">
        <v>93</v>
      </c>
      <c r="L95" s="6">
        <f t="shared" si="11"/>
        <v>29010.396542974329</v>
      </c>
      <c r="M95" s="13"/>
      <c r="N95" s="13"/>
    </row>
    <row r="96" spans="1:14" ht="15.95" hidden="1">
      <c r="A96" s="13"/>
      <c r="B96" s="13"/>
      <c r="C96" s="13"/>
      <c r="D96" s="20">
        <v>95</v>
      </c>
      <c r="E96" s="5">
        <f t="shared" si="10"/>
        <v>3627648.5776227741</v>
      </c>
      <c r="F96" s="1">
        <f t="shared" si="12"/>
        <v>7859.9052515160101</v>
      </c>
      <c r="G96" s="1">
        <f t="shared" si="13"/>
        <v>21150.491291458318</v>
      </c>
      <c r="H96" s="1">
        <f t="shared" si="14"/>
        <v>29010.396542974329</v>
      </c>
      <c r="I96" s="6">
        <f t="shared" si="9"/>
        <v>3606498.0863313158</v>
      </c>
      <c r="J96" s="1"/>
      <c r="K96" s="20">
        <v>94</v>
      </c>
      <c r="L96" s="6">
        <f t="shared" si="11"/>
        <v>29010.396542974329</v>
      </c>
      <c r="M96" s="13"/>
      <c r="N96" s="13"/>
    </row>
    <row r="97" spans="1:14" ht="15.95" hidden="1">
      <c r="A97" s="13"/>
      <c r="B97" s="13"/>
      <c r="C97" s="13"/>
      <c r="D97" s="20">
        <v>96</v>
      </c>
      <c r="E97" s="7">
        <f t="shared" si="10"/>
        <v>3606498.0863313158</v>
      </c>
      <c r="F97" s="8">
        <f t="shared" si="12"/>
        <v>7814.079187051183</v>
      </c>
      <c r="G97" s="8">
        <f t="shared" si="13"/>
        <v>21196.317355923147</v>
      </c>
      <c r="H97" s="8">
        <f t="shared" si="14"/>
        <v>29010.396542974329</v>
      </c>
      <c r="I97" s="9">
        <f t="shared" si="9"/>
        <v>3585301.7689753924</v>
      </c>
      <c r="J97" s="1"/>
      <c r="K97" s="20">
        <v>95</v>
      </c>
      <c r="L97" s="6">
        <f t="shared" si="11"/>
        <v>29010.396542974329</v>
      </c>
      <c r="M97" s="13"/>
      <c r="N97" s="13"/>
    </row>
    <row r="98" spans="1:14" ht="15.95" hidden="1">
      <c r="A98" s="13"/>
      <c r="B98" s="13"/>
      <c r="C98" s="13"/>
      <c r="D98" s="27">
        <v>97</v>
      </c>
      <c r="E98" s="5">
        <f t="shared" si="10"/>
        <v>3585301.7689753924</v>
      </c>
      <c r="F98" s="1">
        <f t="shared" si="12"/>
        <v>7768.1538327800163</v>
      </c>
      <c r="G98" s="1">
        <f t="shared" si="13"/>
        <v>21242.242710194314</v>
      </c>
      <c r="H98" s="1">
        <f t="shared" si="14"/>
        <v>29010.396542974329</v>
      </c>
      <c r="I98" s="6">
        <f t="shared" si="9"/>
        <v>3564059.5262651984</v>
      </c>
      <c r="J98" s="1"/>
      <c r="K98" s="20">
        <v>96</v>
      </c>
      <c r="L98" s="6">
        <f t="shared" si="11"/>
        <v>29010.396542974329</v>
      </c>
      <c r="M98" s="13"/>
      <c r="N98" s="13"/>
    </row>
    <row r="99" spans="1:14" ht="15.95" hidden="1">
      <c r="A99" s="13"/>
      <c r="B99" s="13"/>
      <c r="C99" s="13"/>
      <c r="D99" s="20">
        <v>98</v>
      </c>
      <c r="E99" s="5">
        <f t="shared" si="10"/>
        <v>3564059.5262651984</v>
      </c>
      <c r="F99" s="1">
        <f t="shared" si="12"/>
        <v>7722.1289735745959</v>
      </c>
      <c r="G99" s="1">
        <f t="shared" si="13"/>
        <v>21288.267569399733</v>
      </c>
      <c r="H99" s="1">
        <f t="shared" si="14"/>
        <v>29010.396542974329</v>
      </c>
      <c r="I99" s="6">
        <f t="shared" si="9"/>
        <v>3542771.2586957985</v>
      </c>
      <c r="J99" s="1"/>
      <c r="K99" s="27">
        <v>97</v>
      </c>
      <c r="L99" s="4">
        <f t="shared" si="11"/>
        <v>29010.396542974329</v>
      </c>
      <c r="M99" s="13"/>
      <c r="N99" s="13"/>
    </row>
    <row r="100" spans="1:14" ht="15.95" hidden="1">
      <c r="A100" s="13"/>
      <c r="B100" s="13"/>
      <c r="C100" s="13"/>
      <c r="D100" s="20">
        <v>99</v>
      </c>
      <c r="E100" s="5">
        <f t="shared" si="10"/>
        <v>3542771.2586957985</v>
      </c>
      <c r="F100" s="1">
        <f t="shared" si="12"/>
        <v>7676.0043938408962</v>
      </c>
      <c r="G100" s="1">
        <f t="shared" si="13"/>
        <v>21334.392149133433</v>
      </c>
      <c r="H100" s="1">
        <f t="shared" si="14"/>
        <v>29010.396542974329</v>
      </c>
      <c r="I100" s="6">
        <f t="shared" si="9"/>
        <v>3521436.8665466649</v>
      </c>
      <c r="J100" s="1"/>
      <c r="K100" s="20">
        <v>98</v>
      </c>
      <c r="L100" s="6">
        <f t="shared" si="11"/>
        <v>29010.396542974329</v>
      </c>
      <c r="M100" s="13"/>
      <c r="N100" s="13"/>
    </row>
    <row r="101" spans="1:14" ht="15.95" hidden="1">
      <c r="A101" s="13"/>
      <c r="B101" s="13"/>
      <c r="C101" s="13"/>
      <c r="D101" s="20">
        <v>100</v>
      </c>
      <c r="E101" s="5">
        <f t="shared" si="10"/>
        <v>3521436.8665466649</v>
      </c>
      <c r="F101" s="1">
        <f t="shared" si="12"/>
        <v>7629.7798775177735</v>
      </c>
      <c r="G101" s="1">
        <f t="shared" si="13"/>
        <v>21380.616665456557</v>
      </c>
      <c r="H101" s="1">
        <f t="shared" si="14"/>
        <v>29010.396542974329</v>
      </c>
      <c r="I101" s="6">
        <f t="shared" si="9"/>
        <v>3500056.2498812084</v>
      </c>
      <c r="J101" s="1"/>
      <c r="K101" s="20">
        <v>99</v>
      </c>
      <c r="L101" s="6">
        <f t="shared" si="11"/>
        <v>29010.396542974329</v>
      </c>
      <c r="M101" s="13"/>
      <c r="N101" s="13"/>
    </row>
    <row r="102" spans="1:14" ht="15.95" hidden="1">
      <c r="A102" s="13"/>
      <c r="B102" s="13"/>
      <c r="C102" s="13"/>
      <c r="D102" s="20">
        <v>101</v>
      </c>
      <c r="E102" s="5">
        <f t="shared" si="10"/>
        <v>3500056.2498812084</v>
      </c>
      <c r="F102" s="1">
        <f t="shared" si="12"/>
        <v>7583.4552080759504</v>
      </c>
      <c r="G102" s="1">
        <f t="shared" si="13"/>
        <v>21426.94133489838</v>
      </c>
      <c r="H102" s="1">
        <f t="shared" si="14"/>
        <v>29010.396542974329</v>
      </c>
      <c r="I102" s="6">
        <f t="shared" si="9"/>
        <v>3478629.3085463098</v>
      </c>
      <c r="J102" s="1"/>
      <c r="K102" s="20">
        <v>100</v>
      </c>
      <c r="L102" s="6">
        <f t="shared" si="11"/>
        <v>29010.396542974329</v>
      </c>
      <c r="M102" s="13"/>
      <c r="N102" s="13"/>
    </row>
    <row r="103" spans="1:14" ht="15.95" hidden="1">
      <c r="A103" s="13"/>
      <c r="B103" s="13"/>
      <c r="C103" s="13"/>
      <c r="D103" s="20">
        <v>102</v>
      </c>
      <c r="E103" s="5">
        <f t="shared" si="10"/>
        <v>3478629.3085463098</v>
      </c>
      <c r="F103" s="1">
        <f t="shared" si="12"/>
        <v>7537.0301685170043</v>
      </c>
      <c r="G103" s="1">
        <f t="shared" si="13"/>
        <v>21473.366374457324</v>
      </c>
      <c r="H103" s="1">
        <f t="shared" si="14"/>
        <v>29010.396542974329</v>
      </c>
      <c r="I103" s="6">
        <f t="shared" si="9"/>
        <v>3457155.9421718526</v>
      </c>
      <c r="J103" s="1"/>
      <c r="K103" s="20">
        <v>101</v>
      </c>
      <c r="L103" s="6">
        <f t="shared" si="11"/>
        <v>29010.396542974329</v>
      </c>
      <c r="M103" s="13"/>
      <c r="N103" s="13"/>
    </row>
    <row r="104" spans="1:14" ht="15.95" hidden="1">
      <c r="A104" s="13"/>
      <c r="B104" s="13"/>
      <c r="C104" s="13"/>
      <c r="D104" s="20">
        <v>103</v>
      </c>
      <c r="E104" s="5">
        <f t="shared" si="10"/>
        <v>3457155.9421718526</v>
      </c>
      <c r="F104" s="1">
        <f t="shared" si="12"/>
        <v>7490.5045413723465</v>
      </c>
      <c r="G104" s="1">
        <f t="shared" si="13"/>
        <v>21519.892001601984</v>
      </c>
      <c r="H104" s="1">
        <f t="shared" si="14"/>
        <v>29010.396542974329</v>
      </c>
      <c r="I104" s="6">
        <f t="shared" si="9"/>
        <v>3435636.0501702507</v>
      </c>
      <c r="J104" s="1"/>
      <c r="K104" s="20">
        <v>102</v>
      </c>
      <c r="L104" s="6">
        <f t="shared" si="11"/>
        <v>29010.396542974329</v>
      </c>
      <c r="M104" s="13"/>
      <c r="N104" s="13"/>
    </row>
    <row r="105" spans="1:14" ht="15.95" hidden="1">
      <c r="A105" s="13"/>
      <c r="B105" s="13"/>
      <c r="C105" s="13"/>
      <c r="D105" s="20">
        <v>104</v>
      </c>
      <c r="E105" s="5">
        <f t="shared" si="10"/>
        <v>3435636.0501702507</v>
      </c>
      <c r="F105" s="1">
        <f t="shared" si="12"/>
        <v>7443.8781087022098</v>
      </c>
      <c r="G105" s="1">
        <f t="shared" si="13"/>
        <v>21566.518434272119</v>
      </c>
      <c r="H105" s="1">
        <f t="shared" si="14"/>
        <v>29010.396542974329</v>
      </c>
      <c r="I105" s="6">
        <f t="shared" si="9"/>
        <v>3414069.5317359786</v>
      </c>
      <c r="J105" s="1"/>
      <c r="K105" s="20">
        <v>103</v>
      </c>
      <c r="L105" s="6">
        <f t="shared" si="11"/>
        <v>29010.396542974329</v>
      </c>
      <c r="M105" s="13"/>
      <c r="N105" s="13"/>
    </row>
    <row r="106" spans="1:14" ht="15.95" hidden="1">
      <c r="A106" s="13"/>
      <c r="B106" s="13"/>
      <c r="C106" s="13"/>
      <c r="D106" s="20">
        <v>105</v>
      </c>
      <c r="E106" s="5">
        <f t="shared" si="10"/>
        <v>3414069.5317359786</v>
      </c>
      <c r="F106" s="1">
        <f t="shared" si="12"/>
        <v>7397.1506520946205</v>
      </c>
      <c r="G106" s="1">
        <f t="shared" si="13"/>
        <v>21613.245890879709</v>
      </c>
      <c r="H106" s="1">
        <f t="shared" si="14"/>
        <v>29010.396542974329</v>
      </c>
      <c r="I106" s="6">
        <f t="shared" si="9"/>
        <v>3392456.285845099</v>
      </c>
      <c r="J106" s="1"/>
      <c r="K106" s="20">
        <v>104</v>
      </c>
      <c r="L106" s="6">
        <f t="shared" si="11"/>
        <v>29010.396542974329</v>
      </c>
      <c r="M106" s="13"/>
      <c r="N106" s="13"/>
    </row>
    <row r="107" spans="1:14" ht="15.95" hidden="1">
      <c r="A107" s="13"/>
      <c r="B107" s="13"/>
      <c r="C107" s="13"/>
      <c r="D107" s="20">
        <v>106</v>
      </c>
      <c r="E107" s="5">
        <f t="shared" si="10"/>
        <v>3392456.285845099</v>
      </c>
      <c r="F107" s="1">
        <f t="shared" si="12"/>
        <v>7350.3219526643807</v>
      </c>
      <c r="G107" s="1">
        <f t="shared" si="13"/>
        <v>21660.074590309949</v>
      </c>
      <c r="H107" s="1">
        <f t="shared" si="14"/>
        <v>29010.396542974329</v>
      </c>
      <c r="I107" s="6">
        <f t="shared" si="9"/>
        <v>3370796.211254789</v>
      </c>
      <c r="J107" s="1"/>
      <c r="K107" s="20">
        <v>105</v>
      </c>
      <c r="L107" s="6">
        <f t="shared" si="11"/>
        <v>29010.396542974329</v>
      </c>
      <c r="M107" s="13"/>
      <c r="N107" s="13"/>
    </row>
    <row r="108" spans="1:14" ht="15.95" hidden="1">
      <c r="A108" s="13"/>
      <c r="B108" s="13"/>
      <c r="C108" s="13"/>
      <c r="D108" s="20">
        <v>107</v>
      </c>
      <c r="E108" s="5">
        <f t="shared" si="10"/>
        <v>3370796.211254789</v>
      </c>
      <c r="F108" s="1">
        <f t="shared" si="12"/>
        <v>7303.3917910520431</v>
      </c>
      <c r="G108" s="1">
        <f t="shared" si="13"/>
        <v>21707.004751922286</v>
      </c>
      <c r="H108" s="1">
        <f t="shared" si="14"/>
        <v>29010.396542974329</v>
      </c>
      <c r="I108" s="6">
        <f t="shared" si="9"/>
        <v>3349089.2065028669</v>
      </c>
      <c r="J108" s="1"/>
      <c r="K108" s="20">
        <v>106</v>
      </c>
      <c r="L108" s="6">
        <f t="shared" si="11"/>
        <v>29010.396542974329</v>
      </c>
      <c r="M108" s="13"/>
      <c r="N108" s="13"/>
    </row>
    <row r="109" spans="1:14" ht="15.95" hidden="1">
      <c r="A109" s="13"/>
      <c r="B109" s="13"/>
      <c r="C109" s="13"/>
      <c r="D109" s="20">
        <v>108</v>
      </c>
      <c r="E109" s="7">
        <f t="shared" si="10"/>
        <v>3349089.2065028669</v>
      </c>
      <c r="F109" s="8">
        <f t="shared" si="12"/>
        <v>7256.3599474228786</v>
      </c>
      <c r="G109" s="8">
        <f t="shared" si="13"/>
        <v>21754.03659555145</v>
      </c>
      <c r="H109" s="8">
        <f t="shared" si="14"/>
        <v>29010.396542974329</v>
      </c>
      <c r="I109" s="9">
        <f t="shared" si="9"/>
        <v>3327335.1699073156</v>
      </c>
      <c r="J109" s="1"/>
      <c r="K109" s="20">
        <v>107</v>
      </c>
      <c r="L109" s="6">
        <f t="shared" si="11"/>
        <v>29010.396542974329</v>
      </c>
      <c r="M109" s="13"/>
      <c r="N109" s="13"/>
    </row>
    <row r="110" spans="1:14" ht="15.95" hidden="1">
      <c r="A110" s="13"/>
      <c r="B110" s="13"/>
      <c r="C110" s="13"/>
      <c r="D110" s="27">
        <v>109</v>
      </c>
      <c r="E110" s="5">
        <f t="shared" si="10"/>
        <v>3327335.1699073156</v>
      </c>
      <c r="F110" s="1">
        <f t="shared" si="12"/>
        <v>7209.2262014658509</v>
      </c>
      <c r="G110" s="1">
        <f t="shared" si="13"/>
        <v>21801.170341508478</v>
      </c>
      <c r="H110" s="1">
        <f t="shared" si="14"/>
        <v>29010.396542974329</v>
      </c>
      <c r="I110" s="6">
        <f t="shared" si="9"/>
        <v>3305533.9995658072</v>
      </c>
      <c r="J110" s="1"/>
      <c r="K110" s="21">
        <v>108</v>
      </c>
      <c r="L110" s="9">
        <f t="shared" si="11"/>
        <v>29010.396542974329</v>
      </c>
      <c r="M110" s="13"/>
      <c r="N110" s="13"/>
    </row>
    <row r="111" spans="1:14" ht="15.95" hidden="1">
      <c r="A111" s="13"/>
      <c r="B111" s="13"/>
      <c r="C111" s="13"/>
      <c r="D111" s="20">
        <v>110</v>
      </c>
      <c r="E111" s="5">
        <f t="shared" si="10"/>
        <v>3305533.9995658072</v>
      </c>
      <c r="F111" s="1">
        <f t="shared" si="12"/>
        <v>7161.9903323925819</v>
      </c>
      <c r="G111" s="1">
        <f t="shared" si="13"/>
        <v>21848.406210581747</v>
      </c>
      <c r="H111" s="1">
        <f t="shared" si="14"/>
        <v>29010.396542974329</v>
      </c>
      <c r="I111" s="6">
        <f t="shared" si="9"/>
        <v>3283685.5933552254</v>
      </c>
      <c r="J111" s="1"/>
      <c r="K111" s="20">
        <v>109</v>
      </c>
      <c r="L111" s="6">
        <f t="shared" si="11"/>
        <v>29010.396542974329</v>
      </c>
      <c r="M111" s="13"/>
      <c r="N111" s="13"/>
    </row>
    <row r="112" spans="1:14" ht="15.95" hidden="1">
      <c r="A112" s="13"/>
      <c r="B112" s="13"/>
      <c r="C112" s="13"/>
      <c r="D112" s="20">
        <v>111</v>
      </c>
      <c r="E112" s="5">
        <f t="shared" si="10"/>
        <v>3283685.5933552254</v>
      </c>
      <c r="F112" s="1">
        <f t="shared" si="12"/>
        <v>7114.652118936322</v>
      </c>
      <c r="G112" s="1">
        <f t="shared" si="13"/>
        <v>21895.744424038006</v>
      </c>
      <c r="H112" s="1">
        <f t="shared" si="14"/>
        <v>29010.396542974329</v>
      </c>
      <c r="I112" s="6">
        <f t="shared" si="9"/>
        <v>3261789.8489311873</v>
      </c>
      <c r="J112" s="1"/>
      <c r="K112" s="20">
        <v>110</v>
      </c>
      <c r="L112" s="6">
        <f t="shared" si="11"/>
        <v>29010.396542974329</v>
      </c>
      <c r="M112" s="13"/>
      <c r="N112" s="13"/>
    </row>
    <row r="113" spans="1:14" ht="15.95" hidden="1">
      <c r="A113" s="13"/>
      <c r="B113" s="13"/>
      <c r="C113" s="13"/>
      <c r="D113" s="20">
        <v>112</v>
      </c>
      <c r="E113" s="5">
        <f t="shared" si="10"/>
        <v>3261789.8489311873</v>
      </c>
      <c r="F113" s="1">
        <f t="shared" si="12"/>
        <v>7067.2113393509053</v>
      </c>
      <c r="G113" s="1">
        <f t="shared" si="13"/>
        <v>21943.185203623423</v>
      </c>
      <c r="H113" s="1">
        <f t="shared" si="14"/>
        <v>29010.396542974329</v>
      </c>
      <c r="I113" s="6">
        <f t="shared" si="9"/>
        <v>3239846.6637275638</v>
      </c>
      <c r="J113" s="1"/>
      <c r="K113" s="20">
        <v>111</v>
      </c>
      <c r="L113" s="6">
        <f t="shared" si="11"/>
        <v>29010.396542974329</v>
      </c>
      <c r="M113" s="13"/>
      <c r="N113" s="13"/>
    </row>
    <row r="114" spans="1:14" ht="15.95" hidden="1">
      <c r="A114" s="13"/>
      <c r="B114" s="13"/>
      <c r="C114" s="13"/>
      <c r="D114" s="20">
        <v>113</v>
      </c>
      <c r="E114" s="5">
        <f t="shared" si="10"/>
        <v>3239846.6637275638</v>
      </c>
      <c r="F114" s="1">
        <f t="shared" si="12"/>
        <v>7019.6677714097214</v>
      </c>
      <c r="G114" s="1">
        <f t="shared" si="13"/>
        <v>21990.728771564609</v>
      </c>
      <c r="H114" s="1">
        <f t="shared" si="14"/>
        <v>29010.396542974329</v>
      </c>
      <c r="I114" s="6">
        <f t="shared" si="9"/>
        <v>3217855.9349559993</v>
      </c>
      <c r="J114" s="1"/>
      <c r="K114" s="20">
        <v>112</v>
      </c>
      <c r="L114" s="6">
        <f t="shared" si="11"/>
        <v>29010.396542974329</v>
      </c>
      <c r="M114" s="13"/>
      <c r="N114" s="13"/>
    </row>
    <row r="115" spans="1:14" ht="15.95" hidden="1">
      <c r="A115" s="13"/>
      <c r="B115" s="13"/>
      <c r="C115" s="13"/>
      <c r="D115" s="20">
        <v>114</v>
      </c>
      <c r="E115" s="5">
        <f t="shared" si="10"/>
        <v>3217855.9349559993</v>
      </c>
      <c r="F115" s="1">
        <f t="shared" si="12"/>
        <v>6972.0211924046644</v>
      </c>
      <c r="G115" s="1">
        <f t="shared" si="13"/>
        <v>22038.375350569666</v>
      </c>
      <c r="H115" s="1">
        <f t="shared" si="14"/>
        <v>29010.396542974329</v>
      </c>
      <c r="I115" s="6">
        <f t="shared" si="9"/>
        <v>3195817.5596054294</v>
      </c>
      <c r="J115" s="1"/>
      <c r="K115" s="20">
        <v>113</v>
      </c>
      <c r="L115" s="6">
        <f t="shared" si="11"/>
        <v>29010.396542974329</v>
      </c>
      <c r="M115" s="13"/>
      <c r="N115" s="13"/>
    </row>
    <row r="116" spans="1:14" ht="15.95" hidden="1">
      <c r="A116" s="13"/>
      <c r="B116" s="13"/>
      <c r="C116" s="13"/>
      <c r="D116" s="20">
        <v>115</v>
      </c>
      <c r="E116" s="5">
        <f t="shared" si="10"/>
        <v>3195817.5596054294</v>
      </c>
      <c r="F116" s="1">
        <f t="shared" si="12"/>
        <v>6924.271379145096</v>
      </c>
      <c r="G116" s="1">
        <f t="shared" si="13"/>
        <v>22086.125163829234</v>
      </c>
      <c r="H116" s="1">
        <f t="shared" si="14"/>
        <v>29010.396542974329</v>
      </c>
      <c r="I116" s="6">
        <f t="shared" si="9"/>
        <v>3173731.4344416</v>
      </c>
      <c r="J116" s="1"/>
      <c r="K116" s="20">
        <v>114</v>
      </c>
      <c r="L116" s="6">
        <f t="shared" si="11"/>
        <v>29010.396542974329</v>
      </c>
      <c r="M116" s="13"/>
      <c r="N116" s="13"/>
    </row>
    <row r="117" spans="1:14" ht="15.95" hidden="1">
      <c r="A117" s="13"/>
      <c r="B117" s="13"/>
      <c r="C117" s="13"/>
      <c r="D117" s="20">
        <v>116</v>
      </c>
      <c r="E117" s="5">
        <f t="shared" si="10"/>
        <v>3173731.4344416</v>
      </c>
      <c r="F117" s="1">
        <f t="shared" si="12"/>
        <v>6876.4181079567998</v>
      </c>
      <c r="G117" s="1">
        <f t="shared" si="13"/>
        <v>22133.978435017529</v>
      </c>
      <c r="H117" s="1">
        <f t="shared" si="14"/>
        <v>29010.396542974329</v>
      </c>
      <c r="I117" s="6">
        <f t="shared" si="9"/>
        <v>3151597.4560065824</v>
      </c>
      <c r="J117" s="1"/>
      <c r="K117" s="20">
        <v>115</v>
      </c>
      <c r="L117" s="6">
        <f t="shared" si="11"/>
        <v>29010.396542974329</v>
      </c>
      <c r="M117" s="13"/>
      <c r="N117" s="13"/>
    </row>
    <row r="118" spans="1:14" ht="15.95" hidden="1">
      <c r="A118" s="13"/>
      <c r="B118" s="13"/>
      <c r="C118" s="13"/>
      <c r="D118" s="20">
        <v>117</v>
      </c>
      <c r="E118" s="5">
        <f t="shared" si="10"/>
        <v>3151597.4560065824</v>
      </c>
      <c r="F118" s="1">
        <f t="shared" si="12"/>
        <v>6828.4611546809283</v>
      </c>
      <c r="G118" s="1">
        <f t="shared" si="13"/>
        <v>22181.935388293401</v>
      </c>
      <c r="H118" s="1">
        <f t="shared" si="14"/>
        <v>29010.396542974329</v>
      </c>
      <c r="I118" s="6">
        <f t="shared" si="9"/>
        <v>3129415.5206182888</v>
      </c>
      <c r="J118" s="1"/>
      <c r="K118" s="20">
        <v>116</v>
      </c>
      <c r="L118" s="6">
        <f t="shared" si="11"/>
        <v>29010.396542974329</v>
      </c>
      <c r="M118" s="13"/>
      <c r="N118" s="13"/>
    </row>
    <row r="119" spans="1:14" ht="15.95" hidden="1">
      <c r="A119" s="13"/>
      <c r="B119" s="13"/>
      <c r="C119" s="13"/>
      <c r="D119" s="20">
        <v>118</v>
      </c>
      <c r="E119" s="5">
        <f t="shared" si="10"/>
        <v>3129415.5206182888</v>
      </c>
      <c r="F119" s="1">
        <f t="shared" si="12"/>
        <v>6780.4002946729588</v>
      </c>
      <c r="G119" s="1">
        <f t="shared" si="13"/>
        <v>22229.99624830137</v>
      </c>
      <c r="H119" s="1">
        <f t="shared" si="14"/>
        <v>29010.396542974329</v>
      </c>
      <c r="I119" s="6">
        <f t="shared" si="9"/>
        <v>3107185.5243699872</v>
      </c>
      <c r="J119" s="1"/>
      <c r="K119" s="20">
        <v>117</v>
      </c>
      <c r="L119" s="6">
        <f t="shared" si="11"/>
        <v>29010.396542974329</v>
      </c>
      <c r="M119" s="13"/>
      <c r="N119" s="13"/>
    </row>
    <row r="120" spans="1:14" ht="15.95" hidden="1">
      <c r="A120" s="13"/>
      <c r="B120" s="13"/>
      <c r="C120" s="13"/>
      <c r="D120" s="20">
        <v>119</v>
      </c>
      <c r="E120" s="5">
        <f t="shared" si="10"/>
        <v>3107185.5243699872</v>
      </c>
      <c r="F120" s="1">
        <f t="shared" si="12"/>
        <v>6732.2353028016378</v>
      </c>
      <c r="G120" s="1">
        <f t="shared" si="13"/>
        <v>22278.161240172692</v>
      </c>
      <c r="H120" s="1">
        <f t="shared" si="14"/>
        <v>29010.396542974329</v>
      </c>
      <c r="I120" s="6">
        <f t="shared" si="9"/>
        <v>3084907.3631298146</v>
      </c>
      <c r="J120" s="1"/>
      <c r="K120" s="20">
        <v>118</v>
      </c>
      <c r="L120" s="6">
        <f t="shared" si="11"/>
        <v>29010.396542974329</v>
      </c>
      <c r="M120" s="13"/>
      <c r="N120" s="13"/>
    </row>
    <row r="121" spans="1:14" ht="15.95" hidden="1">
      <c r="A121" s="13"/>
      <c r="B121" s="13"/>
      <c r="C121" s="13"/>
      <c r="D121" s="20">
        <v>120</v>
      </c>
      <c r="E121" s="5">
        <f t="shared" si="10"/>
        <v>3084907.3631298146</v>
      </c>
      <c r="F121" s="1">
        <f t="shared" si="12"/>
        <v>6683.9659534479315</v>
      </c>
      <c r="G121" s="1">
        <f t="shared" si="13"/>
        <v>22326.430589526397</v>
      </c>
      <c r="H121" s="1">
        <f t="shared" si="14"/>
        <v>29010.396542974329</v>
      </c>
      <c r="I121" s="6">
        <f t="shared" si="9"/>
        <v>3062580.9325402882</v>
      </c>
      <c r="J121" s="1"/>
      <c r="K121" s="20">
        <v>119</v>
      </c>
      <c r="L121" s="6">
        <f t="shared" si="11"/>
        <v>29010.396542974329</v>
      </c>
      <c r="M121" s="13"/>
      <c r="N121" s="13"/>
    </row>
    <row r="122" spans="1:14" ht="15.95" hidden="1">
      <c r="A122" s="13"/>
      <c r="B122" s="13"/>
      <c r="C122" s="13"/>
      <c r="D122" s="27">
        <v>121</v>
      </c>
      <c r="E122" s="2">
        <f t="shared" si="10"/>
        <v>3062580.9325402882</v>
      </c>
      <c r="F122" s="3">
        <f t="shared" si="12"/>
        <v>6635.5920205039574</v>
      </c>
      <c r="G122" s="3">
        <f t="shared" si="13"/>
        <v>22374.804522470371</v>
      </c>
      <c r="H122" s="3">
        <f t="shared" si="14"/>
        <v>29010.396542974329</v>
      </c>
      <c r="I122" s="4">
        <f t="shared" si="9"/>
        <v>3040206.1280178176</v>
      </c>
      <c r="J122" s="1"/>
      <c r="K122" s="20">
        <v>120</v>
      </c>
      <c r="L122" s="6">
        <f t="shared" si="11"/>
        <v>29010.396542974329</v>
      </c>
      <c r="M122" s="13"/>
      <c r="N122" s="13"/>
    </row>
    <row r="123" spans="1:14" ht="15.95" hidden="1">
      <c r="A123" s="13"/>
      <c r="B123" s="13"/>
      <c r="C123" s="13"/>
      <c r="D123" s="20">
        <v>122</v>
      </c>
      <c r="E123" s="5">
        <f t="shared" si="10"/>
        <v>3040206.1280178176</v>
      </c>
      <c r="F123" s="1">
        <f t="shared" si="12"/>
        <v>6587.1132773719373</v>
      </c>
      <c r="G123" s="1">
        <f t="shared" si="13"/>
        <v>22423.283265602393</v>
      </c>
      <c r="H123" s="1">
        <f t="shared" si="14"/>
        <v>29010.396542974329</v>
      </c>
      <c r="I123" s="6">
        <f t="shared" si="9"/>
        <v>3017782.8447522153</v>
      </c>
      <c r="J123" s="1"/>
      <c r="K123" s="27">
        <v>121</v>
      </c>
      <c r="L123" s="4">
        <f t="shared" si="11"/>
        <v>29010.396542974329</v>
      </c>
      <c r="M123" s="13"/>
      <c r="N123" s="13"/>
    </row>
    <row r="124" spans="1:14" ht="15.95" hidden="1">
      <c r="A124" s="13"/>
      <c r="B124" s="13"/>
      <c r="C124" s="13"/>
      <c r="D124" s="20">
        <v>123</v>
      </c>
      <c r="E124" s="5">
        <f t="shared" si="10"/>
        <v>3017782.8447522153</v>
      </c>
      <c r="F124" s="1">
        <f t="shared" si="12"/>
        <v>6538.5294969631332</v>
      </c>
      <c r="G124" s="1">
        <f t="shared" si="13"/>
        <v>22471.867046011197</v>
      </c>
      <c r="H124" s="1">
        <f t="shared" si="14"/>
        <v>29010.396542974329</v>
      </c>
      <c r="I124" s="6">
        <f t="shared" si="9"/>
        <v>2995310.9777062042</v>
      </c>
      <c r="J124" s="1"/>
      <c r="K124" s="20">
        <v>122</v>
      </c>
      <c r="L124" s="6">
        <f t="shared" si="11"/>
        <v>29010.396542974329</v>
      </c>
      <c r="M124" s="13"/>
      <c r="N124" s="13"/>
    </row>
    <row r="125" spans="1:14" ht="15.95" hidden="1">
      <c r="A125" s="13"/>
      <c r="B125" s="13"/>
      <c r="C125" s="13"/>
      <c r="D125" s="20">
        <v>124</v>
      </c>
      <c r="E125" s="5">
        <f t="shared" si="10"/>
        <v>2995310.9777062042</v>
      </c>
      <c r="F125" s="1">
        <f t="shared" si="12"/>
        <v>6489.8404516967748</v>
      </c>
      <c r="G125" s="1">
        <f t="shared" si="13"/>
        <v>22520.556091277555</v>
      </c>
      <c r="H125" s="1">
        <f t="shared" si="14"/>
        <v>29010.396542974329</v>
      </c>
      <c r="I125" s="6">
        <f t="shared" si="9"/>
        <v>2972790.4216149268</v>
      </c>
      <c r="J125" s="1"/>
      <c r="K125" s="20">
        <v>123</v>
      </c>
      <c r="L125" s="6">
        <f t="shared" si="11"/>
        <v>29010.396542974329</v>
      </c>
      <c r="M125" s="13"/>
      <c r="N125" s="13"/>
    </row>
    <row r="126" spans="1:14" ht="15.95" hidden="1">
      <c r="A126" s="13"/>
      <c r="B126" s="13"/>
      <c r="C126" s="13"/>
      <c r="D126" s="20">
        <v>125</v>
      </c>
      <c r="E126" s="5">
        <f t="shared" si="10"/>
        <v>2972790.4216149268</v>
      </c>
      <c r="F126" s="1">
        <f t="shared" si="12"/>
        <v>6441.0459134990078</v>
      </c>
      <c r="G126" s="1">
        <f t="shared" si="13"/>
        <v>22569.350629475321</v>
      </c>
      <c r="H126" s="1">
        <f t="shared" si="14"/>
        <v>29010.396542974329</v>
      </c>
      <c r="I126" s="6">
        <f t="shared" si="9"/>
        <v>2950221.0709854513</v>
      </c>
      <c r="J126" s="1"/>
      <c r="K126" s="20">
        <v>124</v>
      </c>
      <c r="L126" s="6">
        <f t="shared" si="11"/>
        <v>29010.396542974329</v>
      </c>
      <c r="M126" s="13"/>
      <c r="N126" s="13"/>
    </row>
    <row r="127" spans="1:14" ht="15.95" hidden="1">
      <c r="A127" s="13"/>
      <c r="B127" s="13"/>
      <c r="C127" s="13"/>
      <c r="D127" s="20">
        <v>126</v>
      </c>
      <c r="E127" s="5">
        <f t="shared" si="10"/>
        <v>2950221.0709854513</v>
      </c>
      <c r="F127" s="1">
        <f t="shared" si="12"/>
        <v>6392.145653801811</v>
      </c>
      <c r="G127" s="1">
        <f t="shared" si="13"/>
        <v>22618.250889172519</v>
      </c>
      <c r="H127" s="1">
        <f t="shared" si="14"/>
        <v>29010.396542974329</v>
      </c>
      <c r="I127" s="6">
        <f t="shared" si="9"/>
        <v>2927602.820096279</v>
      </c>
      <c r="J127" s="1"/>
      <c r="K127" s="20">
        <v>125</v>
      </c>
      <c r="L127" s="6">
        <f t="shared" si="11"/>
        <v>29010.396542974329</v>
      </c>
      <c r="M127" s="13"/>
      <c r="N127" s="13"/>
    </row>
    <row r="128" spans="1:14" ht="15.95" hidden="1">
      <c r="A128" s="13"/>
      <c r="B128" s="13"/>
      <c r="C128" s="13"/>
      <c r="D128" s="20">
        <v>127</v>
      </c>
      <c r="E128" s="5">
        <f t="shared" si="10"/>
        <v>2927602.820096279</v>
      </c>
      <c r="F128" s="1">
        <f t="shared" si="12"/>
        <v>6343.1394435419379</v>
      </c>
      <c r="G128" s="1">
        <f t="shared" si="13"/>
        <v>22667.257099432391</v>
      </c>
      <c r="H128" s="1">
        <f t="shared" si="14"/>
        <v>29010.396542974329</v>
      </c>
      <c r="I128" s="6">
        <f t="shared" si="9"/>
        <v>2904935.5629968466</v>
      </c>
      <c r="J128" s="1"/>
      <c r="K128" s="20">
        <v>126</v>
      </c>
      <c r="L128" s="6">
        <f t="shared" si="11"/>
        <v>29010.396542974329</v>
      </c>
      <c r="M128" s="13"/>
      <c r="N128" s="13"/>
    </row>
    <row r="129" spans="1:14" ht="15.95" hidden="1">
      <c r="A129" s="13"/>
      <c r="B129" s="13"/>
      <c r="C129" s="13"/>
      <c r="D129" s="20">
        <v>128</v>
      </c>
      <c r="E129" s="5">
        <f t="shared" si="10"/>
        <v>2904935.5629968466</v>
      </c>
      <c r="F129" s="1">
        <f t="shared" si="12"/>
        <v>6294.0270531598335</v>
      </c>
      <c r="G129" s="1">
        <f t="shared" si="13"/>
        <v>22716.369489814497</v>
      </c>
      <c r="H129" s="1">
        <f t="shared" si="14"/>
        <v>29010.396542974329</v>
      </c>
      <c r="I129" s="6">
        <f t="shared" si="9"/>
        <v>2882219.193507032</v>
      </c>
      <c r="J129" s="1"/>
      <c r="K129" s="20">
        <v>127</v>
      </c>
      <c r="L129" s="6">
        <f t="shared" si="11"/>
        <v>29010.396542974329</v>
      </c>
      <c r="M129" s="13"/>
      <c r="N129" s="13"/>
    </row>
    <row r="130" spans="1:14" ht="15.95" hidden="1">
      <c r="A130" s="13"/>
      <c r="B130" s="13"/>
      <c r="C130" s="13"/>
      <c r="D130" s="20">
        <v>129</v>
      </c>
      <c r="E130" s="5">
        <f t="shared" si="10"/>
        <v>2882219.193507032</v>
      </c>
      <c r="F130" s="1">
        <f t="shared" si="12"/>
        <v>6244.8082525985692</v>
      </c>
      <c r="G130" s="1">
        <f t="shared" si="13"/>
        <v>22765.588290375759</v>
      </c>
      <c r="H130" s="1">
        <f t="shared" si="14"/>
        <v>29010.396542974329</v>
      </c>
      <c r="I130" s="6">
        <f t="shared" ref="I130:I193" si="15">E130-G130</f>
        <v>2859453.6052166563</v>
      </c>
      <c r="J130" s="1"/>
      <c r="K130" s="20">
        <v>128</v>
      </c>
      <c r="L130" s="6">
        <f t="shared" si="11"/>
        <v>29010.396542974329</v>
      </c>
      <c r="M130" s="13"/>
      <c r="N130" s="13"/>
    </row>
    <row r="131" spans="1:14" ht="15.95" hidden="1">
      <c r="A131" s="13"/>
      <c r="B131" s="13"/>
      <c r="C131" s="13"/>
      <c r="D131" s="20">
        <v>130</v>
      </c>
      <c r="E131" s="5">
        <f t="shared" ref="E131:E194" si="16">I130</f>
        <v>2859453.6052166563</v>
      </c>
      <c r="F131" s="1">
        <f t="shared" si="12"/>
        <v>6195.4828113027552</v>
      </c>
      <c r="G131" s="1">
        <f t="shared" si="13"/>
        <v>22814.913731671575</v>
      </c>
      <c r="H131" s="1">
        <f t="shared" si="14"/>
        <v>29010.396542974329</v>
      </c>
      <c r="I131" s="6">
        <f t="shared" si="15"/>
        <v>2836638.6914849849</v>
      </c>
      <c r="J131" s="1"/>
      <c r="K131" s="20">
        <v>129</v>
      </c>
      <c r="L131" s="6">
        <f t="shared" ref="L131:L194" si="17">H130</f>
        <v>29010.396542974329</v>
      </c>
      <c r="M131" s="13"/>
      <c r="N131" s="13"/>
    </row>
    <row r="132" spans="1:14" ht="15.95" hidden="1">
      <c r="A132" s="13"/>
      <c r="B132" s="13"/>
      <c r="C132" s="13"/>
      <c r="D132" s="20">
        <v>131</v>
      </c>
      <c r="E132" s="5">
        <f t="shared" si="16"/>
        <v>2836638.6914849849</v>
      </c>
      <c r="F132" s="1">
        <f t="shared" si="12"/>
        <v>6146.0504982174671</v>
      </c>
      <c r="G132" s="1">
        <f t="shared" si="13"/>
        <v>22864.346044756861</v>
      </c>
      <c r="H132" s="1">
        <f t="shared" si="14"/>
        <v>29010.396542974329</v>
      </c>
      <c r="I132" s="6">
        <f t="shared" si="15"/>
        <v>2813774.345440228</v>
      </c>
      <c r="J132" s="1"/>
      <c r="K132" s="20">
        <v>130</v>
      </c>
      <c r="L132" s="6">
        <f t="shared" si="17"/>
        <v>29010.396542974329</v>
      </c>
      <c r="M132" s="13"/>
      <c r="N132" s="13"/>
    </row>
    <row r="133" spans="1:14" ht="15.95" hidden="1">
      <c r="A133" s="13"/>
      <c r="B133" s="13"/>
      <c r="C133" s="13"/>
      <c r="D133" s="20">
        <v>132</v>
      </c>
      <c r="E133" s="7">
        <f t="shared" si="16"/>
        <v>2813774.345440228</v>
      </c>
      <c r="F133" s="8">
        <f t="shared" si="12"/>
        <v>6096.5110817871609</v>
      </c>
      <c r="G133" s="8">
        <f t="shared" si="13"/>
        <v>22913.885461187168</v>
      </c>
      <c r="H133" s="8">
        <f t="shared" si="14"/>
        <v>29010.396542974329</v>
      </c>
      <c r="I133" s="9">
        <f t="shared" si="15"/>
        <v>2790860.459979041</v>
      </c>
      <c r="J133" s="1"/>
      <c r="K133" s="20">
        <v>131</v>
      </c>
      <c r="L133" s="6">
        <f t="shared" si="17"/>
        <v>29010.396542974329</v>
      </c>
      <c r="M133" s="13"/>
      <c r="N133" s="13"/>
    </row>
    <row r="134" spans="1:14" ht="15.95" hidden="1">
      <c r="A134" s="13"/>
      <c r="B134" s="13"/>
      <c r="C134" s="13"/>
      <c r="D134" s="27">
        <v>133</v>
      </c>
      <c r="E134" s="5">
        <f t="shared" si="16"/>
        <v>2790860.459979041</v>
      </c>
      <c r="F134" s="1">
        <f t="shared" si="12"/>
        <v>6046.8643299545884</v>
      </c>
      <c r="G134" s="1">
        <f t="shared" si="13"/>
        <v>22963.532213019742</v>
      </c>
      <c r="H134" s="1">
        <f t="shared" si="14"/>
        <v>29010.396542974329</v>
      </c>
      <c r="I134" s="6">
        <f t="shared" si="15"/>
        <v>2767896.9277660213</v>
      </c>
      <c r="J134" s="1"/>
      <c r="K134" s="21">
        <v>132</v>
      </c>
      <c r="L134" s="9">
        <f t="shared" si="17"/>
        <v>29010.396542974329</v>
      </c>
      <c r="M134" s="13"/>
      <c r="N134" s="13"/>
    </row>
    <row r="135" spans="1:14" ht="15.95" hidden="1">
      <c r="A135" s="13"/>
      <c r="B135" s="13"/>
      <c r="C135" s="13"/>
      <c r="D135" s="20">
        <v>134</v>
      </c>
      <c r="E135" s="5">
        <f t="shared" si="16"/>
        <v>2767896.9277660213</v>
      </c>
      <c r="F135" s="1">
        <f t="shared" si="12"/>
        <v>5997.1100101597121</v>
      </c>
      <c r="G135" s="1">
        <f t="shared" si="13"/>
        <v>23013.286532814618</v>
      </c>
      <c r="H135" s="1">
        <f t="shared" si="14"/>
        <v>29010.396542974329</v>
      </c>
      <c r="I135" s="6">
        <f t="shared" si="15"/>
        <v>2744883.6412332067</v>
      </c>
      <c r="J135" s="1"/>
      <c r="K135" s="20">
        <v>133</v>
      </c>
      <c r="L135" s="6">
        <f t="shared" si="17"/>
        <v>29010.396542974329</v>
      </c>
      <c r="M135" s="13"/>
      <c r="N135" s="13"/>
    </row>
    <row r="136" spans="1:14" ht="15.95" hidden="1">
      <c r="A136" s="13"/>
      <c r="B136" s="13"/>
      <c r="C136" s="13"/>
      <c r="D136" s="20">
        <v>135</v>
      </c>
      <c r="E136" s="5">
        <f t="shared" si="16"/>
        <v>2744883.6412332067</v>
      </c>
      <c r="F136" s="1">
        <f t="shared" si="12"/>
        <v>5947.2478893386142</v>
      </c>
      <c r="G136" s="1">
        <f t="shared" si="13"/>
        <v>23063.148653635715</v>
      </c>
      <c r="H136" s="1">
        <f t="shared" si="14"/>
        <v>29010.396542974329</v>
      </c>
      <c r="I136" s="6">
        <f t="shared" si="15"/>
        <v>2721820.492579571</v>
      </c>
      <c r="J136" s="1"/>
      <c r="K136" s="20">
        <v>134</v>
      </c>
      <c r="L136" s="6">
        <f t="shared" si="17"/>
        <v>29010.396542974329</v>
      </c>
      <c r="M136" s="13"/>
      <c r="N136" s="13"/>
    </row>
    <row r="137" spans="1:14" ht="15.95" hidden="1">
      <c r="A137" s="13"/>
      <c r="B137" s="13"/>
      <c r="C137" s="13"/>
      <c r="D137" s="20">
        <v>136</v>
      </c>
      <c r="E137" s="5">
        <f t="shared" si="16"/>
        <v>2721820.492579571</v>
      </c>
      <c r="F137" s="1">
        <f t="shared" si="12"/>
        <v>5897.277733922404</v>
      </c>
      <c r="G137" s="1">
        <f t="shared" si="13"/>
        <v>23113.118809051924</v>
      </c>
      <c r="H137" s="1">
        <f t="shared" si="14"/>
        <v>29010.396542974329</v>
      </c>
      <c r="I137" s="6">
        <f t="shared" si="15"/>
        <v>2698707.3737705192</v>
      </c>
      <c r="J137" s="1"/>
      <c r="K137" s="20">
        <v>135</v>
      </c>
      <c r="L137" s="6">
        <f t="shared" si="17"/>
        <v>29010.396542974329</v>
      </c>
      <c r="M137" s="13"/>
      <c r="N137" s="13"/>
    </row>
    <row r="138" spans="1:14" ht="15.95" hidden="1">
      <c r="A138" s="13"/>
      <c r="B138" s="13"/>
      <c r="C138" s="13"/>
      <c r="D138" s="20">
        <v>137</v>
      </c>
      <c r="E138" s="5">
        <f t="shared" si="16"/>
        <v>2698707.3737705192</v>
      </c>
      <c r="F138" s="1">
        <f t="shared" si="12"/>
        <v>5847.1993098361245</v>
      </c>
      <c r="G138" s="1">
        <f t="shared" si="13"/>
        <v>23163.197233138206</v>
      </c>
      <c r="H138" s="1">
        <f t="shared" si="14"/>
        <v>29010.396542974329</v>
      </c>
      <c r="I138" s="6">
        <f t="shared" si="15"/>
        <v>2675544.176537381</v>
      </c>
      <c r="J138" s="1"/>
      <c r="K138" s="20">
        <v>136</v>
      </c>
      <c r="L138" s="6">
        <f t="shared" si="17"/>
        <v>29010.396542974329</v>
      </c>
      <c r="M138" s="13"/>
      <c r="N138" s="13"/>
    </row>
    <row r="139" spans="1:14" ht="15.95" hidden="1">
      <c r="A139" s="13"/>
      <c r="B139" s="13"/>
      <c r="C139" s="13"/>
      <c r="D139" s="20">
        <v>138</v>
      </c>
      <c r="E139" s="5">
        <f t="shared" si="16"/>
        <v>2675544.176537381</v>
      </c>
      <c r="F139" s="1">
        <f t="shared" si="12"/>
        <v>5797.0123824976581</v>
      </c>
      <c r="G139" s="1">
        <f t="shared" si="13"/>
        <v>23213.384160476671</v>
      </c>
      <c r="H139" s="1">
        <f t="shared" si="14"/>
        <v>29010.396542974329</v>
      </c>
      <c r="I139" s="6">
        <f t="shared" si="15"/>
        <v>2652330.7923769043</v>
      </c>
      <c r="J139" s="1"/>
      <c r="K139" s="20">
        <v>137</v>
      </c>
      <c r="L139" s="6">
        <f t="shared" si="17"/>
        <v>29010.396542974329</v>
      </c>
      <c r="M139" s="13"/>
      <c r="N139" s="13"/>
    </row>
    <row r="140" spans="1:14" ht="15.95" hidden="1">
      <c r="A140" s="13"/>
      <c r="B140" s="13"/>
      <c r="C140" s="13"/>
      <c r="D140" s="20">
        <v>139</v>
      </c>
      <c r="E140" s="5">
        <f t="shared" si="16"/>
        <v>2652330.7923769043</v>
      </c>
      <c r="F140" s="1">
        <f t="shared" si="12"/>
        <v>5746.7167168166261</v>
      </c>
      <c r="G140" s="1">
        <f t="shared" si="13"/>
        <v>23263.679826157702</v>
      </c>
      <c r="H140" s="1">
        <f t="shared" si="14"/>
        <v>29010.396542974329</v>
      </c>
      <c r="I140" s="6">
        <f t="shared" si="15"/>
        <v>2629067.1125507466</v>
      </c>
      <c r="J140" s="1"/>
      <c r="K140" s="20">
        <v>138</v>
      </c>
      <c r="L140" s="6">
        <f t="shared" si="17"/>
        <v>29010.396542974329</v>
      </c>
      <c r="M140" s="13"/>
      <c r="N140" s="13"/>
    </row>
    <row r="141" spans="1:14" ht="15.95" hidden="1">
      <c r="A141" s="13"/>
      <c r="B141" s="13"/>
      <c r="C141" s="13"/>
      <c r="D141" s="20">
        <v>140</v>
      </c>
      <c r="E141" s="5">
        <f t="shared" si="16"/>
        <v>2629067.1125507466</v>
      </c>
      <c r="F141" s="1">
        <f t="shared" si="12"/>
        <v>5696.3120771932845</v>
      </c>
      <c r="G141" s="1">
        <f t="shared" si="13"/>
        <v>23314.084465781045</v>
      </c>
      <c r="H141" s="1">
        <f t="shared" si="14"/>
        <v>29010.396542974329</v>
      </c>
      <c r="I141" s="6">
        <f t="shared" si="15"/>
        <v>2605753.0280849654</v>
      </c>
      <c r="J141" s="1"/>
      <c r="K141" s="20">
        <v>139</v>
      </c>
      <c r="L141" s="6">
        <f t="shared" si="17"/>
        <v>29010.396542974329</v>
      </c>
      <c r="M141" s="13"/>
      <c r="N141" s="13"/>
    </row>
    <row r="142" spans="1:14" ht="15.95" hidden="1">
      <c r="A142" s="13"/>
      <c r="B142" s="13"/>
      <c r="C142" s="13"/>
      <c r="D142" s="20">
        <v>141</v>
      </c>
      <c r="E142" s="5">
        <f t="shared" si="16"/>
        <v>2605753.0280849654</v>
      </c>
      <c r="F142" s="1">
        <f t="shared" si="12"/>
        <v>5645.7982275174254</v>
      </c>
      <c r="G142" s="1">
        <f t="shared" si="13"/>
        <v>23364.598315456904</v>
      </c>
      <c r="H142" s="1">
        <f t="shared" si="14"/>
        <v>29010.396542974329</v>
      </c>
      <c r="I142" s="6">
        <f t="shared" si="15"/>
        <v>2582388.4297695085</v>
      </c>
      <c r="J142" s="1"/>
      <c r="K142" s="20">
        <v>140</v>
      </c>
      <c r="L142" s="6">
        <f t="shared" si="17"/>
        <v>29010.396542974329</v>
      </c>
      <c r="M142" s="13"/>
      <c r="N142" s="13"/>
    </row>
    <row r="143" spans="1:14" ht="15.95" hidden="1">
      <c r="A143" s="13"/>
      <c r="B143" s="13"/>
      <c r="C143" s="13"/>
      <c r="D143" s="20">
        <v>142</v>
      </c>
      <c r="E143" s="5">
        <f t="shared" si="16"/>
        <v>2582388.4297695085</v>
      </c>
      <c r="F143" s="1">
        <f t="shared" si="12"/>
        <v>5595.1749311672684</v>
      </c>
      <c r="G143" s="1">
        <f t="shared" si="13"/>
        <v>23415.221611807061</v>
      </c>
      <c r="H143" s="1">
        <f t="shared" si="14"/>
        <v>29010.396542974329</v>
      </c>
      <c r="I143" s="6">
        <f t="shared" si="15"/>
        <v>2558973.2081577014</v>
      </c>
      <c r="J143" s="1"/>
      <c r="K143" s="20">
        <v>141</v>
      </c>
      <c r="L143" s="6">
        <f t="shared" si="17"/>
        <v>29010.396542974329</v>
      </c>
      <c r="M143" s="13"/>
      <c r="N143" s="13"/>
    </row>
    <row r="144" spans="1:14" ht="15.95" hidden="1">
      <c r="A144" s="13"/>
      <c r="B144" s="13"/>
      <c r="C144" s="13"/>
      <c r="D144" s="20">
        <v>143</v>
      </c>
      <c r="E144" s="5">
        <f t="shared" si="16"/>
        <v>2558973.2081577014</v>
      </c>
      <c r="F144" s="1">
        <f t="shared" si="12"/>
        <v>5544.4419510083526</v>
      </c>
      <c r="G144" s="1">
        <f t="shared" si="13"/>
        <v>23465.954591965976</v>
      </c>
      <c r="H144" s="1">
        <f t="shared" si="14"/>
        <v>29010.396542974329</v>
      </c>
      <c r="I144" s="6">
        <f t="shared" si="15"/>
        <v>2535507.2535657356</v>
      </c>
      <c r="J144" s="1"/>
      <c r="K144" s="20">
        <v>142</v>
      </c>
      <c r="L144" s="6">
        <f t="shared" si="17"/>
        <v>29010.396542974329</v>
      </c>
      <c r="M144" s="13"/>
      <c r="N144" s="13"/>
    </row>
    <row r="145" spans="1:14" ht="15.95" hidden="1">
      <c r="A145" s="13"/>
      <c r="B145" s="13"/>
      <c r="C145" s="13"/>
      <c r="D145" s="20">
        <v>144</v>
      </c>
      <c r="E145" s="5">
        <f t="shared" si="16"/>
        <v>2535507.2535657356</v>
      </c>
      <c r="F145" s="1">
        <f t="shared" si="12"/>
        <v>5493.5990493924264</v>
      </c>
      <c r="G145" s="1">
        <f t="shared" si="13"/>
        <v>23516.797493581904</v>
      </c>
      <c r="H145" s="1">
        <f t="shared" si="14"/>
        <v>29010.396542974329</v>
      </c>
      <c r="I145" s="6">
        <f t="shared" si="15"/>
        <v>2511990.4560721535</v>
      </c>
      <c r="J145" s="1"/>
      <c r="K145" s="20">
        <v>143</v>
      </c>
      <c r="L145" s="6">
        <f t="shared" si="17"/>
        <v>29010.396542974329</v>
      </c>
      <c r="M145" s="13"/>
      <c r="N145" s="13"/>
    </row>
    <row r="146" spans="1:14" ht="15.95" hidden="1">
      <c r="A146" s="13"/>
      <c r="B146" s="13"/>
      <c r="C146" s="13"/>
      <c r="D146" s="27">
        <v>145</v>
      </c>
      <c r="E146" s="2">
        <f t="shared" si="16"/>
        <v>2511990.4560721535</v>
      </c>
      <c r="F146" s="3">
        <f t="shared" si="12"/>
        <v>5442.6459881563324</v>
      </c>
      <c r="G146" s="3">
        <f t="shared" si="13"/>
        <v>23567.750554817998</v>
      </c>
      <c r="H146" s="3">
        <f t="shared" si="14"/>
        <v>29010.396542974329</v>
      </c>
      <c r="I146" s="4">
        <f t="shared" si="15"/>
        <v>2488422.7055173353</v>
      </c>
      <c r="J146" s="1"/>
      <c r="K146" s="20">
        <v>144</v>
      </c>
      <c r="L146" s="6">
        <f t="shared" si="17"/>
        <v>29010.396542974329</v>
      </c>
      <c r="M146" s="13"/>
      <c r="N146" s="13"/>
    </row>
    <row r="147" spans="1:14" ht="15.95" hidden="1">
      <c r="A147" s="13"/>
      <c r="B147" s="13"/>
      <c r="C147" s="13"/>
      <c r="D147" s="20">
        <v>146</v>
      </c>
      <c r="E147" s="5">
        <f t="shared" si="16"/>
        <v>2488422.7055173353</v>
      </c>
      <c r="F147" s="1">
        <f t="shared" si="12"/>
        <v>5391.5825286208928</v>
      </c>
      <c r="G147" s="1">
        <f t="shared" si="13"/>
        <v>23618.814014353437</v>
      </c>
      <c r="H147" s="1">
        <f t="shared" si="14"/>
        <v>29010.396542974329</v>
      </c>
      <c r="I147" s="6">
        <f t="shared" si="15"/>
        <v>2464803.891502982</v>
      </c>
      <c r="J147" s="1"/>
      <c r="K147" s="27">
        <v>145</v>
      </c>
      <c r="L147" s="4">
        <f t="shared" si="17"/>
        <v>29010.396542974329</v>
      </c>
      <c r="M147" s="13"/>
      <c r="N147" s="13"/>
    </row>
    <row r="148" spans="1:14" ht="15.95" hidden="1">
      <c r="A148" s="13"/>
      <c r="B148" s="13"/>
      <c r="C148" s="13"/>
      <c r="D148" s="20">
        <v>147</v>
      </c>
      <c r="E148" s="5">
        <f t="shared" si="16"/>
        <v>2464803.891502982</v>
      </c>
      <c r="F148" s="1">
        <f t="shared" si="12"/>
        <v>5340.4084315897935</v>
      </c>
      <c r="G148" s="1">
        <f t="shared" si="13"/>
        <v>23669.988111384537</v>
      </c>
      <c r="H148" s="1">
        <f t="shared" si="14"/>
        <v>29010.396542974329</v>
      </c>
      <c r="I148" s="6">
        <f t="shared" si="15"/>
        <v>2441133.9033915973</v>
      </c>
      <c r="J148" s="1"/>
      <c r="K148" s="20">
        <v>146</v>
      </c>
      <c r="L148" s="6">
        <f t="shared" si="17"/>
        <v>29010.396542974329</v>
      </c>
      <c r="M148" s="13"/>
      <c r="N148" s="13"/>
    </row>
    <row r="149" spans="1:14" ht="15.95" hidden="1">
      <c r="A149" s="13"/>
      <c r="B149" s="13"/>
      <c r="C149" s="13"/>
      <c r="D149" s="20">
        <v>148</v>
      </c>
      <c r="E149" s="5">
        <f t="shared" si="16"/>
        <v>2441133.9033915973</v>
      </c>
      <c r="F149" s="1">
        <f t="shared" si="12"/>
        <v>5289.1234573484608</v>
      </c>
      <c r="G149" s="1">
        <f t="shared" si="13"/>
        <v>23721.273085625868</v>
      </c>
      <c r="H149" s="1">
        <f t="shared" si="14"/>
        <v>29010.396542974329</v>
      </c>
      <c r="I149" s="6">
        <f t="shared" si="15"/>
        <v>2417412.6303059715</v>
      </c>
      <c r="J149" s="1"/>
      <c r="K149" s="20">
        <v>147</v>
      </c>
      <c r="L149" s="6">
        <f t="shared" si="17"/>
        <v>29010.396542974329</v>
      </c>
      <c r="M149" s="13"/>
      <c r="N149" s="13"/>
    </row>
    <row r="150" spans="1:14" ht="15.95" hidden="1">
      <c r="A150" s="13"/>
      <c r="B150" s="13"/>
      <c r="C150" s="13"/>
      <c r="D150" s="20">
        <v>149</v>
      </c>
      <c r="E150" s="5">
        <f t="shared" si="16"/>
        <v>2417412.6303059715</v>
      </c>
      <c r="F150" s="1">
        <f t="shared" si="12"/>
        <v>5237.7273656629377</v>
      </c>
      <c r="G150" s="1">
        <f t="shared" si="13"/>
        <v>23772.669177311393</v>
      </c>
      <c r="H150" s="1">
        <f t="shared" si="14"/>
        <v>29010.396542974329</v>
      </c>
      <c r="I150" s="6">
        <f t="shared" si="15"/>
        <v>2393639.96112866</v>
      </c>
      <c r="J150" s="1"/>
      <c r="K150" s="20">
        <v>148</v>
      </c>
      <c r="L150" s="6">
        <f t="shared" si="17"/>
        <v>29010.396542974329</v>
      </c>
      <c r="M150" s="13"/>
      <c r="N150" s="13"/>
    </row>
    <row r="151" spans="1:14" ht="15.95" hidden="1">
      <c r="A151" s="13"/>
      <c r="B151" s="13"/>
      <c r="C151" s="13"/>
      <c r="D151" s="20">
        <v>150</v>
      </c>
      <c r="E151" s="5">
        <f t="shared" si="16"/>
        <v>2393639.96112866</v>
      </c>
      <c r="F151" s="1">
        <f t="shared" si="12"/>
        <v>5186.2199157787627</v>
      </c>
      <c r="G151" s="1">
        <f t="shared" si="13"/>
        <v>23824.176627195568</v>
      </c>
      <c r="H151" s="1">
        <f t="shared" si="14"/>
        <v>29010.396542974329</v>
      </c>
      <c r="I151" s="6">
        <f t="shared" si="15"/>
        <v>2369815.7845014646</v>
      </c>
      <c r="J151" s="1"/>
      <c r="K151" s="20">
        <v>149</v>
      </c>
      <c r="L151" s="6">
        <f t="shared" si="17"/>
        <v>29010.396542974329</v>
      </c>
      <c r="M151" s="13"/>
      <c r="N151" s="13"/>
    </row>
    <row r="152" spans="1:14" ht="15.95" hidden="1">
      <c r="A152" s="13"/>
      <c r="B152" s="13"/>
      <c r="C152" s="13"/>
      <c r="D152" s="20">
        <v>151</v>
      </c>
      <c r="E152" s="5">
        <f t="shared" si="16"/>
        <v>2369815.7845014646</v>
      </c>
      <c r="F152" s="1">
        <f t="shared" si="12"/>
        <v>5134.6008664198398</v>
      </c>
      <c r="G152" s="1">
        <f t="shared" si="13"/>
        <v>23875.795676554488</v>
      </c>
      <c r="H152" s="1">
        <f t="shared" si="14"/>
        <v>29010.396542974329</v>
      </c>
      <c r="I152" s="6">
        <f t="shared" si="15"/>
        <v>2345939.98882491</v>
      </c>
      <c r="J152" s="1"/>
      <c r="K152" s="20">
        <v>150</v>
      </c>
      <c r="L152" s="6">
        <f t="shared" si="17"/>
        <v>29010.396542974329</v>
      </c>
      <c r="M152" s="13"/>
      <c r="N152" s="13"/>
    </row>
    <row r="153" spans="1:14" ht="15.95" hidden="1">
      <c r="A153" s="13"/>
      <c r="B153" s="13"/>
      <c r="C153" s="13"/>
      <c r="D153" s="20">
        <v>152</v>
      </c>
      <c r="E153" s="5">
        <f t="shared" si="16"/>
        <v>2345939.98882491</v>
      </c>
      <c r="F153" s="1">
        <f t="shared" si="12"/>
        <v>5082.8699757873046</v>
      </c>
      <c r="G153" s="1">
        <f t="shared" si="13"/>
        <v>23927.526567187026</v>
      </c>
      <c r="H153" s="1">
        <f t="shared" si="14"/>
        <v>29010.396542974329</v>
      </c>
      <c r="I153" s="6">
        <f t="shared" si="15"/>
        <v>2322012.4622577229</v>
      </c>
      <c r="J153" s="1"/>
      <c r="K153" s="20">
        <v>151</v>
      </c>
      <c r="L153" s="6">
        <f t="shared" si="17"/>
        <v>29010.396542974329</v>
      </c>
      <c r="M153" s="13"/>
      <c r="N153" s="13"/>
    </row>
    <row r="154" spans="1:14" ht="15.95" hidden="1">
      <c r="A154" s="13"/>
      <c r="B154" s="13"/>
      <c r="C154" s="13"/>
      <c r="D154" s="20">
        <v>153</v>
      </c>
      <c r="E154" s="5">
        <f t="shared" si="16"/>
        <v>2322012.4622577229</v>
      </c>
      <c r="F154" s="1">
        <f t="shared" ref="F154:F217" si="18">E154*B$7/12</f>
        <v>5031.0270015583992</v>
      </c>
      <c r="G154" s="1">
        <f t="shared" ref="G154:G217" si="19">H154-F154</f>
        <v>23979.36954141593</v>
      </c>
      <c r="H154" s="1">
        <f t="shared" ref="H154:H217" si="20">B$11</f>
        <v>29010.396542974329</v>
      </c>
      <c r="I154" s="6">
        <f t="shared" si="15"/>
        <v>2298033.0927163069</v>
      </c>
      <c r="J154" s="1"/>
      <c r="K154" s="20">
        <v>152</v>
      </c>
      <c r="L154" s="6">
        <f t="shared" si="17"/>
        <v>29010.396542974329</v>
      </c>
      <c r="M154" s="13"/>
      <c r="N154" s="13"/>
    </row>
    <row r="155" spans="1:14" ht="15.95" hidden="1">
      <c r="A155" s="13"/>
      <c r="B155" s="13"/>
      <c r="C155" s="13"/>
      <c r="D155" s="20">
        <v>154</v>
      </c>
      <c r="E155" s="5">
        <f t="shared" si="16"/>
        <v>2298033.0927163069</v>
      </c>
      <c r="F155" s="1">
        <f t="shared" si="18"/>
        <v>4979.0717008853317</v>
      </c>
      <c r="G155" s="1">
        <f t="shared" si="19"/>
        <v>24031.324842088998</v>
      </c>
      <c r="H155" s="1">
        <f t="shared" si="20"/>
        <v>29010.396542974329</v>
      </c>
      <c r="I155" s="6">
        <f t="shared" si="15"/>
        <v>2274001.7678742181</v>
      </c>
      <c r="J155" s="1"/>
      <c r="K155" s="20">
        <v>153</v>
      </c>
      <c r="L155" s="6">
        <f t="shared" si="17"/>
        <v>29010.396542974329</v>
      </c>
      <c r="M155" s="13"/>
      <c r="N155" s="13"/>
    </row>
    <row r="156" spans="1:14" ht="15.95" hidden="1">
      <c r="A156" s="13"/>
      <c r="B156" s="13"/>
      <c r="C156" s="13"/>
      <c r="D156" s="20">
        <v>155</v>
      </c>
      <c r="E156" s="5">
        <f t="shared" si="16"/>
        <v>2274001.7678742181</v>
      </c>
      <c r="F156" s="1">
        <f t="shared" si="18"/>
        <v>4927.0038303941392</v>
      </c>
      <c r="G156" s="1">
        <f t="shared" si="19"/>
        <v>24083.392712580189</v>
      </c>
      <c r="H156" s="1">
        <f t="shared" si="20"/>
        <v>29010.396542974329</v>
      </c>
      <c r="I156" s="6">
        <f t="shared" si="15"/>
        <v>2249918.375161638</v>
      </c>
      <c r="J156" s="1"/>
      <c r="K156" s="20">
        <v>154</v>
      </c>
      <c r="L156" s="6">
        <f t="shared" si="17"/>
        <v>29010.396542974329</v>
      </c>
      <c r="M156" s="13"/>
      <c r="N156" s="13"/>
    </row>
    <row r="157" spans="1:14" ht="15.95" hidden="1">
      <c r="A157" s="13"/>
      <c r="B157" s="13"/>
      <c r="C157" s="13"/>
      <c r="D157" s="20">
        <v>156</v>
      </c>
      <c r="E157" s="7">
        <f t="shared" si="16"/>
        <v>2249918.375161638</v>
      </c>
      <c r="F157" s="8">
        <f t="shared" si="18"/>
        <v>4874.8231461835485</v>
      </c>
      <c r="G157" s="8">
        <f t="shared" si="19"/>
        <v>24135.57339679078</v>
      </c>
      <c r="H157" s="8">
        <f t="shared" si="20"/>
        <v>29010.396542974329</v>
      </c>
      <c r="I157" s="9">
        <f t="shared" si="15"/>
        <v>2225782.8017648472</v>
      </c>
      <c r="J157" s="1"/>
      <c r="K157" s="20">
        <v>155</v>
      </c>
      <c r="L157" s="6">
        <f t="shared" si="17"/>
        <v>29010.396542974329</v>
      </c>
      <c r="M157" s="13"/>
      <c r="N157" s="13"/>
    </row>
    <row r="158" spans="1:14" ht="15.95" hidden="1">
      <c r="A158" s="13"/>
      <c r="B158" s="13"/>
      <c r="C158" s="13"/>
      <c r="D158" s="27">
        <v>157</v>
      </c>
      <c r="E158" s="5">
        <f t="shared" si="16"/>
        <v>2225782.8017648472</v>
      </c>
      <c r="F158" s="1">
        <f t="shared" si="18"/>
        <v>4822.5294038238353</v>
      </c>
      <c r="G158" s="1">
        <f t="shared" si="19"/>
        <v>24187.867139150494</v>
      </c>
      <c r="H158" s="1">
        <f t="shared" si="20"/>
        <v>29010.396542974329</v>
      </c>
      <c r="I158" s="6">
        <f t="shared" si="15"/>
        <v>2201594.9346256969</v>
      </c>
      <c r="J158" s="1"/>
      <c r="K158" s="21">
        <v>156</v>
      </c>
      <c r="L158" s="9">
        <f t="shared" si="17"/>
        <v>29010.396542974329</v>
      </c>
      <c r="M158" s="13"/>
      <c r="N158" s="13"/>
    </row>
    <row r="159" spans="1:14" ht="15.95" hidden="1">
      <c r="A159" s="13"/>
      <c r="B159" s="13"/>
      <c r="C159" s="13"/>
      <c r="D159" s="20">
        <v>158</v>
      </c>
      <c r="E159" s="5">
        <f t="shared" si="16"/>
        <v>2201594.9346256969</v>
      </c>
      <c r="F159" s="1">
        <f t="shared" si="18"/>
        <v>4770.1223583556757</v>
      </c>
      <c r="G159" s="1">
        <f t="shared" si="19"/>
        <v>24240.274184618655</v>
      </c>
      <c r="H159" s="1">
        <f t="shared" si="20"/>
        <v>29010.396542974329</v>
      </c>
      <c r="I159" s="6">
        <f t="shared" si="15"/>
        <v>2177354.6604410782</v>
      </c>
      <c r="J159" s="1"/>
      <c r="K159" s="20">
        <v>157</v>
      </c>
      <c r="L159" s="6">
        <f t="shared" si="17"/>
        <v>29010.396542974329</v>
      </c>
      <c r="M159" s="13"/>
      <c r="N159" s="13"/>
    </row>
    <row r="160" spans="1:14" ht="15.95" hidden="1">
      <c r="A160" s="13"/>
      <c r="B160" s="13"/>
      <c r="C160" s="13"/>
      <c r="D160" s="20">
        <v>159</v>
      </c>
      <c r="E160" s="5">
        <f t="shared" si="16"/>
        <v>2177354.6604410782</v>
      </c>
      <c r="F160" s="1">
        <f t="shared" si="18"/>
        <v>4717.6017642890029</v>
      </c>
      <c r="G160" s="1">
        <f t="shared" si="19"/>
        <v>24292.794778685326</v>
      </c>
      <c r="H160" s="1">
        <f t="shared" si="20"/>
        <v>29010.396542974329</v>
      </c>
      <c r="I160" s="6">
        <f t="shared" si="15"/>
        <v>2153061.8656623927</v>
      </c>
      <c r="J160" s="1"/>
      <c r="K160" s="20">
        <v>158</v>
      </c>
      <c r="L160" s="6">
        <f t="shared" si="17"/>
        <v>29010.396542974329</v>
      </c>
      <c r="M160" s="13"/>
      <c r="N160" s="13"/>
    </row>
    <row r="161" spans="1:14" ht="15.95" hidden="1">
      <c r="A161" s="13"/>
      <c r="B161" s="13"/>
      <c r="C161" s="13"/>
      <c r="D161" s="20">
        <v>160</v>
      </c>
      <c r="E161" s="5">
        <f t="shared" si="16"/>
        <v>2153061.8656623927</v>
      </c>
      <c r="F161" s="1">
        <f t="shared" si="18"/>
        <v>4664.9673756018501</v>
      </c>
      <c r="G161" s="1">
        <f t="shared" si="19"/>
        <v>24345.42916737248</v>
      </c>
      <c r="H161" s="1">
        <f t="shared" si="20"/>
        <v>29010.396542974329</v>
      </c>
      <c r="I161" s="6">
        <f t="shared" si="15"/>
        <v>2128716.4364950201</v>
      </c>
      <c r="J161" s="1"/>
      <c r="K161" s="20">
        <v>159</v>
      </c>
      <c r="L161" s="6">
        <f t="shared" si="17"/>
        <v>29010.396542974329</v>
      </c>
      <c r="M161" s="13"/>
      <c r="N161" s="13"/>
    </row>
    <row r="162" spans="1:14" ht="15.95" hidden="1">
      <c r="A162" s="13"/>
      <c r="B162" s="13"/>
      <c r="C162" s="13"/>
      <c r="D162" s="20">
        <v>161</v>
      </c>
      <c r="E162" s="5">
        <f t="shared" si="16"/>
        <v>2128716.4364950201</v>
      </c>
      <c r="F162" s="1">
        <f t="shared" si="18"/>
        <v>4612.2189457392096</v>
      </c>
      <c r="G162" s="1">
        <f t="shared" si="19"/>
        <v>24398.177597235121</v>
      </c>
      <c r="H162" s="1">
        <f t="shared" si="20"/>
        <v>29010.396542974329</v>
      </c>
      <c r="I162" s="6">
        <f t="shared" si="15"/>
        <v>2104318.2588977851</v>
      </c>
      <c r="J162" s="1"/>
      <c r="K162" s="20">
        <v>160</v>
      </c>
      <c r="L162" s="6">
        <f t="shared" si="17"/>
        <v>29010.396542974329</v>
      </c>
      <c r="M162" s="13"/>
      <c r="N162" s="13"/>
    </row>
    <row r="163" spans="1:14" ht="15.95" hidden="1">
      <c r="A163" s="13"/>
      <c r="B163" s="13"/>
      <c r="C163" s="13"/>
      <c r="D163" s="20">
        <v>162</v>
      </c>
      <c r="E163" s="5">
        <f t="shared" si="16"/>
        <v>2104318.2588977851</v>
      </c>
      <c r="F163" s="1">
        <f t="shared" si="18"/>
        <v>4559.3562276118673</v>
      </c>
      <c r="G163" s="1">
        <f t="shared" si="19"/>
        <v>24451.040315362461</v>
      </c>
      <c r="H163" s="1">
        <f t="shared" si="20"/>
        <v>29010.396542974329</v>
      </c>
      <c r="I163" s="6">
        <f t="shared" si="15"/>
        <v>2079867.2185824227</v>
      </c>
      <c r="J163" s="1"/>
      <c r="K163" s="20">
        <v>161</v>
      </c>
      <c r="L163" s="6">
        <f t="shared" si="17"/>
        <v>29010.396542974329</v>
      </c>
      <c r="M163" s="13"/>
      <c r="N163" s="13"/>
    </row>
    <row r="164" spans="1:14" ht="15.95" hidden="1">
      <c r="A164" s="13"/>
      <c r="B164" s="13"/>
      <c r="C164" s="13"/>
      <c r="D164" s="20">
        <v>163</v>
      </c>
      <c r="E164" s="5">
        <f t="shared" si="16"/>
        <v>2079867.2185824227</v>
      </c>
      <c r="F164" s="1">
        <f t="shared" si="18"/>
        <v>4506.3789735952496</v>
      </c>
      <c r="G164" s="1">
        <f t="shared" si="19"/>
        <v>24504.017569379081</v>
      </c>
      <c r="H164" s="1">
        <f t="shared" si="20"/>
        <v>29010.396542974329</v>
      </c>
      <c r="I164" s="6">
        <f t="shared" si="15"/>
        <v>2055363.2010130435</v>
      </c>
      <c r="J164" s="1"/>
      <c r="K164" s="20">
        <v>162</v>
      </c>
      <c r="L164" s="6">
        <f t="shared" si="17"/>
        <v>29010.396542974329</v>
      </c>
      <c r="M164" s="13"/>
      <c r="N164" s="13"/>
    </row>
    <row r="165" spans="1:14" ht="15.95" hidden="1">
      <c r="A165" s="13"/>
      <c r="B165" s="13"/>
      <c r="C165" s="13"/>
      <c r="D165" s="20">
        <v>164</v>
      </c>
      <c r="E165" s="5">
        <f t="shared" si="16"/>
        <v>2055363.2010130435</v>
      </c>
      <c r="F165" s="1">
        <f t="shared" si="18"/>
        <v>4453.286935528261</v>
      </c>
      <c r="G165" s="1">
        <f t="shared" si="19"/>
        <v>24557.109607446069</v>
      </c>
      <c r="H165" s="1">
        <f t="shared" si="20"/>
        <v>29010.396542974329</v>
      </c>
      <c r="I165" s="6">
        <f t="shared" si="15"/>
        <v>2030806.0914055975</v>
      </c>
      <c r="J165" s="1"/>
      <c r="K165" s="20">
        <v>163</v>
      </c>
      <c r="L165" s="6">
        <f t="shared" si="17"/>
        <v>29010.396542974329</v>
      </c>
      <c r="M165" s="13"/>
      <c r="N165" s="13"/>
    </row>
    <row r="166" spans="1:14" ht="15.95" hidden="1">
      <c r="A166" s="13"/>
      <c r="B166" s="13"/>
      <c r="C166" s="13"/>
      <c r="D166" s="20">
        <v>165</v>
      </c>
      <c r="E166" s="5">
        <f t="shared" si="16"/>
        <v>2030806.0914055975</v>
      </c>
      <c r="F166" s="1">
        <f t="shared" si="18"/>
        <v>4400.0798647121273</v>
      </c>
      <c r="G166" s="1">
        <f t="shared" si="19"/>
        <v>24610.316678262203</v>
      </c>
      <c r="H166" s="1">
        <f t="shared" si="20"/>
        <v>29010.396542974329</v>
      </c>
      <c r="I166" s="6">
        <f t="shared" si="15"/>
        <v>2006195.7747273352</v>
      </c>
      <c r="J166" s="1"/>
      <c r="K166" s="20">
        <v>164</v>
      </c>
      <c r="L166" s="6">
        <f t="shared" si="17"/>
        <v>29010.396542974329</v>
      </c>
      <c r="M166" s="13"/>
      <c r="N166" s="13"/>
    </row>
    <row r="167" spans="1:14" ht="15.95" hidden="1">
      <c r="A167" s="13"/>
      <c r="B167" s="13"/>
      <c r="C167" s="13"/>
      <c r="D167" s="20">
        <v>166</v>
      </c>
      <c r="E167" s="5">
        <f t="shared" si="16"/>
        <v>2006195.7747273352</v>
      </c>
      <c r="F167" s="1">
        <f t="shared" si="18"/>
        <v>4346.7575119092262</v>
      </c>
      <c r="G167" s="1">
        <f t="shared" si="19"/>
        <v>24663.639031065104</v>
      </c>
      <c r="H167" s="1">
        <f t="shared" si="20"/>
        <v>29010.396542974329</v>
      </c>
      <c r="I167" s="6">
        <f t="shared" si="15"/>
        <v>1981532.13569627</v>
      </c>
      <c r="J167" s="1"/>
      <c r="K167" s="20">
        <v>165</v>
      </c>
      <c r="L167" s="6">
        <f t="shared" si="17"/>
        <v>29010.396542974329</v>
      </c>
      <c r="M167" s="13"/>
      <c r="N167" s="13"/>
    </row>
    <row r="168" spans="1:14" ht="15.95" hidden="1">
      <c r="A168" s="13"/>
      <c r="B168" s="13"/>
      <c r="C168" s="13"/>
      <c r="D168" s="20">
        <v>167</v>
      </c>
      <c r="E168" s="5">
        <f t="shared" si="16"/>
        <v>1981532.13569627</v>
      </c>
      <c r="F168" s="1">
        <f t="shared" si="18"/>
        <v>4293.319627341918</v>
      </c>
      <c r="G168" s="1">
        <f t="shared" si="19"/>
        <v>24717.07691563241</v>
      </c>
      <c r="H168" s="1">
        <f t="shared" si="20"/>
        <v>29010.396542974329</v>
      </c>
      <c r="I168" s="6">
        <f t="shared" si="15"/>
        <v>1956815.0587806376</v>
      </c>
      <c r="J168" s="1"/>
      <c r="K168" s="20">
        <v>166</v>
      </c>
      <c r="L168" s="6">
        <f t="shared" si="17"/>
        <v>29010.396542974329</v>
      </c>
      <c r="M168" s="13"/>
      <c r="N168" s="13"/>
    </row>
    <row r="169" spans="1:14" ht="15.95" hidden="1">
      <c r="A169" s="13"/>
      <c r="B169" s="13"/>
      <c r="C169" s="13"/>
      <c r="D169" s="20">
        <v>168</v>
      </c>
      <c r="E169" s="7">
        <f t="shared" si="16"/>
        <v>1956815.0587806376</v>
      </c>
      <c r="F169" s="8">
        <f t="shared" si="18"/>
        <v>4239.7659606913812</v>
      </c>
      <c r="G169" s="8">
        <f t="shared" si="19"/>
        <v>24770.630582282949</v>
      </c>
      <c r="H169" s="8">
        <f t="shared" si="20"/>
        <v>29010.396542974329</v>
      </c>
      <c r="I169" s="9">
        <f t="shared" si="15"/>
        <v>1932044.4281983546</v>
      </c>
      <c r="J169" s="1"/>
      <c r="K169" s="20">
        <v>167</v>
      </c>
      <c r="L169" s="6">
        <f t="shared" si="17"/>
        <v>29010.396542974329</v>
      </c>
      <c r="M169" s="13"/>
      <c r="N169" s="13"/>
    </row>
    <row r="170" spans="1:14" ht="15.95" hidden="1">
      <c r="A170" s="13"/>
      <c r="B170" s="13"/>
      <c r="C170" s="13"/>
      <c r="D170" s="24">
        <v>169</v>
      </c>
      <c r="E170" s="1">
        <f t="shared" si="16"/>
        <v>1932044.4281983546</v>
      </c>
      <c r="F170" s="1">
        <f t="shared" si="18"/>
        <v>4186.0962610964352</v>
      </c>
      <c r="G170" s="1">
        <f t="shared" si="19"/>
        <v>24824.300281877895</v>
      </c>
      <c r="H170" s="1">
        <f t="shared" si="20"/>
        <v>29010.396542974329</v>
      </c>
      <c r="I170" s="6">
        <f t="shared" si="15"/>
        <v>1907220.1279164767</v>
      </c>
      <c r="J170" s="1"/>
      <c r="K170" s="20">
        <v>168</v>
      </c>
      <c r="L170" s="6">
        <f t="shared" si="17"/>
        <v>29010.396542974329</v>
      </c>
      <c r="M170" s="13"/>
      <c r="N170" s="13"/>
    </row>
    <row r="171" spans="1:14" ht="15.95" hidden="1">
      <c r="A171" s="13"/>
      <c r="B171" s="13"/>
      <c r="C171" s="13"/>
      <c r="D171" s="23">
        <v>170</v>
      </c>
      <c r="E171" s="1">
        <f t="shared" si="16"/>
        <v>1907220.1279164767</v>
      </c>
      <c r="F171" s="1">
        <f t="shared" si="18"/>
        <v>4132.3102771523654</v>
      </c>
      <c r="G171" s="1">
        <f t="shared" si="19"/>
        <v>24878.086265821963</v>
      </c>
      <c r="H171" s="1">
        <f t="shared" si="20"/>
        <v>29010.396542974329</v>
      </c>
      <c r="I171" s="6">
        <f t="shared" si="15"/>
        <v>1882342.0416506547</v>
      </c>
      <c r="J171" s="1"/>
      <c r="K171" s="27">
        <v>169</v>
      </c>
      <c r="L171" s="4">
        <f t="shared" si="17"/>
        <v>29010.396542974329</v>
      </c>
      <c r="M171" s="13"/>
      <c r="N171" s="13"/>
    </row>
    <row r="172" spans="1:14" ht="15.95" hidden="1">
      <c r="A172" s="13"/>
      <c r="B172" s="13"/>
      <c r="C172" s="13"/>
      <c r="D172" s="23">
        <v>171</v>
      </c>
      <c r="E172" s="1">
        <f t="shared" si="16"/>
        <v>1882342.0416506547</v>
      </c>
      <c r="F172" s="1">
        <f t="shared" si="18"/>
        <v>4078.4077569097517</v>
      </c>
      <c r="G172" s="1">
        <f t="shared" si="19"/>
        <v>24931.988786064576</v>
      </c>
      <c r="H172" s="1">
        <f t="shared" si="20"/>
        <v>29010.396542974329</v>
      </c>
      <c r="I172" s="6">
        <f t="shared" si="15"/>
        <v>1857410.0528645902</v>
      </c>
      <c r="J172" s="1"/>
      <c r="K172" s="20">
        <v>170</v>
      </c>
      <c r="L172" s="6">
        <f t="shared" si="17"/>
        <v>29010.396542974329</v>
      </c>
      <c r="M172" s="13"/>
      <c r="N172" s="13"/>
    </row>
    <row r="173" spans="1:14" ht="15.95" hidden="1">
      <c r="A173" s="13"/>
      <c r="B173" s="13"/>
      <c r="C173" s="13"/>
      <c r="D173" s="23">
        <v>172</v>
      </c>
      <c r="E173" s="1">
        <f t="shared" si="16"/>
        <v>1857410.0528645902</v>
      </c>
      <c r="F173" s="1">
        <f t="shared" si="18"/>
        <v>4024.3884478732784</v>
      </c>
      <c r="G173" s="1">
        <f t="shared" si="19"/>
        <v>24986.00809510105</v>
      </c>
      <c r="H173" s="1">
        <f t="shared" si="20"/>
        <v>29010.396542974329</v>
      </c>
      <c r="I173" s="6">
        <f t="shared" si="15"/>
        <v>1832424.0447694892</v>
      </c>
      <c r="J173" s="1"/>
      <c r="K173" s="20">
        <v>171</v>
      </c>
      <c r="L173" s="6">
        <f t="shared" si="17"/>
        <v>29010.396542974329</v>
      </c>
      <c r="M173" s="13"/>
      <c r="N173" s="13"/>
    </row>
    <row r="174" spans="1:14" ht="15.95" hidden="1">
      <c r="A174" s="13"/>
      <c r="B174" s="13"/>
      <c r="C174" s="13"/>
      <c r="D174" s="23">
        <v>173</v>
      </c>
      <c r="E174" s="1">
        <f t="shared" si="16"/>
        <v>1832424.0447694892</v>
      </c>
      <c r="F174" s="1">
        <f t="shared" si="18"/>
        <v>3970.2520970005594</v>
      </c>
      <c r="G174" s="1">
        <f t="shared" si="19"/>
        <v>25040.144445973769</v>
      </c>
      <c r="H174" s="1">
        <f t="shared" si="20"/>
        <v>29010.396542974329</v>
      </c>
      <c r="I174" s="6">
        <f t="shared" si="15"/>
        <v>1807383.9003235155</v>
      </c>
      <c r="J174" s="1"/>
      <c r="K174" s="20">
        <v>172</v>
      </c>
      <c r="L174" s="6">
        <f t="shared" si="17"/>
        <v>29010.396542974329</v>
      </c>
      <c r="M174" s="13"/>
      <c r="N174" s="13"/>
    </row>
    <row r="175" spans="1:14" ht="15.95" hidden="1">
      <c r="A175" s="13"/>
      <c r="B175" s="13"/>
      <c r="C175" s="13"/>
      <c r="D175" s="23">
        <v>174</v>
      </c>
      <c r="E175" s="1">
        <f t="shared" si="16"/>
        <v>1807383.9003235155</v>
      </c>
      <c r="F175" s="1">
        <f t="shared" si="18"/>
        <v>3915.9984507009503</v>
      </c>
      <c r="G175" s="1">
        <f t="shared" si="19"/>
        <v>25094.398092273379</v>
      </c>
      <c r="H175" s="1">
        <f t="shared" si="20"/>
        <v>29010.396542974329</v>
      </c>
      <c r="I175" s="6">
        <f t="shared" si="15"/>
        <v>1782289.5022312421</v>
      </c>
      <c r="J175" s="1"/>
      <c r="K175" s="20">
        <v>173</v>
      </c>
      <c r="L175" s="6">
        <f t="shared" si="17"/>
        <v>29010.396542974329</v>
      </c>
      <c r="M175" s="13"/>
      <c r="N175" s="13"/>
    </row>
    <row r="176" spans="1:14" ht="15.95" hidden="1">
      <c r="A176" s="13"/>
      <c r="B176" s="13"/>
      <c r="C176" s="13"/>
      <c r="D176" s="23">
        <v>175</v>
      </c>
      <c r="E176" s="1">
        <f t="shared" si="16"/>
        <v>1782289.5022312421</v>
      </c>
      <c r="F176" s="1">
        <f t="shared" si="18"/>
        <v>3861.6272548343582</v>
      </c>
      <c r="G176" s="1">
        <f t="shared" si="19"/>
        <v>25148.769288139971</v>
      </c>
      <c r="H176" s="1">
        <f t="shared" si="20"/>
        <v>29010.396542974329</v>
      </c>
      <c r="I176" s="6">
        <f t="shared" si="15"/>
        <v>1757140.7329431023</v>
      </c>
      <c r="J176" s="1"/>
      <c r="K176" s="20">
        <v>174</v>
      </c>
      <c r="L176" s="6">
        <f t="shared" si="17"/>
        <v>29010.396542974329</v>
      </c>
      <c r="M176" s="13"/>
      <c r="N176" s="13"/>
    </row>
    <row r="177" spans="1:14" ht="15.95" hidden="1">
      <c r="A177" s="13"/>
      <c r="B177" s="13"/>
      <c r="C177" s="13"/>
      <c r="D177" s="23">
        <v>176</v>
      </c>
      <c r="E177" s="1">
        <f t="shared" si="16"/>
        <v>1757140.7329431023</v>
      </c>
      <c r="F177" s="1">
        <f t="shared" si="18"/>
        <v>3807.1382547100548</v>
      </c>
      <c r="G177" s="1">
        <f t="shared" si="19"/>
        <v>25203.258288264275</v>
      </c>
      <c r="H177" s="1">
        <f t="shared" si="20"/>
        <v>29010.396542974329</v>
      </c>
      <c r="I177" s="6">
        <f t="shared" si="15"/>
        <v>1731937.474654838</v>
      </c>
      <c r="J177" s="1"/>
      <c r="K177" s="20">
        <v>175</v>
      </c>
      <c r="L177" s="6">
        <f t="shared" si="17"/>
        <v>29010.396542974329</v>
      </c>
      <c r="M177" s="13"/>
      <c r="N177" s="13"/>
    </row>
    <row r="178" spans="1:14" ht="15.95" hidden="1">
      <c r="A178" s="13"/>
      <c r="B178" s="13"/>
      <c r="C178" s="13"/>
      <c r="D178" s="23">
        <v>177</v>
      </c>
      <c r="E178" s="1">
        <f t="shared" si="16"/>
        <v>1731937.474654838</v>
      </c>
      <c r="F178" s="1">
        <f t="shared" si="18"/>
        <v>3752.5311950854825</v>
      </c>
      <c r="G178" s="1">
        <f t="shared" si="19"/>
        <v>25257.865347888848</v>
      </c>
      <c r="H178" s="1">
        <f t="shared" si="20"/>
        <v>29010.396542974329</v>
      </c>
      <c r="I178" s="6">
        <f t="shared" si="15"/>
        <v>1706679.6093069492</v>
      </c>
      <c r="J178" s="1"/>
      <c r="K178" s="20">
        <v>176</v>
      </c>
      <c r="L178" s="6">
        <f t="shared" si="17"/>
        <v>29010.396542974329</v>
      </c>
      <c r="M178" s="13"/>
      <c r="N178" s="13"/>
    </row>
    <row r="179" spans="1:14" ht="15.95" hidden="1">
      <c r="A179" s="13"/>
      <c r="B179" s="13"/>
      <c r="C179" s="13"/>
      <c r="D179" s="23">
        <v>178</v>
      </c>
      <c r="E179" s="1">
        <f t="shared" si="16"/>
        <v>1706679.6093069492</v>
      </c>
      <c r="F179" s="1">
        <f t="shared" si="18"/>
        <v>3697.8058201650565</v>
      </c>
      <c r="G179" s="1">
        <f t="shared" si="19"/>
        <v>25312.590722809273</v>
      </c>
      <c r="H179" s="1">
        <f t="shared" si="20"/>
        <v>29010.396542974329</v>
      </c>
      <c r="I179" s="6">
        <f t="shared" si="15"/>
        <v>1681367.0185841399</v>
      </c>
      <c r="J179" s="1"/>
      <c r="K179" s="20">
        <v>177</v>
      </c>
      <c r="L179" s="6">
        <f t="shared" si="17"/>
        <v>29010.396542974329</v>
      </c>
      <c r="M179" s="13"/>
      <c r="N179" s="13"/>
    </row>
    <row r="180" spans="1:14" ht="15.95" hidden="1">
      <c r="A180" s="13"/>
      <c r="B180" s="13"/>
      <c r="C180" s="13"/>
      <c r="D180" s="23">
        <v>179</v>
      </c>
      <c r="E180" s="1">
        <f t="shared" si="16"/>
        <v>1681367.0185841399</v>
      </c>
      <c r="F180" s="1">
        <f t="shared" si="18"/>
        <v>3642.9618735989698</v>
      </c>
      <c r="G180" s="1">
        <f t="shared" si="19"/>
        <v>25367.434669375361</v>
      </c>
      <c r="H180" s="1">
        <f t="shared" si="20"/>
        <v>29010.396542974329</v>
      </c>
      <c r="I180" s="6">
        <f t="shared" si="15"/>
        <v>1655999.5839147645</v>
      </c>
      <c r="J180" s="1"/>
      <c r="K180" s="20">
        <v>178</v>
      </c>
      <c r="L180" s="6">
        <f t="shared" si="17"/>
        <v>29010.396542974329</v>
      </c>
      <c r="M180" s="13"/>
      <c r="N180" s="13"/>
    </row>
    <row r="181" spans="1:14" ht="15.95" hidden="1">
      <c r="A181" s="13"/>
      <c r="B181" s="13"/>
      <c r="C181" s="13"/>
      <c r="D181" s="23">
        <v>180</v>
      </c>
      <c r="E181" s="1">
        <f t="shared" si="16"/>
        <v>1655999.5839147645</v>
      </c>
      <c r="F181" s="1">
        <f t="shared" si="18"/>
        <v>3587.9990984819892</v>
      </c>
      <c r="G181" s="1">
        <f t="shared" si="19"/>
        <v>25422.397444492341</v>
      </c>
      <c r="H181" s="1">
        <f t="shared" si="20"/>
        <v>29010.396542974329</v>
      </c>
      <c r="I181" s="6">
        <f t="shared" si="15"/>
        <v>1630577.186470272</v>
      </c>
      <c r="J181" s="1"/>
      <c r="K181" s="20">
        <v>179</v>
      </c>
      <c r="L181" s="6">
        <f t="shared" si="17"/>
        <v>29010.396542974329</v>
      </c>
      <c r="M181" s="13"/>
      <c r="N181" s="13"/>
    </row>
    <row r="182" spans="1:14" ht="15.95" hidden="1">
      <c r="A182" s="13"/>
      <c r="B182" s="13"/>
      <c r="C182" s="13"/>
      <c r="D182" s="27">
        <v>181</v>
      </c>
      <c r="E182" s="2">
        <f t="shared" si="16"/>
        <v>1630577.186470272</v>
      </c>
      <c r="F182" s="3">
        <f t="shared" si="18"/>
        <v>3532.9172373522561</v>
      </c>
      <c r="G182" s="3">
        <f t="shared" si="19"/>
        <v>25477.479305622073</v>
      </c>
      <c r="H182" s="3">
        <f t="shared" si="20"/>
        <v>29010.396542974329</v>
      </c>
      <c r="I182" s="4">
        <f t="shared" si="15"/>
        <v>1605099.7071646499</v>
      </c>
      <c r="J182" s="1"/>
      <c r="K182" s="21">
        <v>180</v>
      </c>
      <c r="L182" s="9">
        <f t="shared" si="17"/>
        <v>29010.396542974329</v>
      </c>
      <c r="M182" s="13"/>
      <c r="N182" s="13"/>
    </row>
    <row r="183" spans="1:14" ht="15.95" hidden="1">
      <c r="A183" s="13"/>
      <c r="B183" s="13"/>
      <c r="C183" s="13"/>
      <c r="D183" s="20">
        <v>182</v>
      </c>
      <c r="E183" s="5">
        <f t="shared" si="16"/>
        <v>1605099.7071646499</v>
      </c>
      <c r="F183" s="1">
        <f t="shared" si="18"/>
        <v>3477.7160321900742</v>
      </c>
      <c r="G183" s="1">
        <f t="shared" si="19"/>
        <v>25532.680510784256</v>
      </c>
      <c r="H183" s="1">
        <f t="shared" si="20"/>
        <v>29010.396542974329</v>
      </c>
      <c r="I183" s="6">
        <f t="shared" si="15"/>
        <v>1579567.0266538656</v>
      </c>
      <c r="J183" s="1"/>
      <c r="K183" s="20">
        <v>181</v>
      </c>
      <c r="L183" s="6">
        <f t="shared" si="17"/>
        <v>29010.396542974329</v>
      </c>
      <c r="M183" s="13"/>
      <c r="N183" s="13"/>
    </row>
    <row r="184" spans="1:14" ht="15.95" hidden="1">
      <c r="A184" s="13"/>
      <c r="B184" s="13"/>
      <c r="C184" s="13"/>
      <c r="D184" s="20">
        <v>183</v>
      </c>
      <c r="E184" s="5">
        <f t="shared" si="16"/>
        <v>1579567.0266538656</v>
      </c>
      <c r="F184" s="1">
        <f t="shared" si="18"/>
        <v>3422.3952244167085</v>
      </c>
      <c r="G184" s="1">
        <f t="shared" si="19"/>
        <v>25588.001318557621</v>
      </c>
      <c r="H184" s="1">
        <f t="shared" si="20"/>
        <v>29010.396542974329</v>
      </c>
      <c r="I184" s="6">
        <f t="shared" si="15"/>
        <v>1553979.0253353079</v>
      </c>
      <c r="J184" s="1"/>
      <c r="K184" s="20">
        <v>182</v>
      </c>
      <c r="L184" s="6">
        <f t="shared" si="17"/>
        <v>29010.396542974329</v>
      </c>
      <c r="M184" s="13"/>
      <c r="N184" s="13"/>
    </row>
    <row r="185" spans="1:14" ht="15.95" hidden="1">
      <c r="A185" s="13"/>
      <c r="B185" s="13"/>
      <c r="C185" s="13"/>
      <c r="D185" s="20">
        <v>184</v>
      </c>
      <c r="E185" s="5">
        <f t="shared" si="16"/>
        <v>1553979.0253353079</v>
      </c>
      <c r="F185" s="1">
        <f t="shared" si="18"/>
        <v>3366.9545548931669</v>
      </c>
      <c r="G185" s="1">
        <f t="shared" si="19"/>
        <v>25643.441988081162</v>
      </c>
      <c r="H185" s="1">
        <f t="shared" si="20"/>
        <v>29010.396542974329</v>
      </c>
      <c r="I185" s="6">
        <f t="shared" si="15"/>
        <v>1528335.5833472267</v>
      </c>
      <c r="J185" s="1"/>
      <c r="K185" s="20">
        <v>183</v>
      </c>
      <c r="L185" s="6">
        <f t="shared" si="17"/>
        <v>29010.396542974329</v>
      </c>
      <c r="M185" s="13"/>
      <c r="N185" s="13"/>
    </row>
    <row r="186" spans="1:14" ht="15.95" hidden="1">
      <c r="A186" s="13"/>
      <c r="B186" s="13"/>
      <c r="C186" s="13"/>
      <c r="D186" s="20">
        <v>185</v>
      </c>
      <c r="E186" s="5">
        <f t="shared" si="16"/>
        <v>1528335.5833472267</v>
      </c>
      <c r="F186" s="1">
        <f t="shared" si="18"/>
        <v>3311.3937639189912</v>
      </c>
      <c r="G186" s="1">
        <f t="shared" si="19"/>
        <v>25699.002779055339</v>
      </c>
      <c r="H186" s="1">
        <f t="shared" si="20"/>
        <v>29010.396542974329</v>
      </c>
      <c r="I186" s="6">
        <f t="shared" si="15"/>
        <v>1502636.5805681713</v>
      </c>
      <c r="J186" s="1"/>
      <c r="K186" s="20">
        <v>184</v>
      </c>
      <c r="L186" s="6">
        <f t="shared" si="17"/>
        <v>29010.396542974329</v>
      </c>
      <c r="M186" s="13"/>
      <c r="N186" s="13"/>
    </row>
    <row r="187" spans="1:14" ht="15.95" hidden="1">
      <c r="A187" s="13"/>
      <c r="B187" s="13"/>
      <c r="C187" s="13"/>
      <c r="D187" s="20">
        <v>186</v>
      </c>
      <c r="E187" s="5">
        <f t="shared" si="16"/>
        <v>1502636.5805681713</v>
      </c>
      <c r="F187" s="1">
        <f t="shared" si="18"/>
        <v>3255.712591231038</v>
      </c>
      <c r="G187" s="1">
        <f t="shared" si="19"/>
        <v>25754.683951743293</v>
      </c>
      <c r="H187" s="1">
        <f t="shared" si="20"/>
        <v>29010.396542974329</v>
      </c>
      <c r="I187" s="6">
        <f t="shared" si="15"/>
        <v>1476881.8966164282</v>
      </c>
      <c r="J187" s="1"/>
      <c r="K187" s="20">
        <v>185</v>
      </c>
      <c r="L187" s="6">
        <f t="shared" si="17"/>
        <v>29010.396542974329</v>
      </c>
      <c r="M187" s="13"/>
      <c r="N187" s="13"/>
    </row>
    <row r="188" spans="1:14" ht="15.95" hidden="1">
      <c r="A188" s="13"/>
      <c r="B188" s="13"/>
      <c r="C188" s="13"/>
      <c r="D188" s="20">
        <v>187</v>
      </c>
      <c r="E188" s="5">
        <f t="shared" si="16"/>
        <v>1476881.8966164282</v>
      </c>
      <c r="F188" s="1">
        <f t="shared" si="18"/>
        <v>3199.9107760022612</v>
      </c>
      <c r="G188" s="1">
        <f t="shared" si="19"/>
        <v>25810.48576697207</v>
      </c>
      <c r="H188" s="1">
        <f t="shared" si="20"/>
        <v>29010.396542974329</v>
      </c>
      <c r="I188" s="6">
        <f t="shared" si="15"/>
        <v>1451071.410849456</v>
      </c>
      <c r="J188" s="1"/>
      <c r="K188" s="20">
        <v>186</v>
      </c>
      <c r="L188" s="6">
        <f t="shared" si="17"/>
        <v>29010.396542974329</v>
      </c>
      <c r="M188" s="13"/>
      <c r="N188" s="13"/>
    </row>
    <row r="189" spans="1:14" ht="15.95" hidden="1">
      <c r="A189" s="13"/>
      <c r="B189" s="13"/>
      <c r="C189" s="13"/>
      <c r="D189" s="20">
        <v>188</v>
      </c>
      <c r="E189" s="5">
        <f t="shared" si="16"/>
        <v>1451071.410849456</v>
      </c>
      <c r="F189" s="1">
        <f t="shared" si="18"/>
        <v>3143.9880568404878</v>
      </c>
      <c r="G189" s="1">
        <f t="shared" si="19"/>
        <v>25866.408486133842</v>
      </c>
      <c r="H189" s="1">
        <f t="shared" si="20"/>
        <v>29010.396542974329</v>
      </c>
      <c r="I189" s="6">
        <f t="shared" si="15"/>
        <v>1425205.0023633221</v>
      </c>
      <c r="J189" s="1"/>
      <c r="K189" s="20">
        <v>187</v>
      </c>
      <c r="L189" s="6">
        <f t="shared" si="17"/>
        <v>29010.396542974329</v>
      </c>
      <c r="M189" s="13"/>
      <c r="N189" s="13"/>
    </row>
    <row r="190" spans="1:14" ht="15.95" hidden="1">
      <c r="A190" s="13"/>
      <c r="B190" s="13"/>
      <c r="C190" s="13"/>
      <c r="D190" s="20">
        <v>189</v>
      </c>
      <c r="E190" s="5">
        <f t="shared" si="16"/>
        <v>1425205.0023633221</v>
      </c>
      <c r="F190" s="1">
        <f t="shared" si="18"/>
        <v>3087.9441717871978</v>
      </c>
      <c r="G190" s="1">
        <f t="shared" si="19"/>
        <v>25922.45237118713</v>
      </c>
      <c r="H190" s="1">
        <f t="shared" si="20"/>
        <v>29010.396542974329</v>
      </c>
      <c r="I190" s="6">
        <f t="shared" si="15"/>
        <v>1399282.549992135</v>
      </c>
      <c r="J190" s="1"/>
      <c r="K190" s="20">
        <v>188</v>
      </c>
      <c r="L190" s="6">
        <f t="shared" si="17"/>
        <v>29010.396542974329</v>
      </c>
      <c r="M190" s="13"/>
      <c r="N190" s="13"/>
    </row>
    <row r="191" spans="1:14" ht="15.95" hidden="1">
      <c r="A191" s="13"/>
      <c r="B191" s="13"/>
      <c r="C191" s="13"/>
      <c r="D191" s="20">
        <v>190</v>
      </c>
      <c r="E191" s="5">
        <f t="shared" si="16"/>
        <v>1399282.549992135</v>
      </c>
      <c r="F191" s="1">
        <f t="shared" si="18"/>
        <v>3031.7788583162924</v>
      </c>
      <c r="G191" s="1">
        <f t="shared" si="19"/>
        <v>25978.617684658038</v>
      </c>
      <c r="H191" s="1">
        <f t="shared" si="20"/>
        <v>29010.396542974329</v>
      </c>
      <c r="I191" s="6">
        <f t="shared" si="15"/>
        <v>1373303.9323074769</v>
      </c>
      <c r="J191" s="1"/>
      <c r="K191" s="20">
        <v>189</v>
      </c>
      <c r="L191" s="6">
        <f t="shared" si="17"/>
        <v>29010.396542974329</v>
      </c>
      <c r="M191" s="13"/>
      <c r="N191" s="13"/>
    </row>
    <row r="192" spans="1:14" ht="15.95" hidden="1">
      <c r="A192" s="13"/>
      <c r="B192" s="13"/>
      <c r="C192" s="13"/>
      <c r="D192" s="20">
        <v>191</v>
      </c>
      <c r="E192" s="5">
        <f t="shared" si="16"/>
        <v>1373303.9323074769</v>
      </c>
      <c r="F192" s="1">
        <f t="shared" si="18"/>
        <v>2975.4918533328669</v>
      </c>
      <c r="G192" s="1">
        <f t="shared" si="19"/>
        <v>26034.904689641462</v>
      </c>
      <c r="H192" s="1">
        <f t="shared" si="20"/>
        <v>29010.396542974329</v>
      </c>
      <c r="I192" s="6">
        <f t="shared" si="15"/>
        <v>1347269.0276178354</v>
      </c>
      <c r="J192" s="1"/>
      <c r="K192" s="20">
        <v>190</v>
      </c>
      <c r="L192" s="6">
        <f t="shared" si="17"/>
        <v>29010.396542974329</v>
      </c>
      <c r="M192" s="13"/>
      <c r="N192" s="13"/>
    </row>
    <row r="193" spans="1:14" ht="15.95" hidden="1">
      <c r="A193" s="13"/>
      <c r="B193" s="13"/>
      <c r="C193" s="13"/>
      <c r="D193" s="20">
        <v>192</v>
      </c>
      <c r="E193" s="7">
        <f t="shared" si="16"/>
        <v>1347269.0276178354</v>
      </c>
      <c r="F193" s="8">
        <f t="shared" si="18"/>
        <v>2919.0828931719766</v>
      </c>
      <c r="G193" s="8">
        <f t="shared" si="19"/>
        <v>26091.313649802352</v>
      </c>
      <c r="H193" s="8">
        <f t="shared" si="20"/>
        <v>29010.396542974329</v>
      </c>
      <c r="I193" s="9">
        <f t="shared" si="15"/>
        <v>1321177.713968033</v>
      </c>
      <c r="J193" s="1"/>
      <c r="K193" s="20">
        <v>191</v>
      </c>
      <c r="L193" s="6">
        <f t="shared" si="17"/>
        <v>29010.396542974329</v>
      </c>
      <c r="M193" s="13"/>
      <c r="N193" s="13"/>
    </row>
    <row r="194" spans="1:14" ht="15.95" hidden="1">
      <c r="A194" s="13"/>
      <c r="B194" s="13"/>
      <c r="C194" s="13"/>
      <c r="D194" s="27">
        <v>193</v>
      </c>
      <c r="E194" s="5">
        <f t="shared" si="16"/>
        <v>1321177.713968033</v>
      </c>
      <c r="F194" s="1">
        <f t="shared" si="18"/>
        <v>2862.5517135974046</v>
      </c>
      <c r="G194" s="1">
        <f t="shared" si="19"/>
        <v>26147.844829376925</v>
      </c>
      <c r="H194" s="1">
        <f t="shared" si="20"/>
        <v>29010.396542974329</v>
      </c>
      <c r="I194" s="6">
        <f t="shared" ref="I194:I241" si="21">E194-G194</f>
        <v>1295029.869138656</v>
      </c>
      <c r="J194" s="1"/>
      <c r="K194" s="20">
        <v>192</v>
      </c>
      <c r="L194" s="6">
        <f t="shared" si="17"/>
        <v>29010.396542974329</v>
      </c>
      <c r="M194" s="13"/>
      <c r="N194" s="13"/>
    </row>
    <row r="195" spans="1:14" ht="15.95" hidden="1">
      <c r="A195" s="13"/>
      <c r="B195" s="13"/>
      <c r="C195" s="13"/>
      <c r="D195" s="20">
        <v>194</v>
      </c>
      <c r="E195" s="5">
        <f t="shared" ref="E195:E241" si="22">I194</f>
        <v>1295029.869138656</v>
      </c>
      <c r="F195" s="1">
        <f t="shared" si="18"/>
        <v>2805.8980498004207</v>
      </c>
      <c r="G195" s="1">
        <f t="shared" si="19"/>
        <v>26204.498493173909</v>
      </c>
      <c r="H195" s="1">
        <f t="shared" si="20"/>
        <v>29010.396542974329</v>
      </c>
      <c r="I195" s="6">
        <f t="shared" si="21"/>
        <v>1268825.3706454821</v>
      </c>
      <c r="J195" s="1"/>
      <c r="K195" s="27">
        <v>193</v>
      </c>
      <c r="L195" s="4">
        <f t="shared" ref="L195:L242" si="23">H194</f>
        <v>29010.396542974329</v>
      </c>
      <c r="M195" s="13"/>
      <c r="N195" s="13"/>
    </row>
    <row r="196" spans="1:14" ht="15.95" hidden="1">
      <c r="A196" s="13"/>
      <c r="B196" s="13"/>
      <c r="C196" s="13"/>
      <c r="D196" s="20">
        <v>195</v>
      </c>
      <c r="E196" s="5">
        <f t="shared" si="22"/>
        <v>1268825.3706454821</v>
      </c>
      <c r="F196" s="1">
        <f t="shared" si="18"/>
        <v>2749.1216363985445</v>
      </c>
      <c r="G196" s="1">
        <f t="shared" si="19"/>
        <v>26261.274906575785</v>
      </c>
      <c r="H196" s="1">
        <f t="shared" si="20"/>
        <v>29010.396542974329</v>
      </c>
      <c r="I196" s="6">
        <f t="shared" si="21"/>
        <v>1242564.0957389064</v>
      </c>
      <c r="J196" s="1"/>
      <c r="K196" s="20">
        <v>194</v>
      </c>
      <c r="L196" s="6">
        <f t="shared" si="23"/>
        <v>29010.396542974329</v>
      </c>
      <c r="M196" s="13"/>
      <c r="N196" s="13"/>
    </row>
    <row r="197" spans="1:14" ht="15.95" hidden="1">
      <c r="A197" s="13"/>
      <c r="B197" s="13"/>
      <c r="C197" s="13"/>
      <c r="D197" s="20">
        <v>196</v>
      </c>
      <c r="E197" s="5">
        <f t="shared" si="22"/>
        <v>1242564.0957389064</v>
      </c>
      <c r="F197" s="1">
        <f t="shared" si="18"/>
        <v>2692.2222074342972</v>
      </c>
      <c r="G197" s="1">
        <f t="shared" si="19"/>
        <v>26318.174335540032</v>
      </c>
      <c r="H197" s="1">
        <f t="shared" si="20"/>
        <v>29010.396542974329</v>
      </c>
      <c r="I197" s="6">
        <f t="shared" si="21"/>
        <v>1216245.9214033664</v>
      </c>
      <c r="J197" s="1"/>
      <c r="K197" s="20">
        <v>195</v>
      </c>
      <c r="L197" s="6">
        <f t="shared" si="23"/>
        <v>29010.396542974329</v>
      </c>
      <c r="M197" s="13"/>
      <c r="N197" s="13"/>
    </row>
    <row r="198" spans="1:14" ht="15.95" hidden="1">
      <c r="A198" s="13"/>
      <c r="B198" s="13"/>
      <c r="C198" s="13"/>
      <c r="D198" s="20">
        <v>197</v>
      </c>
      <c r="E198" s="5">
        <f t="shared" si="22"/>
        <v>1216245.9214033664</v>
      </c>
      <c r="F198" s="1">
        <f t="shared" si="18"/>
        <v>2635.1994963739603</v>
      </c>
      <c r="G198" s="1">
        <f t="shared" si="19"/>
        <v>26375.19704660037</v>
      </c>
      <c r="H198" s="1">
        <f t="shared" si="20"/>
        <v>29010.396542974329</v>
      </c>
      <c r="I198" s="6">
        <f t="shared" si="21"/>
        <v>1189870.7243567661</v>
      </c>
      <c r="J198" s="1"/>
      <c r="K198" s="20">
        <v>196</v>
      </c>
      <c r="L198" s="6">
        <f t="shared" si="23"/>
        <v>29010.396542974329</v>
      </c>
      <c r="M198" s="13"/>
      <c r="N198" s="13"/>
    </row>
    <row r="199" spans="1:14" ht="15.95" hidden="1">
      <c r="A199" s="13"/>
      <c r="B199" s="13"/>
      <c r="C199" s="13"/>
      <c r="D199" s="20">
        <v>198</v>
      </c>
      <c r="E199" s="5">
        <f t="shared" si="22"/>
        <v>1189870.7243567661</v>
      </c>
      <c r="F199" s="1">
        <f t="shared" si="18"/>
        <v>2578.0532361063265</v>
      </c>
      <c r="G199" s="1">
        <f t="shared" si="19"/>
        <v>26432.343306868002</v>
      </c>
      <c r="H199" s="1">
        <f t="shared" si="20"/>
        <v>29010.396542974329</v>
      </c>
      <c r="I199" s="6">
        <f t="shared" si="21"/>
        <v>1163438.381049898</v>
      </c>
      <c r="J199" s="1"/>
      <c r="K199" s="20">
        <v>197</v>
      </c>
      <c r="L199" s="6">
        <f t="shared" si="23"/>
        <v>29010.396542974329</v>
      </c>
      <c r="M199" s="13"/>
      <c r="N199" s="13"/>
    </row>
    <row r="200" spans="1:14" ht="15.95" hidden="1">
      <c r="A200" s="13"/>
      <c r="B200" s="13"/>
      <c r="C200" s="13"/>
      <c r="D200" s="20">
        <v>199</v>
      </c>
      <c r="E200" s="5">
        <f t="shared" si="22"/>
        <v>1163438.381049898</v>
      </c>
      <c r="F200" s="1">
        <f t="shared" si="18"/>
        <v>2520.7831589414454</v>
      </c>
      <c r="G200" s="1">
        <f t="shared" si="19"/>
        <v>26489.613384032884</v>
      </c>
      <c r="H200" s="1">
        <f t="shared" si="20"/>
        <v>29010.396542974329</v>
      </c>
      <c r="I200" s="6">
        <f t="shared" si="21"/>
        <v>1136948.7676658651</v>
      </c>
      <c r="J200" s="1"/>
      <c r="K200" s="20">
        <v>198</v>
      </c>
      <c r="L200" s="6">
        <f t="shared" si="23"/>
        <v>29010.396542974329</v>
      </c>
      <c r="M200" s="13"/>
      <c r="N200" s="13"/>
    </row>
    <row r="201" spans="1:14" ht="15.95" hidden="1">
      <c r="A201" s="13"/>
      <c r="B201" s="13"/>
      <c r="C201" s="13"/>
      <c r="D201" s="20">
        <v>200</v>
      </c>
      <c r="E201" s="5">
        <f t="shared" si="22"/>
        <v>1136948.7676658651</v>
      </c>
      <c r="F201" s="1">
        <f t="shared" si="18"/>
        <v>2463.3889966093743</v>
      </c>
      <c r="G201" s="1">
        <f t="shared" si="19"/>
        <v>26547.007546364955</v>
      </c>
      <c r="H201" s="1">
        <f t="shared" si="20"/>
        <v>29010.396542974329</v>
      </c>
      <c r="I201" s="6">
        <f t="shared" si="21"/>
        <v>1110401.7601195001</v>
      </c>
      <c r="J201" s="1"/>
      <c r="K201" s="20">
        <v>199</v>
      </c>
      <c r="L201" s="6">
        <f t="shared" si="23"/>
        <v>29010.396542974329</v>
      </c>
      <c r="M201" s="13"/>
      <c r="N201" s="13"/>
    </row>
    <row r="202" spans="1:14" ht="15.95" hidden="1">
      <c r="A202" s="13"/>
      <c r="B202" s="13"/>
      <c r="C202" s="13"/>
      <c r="D202" s="20">
        <v>201</v>
      </c>
      <c r="E202" s="5">
        <f t="shared" si="22"/>
        <v>1110401.7601195001</v>
      </c>
      <c r="F202" s="1">
        <f t="shared" si="18"/>
        <v>2405.8704802589168</v>
      </c>
      <c r="G202" s="1">
        <f t="shared" si="19"/>
        <v>26604.526062715413</v>
      </c>
      <c r="H202" s="1">
        <f t="shared" si="20"/>
        <v>29010.396542974329</v>
      </c>
      <c r="I202" s="6">
        <f t="shared" si="21"/>
        <v>1083797.2340567848</v>
      </c>
      <c r="J202" s="1"/>
      <c r="K202" s="20">
        <v>200</v>
      </c>
      <c r="L202" s="6">
        <f t="shared" si="23"/>
        <v>29010.396542974329</v>
      </c>
      <c r="M202" s="13"/>
      <c r="N202" s="13"/>
    </row>
    <row r="203" spans="1:14" ht="15.95" hidden="1">
      <c r="A203" s="13"/>
      <c r="B203" s="13"/>
      <c r="C203" s="13"/>
      <c r="D203" s="20">
        <v>202</v>
      </c>
      <c r="E203" s="5">
        <f t="shared" si="22"/>
        <v>1083797.2340567848</v>
      </c>
      <c r="F203" s="1">
        <f t="shared" si="18"/>
        <v>2348.2273404563671</v>
      </c>
      <c r="G203" s="1">
        <f t="shared" si="19"/>
        <v>26662.169202517962</v>
      </c>
      <c r="H203" s="1">
        <f t="shared" si="20"/>
        <v>29010.396542974329</v>
      </c>
      <c r="I203" s="6">
        <f t="shared" si="21"/>
        <v>1057135.0648542668</v>
      </c>
      <c r="J203" s="1"/>
      <c r="K203" s="20">
        <v>201</v>
      </c>
      <c r="L203" s="6">
        <f t="shared" si="23"/>
        <v>29010.396542974329</v>
      </c>
      <c r="M203" s="13"/>
      <c r="N203" s="13"/>
    </row>
    <row r="204" spans="1:14" ht="15.95" hidden="1">
      <c r="A204" s="13"/>
      <c r="B204" s="13"/>
      <c r="C204" s="13"/>
      <c r="D204" s="20">
        <v>203</v>
      </c>
      <c r="E204" s="5">
        <f t="shared" si="22"/>
        <v>1057135.0648542668</v>
      </c>
      <c r="F204" s="1">
        <f t="shared" si="18"/>
        <v>2290.4593071842446</v>
      </c>
      <c r="G204" s="1">
        <f t="shared" si="19"/>
        <v>26719.937235790087</v>
      </c>
      <c r="H204" s="1">
        <f t="shared" si="20"/>
        <v>29010.396542974329</v>
      </c>
      <c r="I204" s="6">
        <f t="shared" si="21"/>
        <v>1030415.1276184767</v>
      </c>
      <c r="J204" s="1"/>
      <c r="K204" s="20">
        <v>202</v>
      </c>
      <c r="L204" s="6">
        <f t="shared" si="23"/>
        <v>29010.396542974329</v>
      </c>
      <c r="M204" s="13"/>
      <c r="N204" s="13"/>
    </row>
    <row r="205" spans="1:14" ht="15.95" hidden="1">
      <c r="A205" s="13"/>
      <c r="B205" s="13"/>
      <c r="C205" s="13"/>
      <c r="D205" s="20">
        <v>204</v>
      </c>
      <c r="E205" s="7">
        <f t="shared" si="22"/>
        <v>1030415.1276184767</v>
      </c>
      <c r="F205" s="8">
        <f t="shared" si="18"/>
        <v>2232.5661098400328</v>
      </c>
      <c r="G205" s="8">
        <f t="shared" si="19"/>
        <v>26777.830433134295</v>
      </c>
      <c r="H205" s="8">
        <f t="shared" si="20"/>
        <v>29010.396542974329</v>
      </c>
      <c r="I205" s="9">
        <f t="shared" si="21"/>
        <v>1003637.2971853424</v>
      </c>
      <c r="J205" s="1"/>
      <c r="K205" s="20">
        <v>203</v>
      </c>
      <c r="L205" s="6">
        <f t="shared" si="23"/>
        <v>29010.396542974329</v>
      </c>
      <c r="M205" s="13"/>
      <c r="N205" s="13"/>
    </row>
    <row r="206" spans="1:14" ht="15.95" hidden="1">
      <c r="A206" s="13"/>
      <c r="B206" s="13"/>
      <c r="C206" s="13"/>
      <c r="D206" s="27">
        <v>205</v>
      </c>
      <c r="E206" s="5">
        <f t="shared" si="22"/>
        <v>1003637.2971853424</v>
      </c>
      <c r="F206" s="1">
        <f t="shared" si="18"/>
        <v>2174.5474772349085</v>
      </c>
      <c r="G206" s="1">
        <f t="shared" si="19"/>
        <v>26835.849065739421</v>
      </c>
      <c r="H206" s="1">
        <f t="shared" si="20"/>
        <v>29010.396542974329</v>
      </c>
      <c r="I206" s="6">
        <f t="shared" si="21"/>
        <v>976801.44811960298</v>
      </c>
      <c r="J206" s="1"/>
      <c r="K206" s="21">
        <v>204</v>
      </c>
      <c r="L206" s="9">
        <f t="shared" si="23"/>
        <v>29010.396542974329</v>
      </c>
      <c r="M206" s="13"/>
      <c r="N206" s="13"/>
    </row>
    <row r="207" spans="1:14" ht="15.95" hidden="1">
      <c r="A207" s="13"/>
      <c r="B207" s="13"/>
      <c r="C207" s="13"/>
      <c r="D207" s="20">
        <v>206</v>
      </c>
      <c r="E207" s="5">
        <f t="shared" si="22"/>
        <v>976801.44811960298</v>
      </c>
      <c r="F207" s="1">
        <f t="shared" si="18"/>
        <v>2116.4031375924728</v>
      </c>
      <c r="G207" s="1">
        <f t="shared" si="19"/>
        <v>26893.993405381858</v>
      </c>
      <c r="H207" s="1">
        <f t="shared" si="20"/>
        <v>29010.396542974329</v>
      </c>
      <c r="I207" s="6">
        <f t="shared" si="21"/>
        <v>949907.45471422118</v>
      </c>
      <c r="J207" s="1"/>
      <c r="K207" s="20">
        <v>205</v>
      </c>
      <c r="L207" s="6">
        <f t="shared" si="23"/>
        <v>29010.396542974329</v>
      </c>
      <c r="M207" s="13"/>
      <c r="N207" s="13"/>
    </row>
    <row r="208" spans="1:14" ht="15.95" hidden="1">
      <c r="A208" s="13"/>
      <c r="B208" s="13"/>
      <c r="C208" s="13"/>
      <c r="D208" s="20">
        <v>207</v>
      </c>
      <c r="E208" s="5">
        <f t="shared" si="22"/>
        <v>949907.45471422118</v>
      </c>
      <c r="F208" s="1">
        <f t="shared" si="18"/>
        <v>2058.132818547479</v>
      </c>
      <c r="G208" s="1">
        <f t="shared" si="19"/>
        <v>26952.263724426852</v>
      </c>
      <c r="H208" s="1">
        <f t="shared" si="20"/>
        <v>29010.396542974329</v>
      </c>
      <c r="I208" s="6">
        <f t="shared" si="21"/>
        <v>922955.19098979433</v>
      </c>
      <c r="J208" s="1"/>
      <c r="K208" s="20">
        <v>206</v>
      </c>
      <c r="L208" s="6">
        <f t="shared" si="23"/>
        <v>29010.396542974329</v>
      </c>
      <c r="M208" s="13"/>
      <c r="N208" s="13"/>
    </row>
    <row r="209" spans="1:14" ht="15.95" hidden="1">
      <c r="A209" s="13"/>
      <c r="B209" s="13"/>
      <c r="C209" s="13"/>
      <c r="D209" s="20">
        <v>208</v>
      </c>
      <c r="E209" s="5">
        <f t="shared" si="22"/>
        <v>922955.19098979433</v>
      </c>
      <c r="F209" s="1">
        <f t="shared" si="18"/>
        <v>1999.7362471445542</v>
      </c>
      <c r="G209" s="1">
        <f t="shared" si="19"/>
        <v>27010.660295829774</v>
      </c>
      <c r="H209" s="1">
        <f t="shared" si="20"/>
        <v>29010.396542974329</v>
      </c>
      <c r="I209" s="6">
        <f t="shared" si="21"/>
        <v>895944.53069396457</v>
      </c>
      <c r="J209" s="1"/>
      <c r="K209" s="20">
        <v>207</v>
      </c>
      <c r="L209" s="6">
        <f t="shared" si="23"/>
        <v>29010.396542974329</v>
      </c>
      <c r="M209" s="13"/>
      <c r="N209" s="13"/>
    </row>
    <row r="210" spans="1:14" ht="15.95" hidden="1">
      <c r="A210" s="13"/>
      <c r="B210" s="13"/>
      <c r="C210" s="13"/>
      <c r="D210" s="20">
        <v>209</v>
      </c>
      <c r="E210" s="5">
        <f t="shared" si="22"/>
        <v>895944.53069396457</v>
      </c>
      <c r="F210" s="1">
        <f t="shared" si="18"/>
        <v>1941.2131498369233</v>
      </c>
      <c r="G210" s="1">
        <f t="shared" si="19"/>
        <v>27069.183393137406</v>
      </c>
      <c r="H210" s="1">
        <f t="shared" si="20"/>
        <v>29010.396542974329</v>
      </c>
      <c r="I210" s="6">
        <f t="shared" si="21"/>
        <v>868875.34730082715</v>
      </c>
      <c r="J210" s="1"/>
      <c r="K210" s="20">
        <v>208</v>
      </c>
      <c r="L210" s="6">
        <f t="shared" si="23"/>
        <v>29010.396542974329</v>
      </c>
      <c r="M210" s="13"/>
      <c r="N210" s="13"/>
    </row>
    <row r="211" spans="1:14" ht="15.95" hidden="1">
      <c r="A211" s="13"/>
      <c r="B211" s="13"/>
      <c r="C211" s="13"/>
      <c r="D211" s="20">
        <v>210</v>
      </c>
      <c r="E211" s="5">
        <f t="shared" si="22"/>
        <v>868875.34730082715</v>
      </c>
      <c r="F211" s="1">
        <f t="shared" si="18"/>
        <v>1882.5632524851253</v>
      </c>
      <c r="G211" s="1">
        <f t="shared" si="19"/>
        <v>27127.833290489205</v>
      </c>
      <c r="H211" s="1">
        <f t="shared" si="20"/>
        <v>29010.396542974329</v>
      </c>
      <c r="I211" s="6">
        <f t="shared" si="21"/>
        <v>841747.514010338</v>
      </c>
      <c r="J211" s="1"/>
      <c r="K211" s="20">
        <v>209</v>
      </c>
      <c r="L211" s="6">
        <f t="shared" si="23"/>
        <v>29010.396542974329</v>
      </c>
      <c r="M211" s="13"/>
      <c r="N211" s="13"/>
    </row>
    <row r="212" spans="1:14" ht="15.95" hidden="1">
      <c r="A212" s="13"/>
      <c r="B212" s="13"/>
      <c r="C212" s="13"/>
      <c r="D212" s="20">
        <v>211</v>
      </c>
      <c r="E212" s="5">
        <f t="shared" si="22"/>
        <v>841747.514010338</v>
      </c>
      <c r="F212" s="1">
        <f t="shared" si="18"/>
        <v>1823.7862803557321</v>
      </c>
      <c r="G212" s="1">
        <f t="shared" si="19"/>
        <v>27186.610262618597</v>
      </c>
      <c r="H212" s="1">
        <f t="shared" si="20"/>
        <v>29010.396542974329</v>
      </c>
      <c r="I212" s="6">
        <f t="shared" si="21"/>
        <v>814560.90374771936</v>
      </c>
      <c r="J212" s="1"/>
      <c r="K212" s="20">
        <v>210</v>
      </c>
      <c r="L212" s="6">
        <f t="shared" si="23"/>
        <v>29010.396542974329</v>
      </c>
      <c r="M212" s="13"/>
      <c r="N212" s="13"/>
    </row>
    <row r="213" spans="1:14" ht="15.95" hidden="1">
      <c r="A213" s="13"/>
      <c r="B213" s="13"/>
      <c r="C213" s="13"/>
      <c r="D213" s="20">
        <v>212</v>
      </c>
      <c r="E213" s="5">
        <f t="shared" si="22"/>
        <v>814560.90374771936</v>
      </c>
      <c r="F213" s="1">
        <f t="shared" si="18"/>
        <v>1764.8819581200585</v>
      </c>
      <c r="G213" s="1">
        <f t="shared" si="19"/>
        <v>27245.514584854271</v>
      </c>
      <c r="H213" s="1">
        <f t="shared" si="20"/>
        <v>29010.396542974329</v>
      </c>
      <c r="I213" s="6">
        <f t="shared" si="21"/>
        <v>787315.38916286512</v>
      </c>
      <c r="J213" s="1"/>
      <c r="K213" s="20">
        <v>211</v>
      </c>
      <c r="L213" s="6">
        <f t="shared" si="23"/>
        <v>29010.396542974329</v>
      </c>
      <c r="M213" s="13"/>
      <c r="N213" s="13"/>
    </row>
    <row r="214" spans="1:14" ht="15.95" hidden="1">
      <c r="A214" s="13"/>
      <c r="B214" s="13"/>
      <c r="C214" s="13"/>
      <c r="D214" s="20">
        <v>213</v>
      </c>
      <c r="E214" s="5">
        <f t="shared" si="22"/>
        <v>787315.38916286512</v>
      </c>
      <c r="F214" s="1">
        <f t="shared" si="18"/>
        <v>1705.8500098528746</v>
      </c>
      <c r="G214" s="1">
        <f t="shared" si="19"/>
        <v>27304.546533121455</v>
      </c>
      <c r="H214" s="1">
        <f t="shared" si="20"/>
        <v>29010.396542974329</v>
      </c>
      <c r="I214" s="6">
        <f t="shared" si="21"/>
        <v>760010.84262974362</v>
      </c>
      <c r="J214" s="1"/>
      <c r="K214" s="20">
        <v>212</v>
      </c>
      <c r="L214" s="6">
        <f t="shared" si="23"/>
        <v>29010.396542974329</v>
      </c>
      <c r="M214" s="13"/>
      <c r="N214" s="13"/>
    </row>
    <row r="215" spans="1:14" ht="15.95" hidden="1">
      <c r="A215" s="13"/>
      <c r="B215" s="13"/>
      <c r="C215" s="13"/>
      <c r="D215" s="20">
        <v>214</v>
      </c>
      <c r="E215" s="5">
        <f t="shared" si="22"/>
        <v>760010.84262974362</v>
      </c>
      <c r="F215" s="1">
        <f t="shared" si="18"/>
        <v>1646.6901590311111</v>
      </c>
      <c r="G215" s="1">
        <f t="shared" si="19"/>
        <v>27363.706383943219</v>
      </c>
      <c r="H215" s="1">
        <f t="shared" si="20"/>
        <v>29010.396542974329</v>
      </c>
      <c r="I215" s="6">
        <f t="shared" si="21"/>
        <v>732647.13624580042</v>
      </c>
      <c r="J215" s="1"/>
      <c r="K215" s="20">
        <v>213</v>
      </c>
      <c r="L215" s="6">
        <f t="shared" si="23"/>
        <v>29010.396542974329</v>
      </c>
      <c r="M215" s="13"/>
      <c r="N215" s="13"/>
    </row>
    <row r="216" spans="1:14" ht="15.95" hidden="1">
      <c r="A216" s="13"/>
      <c r="B216" s="13"/>
      <c r="C216" s="13"/>
      <c r="D216" s="20">
        <v>215</v>
      </c>
      <c r="E216" s="5">
        <f t="shared" si="22"/>
        <v>732647.13624580042</v>
      </c>
      <c r="F216" s="1">
        <f t="shared" si="18"/>
        <v>1587.4021285325673</v>
      </c>
      <c r="G216" s="1">
        <f t="shared" si="19"/>
        <v>27422.99441444176</v>
      </c>
      <c r="H216" s="1">
        <f t="shared" si="20"/>
        <v>29010.396542974329</v>
      </c>
      <c r="I216" s="6">
        <f t="shared" si="21"/>
        <v>705224.14183135866</v>
      </c>
      <c r="J216" s="1"/>
      <c r="K216" s="20">
        <v>214</v>
      </c>
      <c r="L216" s="6">
        <f t="shared" si="23"/>
        <v>29010.396542974329</v>
      </c>
      <c r="M216" s="13"/>
      <c r="N216" s="13"/>
    </row>
    <row r="217" spans="1:14" ht="15.95" hidden="1">
      <c r="A217" s="13"/>
      <c r="B217" s="13"/>
      <c r="C217" s="13"/>
      <c r="D217" s="20">
        <v>216</v>
      </c>
      <c r="E217" s="5">
        <f t="shared" si="22"/>
        <v>705224.14183135866</v>
      </c>
      <c r="F217" s="1">
        <f t="shared" si="18"/>
        <v>1527.9856406346105</v>
      </c>
      <c r="G217" s="1">
        <f t="shared" si="19"/>
        <v>27482.410902339718</v>
      </c>
      <c r="H217" s="1">
        <f t="shared" si="20"/>
        <v>29010.396542974329</v>
      </c>
      <c r="I217" s="6">
        <f t="shared" si="21"/>
        <v>677741.73092901893</v>
      </c>
      <c r="J217" s="1"/>
      <c r="K217" s="20">
        <v>215</v>
      </c>
      <c r="L217" s="6">
        <f t="shared" si="23"/>
        <v>29010.396542974329</v>
      </c>
      <c r="M217" s="13"/>
      <c r="N217" s="13"/>
    </row>
    <row r="218" spans="1:14" ht="15.95" hidden="1">
      <c r="A218" s="13"/>
      <c r="B218" s="13"/>
      <c r="C218" s="13"/>
      <c r="D218" s="27">
        <v>217</v>
      </c>
      <c r="E218" s="2">
        <f t="shared" si="22"/>
        <v>677741.73092901893</v>
      </c>
      <c r="F218" s="3">
        <f t="shared" ref="F218:F241" si="24">E218*B$7/12</f>
        <v>1468.4404170128744</v>
      </c>
      <c r="G218" s="3">
        <f t="shared" ref="G218:G241" si="25">H218-F218</f>
        <v>27541.956125961457</v>
      </c>
      <c r="H218" s="3">
        <f t="shared" ref="H218:H241" si="26">B$11</f>
        <v>29010.396542974329</v>
      </c>
      <c r="I218" s="4">
        <f t="shared" si="21"/>
        <v>650199.77480305743</v>
      </c>
      <c r="J218" s="1"/>
      <c r="K218" s="20">
        <v>216</v>
      </c>
      <c r="L218" s="6">
        <f t="shared" si="23"/>
        <v>29010.396542974329</v>
      </c>
      <c r="M218" s="13"/>
      <c r="N218" s="13"/>
    </row>
    <row r="219" spans="1:14" ht="15.95" hidden="1">
      <c r="A219" s="13"/>
      <c r="B219" s="13"/>
      <c r="C219" s="13"/>
      <c r="D219" s="20">
        <v>218</v>
      </c>
      <c r="E219" s="5">
        <f t="shared" si="22"/>
        <v>650199.77480305743</v>
      </c>
      <c r="F219" s="1">
        <f t="shared" si="24"/>
        <v>1408.7661787399577</v>
      </c>
      <c r="G219" s="1">
        <f t="shared" si="25"/>
        <v>27601.63036423437</v>
      </c>
      <c r="H219" s="1">
        <f t="shared" si="26"/>
        <v>29010.396542974329</v>
      </c>
      <c r="I219" s="6">
        <f t="shared" si="21"/>
        <v>622598.1444388231</v>
      </c>
      <c r="J219" s="1"/>
      <c r="K219" s="27">
        <v>217</v>
      </c>
      <c r="L219" s="4">
        <f t="shared" si="23"/>
        <v>29010.396542974329</v>
      </c>
      <c r="M219" s="13"/>
      <c r="N219" s="13"/>
    </row>
    <row r="220" spans="1:14" ht="15.95" hidden="1">
      <c r="A220" s="13"/>
      <c r="B220" s="13"/>
      <c r="C220" s="13"/>
      <c r="D220" s="20">
        <v>219</v>
      </c>
      <c r="E220" s="5">
        <f t="shared" si="22"/>
        <v>622598.1444388231</v>
      </c>
      <c r="F220" s="1">
        <f t="shared" si="24"/>
        <v>1348.9626462841168</v>
      </c>
      <c r="G220" s="1">
        <f t="shared" si="25"/>
        <v>27661.433896690214</v>
      </c>
      <c r="H220" s="1">
        <f t="shared" si="26"/>
        <v>29010.396542974329</v>
      </c>
      <c r="I220" s="6">
        <f t="shared" si="21"/>
        <v>594936.71054213285</v>
      </c>
      <c r="J220" s="1"/>
      <c r="K220" s="20">
        <v>218</v>
      </c>
      <c r="L220" s="6">
        <f t="shared" si="23"/>
        <v>29010.396542974329</v>
      </c>
      <c r="M220" s="13"/>
      <c r="N220" s="13"/>
    </row>
    <row r="221" spans="1:14" ht="15.95" hidden="1">
      <c r="A221" s="13"/>
      <c r="B221" s="13"/>
      <c r="C221" s="13"/>
      <c r="D221" s="20">
        <v>220</v>
      </c>
      <c r="E221" s="5">
        <f t="shared" si="22"/>
        <v>594936.71054213285</v>
      </c>
      <c r="F221" s="1">
        <f t="shared" si="24"/>
        <v>1289.0295395079545</v>
      </c>
      <c r="G221" s="1">
        <f t="shared" si="25"/>
        <v>27721.367003466374</v>
      </c>
      <c r="H221" s="1">
        <f t="shared" si="26"/>
        <v>29010.396542974329</v>
      </c>
      <c r="I221" s="6">
        <f t="shared" si="21"/>
        <v>567215.34353866649</v>
      </c>
      <c r="J221" s="1"/>
      <c r="K221" s="20">
        <v>219</v>
      </c>
      <c r="L221" s="6">
        <f t="shared" si="23"/>
        <v>29010.396542974329</v>
      </c>
      <c r="M221" s="13"/>
      <c r="N221" s="13"/>
    </row>
    <row r="222" spans="1:14" ht="15.95" hidden="1">
      <c r="A222" s="13"/>
      <c r="B222" s="13"/>
      <c r="C222" s="13"/>
      <c r="D222" s="20">
        <v>221</v>
      </c>
      <c r="E222" s="5">
        <f t="shared" si="22"/>
        <v>567215.34353866649</v>
      </c>
      <c r="F222" s="1">
        <f t="shared" si="24"/>
        <v>1228.9665776671106</v>
      </c>
      <c r="G222" s="1">
        <f t="shared" si="25"/>
        <v>27781.429965307219</v>
      </c>
      <c r="H222" s="1">
        <f t="shared" si="26"/>
        <v>29010.396542974329</v>
      </c>
      <c r="I222" s="6">
        <f t="shared" si="21"/>
        <v>539433.91357335926</v>
      </c>
      <c r="J222" s="1"/>
      <c r="K222" s="20">
        <v>220</v>
      </c>
      <c r="L222" s="6">
        <f t="shared" si="23"/>
        <v>29010.396542974329</v>
      </c>
      <c r="M222" s="13"/>
      <c r="N222" s="13"/>
    </row>
    <row r="223" spans="1:14" ht="15.95" hidden="1">
      <c r="A223" s="13"/>
      <c r="B223" s="13"/>
      <c r="C223" s="13"/>
      <c r="D223" s="20">
        <v>222</v>
      </c>
      <c r="E223" s="5">
        <f t="shared" si="22"/>
        <v>539433.91357335926</v>
      </c>
      <c r="F223" s="1">
        <f t="shared" si="24"/>
        <v>1168.7734794089449</v>
      </c>
      <c r="G223" s="1">
        <f t="shared" si="25"/>
        <v>27841.623063565385</v>
      </c>
      <c r="H223" s="1">
        <f t="shared" si="26"/>
        <v>29010.396542974329</v>
      </c>
      <c r="I223" s="6">
        <f t="shared" si="21"/>
        <v>511592.29050979385</v>
      </c>
      <c r="J223" s="1"/>
      <c r="K223" s="20">
        <v>221</v>
      </c>
      <c r="L223" s="6">
        <f t="shared" si="23"/>
        <v>29010.396542974329</v>
      </c>
      <c r="M223" s="13"/>
      <c r="N223" s="13"/>
    </row>
    <row r="224" spans="1:14" ht="15.95" hidden="1">
      <c r="A224" s="13"/>
      <c r="B224" s="13"/>
      <c r="C224" s="13"/>
      <c r="D224" s="20">
        <v>223</v>
      </c>
      <c r="E224" s="5">
        <f t="shared" si="22"/>
        <v>511592.29050979385</v>
      </c>
      <c r="F224" s="1">
        <f t="shared" si="24"/>
        <v>1108.44996277122</v>
      </c>
      <c r="G224" s="1">
        <f t="shared" si="25"/>
        <v>27901.946580203108</v>
      </c>
      <c r="H224" s="1">
        <f t="shared" si="26"/>
        <v>29010.396542974329</v>
      </c>
      <c r="I224" s="6">
        <f t="shared" si="21"/>
        <v>483690.34392959072</v>
      </c>
      <c r="J224" s="1"/>
      <c r="K224" s="20">
        <v>222</v>
      </c>
      <c r="L224" s="6">
        <f t="shared" si="23"/>
        <v>29010.396542974329</v>
      </c>
      <c r="M224" s="13"/>
      <c r="N224" s="13"/>
    </row>
    <row r="225" spans="1:14" ht="15.95" hidden="1">
      <c r="A225" s="13"/>
      <c r="B225" s="13"/>
      <c r="C225" s="13"/>
      <c r="D225" s="20">
        <v>224</v>
      </c>
      <c r="E225" s="5">
        <f t="shared" si="22"/>
        <v>483690.34392959072</v>
      </c>
      <c r="F225" s="1">
        <f t="shared" si="24"/>
        <v>1047.9957451807797</v>
      </c>
      <c r="G225" s="1">
        <f t="shared" si="25"/>
        <v>27962.400797793551</v>
      </c>
      <c r="H225" s="1">
        <f t="shared" si="26"/>
        <v>29010.396542974329</v>
      </c>
      <c r="I225" s="6">
        <f t="shared" si="21"/>
        <v>455727.94313179719</v>
      </c>
      <c r="J225" s="1"/>
      <c r="K225" s="20">
        <v>223</v>
      </c>
      <c r="L225" s="6">
        <f t="shared" si="23"/>
        <v>29010.396542974329</v>
      </c>
      <c r="M225" s="13"/>
      <c r="N225" s="13"/>
    </row>
    <row r="226" spans="1:14" ht="15.95" hidden="1">
      <c r="A226" s="13"/>
      <c r="B226" s="13"/>
      <c r="C226" s="13"/>
      <c r="D226" s="20">
        <v>225</v>
      </c>
      <c r="E226" s="5">
        <f t="shared" si="22"/>
        <v>455727.94313179719</v>
      </c>
      <c r="F226" s="1">
        <f t="shared" si="24"/>
        <v>987.41054345222722</v>
      </c>
      <c r="G226" s="1">
        <f t="shared" si="25"/>
        <v>28022.985999522101</v>
      </c>
      <c r="H226" s="1">
        <f t="shared" si="26"/>
        <v>29010.396542974329</v>
      </c>
      <c r="I226" s="6">
        <f t="shared" si="21"/>
        <v>427704.9571322751</v>
      </c>
      <c r="J226" s="1"/>
      <c r="K226" s="20">
        <v>224</v>
      </c>
      <c r="L226" s="6">
        <f t="shared" si="23"/>
        <v>29010.396542974329</v>
      </c>
      <c r="M226" s="13"/>
      <c r="N226" s="13"/>
    </row>
    <row r="227" spans="1:14" ht="15.95" hidden="1">
      <c r="A227" s="13"/>
      <c r="B227" s="13"/>
      <c r="C227" s="13"/>
      <c r="D227" s="20">
        <v>226</v>
      </c>
      <c r="E227" s="5">
        <f t="shared" si="22"/>
        <v>427704.9571322751</v>
      </c>
      <c r="F227" s="1">
        <f t="shared" si="24"/>
        <v>926.69407378659605</v>
      </c>
      <c r="G227" s="1">
        <f t="shared" si="25"/>
        <v>28083.702469187734</v>
      </c>
      <c r="H227" s="1">
        <f t="shared" si="26"/>
        <v>29010.396542974329</v>
      </c>
      <c r="I227" s="6">
        <f t="shared" si="21"/>
        <v>399621.25466308737</v>
      </c>
      <c r="J227" s="1"/>
      <c r="K227" s="20">
        <v>225</v>
      </c>
      <c r="L227" s="6">
        <f t="shared" si="23"/>
        <v>29010.396542974329</v>
      </c>
      <c r="M227" s="13"/>
      <c r="N227" s="13"/>
    </row>
    <row r="228" spans="1:14" ht="15.95" hidden="1">
      <c r="A228" s="13"/>
      <c r="B228" s="13"/>
      <c r="C228" s="13"/>
      <c r="D228" s="20">
        <v>227</v>
      </c>
      <c r="E228" s="5">
        <f t="shared" si="22"/>
        <v>399621.25466308737</v>
      </c>
      <c r="F228" s="1">
        <f t="shared" si="24"/>
        <v>865.84605177002265</v>
      </c>
      <c r="G228" s="1">
        <f t="shared" si="25"/>
        <v>28144.550491204307</v>
      </c>
      <c r="H228" s="1">
        <f t="shared" si="26"/>
        <v>29010.396542974329</v>
      </c>
      <c r="I228" s="6">
        <f t="shared" si="21"/>
        <v>371476.70417188306</v>
      </c>
      <c r="J228" s="1"/>
      <c r="K228" s="20">
        <v>226</v>
      </c>
      <c r="L228" s="6">
        <f t="shared" si="23"/>
        <v>29010.396542974329</v>
      </c>
      <c r="M228" s="13"/>
      <c r="N228" s="13"/>
    </row>
    <row r="229" spans="1:14" ht="15.95" hidden="1">
      <c r="A229" s="13"/>
      <c r="B229" s="13"/>
      <c r="C229" s="13"/>
      <c r="D229" s="21">
        <v>228</v>
      </c>
      <c r="E229" s="7">
        <f t="shared" si="22"/>
        <v>371476.70417188306</v>
      </c>
      <c r="F229" s="8">
        <f t="shared" si="24"/>
        <v>804.86619237241337</v>
      </c>
      <c r="G229" s="8">
        <f t="shared" si="25"/>
        <v>28205.530350601915</v>
      </c>
      <c r="H229" s="8">
        <f t="shared" si="26"/>
        <v>29010.396542974329</v>
      </c>
      <c r="I229" s="9">
        <f t="shared" si="21"/>
        <v>343271.17382128112</v>
      </c>
      <c r="J229" s="1"/>
      <c r="K229" s="20">
        <v>227</v>
      </c>
      <c r="L229" s="6">
        <f t="shared" si="23"/>
        <v>29010.396542974329</v>
      </c>
      <c r="M229" s="13"/>
      <c r="N229" s="13"/>
    </row>
    <row r="230" spans="1:14" ht="15.95" hidden="1">
      <c r="A230" s="13"/>
      <c r="B230" s="13"/>
      <c r="C230" s="13"/>
      <c r="D230" s="20">
        <v>229</v>
      </c>
      <c r="E230" s="5">
        <f t="shared" si="22"/>
        <v>343271.17382128112</v>
      </c>
      <c r="F230" s="1">
        <f t="shared" si="24"/>
        <v>743.75420994610897</v>
      </c>
      <c r="G230" s="1">
        <f t="shared" si="25"/>
        <v>28266.64233302822</v>
      </c>
      <c r="H230" s="1">
        <f t="shared" si="26"/>
        <v>29010.396542974329</v>
      </c>
      <c r="I230" s="6">
        <f t="shared" si="21"/>
        <v>315004.53148825292</v>
      </c>
      <c r="J230" s="1"/>
      <c r="K230" s="20">
        <v>228</v>
      </c>
      <c r="L230" s="6">
        <f t="shared" si="23"/>
        <v>29010.396542974329</v>
      </c>
      <c r="M230" s="13"/>
      <c r="N230" s="13"/>
    </row>
    <row r="231" spans="1:14" ht="15.95" hidden="1">
      <c r="A231" s="13"/>
      <c r="B231" s="13"/>
      <c r="C231" s="13"/>
      <c r="D231" s="20">
        <v>230</v>
      </c>
      <c r="E231" s="5">
        <f t="shared" si="22"/>
        <v>315004.53148825292</v>
      </c>
      <c r="F231" s="1">
        <f t="shared" si="24"/>
        <v>682.50981822454798</v>
      </c>
      <c r="G231" s="1">
        <f t="shared" si="25"/>
        <v>28327.88672474978</v>
      </c>
      <c r="H231" s="1">
        <f t="shared" si="26"/>
        <v>29010.396542974329</v>
      </c>
      <c r="I231" s="6">
        <f t="shared" si="21"/>
        <v>286676.64476350317</v>
      </c>
      <c r="J231" s="1"/>
      <c r="K231" s="27">
        <v>229</v>
      </c>
      <c r="L231" s="4">
        <f t="shared" si="23"/>
        <v>29010.396542974329</v>
      </c>
      <c r="M231" s="13"/>
      <c r="N231" s="13"/>
    </row>
    <row r="232" spans="1:14" ht="15.95" hidden="1">
      <c r="A232" s="13"/>
      <c r="B232" s="13"/>
      <c r="C232" s="13"/>
      <c r="D232" s="20">
        <v>231</v>
      </c>
      <c r="E232" s="5">
        <f t="shared" si="22"/>
        <v>286676.64476350317</v>
      </c>
      <c r="F232" s="1">
        <f t="shared" si="24"/>
        <v>621.13273032092354</v>
      </c>
      <c r="G232" s="1">
        <f t="shared" si="25"/>
        <v>28389.263812653408</v>
      </c>
      <c r="H232" s="1">
        <f t="shared" si="26"/>
        <v>29010.396542974329</v>
      </c>
      <c r="I232" s="6">
        <f t="shared" si="21"/>
        <v>258287.38095084977</v>
      </c>
      <c r="J232" s="1"/>
      <c r="K232" s="20">
        <v>230</v>
      </c>
      <c r="L232" s="6">
        <f t="shared" si="23"/>
        <v>29010.396542974329</v>
      </c>
      <c r="M232" s="13"/>
      <c r="N232" s="13"/>
    </row>
    <row r="233" spans="1:14" ht="15.95" hidden="1">
      <c r="A233" s="13"/>
      <c r="B233" s="13"/>
      <c r="C233" s="13"/>
      <c r="D233" s="20">
        <v>232</v>
      </c>
      <c r="E233" s="5">
        <f t="shared" si="22"/>
        <v>258287.38095084977</v>
      </c>
      <c r="F233" s="1">
        <f t="shared" si="24"/>
        <v>559.62265872684111</v>
      </c>
      <c r="G233" s="1">
        <f t="shared" si="25"/>
        <v>28450.773884247486</v>
      </c>
      <c r="H233" s="1">
        <f t="shared" si="26"/>
        <v>29010.396542974329</v>
      </c>
      <c r="I233" s="6">
        <f t="shared" si="21"/>
        <v>229836.60706660227</v>
      </c>
      <c r="J233" s="1"/>
      <c r="K233" s="20">
        <v>231</v>
      </c>
      <c r="L233" s="6">
        <f t="shared" si="23"/>
        <v>29010.396542974329</v>
      </c>
      <c r="M233" s="13"/>
      <c r="N233" s="13"/>
    </row>
    <row r="234" spans="1:14" ht="15.95" hidden="1">
      <c r="A234" s="13"/>
      <c r="B234" s="13"/>
      <c r="C234" s="13"/>
      <c r="D234" s="20">
        <v>233</v>
      </c>
      <c r="E234" s="5">
        <f t="shared" si="22"/>
        <v>229836.60706660227</v>
      </c>
      <c r="F234" s="1">
        <f t="shared" si="24"/>
        <v>497.97931531097157</v>
      </c>
      <c r="G234" s="1">
        <f t="shared" si="25"/>
        <v>28512.417227663358</v>
      </c>
      <c r="H234" s="1">
        <f t="shared" si="26"/>
        <v>29010.396542974329</v>
      </c>
      <c r="I234" s="6">
        <f t="shared" si="21"/>
        <v>201324.18983893891</v>
      </c>
      <c r="J234" s="1"/>
      <c r="K234" s="20">
        <v>232</v>
      </c>
      <c r="L234" s="6">
        <f t="shared" si="23"/>
        <v>29010.396542974329</v>
      </c>
      <c r="M234" s="13"/>
      <c r="N234" s="13"/>
    </row>
    <row r="235" spans="1:14" ht="15.95" hidden="1">
      <c r="A235" s="13"/>
      <c r="B235" s="13"/>
      <c r="C235" s="13"/>
      <c r="D235" s="20">
        <v>234</v>
      </c>
      <c r="E235" s="5">
        <f t="shared" si="22"/>
        <v>201324.18983893891</v>
      </c>
      <c r="F235" s="1">
        <f t="shared" si="24"/>
        <v>436.20241131770098</v>
      </c>
      <c r="G235" s="1">
        <f t="shared" si="25"/>
        <v>28574.19413165663</v>
      </c>
      <c r="H235" s="1">
        <f t="shared" si="26"/>
        <v>29010.396542974329</v>
      </c>
      <c r="I235" s="6">
        <f t="shared" si="21"/>
        <v>172749.99570728227</v>
      </c>
      <c r="J235" s="1"/>
      <c r="K235" s="20">
        <v>233</v>
      </c>
      <c r="L235" s="6">
        <f t="shared" si="23"/>
        <v>29010.396542974329</v>
      </c>
      <c r="M235" s="13"/>
      <c r="N235" s="13"/>
    </row>
    <row r="236" spans="1:14" ht="15.95" hidden="1">
      <c r="A236" s="13"/>
      <c r="B236" s="13"/>
      <c r="C236" s="13"/>
      <c r="D236" s="20">
        <v>235</v>
      </c>
      <c r="E236" s="5">
        <f t="shared" si="22"/>
        <v>172749.99570728227</v>
      </c>
      <c r="F236" s="1">
        <f t="shared" si="24"/>
        <v>374.29165736577824</v>
      </c>
      <c r="G236" s="1">
        <f t="shared" si="25"/>
        <v>28636.104885608551</v>
      </c>
      <c r="H236" s="1">
        <f t="shared" si="26"/>
        <v>29010.396542974329</v>
      </c>
      <c r="I236" s="6">
        <f t="shared" si="21"/>
        <v>144113.89082167373</v>
      </c>
      <c r="J236" s="1"/>
      <c r="K236" s="20">
        <v>234</v>
      </c>
      <c r="L236" s="6">
        <f t="shared" si="23"/>
        <v>29010.396542974329</v>
      </c>
      <c r="M236" s="13"/>
      <c r="N236" s="13"/>
    </row>
    <row r="237" spans="1:14" ht="15.95" hidden="1">
      <c r="A237" s="13"/>
      <c r="B237" s="13"/>
      <c r="C237" s="13"/>
      <c r="D237" s="20">
        <v>236</v>
      </c>
      <c r="E237" s="5">
        <f t="shared" si="22"/>
        <v>144113.89082167373</v>
      </c>
      <c r="F237" s="1">
        <f t="shared" si="24"/>
        <v>312.24676344695973</v>
      </c>
      <c r="G237" s="1">
        <f t="shared" si="25"/>
        <v>28698.149779527368</v>
      </c>
      <c r="H237" s="1">
        <f t="shared" si="26"/>
        <v>29010.396542974329</v>
      </c>
      <c r="I237" s="6">
        <f t="shared" si="21"/>
        <v>115415.74104214637</v>
      </c>
      <c r="J237" s="1"/>
      <c r="K237" s="20">
        <v>235</v>
      </c>
      <c r="L237" s="6">
        <f t="shared" si="23"/>
        <v>29010.396542974329</v>
      </c>
      <c r="M237" s="13"/>
      <c r="N237" s="13"/>
    </row>
    <row r="238" spans="1:14" ht="15.95" hidden="1">
      <c r="A238" s="13"/>
      <c r="B238" s="13"/>
      <c r="C238" s="13"/>
      <c r="D238" s="20">
        <v>237</v>
      </c>
      <c r="E238" s="5">
        <f t="shared" si="22"/>
        <v>115415.74104214637</v>
      </c>
      <c r="F238" s="1">
        <f t="shared" si="24"/>
        <v>250.06743892465045</v>
      </c>
      <c r="G238" s="1">
        <f t="shared" si="25"/>
        <v>28760.329104049681</v>
      </c>
      <c r="H238" s="1">
        <f t="shared" si="26"/>
        <v>29010.396542974329</v>
      </c>
      <c r="I238" s="6">
        <f t="shared" si="21"/>
        <v>86655.411938096688</v>
      </c>
      <c r="J238" s="1"/>
      <c r="K238" s="20">
        <v>236</v>
      </c>
      <c r="L238" s="6">
        <f t="shared" si="23"/>
        <v>29010.396542974329</v>
      </c>
      <c r="M238" s="13"/>
      <c r="N238" s="13"/>
    </row>
    <row r="239" spans="1:14" ht="15.95">
      <c r="A239" s="13"/>
      <c r="B239" s="13"/>
      <c r="C239" s="13"/>
      <c r="D239" s="20">
        <v>238</v>
      </c>
      <c r="E239" s="5">
        <f t="shared" si="22"/>
        <v>86655.411938096688</v>
      </c>
      <c r="F239" s="1">
        <f t="shared" si="24"/>
        <v>187.75339253254279</v>
      </c>
      <c r="G239" s="1">
        <f t="shared" si="25"/>
        <v>28822.643150441785</v>
      </c>
      <c r="H239" s="1">
        <f t="shared" si="26"/>
        <v>29010.396542974329</v>
      </c>
      <c r="I239" s="6">
        <f t="shared" si="21"/>
        <v>57832.768787654903</v>
      </c>
      <c r="J239" s="1"/>
      <c r="K239" s="20">
        <v>237</v>
      </c>
      <c r="L239" s="6">
        <f t="shared" si="23"/>
        <v>29010.396542974329</v>
      </c>
      <c r="M239" s="13"/>
      <c r="N239" s="13"/>
    </row>
    <row r="240" spans="1:14" ht="15.95">
      <c r="A240" s="13"/>
      <c r="B240" s="13"/>
      <c r="C240" s="13"/>
      <c r="D240" s="20">
        <v>239</v>
      </c>
      <c r="E240" s="5">
        <f t="shared" si="22"/>
        <v>57832.768787654903</v>
      </c>
      <c r="F240" s="1">
        <f t="shared" si="24"/>
        <v>125.30433237325228</v>
      </c>
      <c r="G240" s="1">
        <f t="shared" si="25"/>
        <v>28885.092210601077</v>
      </c>
      <c r="H240" s="1">
        <f t="shared" si="26"/>
        <v>29010.396542974329</v>
      </c>
      <c r="I240" s="6">
        <f t="shared" si="21"/>
        <v>28947.676577053826</v>
      </c>
      <c r="J240" s="1"/>
      <c r="K240" s="20">
        <v>238</v>
      </c>
      <c r="L240" s="6">
        <f t="shared" si="23"/>
        <v>29010.396542974329</v>
      </c>
      <c r="M240" s="13"/>
      <c r="N240" s="13"/>
    </row>
    <row r="241" spans="1:14" ht="15.95">
      <c r="A241" s="13"/>
      <c r="B241" s="13"/>
      <c r="C241" s="13"/>
      <c r="D241" s="21">
        <v>240</v>
      </c>
      <c r="E241" s="7">
        <f t="shared" si="22"/>
        <v>28947.676577053826</v>
      </c>
      <c r="F241" s="8">
        <f t="shared" si="24"/>
        <v>62.719965916949953</v>
      </c>
      <c r="G241" s="8">
        <f t="shared" si="25"/>
        <v>28947.67657705738</v>
      </c>
      <c r="H241" s="8">
        <f t="shared" si="26"/>
        <v>29010.396542974329</v>
      </c>
      <c r="I241" s="9">
        <f t="shared" si="21"/>
        <v>-3.5543052945286036E-9</v>
      </c>
      <c r="J241" s="1"/>
      <c r="K241" s="20">
        <v>239</v>
      </c>
      <c r="L241" s="6">
        <f t="shared" si="23"/>
        <v>29010.396542974329</v>
      </c>
      <c r="M241" s="13"/>
      <c r="N241" s="13"/>
    </row>
    <row r="242" spans="1:14" ht="15.95">
      <c r="A242" s="13"/>
      <c r="B242" s="13"/>
      <c r="C242" s="13"/>
      <c r="D242" s="26"/>
      <c r="E242" s="1"/>
      <c r="F242" s="1"/>
      <c r="G242" s="1"/>
      <c r="H242" s="1"/>
      <c r="I242" s="1"/>
      <c r="J242" s="1"/>
      <c r="K242" s="21">
        <v>240</v>
      </c>
      <c r="L242" s="9">
        <f t="shared" si="23"/>
        <v>29010.396542974329</v>
      </c>
      <c r="M242" s="13"/>
      <c r="N242" s="13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4350-262C-478B-8E9A-DB8F79520A04}">
  <dimension ref="A1:F37"/>
  <sheetViews>
    <sheetView workbookViewId="0">
      <selection activeCell="B7" sqref="B7"/>
    </sheetView>
  </sheetViews>
  <sheetFormatPr defaultColWidth="8.875" defaultRowHeight="15"/>
  <cols>
    <col min="1" max="1" width="30.625" style="42" customWidth="1"/>
    <col min="2" max="3" width="15.625" customWidth="1"/>
    <col min="4" max="4" width="13.875" customWidth="1"/>
    <col min="5" max="5" width="15.125" customWidth="1"/>
  </cols>
  <sheetData>
    <row r="1" spans="1:6" ht="15.95">
      <c r="A1" s="46" t="s">
        <v>21</v>
      </c>
    </row>
    <row r="2" spans="1:6" ht="18">
      <c r="A2" s="54" t="s">
        <v>22</v>
      </c>
      <c r="B2" s="15">
        <v>55</v>
      </c>
    </row>
    <row r="3" spans="1:6" ht="18">
      <c r="A3" s="54" t="s">
        <v>23</v>
      </c>
      <c r="B3" s="15">
        <v>65</v>
      </c>
    </row>
    <row r="4" spans="1:6" ht="18">
      <c r="A4" s="54" t="s">
        <v>24</v>
      </c>
      <c r="B4" s="79">
        <v>0.08</v>
      </c>
      <c r="C4" s="46"/>
      <c r="D4" s="15"/>
      <c r="E4" s="15"/>
      <c r="F4" s="15"/>
    </row>
    <row r="5" spans="1:6" ht="15.95" customHeight="1">
      <c r="A5" s="54"/>
      <c r="B5" s="79"/>
      <c r="C5" s="46"/>
      <c r="D5" s="15"/>
      <c r="E5" s="15"/>
      <c r="F5" s="15"/>
    </row>
    <row r="6" spans="1:6" ht="15.95">
      <c r="A6" s="55" t="s">
        <v>25</v>
      </c>
      <c r="B6" s="56">
        <v>0.08</v>
      </c>
      <c r="C6" s="15"/>
      <c r="D6" s="15"/>
      <c r="E6" s="15"/>
      <c r="F6" s="15"/>
    </row>
    <row r="7" spans="1:6" ht="15.95">
      <c r="A7" s="57" t="s">
        <v>26</v>
      </c>
      <c r="B7" s="74">
        <v>162599.527892365</v>
      </c>
      <c r="C7" s="47"/>
      <c r="D7" s="15"/>
      <c r="E7" s="15"/>
      <c r="F7" s="15"/>
    </row>
    <row r="8" spans="1:6" ht="15.95">
      <c r="A8" s="57" t="s">
        <v>27</v>
      </c>
      <c r="B8" s="58">
        <v>300000</v>
      </c>
      <c r="C8" s="15"/>
      <c r="D8" s="15"/>
      <c r="E8" s="15"/>
      <c r="F8" s="15"/>
    </row>
    <row r="9" spans="1:6" ht="15.95">
      <c r="A9" s="59" t="s">
        <v>28</v>
      </c>
      <c r="B9" s="60">
        <f>B8*1.25</f>
        <v>375000</v>
      </c>
      <c r="C9" s="15"/>
      <c r="D9" s="15"/>
      <c r="E9" s="15"/>
      <c r="F9" s="15"/>
    </row>
    <row r="10" spans="1:6" ht="15.95">
      <c r="A10" s="48"/>
      <c r="B10" s="15"/>
      <c r="C10" s="15"/>
      <c r="D10" s="15"/>
      <c r="E10" s="15"/>
      <c r="F10" s="15"/>
    </row>
    <row r="11" spans="1:6" ht="51" customHeight="1" thickBot="1">
      <c r="A11" s="49" t="s">
        <v>29</v>
      </c>
      <c r="B11" s="50" t="s">
        <v>30</v>
      </c>
      <c r="C11" s="50" t="s">
        <v>31</v>
      </c>
      <c r="D11" s="50" t="s">
        <v>32</v>
      </c>
      <c r="E11" s="51" t="s">
        <v>33</v>
      </c>
      <c r="F11" s="15"/>
    </row>
    <row r="12" spans="1:6" ht="15.95">
      <c r="A12" s="63">
        <v>55</v>
      </c>
      <c r="B12" s="52">
        <v>0</v>
      </c>
      <c r="C12" s="3">
        <f t="shared" ref="C12:C22" si="0">B$7</f>
        <v>162599.527892365</v>
      </c>
      <c r="D12" s="3">
        <f t="shared" ref="D12:D37" si="1">(B12+C12)*B$6</f>
        <v>13007.962231389201</v>
      </c>
      <c r="E12" s="4">
        <f t="shared" ref="E12:E37" si="2">B12+C12+D12</f>
        <v>175607.49012375419</v>
      </c>
    </row>
    <row r="13" spans="1:6" ht="15.95">
      <c r="A13" s="61">
        <v>56</v>
      </c>
      <c r="B13" s="1">
        <f>E12</f>
        <v>175607.49012375419</v>
      </c>
      <c r="C13" s="1">
        <f t="shared" si="0"/>
        <v>162599.527892365</v>
      </c>
      <c r="D13" s="1">
        <f t="shared" si="1"/>
        <v>27056.561441289537</v>
      </c>
      <c r="E13" s="6">
        <f t="shared" si="2"/>
        <v>365263.57945740875</v>
      </c>
    </row>
    <row r="14" spans="1:6" ht="15.95">
      <c r="A14" s="61">
        <v>57</v>
      </c>
      <c r="B14" s="1">
        <f t="shared" ref="B14:B37" si="3">E13</f>
        <v>365263.57945740875</v>
      </c>
      <c r="C14" s="1">
        <f t="shared" si="0"/>
        <v>162599.527892365</v>
      </c>
      <c r="D14" s="1">
        <f t="shared" si="1"/>
        <v>42229.048587981903</v>
      </c>
      <c r="E14" s="6">
        <f t="shared" si="2"/>
        <v>570092.15593775571</v>
      </c>
    </row>
    <row r="15" spans="1:6" ht="15.95">
      <c r="A15" s="61">
        <v>58</v>
      </c>
      <c r="B15" s="1">
        <f t="shared" si="3"/>
        <v>570092.15593775571</v>
      </c>
      <c r="C15" s="1">
        <f t="shared" si="0"/>
        <v>162599.527892365</v>
      </c>
      <c r="D15" s="1">
        <f t="shared" si="1"/>
        <v>58615.33470640966</v>
      </c>
      <c r="E15" s="6">
        <f t="shared" si="2"/>
        <v>791307.01853653044</v>
      </c>
    </row>
    <row r="16" spans="1:6" ht="15.95">
      <c r="A16" s="61">
        <v>59</v>
      </c>
      <c r="B16" s="1">
        <f t="shared" si="3"/>
        <v>791307.01853653044</v>
      </c>
      <c r="C16" s="1">
        <f t="shared" si="0"/>
        <v>162599.527892365</v>
      </c>
      <c r="D16" s="1">
        <f t="shared" si="1"/>
        <v>76312.523714311639</v>
      </c>
      <c r="E16" s="6">
        <f t="shared" si="2"/>
        <v>1030219.0701432071</v>
      </c>
    </row>
    <row r="17" spans="1:5" ht="15.95">
      <c r="A17" s="61">
        <v>60</v>
      </c>
      <c r="B17" s="1">
        <f t="shared" si="3"/>
        <v>1030219.0701432071</v>
      </c>
      <c r="C17" s="1">
        <f t="shared" si="0"/>
        <v>162599.527892365</v>
      </c>
      <c r="D17" s="1">
        <f t="shared" si="1"/>
        <v>95425.487842845774</v>
      </c>
      <c r="E17" s="6">
        <f t="shared" si="2"/>
        <v>1288244.0858784178</v>
      </c>
    </row>
    <row r="18" spans="1:5" ht="15.95">
      <c r="A18" s="61">
        <v>61</v>
      </c>
      <c r="B18" s="1">
        <f t="shared" si="3"/>
        <v>1288244.0858784178</v>
      </c>
      <c r="C18" s="1">
        <f t="shared" si="0"/>
        <v>162599.527892365</v>
      </c>
      <c r="D18" s="1">
        <f t="shared" si="1"/>
        <v>116067.48910166264</v>
      </c>
      <c r="E18" s="6">
        <f t="shared" si="2"/>
        <v>1566911.1028724455</v>
      </c>
    </row>
    <row r="19" spans="1:5" ht="15.95">
      <c r="A19" s="61">
        <v>62</v>
      </c>
      <c r="B19" s="1">
        <f t="shared" si="3"/>
        <v>1566911.1028724455</v>
      </c>
      <c r="C19" s="1">
        <f t="shared" si="0"/>
        <v>162599.527892365</v>
      </c>
      <c r="D19" s="1">
        <f t="shared" si="1"/>
        <v>138360.85046118483</v>
      </c>
      <c r="E19" s="6">
        <f t="shared" si="2"/>
        <v>1867871.4812259951</v>
      </c>
    </row>
    <row r="20" spans="1:5" ht="15.95">
      <c r="A20" s="61">
        <v>63</v>
      </c>
      <c r="B20" s="1">
        <f t="shared" si="3"/>
        <v>1867871.4812259951</v>
      </c>
      <c r="C20" s="1">
        <f t="shared" si="0"/>
        <v>162599.527892365</v>
      </c>
      <c r="D20" s="1">
        <f t="shared" si="1"/>
        <v>162437.68072946879</v>
      </c>
      <c r="E20" s="6">
        <f t="shared" si="2"/>
        <v>2192908.6898478288</v>
      </c>
    </row>
    <row r="21" spans="1:5" ht="15.95">
      <c r="A21" s="61">
        <v>64</v>
      </c>
      <c r="B21" s="1">
        <f t="shared" si="3"/>
        <v>2192908.6898478288</v>
      </c>
      <c r="C21" s="1">
        <f t="shared" si="0"/>
        <v>162599.527892365</v>
      </c>
      <c r="D21" s="1">
        <f t="shared" si="1"/>
        <v>188440.65741921551</v>
      </c>
      <c r="E21" s="6">
        <f t="shared" si="2"/>
        <v>2543948.8751594094</v>
      </c>
    </row>
    <row r="22" spans="1:5" ht="15.95">
      <c r="A22" s="64">
        <v>65</v>
      </c>
      <c r="B22" s="1">
        <f t="shared" si="3"/>
        <v>2543948.8751594094</v>
      </c>
      <c r="C22" s="1">
        <f t="shared" si="0"/>
        <v>162599.527892365</v>
      </c>
      <c r="D22" s="1">
        <f t="shared" si="1"/>
        <v>216523.87224414197</v>
      </c>
      <c r="E22" s="6">
        <f t="shared" si="2"/>
        <v>2923072.2752959165</v>
      </c>
    </row>
    <row r="23" spans="1:5" ht="15.95">
      <c r="A23" s="61">
        <v>66</v>
      </c>
      <c r="B23" s="1">
        <f t="shared" si="3"/>
        <v>2923072.2752959165</v>
      </c>
      <c r="C23" s="43">
        <f t="shared" ref="C23:C32" si="4">-B$8</f>
        <v>-300000</v>
      </c>
      <c r="D23" s="1">
        <f t="shared" si="1"/>
        <v>209845.78202367332</v>
      </c>
      <c r="E23" s="6">
        <f t="shared" si="2"/>
        <v>2832918.0573195899</v>
      </c>
    </row>
    <row r="24" spans="1:5" ht="15.95">
      <c r="A24" s="61">
        <v>67</v>
      </c>
      <c r="B24" s="1">
        <f t="shared" si="3"/>
        <v>2832918.0573195899</v>
      </c>
      <c r="C24" s="43">
        <f t="shared" si="4"/>
        <v>-300000</v>
      </c>
      <c r="D24" s="1">
        <f t="shared" si="1"/>
        <v>202633.44458556719</v>
      </c>
      <c r="E24" s="6">
        <f t="shared" si="2"/>
        <v>2735551.5019051572</v>
      </c>
    </row>
    <row r="25" spans="1:5" ht="15.95">
      <c r="A25" s="61">
        <v>68</v>
      </c>
      <c r="B25" s="1">
        <f t="shared" si="3"/>
        <v>2735551.5019051572</v>
      </c>
      <c r="C25" s="43">
        <f t="shared" si="4"/>
        <v>-300000</v>
      </c>
      <c r="D25" s="1">
        <f t="shared" si="1"/>
        <v>194844.12015241259</v>
      </c>
      <c r="E25" s="6">
        <f t="shared" si="2"/>
        <v>2630395.6220575697</v>
      </c>
    </row>
    <row r="26" spans="1:5" ht="15.95">
      <c r="A26" s="61">
        <v>69</v>
      </c>
      <c r="B26" s="1">
        <f t="shared" si="3"/>
        <v>2630395.6220575697</v>
      </c>
      <c r="C26" s="43">
        <f t="shared" si="4"/>
        <v>-300000</v>
      </c>
      <c r="D26" s="1">
        <f t="shared" si="1"/>
        <v>186431.64976460556</v>
      </c>
      <c r="E26" s="6">
        <f t="shared" si="2"/>
        <v>2516827.271822175</v>
      </c>
    </row>
    <row r="27" spans="1:5" ht="15.95">
      <c r="A27" s="61">
        <v>70</v>
      </c>
      <c r="B27" s="1">
        <f t="shared" si="3"/>
        <v>2516827.271822175</v>
      </c>
      <c r="C27" s="43">
        <f t="shared" si="4"/>
        <v>-300000</v>
      </c>
      <c r="D27" s="1">
        <f t="shared" si="1"/>
        <v>177346.181745774</v>
      </c>
      <c r="E27" s="6">
        <f t="shared" si="2"/>
        <v>2394173.4535679491</v>
      </c>
    </row>
    <row r="28" spans="1:5" ht="15.95">
      <c r="A28" s="61">
        <v>71</v>
      </c>
      <c r="B28" s="1">
        <f t="shared" si="3"/>
        <v>2394173.4535679491</v>
      </c>
      <c r="C28" s="43">
        <f t="shared" si="4"/>
        <v>-300000</v>
      </c>
      <c r="D28" s="1">
        <f t="shared" si="1"/>
        <v>167533.87628543592</v>
      </c>
      <c r="E28" s="6">
        <f t="shared" si="2"/>
        <v>2261707.3298533852</v>
      </c>
    </row>
    <row r="29" spans="1:5" ht="15.95">
      <c r="A29" s="61">
        <v>72</v>
      </c>
      <c r="B29" s="1">
        <f t="shared" si="3"/>
        <v>2261707.3298533852</v>
      </c>
      <c r="C29" s="43">
        <f t="shared" si="4"/>
        <v>-300000</v>
      </c>
      <c r="D29" s="1">
        <f t="shared" si="1"/>
        <v>156936.58638827081</v>
      </c>
      <c r="E29" s="6">
        <f t="shared" si="2"/>
        <v>2118643.9162416561</v>
      </c>
    </row>
    <row r="30" spans="1:5" ht="15.95">
      <c r="A30" s="61">
        <v>73</v>
      </c>
      <c r="B30" s="1">
        <f t="shared" si="3"/>
        <v>2118643.9162416561</v>
      </c>
      <c r="C30" s="43">
        <f t="shared" si="4"/>
        <v>-300000</v>
      </c>
      <c r="D30" s="1">
        <f t="shared" si="1"/>
        <v>145491.5132993325</v>
      </c>
      <c r="E30" s="6">
        <f t="shared" si="2"/>
        <v>1964135.4295409885</v>
      </c>
    </row>
    <row r="31" spans="1:5" ht="15.95">
      <c r="A31" s="61">
        <v>74</v>
      </c>
      <c r="B31" s="1">
        <f t="shared" si="3"/>
        <v>1964135.4295409885</v>
      </c>
      <c r="C31" s="43">
        <f t="shared" si="4"/>
        <v>-300000</v>
      </c>
      <c r="D31" s="1">
        <f t="shared" si="1"/>
        <v>133130.83436327908</v>
      </c>
      <c r="E31" s="6">
        <f t="shared" si="2"/>
        <v>1797266.2639042677</v>
      </c>
    </row>
    <row r="32" spans="1:5" ht="15.95">
      <c r="A32" s="61">
        <v>75</v>
      </c>
      <c r="B32" s="1">
        <f t="shared" si="3"/>
        <v>1797266.2639042677</v>
      </c>
      <c r="C32" s="43">
        <f t="shared" si="4"/>
        <v>-300000</v>
      </c>
      <c r="D32" s="1">
        <f t="shared" si="1"/>
        <v>119781.30111234142</v>
      </c>
      <c r="E32" s="6">
        <f t="shared" si="2"/>
        <v>1617047.5650166092</v>
      </c>
    </row>
    <row r="33" spans="1:5" ht="15.95">
      <c r="A33" s="61">
        <v>76</v>
      </c>
      <c r="B33" s="1">
        <f t="shared" si="3"/>
        <v>1617047.5650166092</v>
      </c>
      <c r="C33" s="43">
        <f>-B$9</f>
        <v>-375000</v>
      </c>
      <c r="D33" s="1">
        <f t="shared" si="1"/>
        <v>99363.805201328738</v>
      </c>
      <c r="E33" s="6">
        <f t="shared" si="2"/>
        <v>1341411.370217938</v>
      </c>
    </row>
    <row r="34" spans="1:5" ht="15.95">
      <c r="A34" s="61">
        <v>77</v>
      </c>
      <c r="B34" s="1">
        <f t="shared" si="3"/>
        <v>1341411.370217938</v>
      </c>
      <c r="C34" s="43">
        <f>-B$9</f>
        <v>-375000</v>
      </c>
      <c r="D34" s="1">
        <f t="shared" si="1"/>
        <v>77312.909617435042</v>
      </c>
      <c r="E34" s="6">
        <f t="shared" si="2"/>
        <v>1043724.279835373</v>
      </c>
    </row>
    <row r="35" spans="1:5" ht="15.95">
      <c r="A35" s="61">
        <v>78</v>
      </c>
      <c r="B35" s="1">
        <f t="shared" si="3"/>
        <v>1043724.279835373</v>
      </c>
      <c r="C35" s="43">
        <f>-B$9</f>
        <v>-375000</v>
      </c>
      <c r="D35" s="1">
        <f t="shared" si="1"/>
        <v>53497.942386829847</v>
      </c>
      <c r="E35" s="6">
        <f t="shared" si="2"/>
        <v>722222.22222220292</v>
      </c>
    </row>
    <row r="36" spans="1:5" ht="15.95">
      <c r="A36" s="61">
        <v>79</v>
      </c>
      <c r="B36" s="1">
        <f t="shared" si="3"/>
        <v>722222.22222220292</v>
      </c>
      <c r="C36" s="43">
        <f>-B$9</f>
        <v>-375000</v>
      </c>
      <c r="D36" s="1">
        <f t="shared" si="1"/>
        <v>27777.777777776235</v>
      </c>
      <c r="E36" s="6">
        <f t="shared" si="2"/>
        <v>374999.99999997916</v>
      </c>
    </row>
    <row r="37" spans="1:5" ht="15.95">
      <c r="A37" s="62">
        <v>80</v>
      </c>
      <c r="B37" s="8">
        <f t="shared" si="3"/>
        <v>374999.99999997916</v>
      </c>
      <c r="C37" s="45">
        <f>-B$9</f>
        <v>-375000</v>
      </c>
      <c r="D37" s="8">
        <f t="shared" si="1"/>
        <v>-1.6670674085617066E-9</v>
      </c>
      <c r="E37" s="53">
        <f t="shared" si="2"/>
        <v>-2.2505410015583038E-8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C423-D67F-2D49-BF08-3FDE0D24A91F}">
  <dimension ref="A1:F37"/>
  <sheetViews>
    <sheetView zoomScaleNormal="100" workbookViewId="0">
      <selection activeCell="B7" sqref="B7"/>
    </sheetView>
  </sheetViews>
  <sheetFormatPr defaultColWidth="8.875" defaultRowHeight="15"/>
  <cols>
    <col min="1" max="1" width="30.625" style="42" customWidth="1"/>
    <col min="2" max="3" width="15.625" customWidth="1"/>
    <col min="4" max="4" width="13.875" customWidth="1"/>
    <col min="5" max="5" width="15.125" customWidth="1"/>
  </cols>
  <sheetData>
    <row r="1" spans="1:6" ht="15.95">
      <c r="A1" s="46" t="s">
        <v>21</v>
      </c>
    </row>
    <row r="2" spans="1:6" ht="18">
      <c r="A2" s="54" t="s">
        <v>22</v>
      </c>
      <c r="B2" s="15">
        <v>55</v>
      </c>
    </row>
    <row r="3" spans="1:6" ht="18">
      <c r="A3" s="54" t="s">
        <v>23</v>
      </c>
      <c r="B3" s="15">
        <v>65</v>
      </c>
    </row>
    <row r="4" spans="1:6" ht="18">
      <c r="A4" s="54" t="s">
        <v>24</v>
      </c>
      <c r="B4" s="79">
        <v>0.08</v>
      </c>
    </row>
    <row r="5" spans="1:6" ht="15.95" customHeight="1">
      <c r="A5" s="46"/>
      <c r="B5" s="46"/>
      <c r="C5" s="46"/>
      <c r="D5" s="15"/>
      <c r="E5" s="15"/>
      <c r="F5" s="15"/>
    </row>
    <row r="6" spans="1:6" ht="15.95">
      <c r="A6" s="55" t="s">
        <v>25</v>
      </c>
      <c r="B6" s="56">
        <v>0.08</v>
      </c>
      <c r="C6" s="15"/>
      <c r="D6" s="15"/>
      <c r="E6" s="15"/>
      <c r="F6" s="15"/>
    </row>
    <row r="7" spans="1:6" ht="15.95">
      <c r="A7" s="57" t="s">
        <v>26</v>
      </c>
      <c r="B7" s="66">
        <v>197670.95108818694</v>
      </c>
      <c r="C7" s="47"/>
      <c r="D7" s="15"/>
      <c r="E7" s="15"/>
      <c r="F7" s="15"/>
    </row>
    <row r="8" spans="1:6" ht="15.95">
      <c r="A8" s="57" t="s">
        <v>27</v>
      </c>
      <c r="B8" s="58">
        <v>300000</v>
      </c>
      <c r="C8" s="15"/>
      <c r="D8" s="15"/>
      <c r="E8" s="15"/>
      <c r="F8" s="15"/>
    </row>
    <row r="9" spans="1:6" ht="15.95">
      <c r="A9" s="59" t="s">
        <v>28</v>
      </c>
      <c r="B9" s="60">
        <f>B8*1.25</f>
        <v>375000</v>
      </c>
      <c r="C9" s="15"/>
      <c r="D9" s="15"/>
      <c r="E9" s="15"/>
      <c r="F9" s="15"/>
    </row>
    <row r="10" spans="1:6" ht="15.95">
      <c r="A10" s="48"/>
      <c r="B10" s="15"/>
      <c r="C10" s="15"/>
      <c r="D10" s="15"/>
      <c r="E10" s="15"/>
      <c r="F10" s="15"/>
    </row>
    <row r="11" spans="1:6" ht="51" customHeight="1" thickBot="1">
      <c r="A11" s="49" t="s">
        <v>29</v>
      </c>
      <c r="B11" s="50" t="s">
        <v>30</v>
      </c>
      <c r="C11" s="50" t="s">
        <v>31</v>
      </c>
      <c r="D11" s="50" t="s">
        <v>32</v>
      </c>
      <c r="E11" s="51" t="s">
        <v>33</v>
      </c>
      <c r="F11" s="15"/>
    </row>
    <row r="12" spans="1:6" ht="15.95">
      <c r="A12" s="63">
        <v>55</v>
      </c>
      <c r="B12" s="67">
        <v>0</v>
      </c>
      <c r="C12" s="68">
        <f t="shared" ref="C12:C22" si="0">B$7</f>
        <v>197670.95108818694</v>
      </c>
      <c r="D12" s="68">
        <f t="shared" ref="D12:D37" si="1">(B12+C12)*B$6</f>
        <v>15813.676087054955</v>
      </c>
      <c r="E12" s="69">
        <f t="shared" ref="E12:E37" si="2">B12+C12+D12</f>
        <v>213484.62717524188</v>
      </c>
    </row>
    <row r="13" spans="1:6" ht="15.95">
      <c r="A13" s="61">
        <v>56</v>
      </c>
      <c r="B13" s="1">
        <f>E12</f>
        <v>213484.62717524188</v>
      </c>
      <c r="C13" s="1">
        <f t="shared" si="0"/>
        <v>197670.95108818694</v>
      </c>
      <c r="D13" s="1">
        <f t="shared" si="1"/>
        <v>32892.446261074307</v>
      </c>
      <c r="E13" s="70">
        <f t="shared" si="2"/>
        <v>444048.02452450315</v>
      </c>
    </row>
    <row r="14" spans="1:6" ht="15.95">
      <c r="A14" s="61">
        <v>57</v>
      </c>
      <c r="B14" s="1">
        <f t="shared" ref="B14:B37" si="3">E13</f>
        <v>444048.02452450315</v>
      </c>
      <c r="C14" s="1">
        <f t="shared" si="0"/>
        <v>197670.95108818694</v>
      </c>
      <c r="D14" s="1">
        <f t="shared" si="1"/>
        <v>51337.518049015205</v>
      </c>
      <c r="E14" s="70">
        <f t="shared" si="2"/>
        <v>693056.49366170529</v>
      </c>
    </row>
    <row r="15" spans="1:6" ht="15.95">
      <c r="A15" s="61">
        <v>58</v>
      </c>
      <c r="B15" s="1">
        <f t="shared" si="3"/>
        <v>693056.49366170529</v>
      </c>
      <c r="C15" s="1">
        <f t="shared" si="0"/>
        <v>197670.95108818694</v>
      </c>
      <c r="D15" s="1">
        <f t="shared" si="1"/>
        <v>71258.195579991385</v>
      </c>
      <c r="E15" s="70">
        <f t="shared" si="2"/>
        <v>961985.64032988367</v>
      </c>
    </row>
    <row r="16" spans="1:6" ht="15.95">
      <c r="A16" s="61">
        <v>59</v>
      </c>
      <c r="B16" s="1">
        <f t="shared" si="3"/>
        <v>961985.64032988367</v>
      </c>
      <c r="C16" s="1">
        <f t="shared" si="0"/>
        <v>197670.95108818694</v>
      </c>
      <c r="D16" s="1">
        <f t="shared" si="1"/>
        <v>92772.527313445666</v>
      </c>
      <c r="E16" s="70">
        <f t="shared" si="2"/>
        <v>1252429.1187315164</v>
      </c>
    </row>
    <row r="17" spans="1:5" ht="15.95">
      <c r="A17" s="61">
        <v>60</v>
      </c>
      <c r="B17" s="1">
        <f t="shared" si="3"/>
        <v>1252429.1187315164</v>
      </c>
      <c r="C17" s="1">
        <f t="shared" si="0"/>
        <v>197670.95108818694</v>
      </c>
      <c r="D17" s="1">
        <f t="shared" si="1"/>
        <v>116008.00558557626</v>
      </c>
      <c r="E17" s="70">
        <f t="shared" si="2"/>
        <v>1566108.0754052794</v>
      </c>
    </row>
    <row r="18" spans="1:5" ht="15.95">
      <c r="A18" s="61">
        <v>61</v>
      </c>
      <c r="B18" s="1">
        <f t="shared" si="3"/>
        <v>1566108.0754052794</v>
      </c>
      <c r="C18" s="1">
        <f t="shared" si="0"/>
        <v>197670.95108818694</v>
      </c>
      <c r="D18" s="1">
        <f t="shared" si="1"/>
        <v>141102.32211947732</v>
      </c>
      <c r="E18" s="70">
        <f t="shared" si="2"/>
        <v>1904881.3486129437</v>
      </c>
    </row>
    <row r="19" spans="1:5" ht="15.95">
      <c r="A19" s="61">
        <v>62</v>
      </c>
      <c r="B19" s="1">
        <f t="shared" si="3"/>
        <v>1904881.3486129437</v>
      </c>
      <c r="C19" s="1">
        <f t="shared" si="0"/>
        <v>197670.95108818694</v>
      </c>
      <c r="D19" s="1">
        <f t="shared" si="1"/>
        <v>168204.18397609045</v>
      </c>
      <c r="E19" s="70">
        <f t="shared" si="2"/>
        <v>2270756.483677221</v>
      </c>
    </row>
    <row r="20" spans="1:5" ht="15.95">
      <c r="A20" s="61">
        <v>63</v>
      </c>
      <c r="B20" s="1">
        <f t="shared" si="3"/>
        <v>2270756.483677221</v>
      </c>
      <c r="C20" s="1">
        <f t="shared" si="0"/>
        <v>197670.95108818694</v>
      </c>
      <c r="D20" s="1">
        <f t="shared" si="1"/>
        <v>197474.19478123263</v>
      </c>
      <c r="E20" s="70">
        <f t="shared" si="2"/>
        <v>2665901.6295466404</v>
      </c>
    </row>
    <row r="21" spans="1:5" ht="15.95">
      <c r="A21" s="61">
        <v>64</v>
      </c>
      <c r="B21" s="1">
        <f t="shared" si="3"/>
        <v>2665901.6295466404</v>
      </c>
      <c r="C21" s="1">
        <f t="shared" si="0"/>
        <v>197670.95108818694</v>
      </c>
      <c r="D21" s="1">
        <f t="shared" si="1"/>
        <v>229085.80645078619</v>
      </c>
      <c r="E21" s="70">
        <f t="shared" si="2"/>
        <v>3092658.3870856133</v>
      </c>
    </row>
    <row r="22" spans="1:5" ht="15.95">
      <c r="A22" s="64">
        <v>65</v>
      </c>
      <c r="B22" s="1">
        <f t="shared" si="3"/>
        <v>3092658.3870856133</v>
      </c>
      <c r="C22" s="1">
        <f t="shared" si="0"/>
        <v>197670.95108818694</v>
      </c>
      <c r="D22" s="1">
        <f t="shared" si="1"/>
        <v>263226.34705390403</v>
      </c>
      <c r="E22" s="70">
        <f t="shared" si="2"/>
        <v>3553555.6852277042</v>
      </c>
    </row>
    <row r="23" spans="1:5" ht="15.95">
      <c r="A23" s="61">
        <v>66</v>
      </c>
      <c r="B23" s="1">
        <f t="shared" si="3"/>
        <v>3553555.6852277042</v>
      </c>
      <c r="C23" s="43">
        <f t="shared" ref="C23:C32" si="4">-B$8</f>
        <v>-300000</v>
      </c>
      <c r="D23" s="1">
        <f t="shared" si="1"/>
        <v>260284.45481821636</v>
      </c>
      <c r="E23" s="70">
        <f t="shared" si="2"/>
        <v>3513840.1400459204</v>
      </c>
    </row>
    <row r="24" spans="1:5" ht="15.95">
      <c r="A24" s="61">
        <v>67</v>
      </c>
      <c r="B24" s="1">
        <f t="shared" si="3"/>
        <v>3513840.1400459204</v>
      </c>
      <c r="C24" s="43">
        <f t="shared" si="4"/>
        <v>-300000</v>
      </c>
      <c r="D24" s="1">
        <f t="shared" si="1"/>
        <v>257107.21120367365</v>
      </c>
      <c r="E24" s="70">
        <f t="shared" si="2"/>
        <v>3470947.3512495942</v>
      </c>
    </row>
    <row r="25" spans="1:5" ht="15.95">
      <c r="A25" s="61">
        <v>68</v>
      </c>
      <c r="B25" s="1">
        <f t="shared" si="3"/>
        <v>3470947.3512495942</v>
      </c>
      <c r="C25" s="43">
        <f t="shared" si="4"/>
        <v>-300000</v>
      </c>
      <c r="D25" s="1">
        <f t="shared" si="1"/>
        <v>253675.78809996755</v>
      </c>
      <c r="E25" s="70">
        <f t="shared" si="2"/>
        <v>3424623.1393495617</v>
      </c>
    </row>
    <row r="26" spans="1:5" ht="15.95">
      <c r="A26" s="61">
        <v>69</v>
      </c>
      <c r="B26" s="1">
        <f t="shared" si="3"/>
        <v>3424623.1393495617</v>
      </c>
      <c r="C26" s="43">
        <f t="shared" si="4"/>
        <v>-300000</v>
      </c>
      <c r="D26" s="1">
        <f t="shared" si="1"/>
        <v>249969.85114796495</v>
      </c>
      <c r="E26" s="70">
        <f t="shared" si="2"/>
        <v>3374592.9904975267</v>
      </c>
    </row>
    <row r="27" spans="1:5" ht="15.95">
      <c r="A27" s="61">
        <v>70</v>
      </c>
      <c r="B27" s="1">
        <f t="shared" si="3"/>
        <v>3374592.9904975267</v>
      </c>
      <c r="C27" s="43">
        <f t="shared" si="4"/>
        <v>-300000</v>
      </c>
      <c r="D27" s="1">
        <f t="shared" si="1"/>
        <v>245967.43923980213</v>
      </c>
      <c r="E27" s="70">
        <f t="shared" si="2"/>
        <v>3320560.429737329</v>
      </c>
    </row>
    <row r="28" spans="1:5" ht="15.95">
      <c r="A28" s="61">
        <v>71</v>
      </c>
      <c r="B28" s="1">
        <f t="shared" si="3"/>
        <v>3320560.429737329</v>
      </c>
      <c r="C28" s="43">
        <f t="shared" si="4"/>
        <v>-300000</v>
      </c>
      <c r="D28" s="1">
        <f t="shared" si="1"/>
        <v>241644.83437898633</v>
      </c>
      <c r="E28" s="70">
        <f t="shared" si="2"/>
        <v>3262205.2641163152</v>
      </c>
    </row>
    <row r="29" spans="1:5" ht="15.95">
      <c r="A29" s="61">
        <v>72</v>
      </c>
      <c r="B29" s="1">
        <f t="shared" si="3"/>
        <v>3262205.2641163152</v>
      </c>
      <c r="C29" s="43">
        <f t="shared" si="4"/>
        <v>-300000</v>
      </c>
      <c r="D29" s="1">
        <f t="shared" si="1"/>
        <v>236976.42112930521</v>
      </c>
      <c r="E29" s="70">
        <f t="shared" si="2"/>
        <v>3199181.6852456206</v>
      </c>
    </row>
    <row r="30" spans="1:5" ht="15.95">
      <c r="A30" s="61">
        <v>73</v>
      </c>
      <c r="B30" s="1">
        <f t="shared" si="3"/>
        <v>3199181.6852456206</v>
      </c>
      <c r="C30" s="43">
        <f t="shared" si="4"/>
        <v>-300000</v>
      </c>
      <c r="D30" s="1">
        <f t="shared" si="1"/>
        <v>231934.53481964965</v>
      </c>
      <c r="E30" s="70">
        <f t="shared" si="2"/>
        <v>3131116.2200652701</v>
      </c>
    </row>
    <row r="31" spans="1:5" ht="15.95">
      <c r="A31" s="61">
        <v>74</v>
      </c>
      <c r="B31" s="1">
        <f t="shared" si="3"/>
        <v>3131116.2200652701</v>
      </c>
      <c r="C31" s="43">
        <f t="shared" si="4"/>
        <v>-300000</v>
      </c>
      <c r="D31" s="1">
        <f t="shared" si="1"/>
        <v>226489.29760522163</v>
      </c>
      <c r="E31" s="70">
        <f t="shared" si="2"/>
        <v>3057605.5176704917</v>
      </c>
    </row>
    <row r="32" spans="1:5" ht="15.95">
      <c r="A32" s="61">
        <v>75</v>
      </c>
      <c r="B32" s="1">
        <f t="shared" si="3"/>
        <v>3057605.5176704917</v>
      </c>
      <c r="C32" s="43">
        <f t="shared" si="4"/>
        <v>-300000</v>
      </c>
      <c r="D32" s="1">
        <f t="shared" si="1"/>
        <v>220608.44141363935</v>
      </c>
      <c r="E32" s="70">
        <f t="shared" si="2"/>
        <v>2978213.9590841308</v>
      </c>
    </row>
    <row r="33" spans="1:5" ht="15.95">
      <c r="A33" s="61">
        <v>76</v>
      </c>
      <c r="B33" s="1">
        <f t="shared" si="3"/>
        <v>2978213.9590841308</v>
      </c>
      <c r="C33" s="43">
        <f>-B$9</f>
        <v>-375000</v>
      </c>
      <c r="D33" s="1">
        <f t="shared" si="1"/>
        <v>208257.11672673048</v>
      </c>
      <c r="E33" s="70">
        <f t="shared" si="2"/>
        <v>2811471.0758108613</v>
      </c>
    </row>
    <row r="34" spans="1:5" ht="15.95">
      <c r="A34" s="61">
        <v>77</v>
      </c>
      <c r="B34" s="1">
        <f t="shared" si="3"/>
        <v>2811471.0758108613</v>
      </c>
      <c r="C34" s="43">
        <f>-B$9</f>
        <v>-375000</v>
      </c>
      <c r="D34" s="1">
        <f t="shared" si="1"/>
        <v>194917.6860648689</v>
      </c>
      <c r="E34" s="70">
        <f t="shared" si="2"/>
        <v>2631388.76187573</v>
      </c>
    </row>
    <row r="35" spans="1:5" ht="15.95">
      <c r="A35" s="61">
        <v>78</v>
      </c>
      <c r="B35" s="1">
        <f t="shared" si="3"/>
        <v>2631388.76187573</v>
      </c>
      <c r="C35" s="43">
        <f>-B$9</f>
        <v>-375000</v>
      </c>
      <c r="D35" s="1">
        <f t="shared" si="1"/>
        <v>180511.1009500584</v>
      </c>
      <c r="E35" s="70">
        <f t="shared" si="2"/>
        <v>2436899.8628257886</v>
      </c>
    </row>
    <row r="36" spans="1:5" ht="15.95">
      <c r="A36" s="61">
        <v>79</v>
      </c>
      <c r="B36" s="1">
        <f t="shared" si="3"/>
        <v>2436899.8628257886</v>
      </c>
      <c r="C36" s="43">
        <f>-B$9</f>
        <v>-375000</v>
      </c>
      <c r="D36" s="1">
        <f t="shared" si="1"/>
        <v>164951.98902606309</v>
      </c>
      <c r="E36" s="70">
        <f t="shared" si="2"/>
        <v>2226851.8518518517</v>
      </c>
    </row>
    <row r="37" spans="1:5" ht="15.95">
      <c r="A37" s="62">
        <v>80</v>
      </c>
      <c r="B37" s="71">
        <f t="shared" si="3"/>
        <v>2226851.8518518517</v>
      </c>
      <c r="C37" s="44">
        <f>-B$9</f>
        <v>-375000</v>
      </c>
      <c r="D37" s="71">
        <f t="shared" si="1"/>
        <v>148148.14814814815</v>
      </c>
      <c r="E37" s="72">
        <f t="shared" si="2"/>
        <v>1999999.9999999998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71A86-0C9A-224D-AFF7-10E0C9E8F16C}">
  <dimension ref="A1:F37"/>
  <sheetViews>
    <sheetView topLeftCell="A10" workbookViewId="0">
      <selection activeCell="B6" sqref="B6"/>
    </sheetView>
  </sheetViews>
  <sheetFormatPr defaultColWidth="8.875" defaultRowHeight="15"/>
  <cols>
    <col min="1" max="1" width="30.625" style="42" customWidth="1"/>
    <col min="2" max="3" width="15.625" customWidth="1"/>
    <col min="4" max="4" width="13.875" customWidth="1"/>
    <col min="5" max="5" width="15.125" customWidth="1"/>
  </cols>
  <sheetData>
    <row r="1" spans="1:6" ht="15.95">
      <c r="A1" s="46" t="s">
        <v>21</v>
      </c>
    </row>
    <row r="2" spans="1:6" ht="18">
      <c r="A2" s="54" t="s">
        <v>22</v>
      </c>
      <c r="B2" s="15">
        <v>55</v>
      </c>
    </row>
    <row r="3" spans="1:6" ht="18">
      <c r="A3" s="54" t="s">
        <v>23</v>
      </c>
      <c r="B3" s="15">
        <v>65</v>
      </c>
    </row>
    <row r="4" spans="1:6" ht="18">
      <c r="A4" s="54" t="s">
        <v>24</v>
      </c>
      <c r="B4" s="79">
        <v>0.08</v>
      </c>
      <c r="C4" s="46"/>
      <c r="D4" s="15"/>
      <c r="E4" s="15"/>
      <c r="F4" s="15"/>
    </row>
    <row r="5" spans="1:6" ht="15.95" customHeight="1" thickBot="1">
      <c r="A5" s="54"/>
      <c r="B5" s="79"/>
      <c r="C5" s="46"/>
      <c r="D5" s="15"/>
      <c r="E5" s="15"/>
      <c r="F5" s="15"/>
    </row>
    <row r="6" spans="1:6" ht="15.95">
      <c r="A6" s="55" t="s">
        <v>25</v>
      </c>
      <c r="B6" s="73">
        <v>9.4993932829561922E-2</v>
      </c>
      <c r="C6" s="15"/>
      <c r="D6" s="15"/>
      <c r="E6" s="15"/>
      <c r="F6" s="15"/>
    </row>
    <row r="7" spans="1:6" ht="15.95">
      <c r="A7" s="57" t="s">
        <v>26</v>
      </c>
      <c r="B7" s="58">
        <v>162599.527892365</v>
      </c>
      <c r="C7" s="47"/>
      <c r="D7" s="15"/>
      <c r="E7" s="15"/>
      <c r="F7" s="15"/>
    </row>
    <row r="8" spans="1:6" ht="15.95">
      <c r="A8" s="57" t="s">
        <v>27</v>
      </c>
      <c r="B8" s="58">
        <v>300000</v>
      </c>
      <c r="C8" s="15"/>
      <c r="D8" s="15"/>
      <c r="E8" s="15"/>
      <c r="F8" s="15"/>
    </row>
    <row r="9" spans="1:6" ht="15.95" customHeight="1" thickBot="1">
      <c r="A9" s="59" t="s">
        <v>28</v>
      </c>
      <c r="B9" s="60">
        <f>B8*1.25</f>
        <v>375000</v>
      </c>
      <c r="C9" s="15"/>
      <c r="D9" s="15"/>
      <c r="E9" s="15"/>
      <c r="F9" s="15"/>
    </row>
    <row r="10" spans="1:6" ht="15.95" customHeight="1" thickBot="1">
      <c r="A10" s="48"/>
      <c r="B10" s="15"/>
      <c r="C10" s="15"/>
      <c r="D10" s="15"/>
      <c r="E10" s="15"/>
      <c r="F10" s="15"/>
    </row>
    <row r="11" spans="1:6" ht="51" customHeight="1" thickBot="1">
      <c r="A11" s="49" t="s">
        <v>29</v>
      </c>
      <c r="B11" s="50" t="s">
        <v>30</v>
      </c>
      <c r="C11" s="50" t="s">
        <v>31</v>
      </c>
      <c r="D11" s="50" t="s">
        <v>32</v>
      </c>
      <c r="E11" s="51" t="s">
        <v>33</v>
      </c>
      <c r="F11" s="15"/>
    </row>
    <row r="12" spans="1:6" ht="15.95">
      <c r="A12" s="63">
        <v>55</v>
      </c>
      <c r="B12" s="52">
        <v>0</v>
      </c>
      <c r="C12" s="3">
        <f t="shared" ref="C12:C22" si="0">B$7</f>
        <v>162599.527892365</v>
      </c>
      <c r="D12" s="3">
        <f t="shared" ref="D12:D37" si="1">(B12+C12)*B$6</f>
        <v>15445.968630725802</v>
      </c>
      <c r="E12" s="4">
        <f t="shared" ref="E12:E37" si="2">B12+C12+D12</f>
        <v>178045.49652309081</v>
      </c>
    </row>
    <row r="13" spans="1:6" ht="15.95">
      <c r="A13" s="61">
        <v>56</v>
      </c>
      <c r="B13" s="1">
        <f>E12</f>
        <v>178045.49652309081</v>
      </c>
      <c r="C13" s="1">
        <f t="shared" si="0"/>
        <v>162599.527892365</v>
      </c>
      <c r="D13" s="1">
        <f t="shared" si="1"/>
        <v>32359.210568046292</v>
      </c>
      <c r="E13" s="6">
        <f t="shared" si="2"/>
        <v>373004.23498350213</v>
      </c>
    </row>
    <row r="14" spans="1:6" ht="15.95">
      <c r="A14" s="61">
        <v>57</v>
      </c>
      <c r="B14" s="1">
        <f t="shared" ref="B14:B37" si="3">E13</f>
        <v>373004.23498350213</v>
      </c>
      <c r="C14" s="1">
        <f t="shared" si="0"/>
        <v>162599.527892365</v>
      </c>
      <c r="D14" s="1">
        <f t="shared" si="1"/>
        <v>50879.107873890731</v>
      </c>
      <c r="E14" s="6">
        <f t="shared" si="2"/>
        <v>586482.87074975786</v>
      </c>
    </row>
    <row r="15" spans="1:6" ht="15.95">
      <c r="A15" s="61">
        <v>58</v>
      </c>
      <c r="B15" s="1">
        <f t="shared" si="3"/>
        <v>586482.87074975786</v>
      </c>
      <c r="C15" s="1">
        <f t="shared" si="0"/>
        <v>162599.527892365</v>
      </c>
      <c r="D15" s="1">
        <f t="shared" si="1"/>
        <v>71158.283060416943</v>
      </c>
      <c r="E15" s="6">
        <f t="shared" si="2"/>
        <v>820240.68170253979</v>
      </c>
    </row>
    <row r="16" spans="1:6" ht="15.95">
      <c r="A16" s="61">
        <v>59</v>
      </c>
      <c r="B16" s="1">
        <f t="shared" si="3"/>
        <v>820240.68170253979</v>
      </c>
      <c r="C16" s="1">
        <f t="shared" si="0"/>
        <v>162599.527892365</v>
      </c>
      <c r="D16" s="1">
        <f t="shared" si="1"/>
        <v>93363.856852450946</v>
      </c>
      <c r="E16" s="6">
        <f t="shared" si="2"/>
        <v>1076204.0664473558</v>
      </c>
    </row>
    <row r="17" spans="1:5" ht="15.95">
      <c r="A17" s="61">
        <v>60</v>
      </c>
      <c r="B17" s="1">
        <f t="shared" si="3"/>
        <v>1076204.0664473558</v>
      </c>
      <c r="C17" s="1">
        <f t="shared" si="0"/>
        <v>162599.527892365</v>
      </c>
      <c r="D17" s="1">
        <f t="shared" si="1"/>
        <v>117678.82542972732</v>
      </c>
      <c r="E17" s="6">
        <f t="shared" si="2"/>
        <v>1356482.4197694482</v>
      </c>
    </row>
    <row r="18" spans="1:5" ht="15.95">
      <c r="A18" s="61">
        <v>61</v>
      </c>
      <c r="B18" s="1">
        <f t="shared" si="3"/>
        <v>1356482.4197694482</v>
      </c>
      <c r="C18" s="1">
        <f t="shared" si="0"/>
        <v>162599.527892365</v>
      </c>
      <c r="D18" s="1">
        <f t="shared" si="1"/>
        <v>144303.56849878639</v>
      </c>
      <c r="E18" s="6">
        <f t="shared" si="2"/>
        <v>1663385.5161605997</v>
      </c>
    </row>
    <row r="19" spans="1:5" ht="15.95">
      <c r="A19" s="61">
        <v>62</v>
      </c>
      <c r="B19" s="1">
        <f t="shared" si="3"/>
        <v>1663385.5161605997</v>
      </c>
      <c r="C19" s="1">
        <f t="shared" si="0"/>
        <v>162599.527892365</v>
      </c>
      <c r="D19" s="1">
        <f t="shared" si="1"/>
        <v>173457.50062255198</v>
      </c>
      <c r="E19" s="6">
        <f t="shared" si="2"/>
        <v>1999442.5446755164</v>
      </c>
    </row>
    <row r="20" spans="1:5" ht="15.95">
      <c r="A20" s="61">
        <v>63</v>
      </c>
      <c r="B20" s="1">
        <f t="shared" si="3"/>
        <v>1999442.5446755164</v>
      </c>
      <c r="C20" s="1">
        <f t="shared" si="0"/>
        <v>162599.527892365</v>
      </c>
      <c r="D20" s="1">
        <f t="shared" si="1"/>
        <v>205380.87941620019</v>
      </c>
      <c r="E20" s="6">
        <f t="shared" si="2"/>
        <v>2367422.9519840819</v>
      </c>
    </row>
    <row r="21" spans="1:5" ht="15.95">
      <c r="A21" s="61">
        <v>64</v>
      </c>
      <c r="B21" s="1">
        <f t="shared" si="3"/>
        <v>2367422.9519840819</v>
      </c>
      <c r="C21" s="1">
        <f t="shared" si="0"/>
        <v>162599.527892365</v>
      </c>
      <c r="D21" s="1">
        <f t="shared" si="1"/>
        <v>240336.78551066489</v>
      </c>
      <c r="E21" s="6">
        <f t="shared" si="2"/>
        <v>2770359.2653871118</v>
      </c>
    </row>
    <row r="22" spans="1:5" ht="15.95">
      <c r="A22" s="64">
        <v>65</v>
      </c>
      <c r="B22" s="1">
        <f t="shared" si="3"/>
        <v>2770359.2653871118</v>
      </c>
      <c r="C22" s="1">
        <f t="shared" si="0"/>
        <v>162599.527892365</v>
      </c>
      <c r="D22" s="1">
        <f t="shared" si="1"/>
        <v>278613.29060066363</v>
      </c>
      <c r="E22" s="6">
        <f t="shared" si="2"/>
        <v>3211572.0838801404</v>
      </c>
    </row>
    <row r="23" spans="1:5" ht="15.95">
      <c r="A23" s="61">
        <v>66</v>
      </c>
      <c r="B23" s="1">
        <f t="shared" si="3"/>
        <v>3211572.0838801404</v>
      </c>
      <c r="C23" s="43">
        <f t="shared" ref="C23:C32" si="4">-B$8</f>
        <v>-300000</v>
      </c>
      <c r="D23" s="1">
        <f t="shared" si="1"/>
        <v>276581.6829645377</v>
      </c>
      <c r="E23" s="6">
        <f t="shared" si="2"/>
        <v>3188153.7668446782</v>
      </c>
    </row>
    <row r="24" spans="1:5" ht="15.95">
      <c r="A24" s="61">
        <v>67</v>
      </c>
      <c r="B24" s="1">
        <f t="shared" si="3"/>
        <v>3188153.7668446782</v>
      </c>
      <c r="C24" s="43">
        <f t="shared" si="4"/>
        <v>-300000</v>
      </c>
      <c r="D24" s="1">
        <f t="shared" si="1"/>
        <v>274357.08492908959</v>
      </c>
      <c r="E24" s="6">
        <f t="shared" si="2"/>
        <v>3162510.8517737677</v>
      </c>
    </row>
    <row r="25" spans="1:5" ht="15.95">
      <c r="A25" s="61">
        <v>68</v>
      </c>
      <c r="B25" s="1">
        <f t="shared" si="3"/>
        <v>3162510.8517737677</v>
      </c>
      <c r="C25" s="43">
        <f t="shared" si="4"/>
        <v>-300000</v>
      </c>
      <c r="D25" s="1">
        <f t="shared" si="1"/>
        <v>271921.16357728938</v>
      </c>
      <c r="E25" s="6">
        <f t="shared" si="2"/>
        <v>3134432.0153510571</v>
      </c>
    </row>
    <row r="26" spans="1:5" ht="15.95">
      <c r="A26" s="61">
        <v>69</v>
      </c>
      <c r="B26" s="1">
        <f t="shared" si="3"/>
        <v>3134432.0153510571</v>
      </c>
      <c r="C26" s="43">
        <f t="shared" si="4"/>
        <v>-300000</v>
      </c>
      <c r="D26" s="1">
        <f t="shared" si="1"/>
        <v>269253.84447621816</v>
      </c>
      <c r="E26" s="6">
        <f t="shared" si="2"/>
        <v>3103685.8598272754</v>
      </c>
    </row>
    <row r="27" spans="1:5" ht="15.95">
      <c r="A27" s="61">
        <v>70</v>
      </c>
      <c r="B27" s="1">
        <f t="shared" si="3"/>
        <v>3103685.8598272754</v>
      </c>
      <c r="C27" s="43">
        <f t="shared" si="4"/>
        <v>-300000</v>
      </c>
      <c r="D27" s="1">
        <f t="shared" si="1"/>
        <v>266333.14624362474</v>
      </c>
      <c r="E27" s="6">
        <f t="shared" si="2"/>
        <v>3070019.0060709002</v>
      </c>
    </row>
    <row r="28" spans="1:5" ht="15.95">
      <c r="A28" s="61">
        <v>71</v>
      </c>
      <c r="B28" s="1">
        <f t="shared" si="3"/>
        <v>3070019.0060709002</v>
      </c>
      <c r="C28" s="43">
        <f t="shared" si="4"/>
        <v>-300000</v>
      </c>
      <c r="D28" s="1">
        <f t="shared" si="1"/>
        <v>263134.99939930899</v>
      </c>
      <c r="E28" s="6">
        <f t="shared" si="2"/>
        <v>3033154.0054702093</v>
      </c>
    </row>
    <row r="29" spans="1:5" ht="15.95">
      <c r="A29" s="61">
        <v>72</v>
      </c>
      <c r="B29" s="1">
        <f t="shared" si="3"/>
        <v>3033154.0054702093</v>
      </c>
      <c r="C29" s="43">
        <f t="shared" si="4"/>
        <v>-300000</v>
      </c>
      <c r="D29" s="1">
        <f t="shared" si="1"/>
        <v>259633.04800848517</v>
      </c>
      <c r="E29" s="6">
        <f t="shared" si="2"/>
        <v>2992787.0534786945</v>
      </c>
    </row>
    <row r="30" spans="1:5" ht="15.95">
      <c r="A30" s="61">
        <v>73</v>
      </c>
      <c r="B30" s="1">
        <f t="shared" si="3"/>
        <v>2992787.0534786945</v>
      </c>
      <c r="C30" s="43">
        <f t="shared" si="4"/>
        <v>-300000</v>
      </c>
      <c r="D30" s="1">
        <f t="shared" si="1"/>
        <v>255798.43248246907</v>
      </c>
      <c r="E30" s="6">
        <f t="shared" si="2"/>
        <v>2948585.4859611634</v>
      </c>
    </row>
    <row r="31" spans="1:5" ht="15.95">
      <c r="A31" s="61">
        <v>74</v>
      </c>
      <c r="B31" s="1">
        <f t="shared" si="3"/>
        <v>2948585.4859611634</v>
      </c>
      <c r="C31" s="43">
        <f t="shared" si="4"/>
        <v>-300000</v>
      </c>
      <c r="D31" s="1">
        <f t="shared" si="1"/>
        <v>251599.55174674737</v>
      </c>
      <c r="E31" s="6">
        <f t="shared" si="2"/>
        <v>2900185.0377079109</v>
      </c>
    </row>
    <row r="32" spans="1:5" ht="15.95">
      <c r="A32" s="61">
        <v>75</v>
      </c>
      <c r="B32" s="1">
        <f t="shared" si="3"/>
        <v>2900185.0377079109</v>
      </c>
      <c r="C32" s="43">
        <f t="shared" si="4"/>
        <v>-300000</v>
      </c>
      <c r="D32" s="1">
        <f t="shared" si="1"/>
        <v>247001.80281645723</v>
      </c>
      <c r="E32" s="6">
        <f t="shared" si="2"/>
        <v>2847186.840524368</v>
      </c>
    </row>
    <row r="33" spans="1:5" ht="15.95">
      <c r="A33" s="61">
        <v>76</v>
      </c>
      <c r="B33" s="1">
        <f t="shared" si="3"/>
        <v>2847186.840524368</v>
      </c>
      <c r="C33" s="43">
        <f>-B$9</f>
        <v>-375000</v>
      </c>
      <c r="D33" s="1">
        <f t="shared" si="1"/>
        <v>234842.75067089873</v>
      </c>
      <c r="E33" s="6">
        <f t="shared" si="2"/>
        <v>2707029.5911952667</v>
      </c>
    </row>
    <row r="34" spans="1:5" ht="15.95">
      <c r="A34" s="61">
        <v>77</v>
      </c>
      <c r="B34" s="1">
        <f t="shared" si="3"/>
        <v>2707029.5911952667</v>
      </c>
      <c r="C34" s="43">
        <f>-B$9</f>
        <v>-375000</v>
      </c>
      <c r="D34" s="1">
        <f t="shared" si="1"/>
        <v>221528.6623425539</v>
      </c>
      <c r="E34" s="6">
        <f t="shared" si="2"/>
        <v>2553558.2535378207</v>
      </c>
    </row>
    <row r="35" spans="1:5" ht="15.95">
      <c r="A35" s="61">
        <v>78</v>
      </c>
      <c r="B35" s="1">
        <f t="shared" si="3"/>
        <v>2553558.2535378207</v>
      </c>
      <c r="C35" s="43">
        <f>-B$9</f>
        <v>-375000</v>
      </c>
      <c r="D35" s="1">
        <f t="shared" si="1"/>
        <v>206949.81640185945</v>
      </c>
      <c r="E35" s="6">
        <f t="shared" si="2"/>
        <v>2385508.0699396799</v>
      </c>
    </row>
    <row r="36" spans="1:5" ht="15.95">
      <c r="A36" s="61">
        <v>79</v>
      </c>
      <c r="B36" s="1">
        <f t="shared" si="3"/>
        <v>2385508.0699396799</v>
      </c>
      <c r="C36" s="43">
        <f>-B$9</f>
        <v>-375000</v>
      </c>
      <c r="D36" s="1">
        <f t="shared" si="1"/>
        <v>190986.06854914213</v>
      </c>
      <c r="E36" s="6">
        <f t="shared" si="2"/>
        <v>2201494.1384888222</v>
      </c>
    </row>
    <row r="37" spans="1:5" ht="17.100000000000001" thickBot="1">
      <c r="A37" s="62">
        <v>80</v>
      </c>
      <c r="B37" s="8">
        <f t="shared" si="3"/>
        <v>2201494.1384888222</v>
      </c>
      <c r="C37" s="45">
        <f>-B$9</f>
        <v>-375000</v>
      </c>
      <c r="D37" s="8">
        <f t="shared" si="1"/>
        <v>173505.86150519573</v>
      </c>
      <c r="E37" s="53">
        <f t="shared" si="2"/>
        <v>1999999.9999940179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7DB5-1DC2-1D43-BA2B-EFD5450F156C}">
  <dimension ref="A1:F37"/>
  <sheetViews>
    <sheetView tabSelected="1" topLeftCell="A18" workbookViewId="0">
      <selection activeCell="C23" sqref="C23:C24"/>
    </sheetView>
  </sheetViews>
  <sheetFormatPr defaultColWidth="8.875" defaultRowHeight="15"/>
  <cols>
    <col min="1" max="1" width="30.625" style="42" customWidth="1"/>
    <col min="2" max="3" width="15.625" customWidth="1"/>
    <col min="4" max="4" width="13.875" customWidth="1"/>
    <col min="5" max="5" width="15.125" customWidth="1"/>
  </cols>
  <sheetData>
    <row r="1" spans="1:6" ht="15.95">
      <c r="A1" s="46" t="s">
        <v>21</v>
      </c>
    </row>
    <row r="2" spans="1:6" ht="18">
      <c r="A2" s="54" t="s">
        <v>22</v>
      </c>
      <c r="B2" s="15">
        <v>55</v>
      </c>
    </row>
    <row r="3" spans="1:6" ht="18">
      <c r="A3" s="54" t="s">
        <v>23</v>
      </c>
      <c r="B3" s="15">
        <v>65</v>
      </c>
    </row>
    <row r="4" spans="1:6" ht="18">
      <c r="A4" s="54" t="s">
        <v>24</v>
      </c>
      <c r="B4" s="79">
        <v>0.08</v>
      </c>
      <c r="C4" s="46"/>
      <c r="D4" s="15"/>
      <c r="E4" s="15"/>
      <c r="F4" s="15"/>
    </row>
    <row r="5" spans="1:6" ht="15.95" customHeight="1" thickBot="1">
      <c r="A5" s="54"/>
      <c r="B5" s="79"/>
      <c r="C5" s="46"/>
      <c r="D5" s="15"/>
      <c r="E5" s="15"/>
      <c r="F5" s="15"/>
    </row>
    <row r="6" spans="1:6" ht="15.95">
      <c r="A6" s="55" t="s">
        <v>25</v>
      </c>
      <c r="B6" s="56">
        <v>0.08</v>
      </c>
      <c r="C6" s="15"/>
      <c r="D6" s="15"/>
      <c r="E6" s="15"/>
      <c r="F6" s="15"/>
    </row>
    <row r="7" spans="1:6" ht="15.95">
      <c r="A7" s="57" t="s">
        <v>26</v>
      </c>
      <c r="B7" s="58">
        <v>162599.527892365</v>
      </c>
      <c r="C7" s="47"/>
      <c r="D7" s="15"/>
      <c r="E7" s="15"/>
      <c r="F7" s="15"/>
    </row>
    <row r="8" spans="1:6" ht="15.95">
      <c r="A8" s="57" t="s">
        <v>27</v>
      </c>
      <c r="B8" s="58">
        <v>300000</v>
      </c>
      <c r="C8" s="15"/>
      <c r="D8" s="15"/>
      <c r="E8" s="15"/>
      <c r="F8" s="15"/>
    </row>
    <row r="9" spans="1:6" ht="15.95" customHeight="1" thickBot="1">
      <c r="A9" s="59" t="s">
        <v>28</v>
      </c>
      <c r="B9" s="60">
        <f>B8*1.25</f>
        <v>375000</v>
      </c>
      <c r="C9" s="15"/>
      <c r="D9" s="15"/>
      <c r="E9" s="15"/>
      <c r="F9" s="15"/>
    </row>
    <row r="10" spans="1:6" ht="15.95" customHeight="1" thickBot="1">
      <c r="A10" s="48"/>
      <c r="B10" s="15"/>
      <c r="C10" s="15"/>
      <c r="D10" s="15"/>
      <c r="E10" s="15"/>
      <c r="F10" s="15"/>
    </row>
    <row r="11" spans="1:6" ht="51" customHeight="1" thickBot="1">
      <c r="A11" s="49" t="s">
        <v>29</v>
      </c>
      <c r="B11" s="50" t="s">
        <v>30</v>
      </c>
      <c r="C11" s="50" t="s">
        <v>31</v>
      </c>
      <c r="D11" s="50" t="s">
        <v>32</v>
      </c>
      <c r="E11" s="51" t="s">
        <v>33</v>
      </c>
      <c r="F11" s="15"/>
    </row>
    <row r="12" spans="1:6" ht="15.95">
      <c r="A12" s="63">
        <v>55</v>
      </c>
      <c r="B12" s="52">
        <v>0</v>
      </c>
      <c r="C12" s="3">
        <f t="shared" ref="C12:D24" si="0">B$7</f>
        <v>162599.527892365</v>
      </c>
      <c r="D12" s="3">
        <f t="shared" ref="D12:D37" si="1">(B12+C12)*B$6</f>
        <v>13007.962231389201</v>
      </c>
      <c r="E12" s="4">
        <f t="shared" ref="E12:E37" si="2">B12+C12+D12</f>
        <v>175607.49012375419</v>
      </c>
    </row>
    <row r="13" spans="1:6" ht="15.95">
      <c r="A13" s="61">
        <v>56</v>
      </c>
      <c r="B13" s="1">
        <f>E12</f>
        <v>175607.49012375419</v>
      </c>
      <c r="C13" s="1">
        <f t="shared" si="0"/>
        <v>162599.527892365</v>
      </c>
      <c r="D13" s="1">
        <f t="shared" si="1"/>
        <v>27056.561441289537</v>
      </c>
      <c r="E13" s="6">
        <f t="shared" si="2"/>
        <v>365263.57945740875</v>
      </c>
    </row>
    <row r="14" spans="1:6" ht="15.95">
      <c r="A14" s="61">
        <v>57</v>
      </c>
      <c r="B14" s="1">
        <f t="shared" ref="B14:B37" si="3">E13</f>
        <v>365263.57945740875</v>
      </c>
      <c r="C14" s="1">
        <f t="shared" si="0"/>
        <v>162599.527892365</v>
      </c>
      <c r="D14" s="1">
        <f t="shared" si="1"/>
        <v>42229.048587981903</v>
      </c>
      <c r="E14" s="6">
        <f t="shared" si="2"/>
        <v>570092.15593775571</v>
      </c>
    </row>
    <row r="15" spans="1:6" ht="15.95">
      <c r="A15" s="61">
        <v>58</v>
      </c>
      <c r="B15" s="1">
        <f t="shared" si="3"/>
        <v>570092.15593775571</v>
      </c>
      <c r="C15" s="1">
        <f t="shared" si="0"/>
        <v>162599.527892365</v>
      </c>
      <c r="D15" s="1">
        <f t="shared" si="1"/>
        <v>58615.33470640966</v>
      </c>
      <c r="E15" s="6">
        <f t="shared" si="2"/>
        <v>791307.01853653044</v>
      </c>
    </row>
    <row r="16" spans="1:6" ht="15.95">
      <c r="A16" s="61">
        <v>59</v>
      </c>
      <c r="B16" s="1">
        <f t="shared" si="3"/>
        <v>791307.01853653044</v>
      </c>
      <c r="C16" s="1">
        <f t="shared" si="0"/>
        <v>162599.527892365</v>
      </c>
      <c r="D16" s="1">
        <f t="shared" si="1"/>
        <v>76312.523714311639</v>
      </c>
      <c r="E16" s="6">
        <f t="shared" si="2"/>
        <v>1030219.0701432071</v>
      </c>
    </row>
    <row r="17" spans="1:5" ht="15.95">
      <c r="A17" s="61">
        <v>60</v>
      </c>
      <c r="B17" s="1">
        <f t="shared" si="3"/>
        <v>1030219.0701432071</v>
      </c>
      <c r="C17" s="1">
        <f t="shared" si="0"/>
        <v>162599.527892365</v>
      </c>
      <c r="D17" s="1">
        <f t="shared" si="1"/>
        <v>95425.487842845774</v>
      </c>
      <c r="E17" s="6">
        <f t="shared" si="2"/>
        <v>1288244.0858784178</v>
      </c>
    </row>
    <row r="18" spans="1:5" ht="15.95">
      <c r="A18" s="61">
        <v>61</v>
      </c>
      <c r="B18" s="1">
        <f t="shared" si="3"/>
        <v>1288244.0858784178</v>
      </c>
      <c r="C18" s="1">
        <f t="shared" si="0"/>
        <v>162599.527892365</v>
      </c>
      <c r="D18" s="1">
        <f t="shared" si="1"/>
        <v>116067.48910166264</v>
      </c>
      <c r="E18" s="6">
        <f t="shared" si="2"/>
        <v>1566911.1028724455</v>
      </c>
    </row>
    <row r="19" spans="1:5" ht="15.95">
      <c r="A19" s="61">
        <v>62</v>
      </c>
      <c r="B19" s="1">
        <f t="shared" si="3"/>
        <v>1566911.1028724455</v>
      </c>
      <c r="C19" s="1">
        <f t="shared" si="0"/>
        <v>162599.527892365</v>
      </c>
      <c r="D19" s="1">
        <f t="shared" si="1"/>
        <v>138360.85046118483</v>
      </c>
      <c r="E19" s="6">
        <f t="shared" si="2"/>
        <v>1867871.4812259951</v>
      </c>
    </row>
    <row r="20" spans="1:5" ht="15.95">
      <c r="A20" s="61">
        <v>63</v>
      </c>
      <c r="B20" s="1">
        <f t="shared" si="3"/>
        <v>1867871.4812259951</v>
      </c>
      <c r="C20" s="1">
        <f t="shared" si="0"/>
        <v>162599.527892365</v>
      </c>
      <c r="D20" s="1">
        <f t="shared" si="1"/>
        <v>162437.68072946879</v>
      </c>
      <c r="E20" s="6">
        <f t="shared" si="2"/>
        <v>2192908.6898478288</v>
      </c>
    </row>
    <row r="21" spans="1:5" ht="15.95">
      <c r="A21" s="61">
        <v>64</v>
      </c>
      <c r="B21" s="1">
        <f t="shared" si="3"/>
        <v>2192908.6898478288</v>
      </c>
      <c r="C21" s="1">
        <f t="shared" si="0"/>
        <v>162599.527892365</v>
      </c>
      <c r="D21" s="1">
        <f t="shared" si="1"/>
        <v>188440.65741921551</v>
      </c>
      <c r="E21" s="6">
        <f t="shared" si="2"/>
        <v>2543948.8751594094</v>
      </c>
    </row>
    <row r="22" spans="1:5" ht="15.95">
      <c r="A22" s="64">
        <v>65</v>
      </c>
      <c r="B22" s="1">
        <f t="shared" si="3"/>
        <v>2543948.8751594094</v>
      </c>
      <c r="C22" s="1">
        <f t="shared" si="0"/>
        <v>162599.527892365</v>
      </c>
      <c r="D22" s="1">
        <f t="shared" si="1"/>
        <v>216523.87224414197</v>
      </c>
      <c r="E22" s="6">
        <f t="shared" si="2"/>
        <v>2923072.2752959165</v>
      </c>
    </row>
    <row r="23" spans="1:5" ht="15.95">
      <c r="A23" s="61">
        <v>66</v>
      </c>
      <c r="B23" s="1">
        <f t="shared" si="3"/>
        <v>2923072.2752959165</v>
      </c>
      <c r="C23" s="1">
        <f t="shared" si="0"/>
        <v>162599.527892365</v>
      </c>
      <c r="D23" s="1">
        <f t="shared" si="1"/>
        <v>246853.74425506254</v>
      </c>
      <c r="E23" s="6">
        <f t="shared" si="2"/>
        <v>3332525.5474433443</v>
      </c>
    </row>
    <row r="24" spans="1:5" ht="16.5">
      <c r="A24" s="65">
        <v>67</v>
      </c>
      <c r="B24" s="1">
        <f t="shared" si="3"/>
        <v>3332525.5474433443</v>
      </c>
      <c r="C24" s="1">
        <f>B$7</f>
        <v>162599.527892365</v>
      </c>
      <c r="D24" s="1">
        <f t="shared" si="1"/>
        <v>279610.00602685678</v>
      </c>
      <c r="E24" s="6">
        <f t="shared" si="2"/>
        <v>3774735.081362566</v>
      </c>
    </row>
    <row r="25" spans="1:5" ht="15.95">
      <c r="A25" s="61">
        <v>68</v>
      </c>
      <c r="B25" s="1">
        <f t="shared" si="3"/>
        <v>3774735.081362566</v>
      </c>
      <c r="C25" s="43">
        <f t="shared" ref="C24:C32" si="4">-B$8</f>
        <v>-300000</v>
      </c>
      <c r="D25" s="1">
        <f t="shared" si="1"/>
        <v>277978.80650900526</v>
      </c>
      <c r="E25" s="6">
        <f t="shared" si="2"/>
        <v>3752713.8878715714</v>
      </c>
    </row>
    <row r="26" spans="1:5" ht="15.95">
      <c r="A26" s="61">
        <v>69</v>
      </c>
      <c r="B26" s="1">
        <f t="shared" si="3"/>
        <v>3752713.8878715714</v>
      </c>
      <c r="C26" s="43">
        <f t="shared" si="4"/>
        <v>-300000</v>
      </c>
      <c r="D26" s="1">
        <f t="shared" si="1"/>
        <v>276217.1110297257</v>
      </c>
      <c r="E26" s="6">
        <f t="shared" si="2"/>
        <v>3728930.9989012969</v>
      </c>
    </row>
    <row r="27" spans="1:5" ht="15.95">
      <c r="A27" s="61">
        <v>70</v>
      </c>
      <c r="B27" s="1">
        <f t="shared" si="3"/>
        <v>3728930.9989012969</v>
      </c>
      <c r="C27" s="43">
        <f t="shared" si="4"/>
        <v>-300000</v>
      </c>
      <c r="D27" s="1">
        <f t="shared" si="1"/>
        <v>274314.47991210374</v>
      </c>
      <c r="E27" s="6">
        <f t="shared" si="2"/>
        <v>3703245.4788134005</v>
      </c>
    </row>
    <row r="28" spans="1:5" ht="15.95">
      <c r="A28" s="61">
        <v>71</v>
      </c>
      <c r="B28" s="1">
        <f t="shared" si="3"/>
        <v>3703245.4788134005</v>
      </c>
      <c r="C28" s="43">
        <f t="shared" si="4"/>
        <v>-300000</v>
      </c>
      <c r="D28" s="1">
        <f t="shared" si="1"/>
        <v>272259.63830507203</v>
      </c>
      <c r="E28" s="6">
        <f t="shared" si="2"/>
        <v>3675505.1171184727</v>
      </c>
    </row>
    <row r="29" spans="1:5" ht="15.95">
      <c r="A29" s="61">
        <v>72</v>
      </c>
      <c r="B29" s="1">
        <f t="shared" si="3"/>
        <v>3675505.1171184727</v>
      </c>
      <c r="C29" s="43">
        <f t="shared" si="4"/>
        <v>-300000</v>
      </c>
      <c r="D29" s="1">
        <f t="shared" si="1"/>
        <v>270040.40936947783</v>
      </c>
      <c r="E29" s="6">
        <f t="shared" si="2"/>
        <v>3645545.5264879507</v>
      </c>
    </row>
    <row r="30" spans="1:5" ht="15.95">
      <c r="A30" s="61">
        <v>73</v>
      </c>
      <c r="B30" s="1">
        <f t="shared" si="3"/>
        <v>3645545.5264879507</v>
      </c>
      <c r="C30" s="43">
        <f t="shared" si="4"/>
        <v>-300000</v>
      </c>
      <c r="D30" s="1">
        <f t="shared" si="1"/>
        <v>267643.64211903606</v>
      </c>
      <c r="E30" s="6">
        <f t="shared" si="2"/>
        <v>3613189.1686069868</v>
      </c>
    </row>
    <row r="31" spans="1:5" ht="15.95">
      <c r="A31" s="61">
        <v>74</v>
      </c>
      <c r="B31" s="1">
        <f t="shared" si="3"/>
        <v>3613189.1686069868</v>
      </c>
      <c r="C31" s="43">
        <f t="shared" si="4"/>
        <v>-300000</v>
      </c>
      <c r="D31" s="1">
        <f t="shared" si="1"/>
        <v>265055.13348855893</v>
      </c>
      <c r="E31" s="6">
        <f t="shared" si="2"/>
        <v>3578244.3020955455</v>
      </c>
    </row>
    <row r="32" spans="1:5" ht="15.95">
      <c r="A32" s="61">
        <v>75</v>
      </c>
      <c r="B32" s="1">
        <f t="shared" si="3"/>
        <v>3578244.3020955455</v>
      </c>
      <c r="C32" s="43">
        <f t="shared" si="4"/>
        <v>-300000</v>
      </c>
      <c r="D32" s="1">
        <f t="shared" si="1"/>
        <v>262259.54416764365</v>
      </c>
      <c r="E32" s="6">
        <f t="shared" si="2"/>
        <v>3540503.8462631889</v>
      </c>
    </row>
    <row r="33" spans="1:5" ht="15.95">
      <c r="A33" s="61">
        <v>76</v>
      </c>
      <c r="B33" s="1">
        <f t="shared" si="3"/>
        <v>3540503.8462631889</v>
      </c>
      <c r="C33" s="43">
        <f>-B$9</f>
        <v>-375000</v>
      </c>
      <c r="D33" s="1">
        <f t="shared" si="1"/>
        <v>253240.30770105511</v>
      </c>
      <c r="E33" s="6">
        <f t="shared" si="2"/>
        <v>3418744.1539642438</v>
      </c>
    </row>
    <row r="34" spans="1:5" ht="15.95">
      <c r="A34" s="61">
        <v>77</v>
      </c>
      <c r="B34" s="1">
        <f t="shared" si="3"/>
        <v>3418744.1539642438</v>
      </c>
      <c r="C34" s="43">
        <f>-B$9</f>
        <v>-375000</v>
      </c>
      <c r="D34" s="1">
        <f t="shared" si="1"/>
        <v>243499.5323171395</v>
      </c>
      <c r="E34" s="6">
        <f t="shared" si="2"/>
        <v>3287243.6862813835</v>
      </c>
    </row>
    <row r="35" spans="1:5" ht="15.95">
      <c r="A35" s="61">
        <v>78</v>
      </c>
      <c r="B35" s="1">
        <f t="shared" si="3"/>
        <v>3287243.6862813835</v>
      </c>
      <c r="C35" s="43">
        <f>-B$9</f>
        <v>-375000</v>
      </c>
      <c r="D35" s="1">
        <f t="shared" si="1"/>
        <v>232979.49490251069</v>
      </c>
      <c r="E35" s="6">
        <f t="shared" si="2"/>
        <v>3145223.1811838942</v>
      </c>
    </row>
    <row r="36" spans="1:5" ht="15.95">
      <c r="A36" s="61">
        <v>79</v>
      </c>
      <c r="B36" s="1">
        <f t="shared" si="3"/>
        <v>3145223.1811838942</v>
      </c>
      <c r="C36" s="43">
        <f>-B$9</f>
        <v>-375000</v>
      </c>
      <c r="D36" s="1">
        <f t="shared" si="1"/>
        <v>221617.85449471153</v>
      </c>
      <c r="E36" s="6">
        <f t="shared" si="2"/>
        <v>2991841.0356786055</v>
      </c>
    </row>
    <row r="37" spans="1:5" ht="17.100000000000001" thickBot="1">
      <c r="A37" s="62">
        <v>80</v>
      </c>
      <c r="B37" s="8">
        <f t="shared" si="3"/>
        <v>2991841.0356786055</v>
      </c>
      <c r="C37" s="45">
        <f>-B$9</f>
        <v>-375000</v>
      </c>
      <c r="D37" s="8">
        <f t="shared" si="1"/>
        <v>209347.28285428844</v>
      </c>
      <c r="E37" s="53">
        <f t="shared" si="2"/>
        <v>2826188.3185328939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來賓使用者</cp:lastModifiedBy>
  <cp:revision/>
  <dcterms:created xsi:type="dcterms:W3CDTF">2022-04-30T04:50:03Z</dcterms:created>
  <dcterms:modified xsi:type="dcterms:W3CDTF">2022-05-03T06:14:03Z</dcterms:modified>
  <cp:category/>
  <cp:contentStatus/>
</cp:coreProperties>
</file>