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PC\Desktop\DA EXCEL\"/>
    </mc:Choice>
  </mc:AlternateContent>
  <xr:revisionPtr revIDLastSave="0" documentId="13_ncr:1_{08868F02-749B-4B0F-9E67-E3873E0216E6}" xr6:coauthVersionLast="47" xr6:coauthVersionMax="47" xr10:uidLastSave="{00000000-0000-0000-0000-000000000000}"/>
  <bookViews>
    <workbookView xWindow="-110" yWindow="-110" windowWidth="19420" windowHeight="10420" firstSheet="1" activeTab="2" xr2:uid="{5EA44D8F-79D3-45F5-A0F6-C7F47358B7ED}"/>
  </bookViews>
  <sheets>
    <sheet name="XLookUp" sheetId="1" r:id="rId1"/>
    <sheet name="XLookUp Multiple Rows" sheetId="6" r:id="rId2"/>
    <sheet name="XLookUp Exact Match" sheetId="8" r:id="rId3"/>
    <sheet name="XLookUp Search Order" sheetId="9" r:id="rId4"/>
    <sheet name="XLookUp Horizontal" sheetId="4" r:id="rId5"/>
    <sheet name="XLookUp w SUM" sheetId="7" r:id="rId6"/>
    <sheet name="VLookUp" sheetId="2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4" i="1"/>
  <c r="B5" i="1"/>
  <c r="B6" i="1"/>
  <c r="B3" i="1"/>
  <c r="B4" i="6"/>
  <c r="B5" i="6"/>
  <c r="B6" i="6"/>
  <c r="B6" i="8"/>
  <c r="B4" i="9"/>
  <c r="B7" i="7"/>
  <c r="B3" i="7"/>
  <c r="B4" i="7"/>
  <c r="B2" i="7"/>
  <c r="B3" i="4"/>
  <c r="B4" i="4"/>
  <c r="B2" i="4"/>
  <c r="B3" i="9"/>
  <c r="B5" i="8"/>
  <c r="B4" i="8"/>
  <c r="B3" i="8"/>
  <c r="B3" i="6"/>
  <c r="I23" i="9"/>
  <c r="I22" i="9"/>
  <c r="H23" i="8"/>
  <c r="H22" i="8"/>
  <c r="I23" i="6"/>
  <c r="I22" i="6"/>
  <c r="H22" i="1"/>
  <c r="H23" i="1"/>
</calcChain>
</file>

<file path=xl/sharedStrings.xml><?xml version="1.0" encoding="utf-8"?>
<sst xmlns="http://schemas.openxmlformats.org/spreadsheetml/2006/main" count="518" uniqueCount="125">
  <si>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</si>
  <si>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</si>
  <si>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</si>
  <si>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</si>
  <si>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</si>
  <si>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</si>
  <si>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</si>
  <si>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</si>
  <si>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</si>
  <si>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</si>
  <si>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</si>
  <si>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</si>
  <si>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</si>
  <si>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</si>
  <si>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</si>
  <si>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</si>
  <si>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</si>
  <si>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</si>
  <si>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</si>
  <si>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</si>
  <si>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</si>
  <si>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</si>
  <si>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</si>
  <si>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</si>
  <si>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</si>
  <si>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</si>
  <si>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</si>
  <si>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</si>
  <si>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</si>
  <si>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</si>
  <si>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</si>
  <si>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</si>
  <si>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</si>
  <si>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</si>
  <si>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</si>
  <si>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</si>
  <si>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</si>
  <si>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</si>
  <si>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</si>
  <si>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</si>
  <si>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</si>
  <si>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</si>
  <si>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</si>
  <si>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</si>
  <si>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</si>
  <si>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</si>
  <si>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</si>
  <si>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</si>
  <si>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</si>
  <si>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</si>
  <si>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</si>
  <si>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</si>
  <si>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</si>
  <si>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</si>
  <si>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</si>
  <si>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</si>
  <si>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</si>
  <si>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</si>
  <si>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</si>
  <si>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</si>
  <si>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</si>
  <si>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</si>
  <si>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</si>
  <si>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</si>
  <si>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</si>
  <si>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</si>
  <si>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</si>
  <si>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</si>
  <si>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</si>
  <si>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</si>
  <si>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</si>
  <si>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</si>
  <si>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</si>
  <si>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</si>
  <si>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</si>
  <si>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</si>
  <si>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</si>
  <si>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</si>
  <si>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</si>
  <si>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</si>
  <si>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</si>
  <si>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</si>
  <si>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</si>
  <si>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</si>
  <si>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</si>
  <si>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February-March</t>
  </si>
  <si>
    <t>Toby Flender</t>
  </si>
  <si>
    <t>Kevin Malo</t>
  </si>
  <si>
    <t>Start Date</t>
  </si>
  <si>
    <t>Person</t>
  </si>
  <si>
    <t>1/1/2000</t>
  </si>
  <si>
    <t>Address</t>
  </si>
  <si>
    <t>xlookup(A3,H2:H10,O2:O10)</t>
    <phoneticPr fontId="1" type="noConversion"/>
  </si>
  <si>
    <t>will search A3 in H2:H10, if find it, show the one in O2:10</t>
    <phoneticPr fontId="1" type="noConversion"/>
  </si>
  <si>
    <t>2023 new function</t>
    <phoneticPr fontId="1" type="noConversion"/>
  </si>
  <si>
    <t>xlookup(A3,I2:I10,O2:P10)</t>
  </si>
  <si>
    <t>will show 2 columns, end date and email</t>
    <phoneticPr fontId="1" type="noConversion"/>
  </si>
  <si>
    <t>only can apply when the columns are next to each other</t>
    <phoneticPr fontId="1" type="noConversion"/>
  </si>
  <si>
    <t>xlookup(A3,H2:H10,O2:O10,"Not Found")</t>
  </si>
  <si>
    <t>when the data is not exactly match</t>
    <phoneticPr fontId="1" type="noConversion"/>
  </si>
  <si>
    <t>will return "Not Found when there is no exact match</t>
    <phoneticPr fontId="1" type="noConversion"/>
  </si>
  <si>
    <t>xlookup(A3,H2:H10,O2:O10,"Not Found",%)</t>
    <phoneticPr fontId="1" type="noConversion"/>
  </si>
  <si>
    <t>% can be 0, -1, 1, 2</t>
    <phoneticPr fontId="1" type="noConversion"/>
  </si>
  <si>
    <t>by default</t>
    <phoneticPr fontId="1" type="noConversion"/>
  </si>
  <si>
    <t>xlookup("*"&amp;A4,H2:H10,O2:O10,"Not Found",2)</t>
  </si>
  <si>
    <t>which means any things before Beasley is ok ("*"&amp;)</t>
    <phoneticPr fontId="1" type="noConversion"/>
  </si>
  <si>
    <t>xlookup(A5&amp;"*",H2:H10,O2:O10,"Not Found",2)</t>
    <phoneticPr fontId="1" type="noConversion"/>
  </si>
  <si>
    <t>any thing after Meredith is ok</t>
    <phoneticPr fontId="1" type="noConversion"/>
  </si>
  <si>
    <t>xlookup(A3,N2:N10,I2:I10,,1)</t>
    <phoneticPr fontId="1" type="noConversion"/>
  </si>
  <si>
    <t>,,1 for the next larger number</t>
    <phoneticPr fontId="1" type="noConversion"/>
  </si>
  <si>
    <t>,,,2 = binary search (ASC)</t>
    <phoneticPr fontId="1" type="noConversion"/>
  </si>
  <si>
    <t>,,,-2 = binary search (DESC)</t>
    <phoneticPr fontId="1" type="noConversion"/>
  </si>
  <si>
    <t>,,,-1 = search last to first</t>
    <phoneticPr fontId="1" type="noConversion"/>
  </si>
  <si>
    <t>,,,1 = search first to last</t>
    <phoneticPr fontId="1" type="noConversion"/>
  </si>
  <si>
    <t>default</t>
    <phoneticPr fontId="1" type="noConversion"/>
  </si>
  <si>
    <t>xlookup(A4,N2:N10,I2:I10,,,-1)</t>
    <phoneticPr fontId="1" type="noConversion"/>
  </si>
  <si>
    <t>,,0 = exact match</t>
    <phoneticPr fontId="1" type="noConversion"/>
  </si>
  <si>
    <t>,,-1 = exact match or next smallar item</t>
    <phoneticPr fontId="1" type="noConversion"/>
  </si>
  <si>
    <t>,,1 = exact match or next larger item</t>
    <phoneticPr fontId="1" type="noConversion"/>
  </si>
  <si>
    <t>,,2 = wildcard character match</t>
    <phoneticPr fontId="1" type="noConversion"/>
  </si>
  <si>
    <t>xlookup(I1,H1:S1,H2:S2)</t>
    <phoneticPr fontId="1" type="noConversion"/>
  </si>
  <si>
    <t>sum(xlookup(I1,H1:S1,H2:S2):xlooup(J1,H1:S1,H2:S2))</t>
    <phoneticPr fontId="1" type="noConversion"/>
  </si>
  <si>
    <t>use both sum and xlookup</t>
    <phoneticPr fontId="1" type="noConversion"/>
  </si>
  <si>
    <t>con: if added one more column, the result becomes different</t>
    <phoneticPr fontId="1" type="noConversion"/>
  </si>
  <si>
    <t>VLOOKUP(A3,H2:P10,9,FALSE)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</si>
</sst>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P23"/>
  <sheetViews>
    <sheetView workbookViewId="0">
      <selection activeCell="B3" sqref="B3:B6"/>
    </sheetView>
  </sheetViews>
  <sheetFormatPr defaultRowHeight="14.5"/>
  <cols>
    <col min="1" max="1" width="9.3984375" bestFit="1" customWidth="1"/>
    <col min="2" max="2" width="24.59765625" customWidth="1"/>
    <col min="8" max="8" width="14.69921875" bestFit="1" customWidth="1"/>
    <col min="12" max="12" width="15.796875" bestFit="1" customWidth="1"/>
    <col min="16" max="16" width="40.69921875" bestFit="1" customWidth="1"/>
  </cols>
  <sheetData>
    <row r="1" spans="1:16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91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>
      <c r="A3" t="s">
        <v>65</v>
      </c>
      <c r="B3" s="4" t="e">
        <f ca="1">xlookup(A3,H2:H10,O2:O10)</f>
        <v>#NAME?</v>
      </c>
      <c r="E3">
        <v>1002</v>
      </c>
      <c r="F3" t="s">
        <v>17</v>
      </c>
      <c r="G3" t="s">
        <v>18</v>
      </c>
      <c r="H3" t="s">
        <v>62</v>
      </c>
      <c r="I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>
      <c r="A4" t="s">
        <v>62</v>
      </c>
      <c r="B4" s="4" t="e">
        <f t="shared" ref="B4:B6" ca="1" si="0">xlookup(A4,H3:H11,O3:O11)</f>
        <v>#NAME?</v>
      </c>
      <c r="E4">
        <v>1003</v>
      </c>
      <c r="F4" t="s">
        <v>24</v>
      </c>
      <c r="G4" t="s">
        <v>25</v>
      </c>
      <c r="H4" t="s">
        <v>63</v>
      </c>
      <c r="I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>
      <c r="A5" t="s">
        <v>67</v>
      </c>
      <c r="B5" s="4" t="e">
        <f t="shared" ca="1" si="0"/>
        <v>#NAME?</v>
      </c>
      <c r="E5">
        <v>1004</v>
      </c>
      <c r="F5" t="s">
        <v>29</v>
      </c>
      <c r="G5" t="s">
        <v>30</v>
      </c>
      <c r="H5" t="s">
        <v>64</v>
      </c>
      <c r="I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>
      <c r="A6" t="s">
        <v>69</v>
      </c>
      <c r="B6" s="4" t="e">
        <f t="shared" ca="1" si="0"/>
        <v>#NAME?</v>
      </c>
      <c r="E6">
        <v>1005</v>
      </c>
      <c r="F6" t="s">
        <v>35</v>
      </c>
      <c r="G6" t="s">
        <v>36</v>
      </c>
      <c r="H6" t="s">
        <v>65</v>
      </c>
      <c r="I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>
      <c r="E7">
        <v>1006</v>
      </c>
      <c r="F7" t="s">
        <v>41</v>
      </c>
      <c r="G7" t="s">
        <v>42</v>
      </c>
      <c r="H7" t="s">
        <v>66</v>
      </c>
      <c r="I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>
      <c r="E8">
        <v>1007</v>
      </c>
      <c r="F8" t="s">
        <v>46</v>
      </c>
      <c r="G8" t="s">
        <v>47</v>
      </c>
      <c r="H8" t="s">
        <v>67</v>
      </c>
      <c r="I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>
      <c r="E9">
        <v>1008</v>
      </c>
      <c r="F9" t="s">
        <v>51</v>
      </c>
      <c r="G9" t="s">
        <v>52</v>
      </c>
      <c r="H9" t="s">
        <v>68</v>
      </c>
      <c r="I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>
      <c r="E10">
        <v>1009</v>
      </c>
      <c r="F10" t="s">
        <v>56</v>
      </c>
      <c r="G10" t="s">
        <v>57</v>
      </c>
      <c r="H10" t="s">
        <v>69</v>
      </c>
      <c r="I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11" spans="1:16">
      <c r="A11" s="3" t="s">
        <v>92</v>
      </c>
    </row>
    <row r="12" spans="1:16">
      <c r="A12" s="3" t="s">
        <v>93</v>
      </c>
    </row>
    <row r="13" spans="1:16">
      <c r="A13" s="3" t="s">
        <v>94</v>
      </c>
    </row>
    <row r="22" spans="8:8">
      <c r="H22" t="str">
        <f t="shared" ref="H22:H23" si="1">CONCATENATE(F12," ",G12)</f>
        <v xml:space="preserve"> </v>
      </c>
    </row>
    <row r="23" spans="8:8">
      <c r="H23" t="str">
        <f t="shared" si="1"/>
        <v xml:space="preserve"> 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F05A7-3704-402E-8684-C856D6F82881}">
  <dimension ref="A1:P23"/>
  <sheetViews>
    <sheetView workbookViewId="0">
      <selection activeCell="B3" sqref="B3:B6"/>
    </sheetView>
  </sheetViews>
  <sheetFormatPr defaultRowHeight="14.5"/>
  <cols>
    <col min="1" max="1" width="14.69921875" bestFit="1" customWidth="1"/>
    <col min="2" max="2" width="9.3984375" bestFit="1" customWidth="1"/>
    <col min="3" max="3" width="24.59765625" customWidth="1"/>
    <col min="9" max="9" width="14.69921875" bestFit="1" customWidth="1"/>
    <col min="12" max="12" width="15.796875" bestFit="1" customWidth="1"/>
    <col min="16" max="16" width="40.69921875" bestFit="1" customWidth="1"/>
  </cols>
  <sheetData>
    <row r="1" spans="1:16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>
      <c r="A2" t="s">
        <v>60</v>
      </c>
      <c r="B2" t="s">
        <v>8</v>
      </c>
      <c r="C2" t="s">
        <v>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>
      <c r="A3" t="s">
        <v>65</v>
      </c>
      <c r="B3" t="e">
        <f ca="1">A12xlookup(A3,I2:I10,O2:P10)</f>
        <v>#NAME?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>
      <c r="A4" t="s">
        <v>62</v>
      </c>
      <c r="B4" t="e">
        <f t="shared" ref="B4:B6" ca="1" si="0">A12xlookup(A4,I3:I11,O3:P11)</f>
        <v>#NAME?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>
      <c r="A5" t="s">
        <v>67</v>
      </c>
      <c r="B5" t="e">
        <f t="shared" ca="1" si="0"/>
        <v>#NAME?</v>
      </c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>
      <c r="A6" t="s">
        <v>69</v>
      </c>
      <c r="B6" t="e">
        <f t="shared" ca="1" si="0"/>
        <v>#NAME?</v>
      </c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12" spans="1:16">
      <c r="A12" s="3" t="s">
        <v>95</v>
      </c>
    </row>
    <row r="13" spans="1:16">
      <c r="A13" s="3" t="s">
        <v>96</v>
      </c>
    </row>
    <row r="14" spans="1:16">
      <c r="A14" s="3" t="s">
        <v>97</v>
      </c>
    </row>
    <row r="22" spans="9:9">
      <c r="I22" t="str">
        <f t="shared" ref="I22:I23" si="1">CONCATENATE(G12," ",H12)</f>
        <v xml:space="preserve"> </v>
      </c>
    </row>
    <row r="23" spans="9:9">
      <c r="I23" t="str">
        <f t="shared" si="1"/>
        <v xml:space="preserve"> 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D64C-38C9-4586-AD37-471BFBE38708}">
  <dimension ref="A1:O26"/>
  <sheetViews>
    <sheetView tabSelected="1" workbookViewId="0">
      <selection activeCell="B5" sqref="B5:B6"/>
    </sheetView>
  </sheetViews>
  <sheetFormatPr defaultRowHeight="14.5"/>
  <cols>
    <col min="1" max="1" width="14.69921875" bestFit="1" customWidth="1"/>
    <col min="2" max="2" width="24.59765625" customWidth="1"/>
    <col min="8" max="8" width="14.69921875" bestFit="1" customWidth="1"/>
    <col min="11" max="11" width="15.796875" bestFit="1" customWidth="1"/>
    <col min="15" max="15" width="40.69921875" bestFit="1" customWidth="1"/>
  </cols>
  <sheetData>
    <row r="1" spans="1:15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</row>
    <row r="2" spans="1:15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K2" t="s">
        <v>13</v>
      </c>
      <c r="L2">
        <v>45000</v>
      </c>
      <c r="M2" s="1" t="s">
        <v>14</v>
      </c>
      <c r="N2" s="1" t="s">
        <v>15</v>
      </c>
      <c r="O2" s="2" t="s">
        <v>16</v>
      </c>
    </row>
    <row r="3" spans="1:15">
      <c r="A3" t="s">
        <v>86</v>
      </c>
      <c r="B3" t="e">
        <f ca="1">xlookup(A3,H2:H10,O2:O10,"Not Found")</f>
        <v>#NAME?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K3" t="s">
        <v>20</v>
      </c>
      <c r="L3">
        <v>36000</v>
      </c>
      <c r="M3" s="1" t="s">
        <v>21</v>
      </c>
      <c r="N3" s="1" t="s">
        <v>22</v>
      </c>
      <c r="O3" s="2" t="s">
        <v>23</v>
      </c>
    </row>
    <row r="4" spans="1:15">
      <c r="A4" t="s">
        <v>18</v>
      </c>
      <c r="B4" t="e">
        <f ca="1">xlookup("*"&amp;A4,H2:H10,O2:O10,"Not Found",2)</f>
        <v>#NAME?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K4" t="s">
        <v>13</v>
      </c>
      <c r="L4">
        <v>63000</v>
      </c>
      <c r="M4" s="1" t="s">
        <v>26</v>
      </c>
      <c r="N4" s="1" t="s">
        <v>27</v>
      </c>
      <c r="O4" s="2" t="s">
        <v>28</v>
      </c>
    </row>
    <row r="5" spans="1:15">
      <c r="A5" t="s">
        <v>46</v>
      </c>
      <c r="B5" t="e">
        <f ca="1">xlookup(A5&amp;"*",H2:H10,O2:O10,"Not Found",2)</f>
        <v>#NAME?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K5" t="s">
        <v>31</v>
      </c>
      <c r="L5">
        <v>47000</v>
      </c>
      <c r="M5" s="1" t="s">
        <v>32</v>
      </c>
      <c r="N5" s="1" t="s">
        <v>33</v>
      </c>
      <c r="O5" s="2" t="s">
        <v>34</v>
      </c>
    </row>
    <row r="6" spans="1:15">
      <c r="A6" t="s">
        <v>87</v>
      </c>
      <c r="B6" t="e">
        <f ca="1">xlookup(A6&amp;"*",H3:H11,O3:O11,"Not Found",2)</f>
        <v>#NAME?</v>
      </c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K6" t="s">
        <v>37</v>
      </c>
      <c r="L6">
        <v>50000</v>
      </c>
      <c r="M6" s="1" t="s">
        <v>38</v>
      </c>
      <c r="N6" s="1" t="s">
        <v>39</v>
      </c>
      <c r="O6" s="2" t="s">
        <v>40</v>
      </c>
    </row>
    <row r="7" spans="1:15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K7" t="s">
        <v>43</v>
      </c>
      <c r="L7">
        <v>65000</v>
      </c>
      <c r="M7" s="1" t="s">
        <v>38</v>
      </c>
      <c r="N7" s="1" t="s">
        <v>44</v>
      </c>
      <c r="O7" s="2" t="s">
        <v>45</v>
      </c>
    </row>
    <row r="8" spans="1:15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K8" t="s">
        <v>48</v>
      </c>
      <c r="L8">
        <v>41000</v>
      </c>
      <c r="M8" s="1" t="s">
        <v>49</v>
      </c>
      <c r="N8" s="1" t="s">
        <v>44</v>
      </c>
      <c r="O8" s="2" t="s">
        <v>50</v>
      </c>
    </row>
    <row r="9" spans="1:15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K9" t="s">
        <v>13</v>
      </c>
      <c r="L9">
        <v>48000</v>
      </c>
      <c r="M9" s="1" t="s">
        <v>53</v>
      </c>
      <c r="N9" s="1" t="s">
        <v>54</v>
      </c>
      <c r="O9" s="2" t="s">
        <v>55</v>
      </c>
    </row>
    <row r="10" spans="1:15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K10" t="s">
        <v>31</v>
      </c>
      <c r="L10">
        <v>42000</v>
      </c>
      <c r="M10" s="1" t="s">
        <v>58</v>
      </c>
      <c r="N10" s="1" t="s">
        <v>54</v>
      </c>
      <c r="O10" s="2" t="s">
        <v>59</v>
      </c>
    </row>
    <row r="11" spans="1:15">
      <c r="A11" s="3" t="s">
        <v>99</v>
      </c>
    </row>
    <row r="12" spans="1:15">
      <c r="A12" s="3" t="s">
        <v>98</v>
      </c>
    </row>
    <row r="13" spans="1:15">
      <c r="A13" s="3" t="s">
        <v>100</v>
      </c>
    </row>
    <row r="14" spans="1:15">
      <c r="A14" s="3"/>
    </row>
    <row r="15" spans="1:15">
      <c r="A15" s="3" t="s">
        <v>101</v>
      </c>
    </row>
    <row r="16" spans="1:15">
      <c r="A16" s="3" t="s">
        <v>102</v>
      </c>
    </row>
    <row r="17" spans="1:8">
      <c r="A17" s="3" t="s">
        <v>116</v>
      </c>
      <c r="B17" t="s">
        <v>103</v>
      </c>
    </row>
    <row r="18" spans="1:8">
      <c r="A18" s="3" t="s">
        <v>117</v>
      </c>
    </row>
    <row r="19" spans="1:8">
      <c r="A19" s="3" t="s">
        <v>118</v>
      </c>
    </row>
    <row r="20" spans="1:8">
      <c r="A20" s="3" t="s">
        <v>119</v>
      </c>
    </row>
    <row r="21" spans="1:8">
      <c r="A21" s="3"/>
    </row>
    <row r="22" spans="1:8">
      <c r="A22" s="3" t="s">
        <v>104</v>
      </c>
      <c r="H22" t="str">
        <f t="shared" ref="H22:H23" si="0">CONCATENATE(F12," ",G12)</f>
        <v xml:space="preserve"> </v>
      </c>
    </row>
    <row r="23" spans="1:8">
      <c r="A23" s="3" t="s">
        <v>105</v>
      </c>
      <c r="H23" t="str">
        <f t="shared" si="0"/>
        <v xml:space="preserve"> </v>
      </c>
    </row>
    <row r="24" spans="1:8">
      <c r="A24" s="3"/>
    </row>
    <row r="25" spans="1:8">
      <c r="A25" s="3" t="s">
        <v>106</v>
      </c>
    </row>
    <row r="26" spans="1:8">
      <c r="A26" s="3" t="s">
        <v>107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42832-12A0-41C9-BED0-20D277223524}">
  <dimension ref="A1:P23"/>
  <sheetViews>
    <sheetView workbookViewId="0">
      <selection activeCell="A11" sqref="A11:A18"/>
    </sheetView>
  </sheetViews>
  <sheetFormatPr defaultRowHeight="14.5"/>
  <cols>
    <col min="1" max="1" width="14.69921875" bestFit="1" customWidth="1"/>
    <col min="2" max="2" width="14.796875" customWidth="1"/>
    <col min="3" max="3" width="24.59765625" customWidth="1"/>
    <col min="9" max="9" width="14.69921875" bestFit="1" customWidth="1"/>
    <col min="12" max="12" width="15.796875" bestFit="1" customWidth="1"/>
    <col min="16" max="16" width="40.69921875" bestFit="1" customWidth="1"/>
  </cols>
  <sheetData>
    <row r="1" spans="1:16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>
      <c r="A2" t="s">
        <v>88</v>
      </c>
      <c r="B2" t="s">
        <v>89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>
      <c r="A3" s="1" t="s">
        <v>90</v>
      </c>
      <c r="B3" t="e">
        <f ca="1">xlookup(A3,O2:O10,I2:I10,,1)</f>
        <v>#NAME?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>
      <c r="A4" s="1" t="s">
        <v>38</v>
      </c>
      <c r="B4" t="e">
        <f ca="1">xlookup(A4,N2:N10,I2:I10,,,-1)</f>
        <v>#NAME?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11" spans="1:16">
      <c r="A11" s="3" t="s">
        <v>108</v>
      </c>
    </row>
    <row r="12" spans="1:16">
      <c r="A12" s="3" t="s">
        <v>109</v>
      </c>
    </row>
    <row r="13" spans="1:16">
      <c r="A13" s="3"/>
    </row>
    <row r="14" spans="1:16">
      <c r="A14" s="3" t="s">
        <v>115</v>
      </c>
    </row>
    <row r="15" spans="1:16">
      <c r="A15" s="3" t="s">
        <v>113</v>
      </c>
      <c r="B15" t="s">
        <v>114</v>
      </c>
    </row>
    <row r="16" spans="1:16">
      <c r="A16" s="3" t="s">
        <v>112</v>
      </c>
    </row>
    <row r="17" spans="1:9">
      <c r="A17" s="3" t="s">
        <v>110</v>
      </c>
    </row>
    <row r="18" spans="1:9">
      <c r="A18" s="3" t="s">
        <v>111</v>
      </c>
    </row>
    <row r="22" spans="1:9">
      <c r="I22" t="str">
        <f t="shared" ref="I22:I23" si="0">CONCATENATE(G12," ",H12)</f>
        <v xml:space="preserve"> </v>
      </c>
    </row>
    <row r="23" spans="1:9">
      <c r="I23" t="str">
        <f t="shared" si="0"/>
        <v xml:space="preserve"> 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S7"/>
  <sheetViews>
    <sheetView workbookViewId="0">
      <selection activeCell="A7" sqref="A7"/>
    </sheetView>
  </sheetViews>
  <sheetFormatPr defaultColWidth="10.09765625" defaultRowHeight="14.5"/>
  <cols>
    <col min="7" max="7" width="12.09765625" bestFit="1" customWidth="1"/>
  </cols>
  <sheetData>
    <row r="1" spans="1:19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>
      <c r="A2" t="s">
        <v>70</v>
      </c>
      <c r="B2" t="e">
        <f ca="1">xlookup(I1,H1:S1,H2:S2)</f>
        <v>#NAME?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>
      <c r="A3" t="s">
        <v>71</v>
      </c>
      <c r="B3" t="e">
        <f t="shared" ref="B3:B4" ca="1" si="0">xlookup(I2,H2:S2,H3:S3)</f>
        <v>#NAME?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>
      <c r="A4" t="s">
        <v>84</v>
      </c>
      <c r="B4" t="e">
        <f t="shared" ca="1" si="0"/>
        <v>#NAME?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  <row r="7" spans="1:19">
      <c r="A7" s="3" t="s">
        <v>120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549A4-3A41-4806-B7FD-3B9C6823775F}">
  <dimension ref="A1:S11"/>
  <sheetViews>
    <sheetView workbookViewId="0">
      <selection activeCell="A10" sqref="A10:A11"/>
    </sheetView>
  </sheetViews>
  <sheetFormatPr defaultColWidth="10.09765625" defaultRowHeight="14.5"/>
  <cols>
    <col min="7" max="7" width="12.09765625" bestFit="1" customWidth="1"/>
  </cols>
  <sheetData>
    <row r="1" spans="1:19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>
      <c r="A2" t="s">
        <v>70</v>
      </c>
      <c r="B2" t="e">
        <f ca="1">xlookup(I1,H1:S1,H2:S2)</f>
        <v>#NAME?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>
      <c r="A3" t="s">
        <v>71</v>
      </c>
      <c r="B3" t="e">
        <f t="shared" ref="B3:B4" ca="1" si="0">xlookup(I2,H2:S2,H3:S3)</f>
        <v>#NAME?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>
      <c r="A4" t="s">
        <v>84</v>
      </c>
      <c r="B4" t="e">
        <f t="shared" ca="1" si="0"/>
        <v>#NAME?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  <row r="6" spans="1:19">
      <c r="B6" t="s">
        <v>85</v>
      </c>
    </row>
    <row r="7" spans="1:19">
      <c r="A7" t="s">
        <v>70</v>
      </c>
      <c r="B7" t="e">
        <f ca="1">SUM(xlookup(I1,H1:S1,H2:S2):xlooup(J1,H1:S1,H2:S2))</f>
        <v>#NAME?</v>
      </c>
    </row>
    <row r="10" spans="1:19">
      <c r="A10" s="3" t="s">
        <v>122</v>
      </c>
    </row>
    <row r="11" spans="1:19">
      <c r="A11" s="3" t="s">
        <v>121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9C169-12D8-441E-870D-6C6EF0F6521C}">
  <dimension ref="A1:P12"/>
  <sheetViews>
    <sheetView workbookViewId="0">
      <selection activeCell="A11" sqref="A11"/>
    </sheetView>
  </sheetViews>
  <sheetFormatPr defaultRowHeight="14.5"/>
  <cols>
    <col min="1" max="1" width="14.3984375" customWidth="1"/>
  </cols>
  <sheetData>
    <row r="1" spans="1:16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91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>
      <c r="A3" t="s">
        <v>63</v>
      </c>
      <c r="B3" t="str">
        <f>VLOOKUP(A3,H2:P10,9,FALSE)</f>
        <v>Dwight.Schrute@AOL.com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>
      <c r="A4" t="s">
        <v>66</v>
      </c>
      <c r="B4" t="str">
        <f t="shared" ref="B4:B5" si="0">VLOOKUP(A4,H3:P11,9,FALSE)</f>
        <v>Michael.Scott@DunderMifflin.com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>
      <c r="A5" t="s">
        <v>68</v>
      </c>
      <c r="B5" t="str">
        <f t="shared" si="0"/>
        <v>Stanley.Hudson@gmail.com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11" spans="1:16">
      <c r="A11" s="3" t="s">
        <v>124</v>
      </c>
    </row>
    <row r="12" spans="1:16">
      <c r="A12" s="3" t="s">
        <v>123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XLookUp</vt:lpstr>
      <vt:lpstr>XLookUp Multiple Rows</vt:lpstr>
      <vt:lpstr>XLookUp Exact Match</vt:lpstr>
      <vt:lpstr>XLookUp Search Order</vt:lpstr>
      <vt:lpstr>XLookUp Horizontal</vt:lpstr>
      <vt:lpstr>XLookUp w SUM</vt:lpstr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岑昀 洪</cp:lastModifiedBy>
  <dcterms:created xsi:type="dcterms:W3CDTF">2021-12-20T02:45:32Z</dcterms:created>
  <dcterms:modified xsi:type="dcterms:W3CDTF">2024-03-13T07:20:17Z</dcterms:modified>
</cp:coreProperties>
</file>