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EE7A7E6D-1B9C-44B6-9AE2-E9A9F9020394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W22" i="1"/>
  <c r="V22" i="1"/>
  <c r="U22" i="1"/>
  <c r="T22" i="1"/>
  <c r="R22" i="1"/>
  <c r="O22" i="1"/>
  <c r="N22" i="1"/>
  <c r="K22" i="1"/>
  <c r="J22" i="1"/>
  <c r="I22" i="1"/>
  <c r="H22" i="1"/>
  <c r="G22" i="1"/>
  <c r="F22" i="1"/>
  <c r="E22" i="1"/>
  <c r="D22" i="1"/>
  <c r="R19" i="1"/>
  <c r="R18" i="1"/>
  <c r="R17" i="1"/>
  <c r="R15" i="1"/>
  <c r="R14" i="1"/>
  <c r="R12" i="1"/>
  <c r="R11" i="1"/>
  <c r="R10" i="1"/>
  <c r="R9" i="1"/>
  <c r="C10" i="2"/>
  <c r="W9" i="1"/>
  <c r="L22" i="1" l="1"/>
  <c r="P22" i="1"/>
</calcChain>
</file>

<file path=xl/sharedStrings.xml><?xml version="1.0" encoding="utf-8"?>
<sst xmlns="http://schemas.openxmlformats.org/spreadsheetml/2006/main" count="116" uniqueCount="102">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</sst>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tabSelected="1" workbookViewId="0">
      <selection activeCell="I3" sqref="I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3" t="s">
        <v>58</v>
      </c>
      <c r="C2" s="43"/>
    </row>
    <row r="4" spans="2:14" x14ac:dyDescent="0.25">
      <c r="B4" s="42" t="s">
        <v>4</v>
      </c>
      <c r="C4" s="42"/>
      <c r="D4" s="42"/>
      <c r="E4" s="42"/>
      <c r="F4" s="26"/>
      <c r="G4" s="26"/>
    </row>
    <row r="5" spans="2:14" x14ac:dyDescent="0.25">
      <c r="B5" s="3" t="s">
        <v>1</v>
      </c>
      <c r="C5" s="44" t="s">
        <v>83</v>
      </c>
      <c r="D5" s="44"/>
      <c r="E5" s="44"/>
      <c r="F5" s="4"/>
      <c r="G5" s="4"/>
    </row>
    <row r="6" spans="2:14" x14ac:dyDescent="0.25">
      <c r="B6" s="3" t="s">
        <v>0</v>
      </c>
      <c r="C6" s="44" t="s">
        <v>82</v>
      </c>
      <c r="D6" s="44"/>
      <c r="E6" s="44"/>
      <c r="F6" s="4"/>
      <c r="G6" s="4"/>
    </row>
    <row r="7" spans="2:14" x14ac:dyDescent="0.25">
      <c r="B7" s="3" t="s">
        <v>2</v>
      </c>
      <c r="C7" s="44" t="s">
        <v>85</v>
      </c>
      <c r="D7" s="44"/>
      <c r="E7" s="44"/>
      <c r="F7" s="4"/>
      <c r="G7" s="4"/>
    </row>
    <row r="8" spans="2:14" x14ac:dyDescent="0.25">
      <c r="B8" s="3" t="s">
        <v>3</v>
      </c>
      <c r="C8" s="44" t="s">
        <v>6</v>
      </c>
      <c r="D8" s="44"/>
      <c r="E8" s="44"/>
      <c r="F8" s="4"/>
      <c r="G8" s="4"/>
    </row>
    <row r="9" spans="2:14" x14ac:dyDescent="0.25">
      <c r="B9" s="3" t="s">
        <v>5</v>
      </c>
      <c r="C9" s="45" t="s">
        <v>61</v>
      </c>
      <c r="D9" s="45"/>
      <c r="E9" s="45"/>
      <c r="F9" s="4"/>
      <c r="G9" s="4"/>
    </row>
    <row r="10" spans="2:14" x14ac:dyDescent="0.25">
      <c r="B10" s="3" t="s">
        <v>60</v>
      </c>
      <c r="C10" s="46">
        <f ca="1">(_xlfn.DAYS(TODAY(),C9)/365)</f>
        <v>1.5287671232876712</v>
      </c>
      <c r="D10" s="46"/>
      <c r="E10" s="46"/>
      <c r="F10" s="22"/>
      <c r="G10" s="22"/>
    </row>
    <row r="11" spans="2:14" x14ac:dyDescent="0.25">
      <c r="B11" s="3" t="s">
        <v>7</v>
      </c>
      <c r="C11" s="44" t="s">
        <v>84</v>
      </c>
      <c r="D11" s="44"/>
      <c r="E11" s="44"/>
      <c r="F11" s="4"/>
      <c r="G11" s="4"/>
    </row>
    <row r="14" spans="2:14" ht="15.75" x14ac:dyDescent="0.25">
      <c r="B14" s="47" t="s">
        <v>22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6" spans="2:14" x14ac:dyDescent="0.25">
      <c r="B16" s="24" t="s">
        <v>22</v>
      </c>
      <c r="C16" s="21" t="s">
        <v>63</v>
      </c>
      <c r="D16" s="25" t="s">
        <v>64</v>
      </c>
      <c r="E16" s="21" t="s">
        <v>65</v>
      </c>
      <c r="F16" s="25" t="s">
        <v>66</v>
      </c>
      <c r="G16" s="21" t="s">
        <v>67</v>
      </c>
      <c r="H16" s="25" t="s">
        <v>68</v>
      </c>
      <c r="I16" s="21" t="s">
        <v>69</v>
      </c>
      <c r="J16" s="25" t="s">
        <v>70</v>
      </c>
      <c r="K16" s="21" t="s">
        <v>71</v>
      </c>
      <c r="L16" s="25" t="s">
        <v>72</v>
      </c>
      <c r="M16" s="21" t="s">
        <v>73</v>
      </c>
      <c r="N16" s="25" t="s">
        <v>74</v>
      </c>
    </row>
    <row r="17" spans="2:14" x14ac:dyDescent="0.25">
      <c r="B17" s="23" t="s">
        <v>26</v>
      </c>
      <c r="C17" s="2">
        <v>21</v>
      </c>
      <c r="D17" s="2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31</v>
      </c>
      <c r="C18" s="2">
        <v>20</v>
      </c>
      <c r="D18" s="2">
        <v>19</v>
      </c>
      <c r="E18" s="2">
        <v>19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23</v>
      </c>
      <c r="C19" s="2">
        <v>1</v>
      </c>
      <c r="D19" s="2">
        <v>3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24</v>
      </c>
      <c r="C20" s="2">
        <v>5</v>
      </c>
      <c r="D20" s="2">
        <v>3</v>
      </c>
      <c r="E20" s="2">
        <v>4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28</v>
      </c>
      <c r="C21" s="2">
        <v>5</v>
      </c>
      <c r="D21" s="2">
        <v>8</v>
      </c>
      <c r="E21" s="2">
        <v>5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3" t="s">
        <v>25</v>
      </c>
      <c r="C22" s="2">
        <v>0</v>
      </c>
      <c r="D22" s="2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3" t="s">
        <v>27</v>
      </c>
      <c r="C23" s="2"/>
      <c r="D23" s="2">
        <v>0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23" t="s">
        <v>32</v>
      </c>
      <c r="C24" s="2">
        <v>5</v>
      </c>
      <c r="D24" s="2">
        <v>8</v>
      </c>
      <c r="E24" s="2">
        <v>5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14:N14"/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7"/>
  <sheetViews>
    <sheetView workbookViewId="0">
      <selection activeCell="C30" sqref="C30:C37"/>
    </sheetView>
  </sheetViews>
  <sheetFormatPr defaultRowHeight="15" x14ac:dyDescent="0.25"/>
  <cols>
    <col min="2" max="2" width="35" bestFit="1" customWidth="1"/>
    <col min="3" max="5" width="12.140625" customWidth="1"/>
  </cols>
  <sheetData>
    <row r="3" spans="2:13" ht="18.75" x14ac:dyDescent="0.3">
      <c r="B3" s="58" t="s">
        <v>21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2:13" x14ac:dyDescent="0.25">
      <c r="C4" s="59" t="s">
        <v>98</v>
      </c>
      <c r="D4" s="59"/>
      <c r="E4" s="59"/>
    </row>
    <row r="5" spans="2:13" x14ac:dyDescent="0.25">
      <c r="B5" s="20" t="s">
        <v>33</v>
      </c>
      <c r="C5" s="19" t="s">
        <v>99</v>
      </c>
      <c r="D5" s="19" t="s">
        <v>100</v>
      </c>
      <c r="E5" s="19" t="s">
        <v>101</v>
      </c>
    </row>
    <row r="6" spans="2:13" x14ac:dyDescent="0.25">
      <c r="B6" s="18" t="s">
        <v>34</v>
      </c>
      <c r="C6" s="30">
        <v>0.8</v>
      </c>
      <c r="D6" s="30"/>
      <c r="E6" s="30"/>
    </row>
    <row r="7" spans="2:13" x14ac:dyDescent="0.25">
      <c r="B7" s="18" t="s">
        <v>35</v>
      </c>
      <c r="C7" s="30">
        <v>0.8</v>
      </c>
      <c r="D7" s="30"/>
      <c r="E7" s="30"/>
    </row>
    <row r="8" spans="2:13" x14ac:dyDescent="0.25">
      <c r="B8" s="18" t="s">
        <v>36</v>
      </c>
      <c r="C8" s="30">
        <v>0.8</v>
      </c>
      <c r="D8" s="30"/>
      <c r="E8" s="30"/>
    </row>
    <row r="9" spans="2:13" x14ac:dyDescent="0.25">
      <c r="B9" s="18" t="s">
        <v>37</v>
      </c>
      <c r="C9" s="30">
        <v>0.85</v>
      </c>
      <c r="D9" s="30"/>
      <c r="E9" s="30"/>
    </row>
    <row r="10" spans="2:13" x14ac:dyDescent="0.25">
      <c r="B10" s="18" t="s">
        <v>38</v>
      </c>
      <c r="C10" s="30">
        <v>0.9</v>
      </c>
      <c r="D10" s="30"/>
      <c r="E10" s="30"/>
    </row>
    <row r="11" spans="2:13" x14ac:dyDescent="0.25">
      <c r="B11" s="18" t="s">
        <v>39</v>
      </c>
      <c r="C11" s="30">
        <v>0.9</v>
      </c>
      <c r="D11" s="30"/>
      <c r="E11" s="30"/>
    </row>
    <row r="12" spans="2:13" x14ac:dyDescent="0.25">
      <c r="B12" s="18" t="s">
        <v>53</v>
      </c>
      <c r="C12" s="30">
        <v>0.75</v>
      </c>
      <c r="D12" s="30"/>
      <c r="E12" s="30"/>
    </row>
    <row r="13" spans="2:13" x14ac:dyDescent="0.25">
      <c r="B13" s="18" t="s">
        <v>54</v>
      </c>
      <c r="C13" s="30">
        <v>0.75</v>
      </c>
      <c r="D13" s="30"/>
      <c r="E13" s="30"/>
    </row>
    <row r="16" spans="2:13" x14ac:dyDescent="0.25">
      <c r="C16" s="59" t="s">
        <v>98</v>
      </c>
      <c r="D16" s="59"/>
      <c r="E16" s="59"/>
    </row>
    <row r="17" spans="2:5" x14ac:dyDescent="0.25">
      <c r="B17" s="20" t="s">
        <v>52</v>
      </c>
      <c r="C17" s="19" t="s">
        <v>40</v>
      </c>
      <c r="D17" s="19" t="s">
        <v>40</v>
      </c>
      <c r="E17" s="19" t="s">
        <v>40</v>
      </c>
    </row>
    <row r="18" spans="2:5" x14ac:dyDescent="0.25">
      <c r="B18" s="23" t="s">
        <v>57</v>
      </c>
      <c r="C18" s="30">
        <v>0.9</v>
      </c>
      <c r="D18" s="30"/>
      <c r="E18" s="30"/>
    </row>
    <row r="19" spans="2:5" x14ac:dyDescent="0.25">
      <c r="B19" s="23" t="s">
        <v>41</v>
      </c>
      <c r="C19" s="30">
        <v>0.95</v>
      </c>
      <c r="D19" s="30"/>
      <c r="E19" s="30"/>
    </row>
    <row r="20" spans="2:5" x14ac:dyDescent="0.25">
      <c r="B20" s="23" t="s">
        <v>42</v>
      </c>
      <c r="C20" s="30">
        <v>0.9</v>
      </c>
      <c r="D20" s="30"/>
      <c r="E20" s="30"/>
    </row>
    <row r="21" spans="2:5" x14ac:dyDescent="0.25">
      <c r="B21" s="23" t="s">
        <v>43</v>
      </c>
      <c r="C21" s="30">
        <v>0.85</v>
      </c>
      <c r="D21" s="30"/>
      <c r="E21" s="30"/>
    </row>
    <row r="22" spans="2:5" x14ac:dyDescent="0.25">
      <c r="B22" s="23" t="s">
        <v>44</v>
      </c>
      <c r="C22" s="30">
        <v>0.85</v>
      </c>
      <c r="D22" s="30"/>
      <c r="E22" s="30"/>
    </row>
    <row r="23" spans="2:5" x14ac:dyDescent="0.25">
      <c r="B23" s="23" t="s">
        <v>52</v>
      </c>
      <c r="C23" s="30">
        <v>0.9</v>
      </c>
      <c r="D23" s="30"/>
      <c r="E23" s="30"/>
    </row>
    <row r="24" spans="2:5" x14ac:dyDescent="0.25">
      <c r="B24" s="23" t="s">
        <v>51</v>
      </c>
      <c r="C24" s="30">
        <v>0.8</v>
      </c>
      <c r="D24" s="30"/>
      <c r="E24" s="30"/>
    </row>
    <row r="25" spans="2:5" x14ac:dyDescent="0.25">
      <c r="B25" s="23"/>
      <c r="C25" s="30"/>
      <c r="D25" s="30"/>
      <c r="E25" s="30"/>
    </row>
    <row r="28" spans="2:5" x14ac:dyDescent="0.25">
      <c r="C28" s="59" t="s">
        <v>98</v>
      </c>
      <c r="D28" s="59"/>
      <c r="E28" s="59"/>
    </row>
    <row r="29" spans="2:5" x14ac:dyDescent="0.25">
      <c r="B29" s="20" t="s">
        <v>45</v>
      </c>
      <c r="C29" s="19" t="s">
        <v>40</v>
      </c>
      <c r="D29" s="19" t="s">
        <v>40</v>
      </c>
      <c r="E29" s="19" t="s">
        <v>40</v>
      </c>
    </row>
    <row r="30" spans="2:5" x14ac:dyDescent="0.25">
      <c r="B30" s="41" t="s">
        <v>46</v>
      </c>
      <c r="C30" s="31">
        <v>0.1</v>
      </c>
      <c r="D30" s="31"/>
      <c r="E30" s="31"/>
    </row>
    <row r="31" spans="2:5" x14ac:dyDescent="0.25">
      <c r="B31" s="41" t="s">
        <v>59</v>
      </c>
      <c r="C31" s="31">
        <v>0.5</v>
      </c>
      <c r="D31" s="31"/>
      <c r="E31" s="31"/>
    </row>
    <row r="32" spans="2:5" x14ac:dyDescent="0.25">
      <c r="B32" s="41" t="s">
        <v>47</v>
      </c>
      <c r="C32" s="31">
        <v>0.4</v>
      </c>
      <c r="D32" s="31"/>
      <c r="E32" s="31"/>
    </row>
    <row r="33" spans="2:5" x14ac:dyDescent="0.25">
      <c r="B33" s="41" t="s">
        <v>48</v>
      </c>
      <c r="C33" s="31">
        <v>0.1</v>
      </c>
      <c r="D33" s="31"/>
      <c r="E33" s="31"/>
    </row>
    <row r="34" spans="2:5" x14ac:dyDescent="0.25">
      <c r="B34" s="41" t="s">
        <v>49</v>
      </c>
      <c r="C34" s="31">
        <v>0.4</v>
      </c>
      <c r="D34" s="31"/>
      <c r="E34" s="31"/>
    </row>
    <row r="35" spans="2:5" x14ac:dyDescent="0.25">
      <c r="B35" s="41" t="s">
        <v>50</v>
      </c>
      <c r="C35" s="31">
        <v>0.6</v>
      </c>
      <c r="D35" s="31"/>
      <c r="E35" s="31"/>
    </row>
    <row r="36" spans="2:5" x14ac:dyDescent="0.25">
      <c r="B36" s="41" t="s">
        <v>55</v>
      </c>
      <c r="C36" s="31">
        <v>0.6</v>
      </c>
      <c r="D36" s="31"/>
      <c r="E36" s="31"/>
    </row>
    <row r="37" spans="2:5" x14ac:dyDescent="0.25">
      <c r="B37" s="41" t="s">
        <v>56</v>
      </c>
      <c r="C37" s="31">
        <v>0.6</v>
      </c>
      <c r="D37" s="31"/>
      <c r="E37" s="31"/>
    </row>
  </sheetData>
  <mergeCells count="3">
    <mergeCell ref="C4:E4"/>
    <mergeCell ref="C16:E16"/>
    <mergeCell ref="C28:E28"/>
  </mergeCells>
  <conditionalFormatting sqref="D6:D13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8:D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30:D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6:E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8:E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30:E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C6:C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8:C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30:C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3"/>
  <sheetViews>
    <sheetView workbookViewId="0">
      <selection activeCell="J11" sqref="J1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39" customWidth="1"/>
    <col min="19" max="19" width="2.28515625" style="6" customWidth="1"/>
    <col min="20" max="22" width="9.28515625" style="6"/>
    <col min="23" max="23" width="9.7109375" style="6" bestFit="1" customWidth="1"/>
  </cols>
  <sheetData>
    <row r="2" spans="2:23" ht="26.25" x14ac:dyDescent="0.4">
      <c r="B2" s="50" t="s">
        <v>14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48" t="s">
        <v>82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2:23" x14ac:dyDescent="0.25">
      <c r="B4" s="51" t="s">
        <v>76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6" spans="2:23" x14ac:dyDescent="0.25">
      <c r="B6" s="9" t="s">
        <v>9</v>
      </c>
      <c r="C6" s="10" t="s">
        <v>8</v>
      </c>
      <c r="D6" s="55" t="s">
        <v>77</v>
      </c>
      <c r="E6" s="55"/>
      <c r="F6" s="55"/>
      <c r="G6" s="55"/>
      <c r="H6" s="56" t="s">
        <v>79</v>
      </c>
      <c r="I6" s="56" t="s">
        <v>81</v>
      </c>
      <c r="J6" s="55" t="s">
        <v>15</v>
      </c>
      <c r="K6" s="55"/>
      <c r="L6" s="55"/>
      <c r="N6" s="55" t="s">
        <v>18</v>
      </c>
      <c r="O6" s="55"/>
      <c r="P6" s="55"/>
      <c r="R6" s="36" t="s">
        <v>11</v>
      </c>
      <c r="T6" s="52" t="s">
        <v>19</v>
      </c>
      <c r="U6" s="53"/>
      <c r="V6" s="53"/>
      <c r="W6" s="54"/>
    </row>
    <row r="7" spans="2:23" x14ac:dyDescent="0.25">
      <c r="B7" s="12"/>
      <c r="C7" s="13"/>
      <c r="D7" s="27" t="s">
        <v>78</v>
      </c>
      <c r="E7" s="27" t="s">
        <v>96</v>
      </c>
      <c r="F7" s="27" t="s">
        <v>80</v>
      </c>
      <c r="G7" s="27" t="s">
        <v>62</v>
      </c>
      <c r="H7" s="57"/>
      <c r="I7" s="57"/>
      <c r="J7" s="11" t="s">
        <v>10</v>
      </c>
      <c r="K7" s="11" t="s">
        <v>13</v>
      </c>
      <c r="L7" s="11" t="s">
        <v>20</v>
      </c>
      <c r="N7" s="11" t="s">
        <v>17</v>
      </c>
      <c r="O7" s="11" t="s">
        <v>13</v>
      </c>
      <c r="P7" s="11" t="s">
        <v>16</v>
      </c>
      <c r="R7" s="37" t="s">
        <v>97</v>
      </c>
      <c r="T7" s="11" t="s">
        <v>29</v>
      </c>
      <c r="U7" s="11" t="s">
        <v>30</v>
      </c>
      <c r="V7" s="11" t="s">
        <v>12</v>
      </c>
      <c r="W7" s="11" t="s">
        <v>11</v>
      </c>
    </row>
    <row r="8" spans="2:23" x14ac:dyDescent="0.25">
      <c r="B8" s="32" t="s">
        <v>86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8"/>
      <c r="T8" s="2"/>
      <c r="U8" s="2"/>
      <c r="V8" s="2"/>
      <c r="W8" s="8"/>
    </row>
    <row r="9" spans="2:23" x14ac:dyDescent="0.25">
      <c r="B9" s="1"/>
      <c r="C9" s="40" t="s">
        <v>87</v>
      </c>
      <c r="D9" s="28"/>
      <c r="E9" s="28"/>
      <c r="F9" s="28"/>
      <c r="G9" s="29"/>
      <c r="H9" s="5">
        <v>4</v>
      </c>
      <c r="I9" s="5"/>
      <c r="J9" s="2">
        <v>20</v>
      </c>
      <c r="K9" s="35">
        <v>6</v>
      </c>
      <c r="L9" s="14">
        <f>IF(J9=0,0,(K9/J9))</f>
        <v>0.3</v>
      </c>
      <c r="N9" s="2">
        <v>0</v>
      </c>
      <c r="O9" s="2">
        <v>0</v>
      </c>
      <c r="P9" s="14">
        <v>0</v>
      </c>
      <c r="Q9" s="7"/>
      <c r="R9" s="38">
        <f>D9+E9+F9+G9+H9+I9+K9+O9</f>
        <v>10</v>
      </c>
      <c r="T9" s="2">
        <v>0</v>
      </c>
      <c r="U9" s="2">
        <v>0</v>
      </c>
      <c r="V9" s="2">
        <v>0</v>
      </c>
      <c r="W9" s="8">
        <f>SUM(T9:V9)</f>
        <v>0</v>
      </c>
    </row>
    <row r="10" spans="2:23" x14ac:dyDescent="0.25">
      <c r="B10" s="1"/>
      <c r="C10" s="40" t="s">
        <v>88</v>
      </c>
      <c r="D10" s="28"/>
      <c r="E10" s="28"/>
      <c r="F10" s="28"/>
      <c r="G10" s="29"/>
      <c r="H10" s="5"/>
      <c r="I10" s="5"/>
      <c r="J10" s="2">
        <v>8</v>
      </c>
      <c r="K10" s="35">
        <v>2</v>
      </c>
      <c r="L10" s="14">
        <f>IF(J10=0,0,(K10/J10))</f>
        <v>0.25</v>
      </c>
      <c r="N10" s="2"/>
      <c r="O10" s="2"/>
      <c r="P10" s="14"/>
      <c r="Q10" s="7"/>
      <c r="R10" s="38">
        <f t="shared" ref="R10:R19" si="0">D10+E10+F10+G10+H10+I10+K10+O10</f>
        <v>2</v>
      </c>
      <c r="T10" s="2"/>
      <c r="U10" s="2"/>
      <c r="V10" s="2"/>
      <c r="W10" s="8"/>
    </row>
    <row r="11" spans="2:23" x14ac:dyDescent="0.25">
      <c r="B11" s="1"/>
      <c r="C11" s="33" t="s">
        <v>89</v>
      </c>
      <c r="D11" s="28"/>
      <c r="E11" s="28"/>
      <c r="F11" s="28"/>
      <c r="G11" s="29"/>
      <c r="H11" s="5"/>
      <c r="I11" s="5"/>
      <c r="J11" s="2">
        <v>46</v>
      </c>
      <c r="K11" s="35">
        <v>10.5</v>
      </c>
      <c r="L11" s="14">
        <f>IF(J11=0,0,(K11/J11))</f>
        <v>0.22826086956521738</v>
      </c>
      <c r="N11" s="2"/>
      <c r="O11" s="2"/>
      <c r="P11" s="14"/>
      <c r="Q11" s="7"/>
      <c r="R11" s="38">
        <f t="shared" si="0"/>
        <v>10.5</v>
      </c>
      <c r="T11" s="2"/>
      <c r="U11" s="2"/>
      <c r="V11" s="2"/>
      <c r="W11" s="8"/>
    </row>
    <row r="12" spans="2:23" x14ac:dyDescent="0.25">
      <c r="B12" s="1"/>
      <c r="C12" s="40" t="s">
        <v>90</v>
      </c>
      <c r="D12" s="28"/>
      <c r="E12" s="28"/>
      <c r="F12" s="28"/>
      <c r="G12" s="29"/>
      <c r="H12" s="5"/>
      <c r="I12" s="5"/>
      <c r="J12" s="2">
        <v>4</v>
      </c>
      <c r="K12" s="35">
        <v>2</v>
      </c>
      <c r="L12" s="14">
        <f>IF(J12=0,0,(K12/J12))</f>
        <v>0.5</v>
      </c>
      <c r="N12" s="2"/>
      <c r="O12" s="2"/>
      <c r="P12" s="14"/>
      <c r="Q12" s="7"/>
      <c r="R12" s="38">
        <f t="shared" si="0"/>
        <v>2</v>
      </c>
      <c r="T12" s="2"/>
      <c r="U12" s="2"/>
      <c r="V12" s="2"/>
      <c r="W12" s="8"/>
    </row>
    <row r="13" spans="2:23" x14ac:dyDescent="0.25">
      <c r="B13" s="33" t="s">
        <v>75</v>
      </c>
      <c r="C13" s="33"/>
      <c r="D13" s="28"/>
      <c r="E13" s="28"/>
      <c r="F13" s="28"/>
      <c r="G13" s="29"/>
      <c r="H13" s="5"/>
      <c r="I13" s="5"/>
      <c r="J13" s="2"/>
      <c r="K13" s="35"/>
      <c r="L13" s="14"/>
      <c r="N13" s="2"/>
      <c r="O13" s="2"/>
      <c r="P13" s="14"/>
      <c r="Q13" s="7"/>
      <c r="R13" s="38"/>
      <c r="T13" s="2"/>
      <c r="U13" s="2"/>
      <c r="V13" s="2"/>
      <c r="W13" s="8"/>
    </row>
    <row r="14" spans="2:23" x14ac:dyDescent="0.25">
      <c r="B14" s="33"/>
      <c r="C14" s="33" t="s">
        <v>91</v>
      </c>
      <c r="D14" s="28"/>
      <c r="E14" s="28">
        <v>4</v>
      </c>
      <c r="F14" s="28"/>
      <c r="G14" s="29"/>
      <c r="H14" s="5"/>
      <c r="I14" s="5"/>
      <c r="J14" s="2"/>
      <c r="K14" s="2"/>
      <c r="L14" s="14"/>
      <c r="N14" s="2"/>
      <c r="O14" s="2"/>
      <c r="P14" s="14"/>
      <c r="Q14" s="7"/>
      <c r="R14" s="38">
        <f t="shared" si="0"/>
        <v>4</v>
      </c>
      <c r="T14" s="2"/>
      <c r="U14" s="2"/>
      <c r="V14" s="2"/>
      <c r="W14" s="8"/>
    </row>
    <row r="15" spans="2:23" x14ac:dyDescent="0.25">
      <c r="B15" s="34"/>
      <c r="C15" s="33" t="s">
        <v>92</v>
      </c>
      <c r="D15" s="28"/>
      <c r="E15" s="28"/>
      <c r="F15" s="28"/>
      <c r="G15" s="29"/>
      <c r="H15" s="5"/>
      <c r="I15" s="5"/>
      <c r="J15" s="2"/>
      <c r="K15" s="2"/>
      <c r="L15" s="14"/>
      <c r="N15" s="2"/>
      <c r="O15" s="2">
        <v>22</v>
      </c>
      <c r="P15" s="14"/>
      <c r="Q15" s="7"/>
      <c r="R15" s="38">
        <f t="shared" si="0"/>
        <v>22</v>
      </c>
      <c r="T15" s="2"/>
      <c r="U15" s="2"/>
      <c r="V15" s="2"/>
      <c r="W15" s="8"/>
    </row>
    <row r="16" spans="2:23" x14ac:dyDescent="0.25">
      <c r="B16" s="33" t="s">
        <v>93</v>
      </c>
      <c r="C16" s="33"/>
      <c r="D16" s="28"/>
      <c r="E16" s="28"/>
      <c r="F16" s="28"/>
      <c r="G16" s="29"/>
      <c r="H16" s="5"/>
      <c r="I16" s="5"/>
      <c r="J16" s="2"/>
      <c r="K16" s="2"/>
      <c r="L16" s="14"/>
      <c r="N16" s="2"/>
      <c r="O16" s="2"/>
      <c r="P16" s="14"/>
      <c r="Q16" s="7"/>
      <c r="R16" s="38"/>
      <c r="T16" s="2"/>
      <c r="U16" s="2"/>
      <c r="V16" s="2"/>
      <c r="W16" s="8"/>
    </row>
    <row r="17" spans="2:23" x14ac:dyDescent="0.25">
      <c r="B17" s="33"/>
      <c r="C17" s="33" t="s">
        <v>94</v>
      </c>
      <c r="D17" s="28"/>
      <c r="E17" s="28"/>
      <c r="F17" s="28"/>
      <c r="G17" s="29"/>
      <c r="H17" s="5"/>
      <c r="I17" s="5"/>
      <c r="J17" s="2"/>
      <c r="K17" s="2"/>
      <c r="L17" s="14"/>
      <c r="N17" s="2"/>
      <c r="O17" s="2">
        <v>33.5</v>
      </c>
      <c r="P17" s="14"/>
      <c r="Q17" s="7"/>
      <c r="R17" s="38">
        <f t="shared" si="0"/>
        <v>33.5</v>
      </c>
      <c r="T17" s="2"/>
      <c r="U17" s="2"/>
      <c r="V17" s="2"/>
      <c r="W17" s="8"/>
    </row>
    <row r="18" spans="2:23" x14ac:dyDescent="0.25">
      <c r="B18" s="34"/>
      <c r="C18" s="33" t="s">
        <v>91</v>
      </c>
      <c r="D18" s="28"/>
      <c r="E18" s="28">
        <v>11.5</v>
      </c>
      <c r="F18" s="28"/>
      <c r="G18" s="29"/>
      <c r="H18" s="5"/>
      <c r="I18" s="5"/>
      <c r="J18" s="2"/>
      <c r="K18" s="2"/>
      <c r="L18" s="14"/>
      <c r="N18" s="2"/>
      <c r="O18" s="2"/>
      <c r="P18" s="14"/>
      <c r="Q18" s="7"/>
      <c r="R18" s="38">
        <f t="shared" si="0"/>
        <v>11.5</v>
      </c>
      <c r="T18" s="2"/>
      <c r="U18" s="2"/>
      <c r="V18" s="2"/>
      <c r="W18" s="8"/>
    </row>
    <row r="19" spans="2:23" x14ac:dyDescent="0.25">
      <c r="B19" s="34"/>
      <c r="C19" s="33" t="s">
        <v>95</v>
      </c>
      <c r="D19" s="28"/>
      <c r="E19" s="28">
        <v>3</v>
      </c>
      <c r="F19" s="28"/>
      <c r="G19" s="29"/>
      <c r="H19" s="5"/>
      <c r="I19" s="5"/>
      <c r="J19" s="2"/>
      <c r="K19" s="2"/>
      <c r="L19" s="14"/>
      <c r="N19" s="2"/>
      <c r="O19" s="2"/>
      <c r="P19" s="14"/>
      <c r="Q19" s="7"/>
      <c r="R19" s="38">
        <f t="shared" si="0"/>
        <v>3</v>
      </c>
      <c r="T19" s="2"/>
      <c r="U19" s="2"/>
      <c r="V19" s="2"/>
      <c r="W19" s="8"/>
    </row>
    <row r="20" spans="2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14"/>
      <c r="M20" s="2"/>
      <c r="N20" s="2"/>
      <c r="O20" s="2"/>
      <c r="P20" s="2"/>
      <c r="Q20" s="2"/>
      <c r="R20" s="38"/>
      <c r="S20" s="2"/>
      <c r="T20" s="2"/>
      <c r="U20" s="2"/>
      <c r="V20" s="2"/>
      <c r="W20" s="8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14"/>
      <c r="M21" s="2"/>
      <c r="N21" s="2"/>
      <c r="O21" s="2"/>
      <c r="P21" s="2"/>
      <c r="Q21" s="2"/>
      <c r="R21" s="38"/>
      <c r="S21" s="2"/>
      <c r="T21" s="2"/>
      <c r="U21" s="2"/>
      <c r="V21" s="2"/>
      <c r="W21" s="38"/>
    </row>
    <row r="22" spans="2:23" ht="15.75" thickBot="1" x14ac:dyDescent="0.3">
      <c r="B22" s="15" t="s">
        <v>21</v>
      </c>
      <c r="C22" s="15"/>
      <c r="D22" s="16">
        <f>SUM(D8:D21)</f>
        <v>0</v>
      </c>
      <c r="E22" s="16">
        <f t="shared" ref="E22:K22" si="1">SUM(E8:E21)</f>
        <v>18.5</v>
      </c>
      <c r="F22" s="16">
        <f t="shared" si="1"/>
        <v>0</v>
      </c>
      <c r="G22" s="16">
        <f t="shared" si="1"/>
        <v>0</v>
      </c>
      <c r="H22" s="16">
        <f t="shared" si="1"/>
        <v>4</v>
      </c>
      <c r="I22" s="16">
        <f t="shared" si="1"/>
        <v>0</v>
      </c>
      <c r="J22" s="16">
        <f t="shared" si="1"/>
        <v>78</v>
      </c>
      <c r="K22" s="16">
        <f t="shared" si="1"/>
        <v>20.5</v>
      </c>
      <c r="L22" s="17">
        <f t="shared" ref="L22" si="2">IF(J22=0,0,(K22-J22)/J22)</f>
        <v>-0.73717948717948723</v>
      </c>
      <c r="M22" s="16"/>
      <c r="N22" s="16">
        <f t="shared" ref="N22:O22" si="3">SUM(N8:N21)</f>
        <v>0</v>
      </c>
      <c r="O22" s="16">
        <f t="shared" si="3"/>
        <v>55.5</v>
      </c>
      <c r="P22" s="17">
        <f t="shared" ref="P22" si="4">IF(N22=0,0,(O22-N22)/N22)</f>
        <v>0</v>
      </c>
      <c r="Q22" s="16"/>
      <c r="R22" s="16">
        <f>SUM(R8:R21)</f>
        <v>98.5</v>
      </c>
      <c r="S22" s="16"/>
      <c r="T22" s="16">
        <f t="shared" ref="T22:W22" si="5">SUM(T8:T21)</f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</row>
    <row r="23" spans="2:23" ht="15.75" thickTop="1" x14ac:dyDescent="0.25"/>
  </sheetData>
  <mergeCells count="9">
    <mergeCell ref="B3:W3"/>
    <mergeCell ref="B2:W2"/>
    <mergeCell ref="B4:W4"/>
    <mergeCell ref="T6:W6"/>
    <mergeCell ref="J6:L6"/>
    <mergeCell ref="N6:P6"/>
    <mergeCell ref="D6:G6"/>
    <mergeCell ref="I6:I7"/>
    <mergeCell ref="H6:H7"/>
  </mergeCells>
  <conditionalFormatting sqref="T9:T1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2024-10-10T08:21:53Z</dcterms:modified>
</cp:coreProperties>
</file>