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4F52EDC5-B5EE-4E0B-9066-02878D20F320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5" i="1"/>
  <c r="P14" i="1"/>
  <c r="P13" i="1"/>
  <c r="P12" i="1"/>
  <c r="P11" i="1"/>
  <c r="P10" i="1"/>
  <c r="P9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  <c r="V17" i="1"/>
</calcChain>
</file>

<file path=xl/sharedStrings.xml><?xml version="1.0" encoding="utf-8"?>
<sst xmlns="http://schemas.openxmlformats.org/spreadsheetml/2006/main" count="111" uniqueCount="96">
  <si>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</si>
  <si>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</si>
  <si>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</si>
  <si>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</si>
  <si>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</si>
  <si>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</si>
  <si>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</si>
  <si>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</si>
  <si>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</si>
  <si>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</si>
  <si>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</si>
  <si>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</si>
  <si>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</si>
  <si>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</si>
  <si>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</si>
  <si>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</si>
  <si>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</si>
  <si>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</si>
  <si>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</si>
  <si>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</si>
  <si>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</si>
  <si>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</si>
  <si>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</si>
  <si>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</si>
  <si>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</si>
  <si>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</si>
  <si>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</si>
  <si>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</si>
  <si>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</si>
  <si>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</si>
  <si>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</si>
  <si>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</si>
  <si>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</si>
  <si>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</si>
  <si>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</si>
  <si>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</si>
  <si>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</si>
  <si>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</si>
  <si>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</si>
  <si>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</si>
  <si>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</si>
  <si>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</si>
  <si>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</si>
  <si>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</si>
  <si>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</si>
  <si>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</si>
  <si>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</si>
  <si>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</si>
  <si>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</si>
  <si>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</si>
  <si>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</si>
  <si>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</si>
  <si>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</si>
  <si>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</si>
  <si>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</si>
  <si>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</si>
  <si>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</si>
  <si>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</si>
  <si>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</si>
  <si>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</si>
  <si>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</si>
  <si>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</si>
  <si>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</si>
  <si>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</si>
  <si>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</si>
  <si>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</si>
  <si>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</si>
  <si>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</si>
  <si>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</si>
  <si>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</si>
  <si>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</si>
  <si>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</si>
  <si>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</si>
  <si>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</si>
  <si>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</si>
  <si>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</si>
  <si>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</si>
  <si>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</si>
  <si>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</si>
  <si>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</si>
  <si>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</si>
  <si>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</si>
  <si>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</si>
  <si>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</si>
  <si>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APWORKS 2024.2 - PHASE 3</t>
  </si>
  <si>
    <t>Ability to assign Employees to Roles by Media type and by Client</t>
  </si>
  <si>
    <t>Ability to automatically attach additional documents to Invoice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</si>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</sst>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3"/>
  <sheetViews>
    <sheetView tabSelected="1"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5" t="s">
        <v>53</v>
      </c>
      <c r="C2" s="35"/>
    </row>
    <row r="4" spans="2:14" x14ac:dyDescent="0.25">
      <c r="B4" s="34" t="s">
        <v>4</v>
      </c>
      <c r="C4" s="34"/>
      <c r="D4" s="34"/>
      <c r="E4" s="34"/>
      <c r="F4" s="22"/>
      <c r="G4" s="22"/>
    </row>
    <row r="5" spans="2:14" x14ac:dyDescent="0.25">
      <c r="B5" s="3" t="s">
        <v>1</v>
      </c>
      <c r="C5" s="36" t="s">
        <v>80</v>
      </c>
      <c r="D5" s="36"/>
      <c r="E5" s="36"/>
      <c r="F5" s="4"/>
      <c r="G5" s="4"/>
    </row>
    <row r="6" spans="2:14" x14ac:dyDescent="0.25">
      <c r="B6" s="3" t="s">
        <v>0</v>
      </c>
      <c r="C6" s="36" t="s">
        <v>76</v>
      </c>
      <c r="D6" s="36"/>
      <c r="E6" s="36"/>
      <c r="F6" s="4"/>
      <c r="G6" s="4"/>
    </row>
    <row r="7" spans="2:14" x14ac:dyDescent="0.25">
      <c r="B7" s="3" t="s">
        <v>2</v>
      </c>
      <c r="C7" s="36" t="s">
        <v>81</v>
      </c>
      <c r="D7" s="36"/>
      <c r="E7" s="36"/>
      <c r="F7" s="4"/>
      <c r="G7" s="4"/>
    </row>
    <row r="8" spans="2:14" x14ac:dyDescent="0.25">
      <c r="B8" s="3" t="s">
        <v>3</v>
      </c>
      <c r="C8" s="36" t="s">
        <v>25</v>
      </c>
      <c r="D8" s="36"/>
      <c r="E8" s="36"/>
      <c r="F8" s="4"/>
      <c r="G8" s="4"/>
    </row>
    <row r="9" spans="2:14" x14ac:dyDescent="0.25">
      <c r="B9" s="3" t="s">
        <v>5</v>
      </c>
      <c r="C9" s="36" t="s">
        <v>82</v>
      </c>
      <c r="D9" s="36"/>
      <c r="E9" s="36"/>
      <c r="F9" s="4"/>
      <c r="G9" s="4"/>
    </row>
    <row r="10" spans="2:14" x14ac:dyDescent="0.25">
      <c r="B10" s="3" t="s">
        <v>55</v>
      </c>
      <c r="C10" s="37">
        <f ca="1">(_xlfn.DAYS(TODAY(),C9)/365)</f>
        <v>1.1945205479452055</v>
      </c>
      <c r="D10" s="37"/>
      <c r="E10" s="37"/>
      <c r="F10" s="18"/>
      <c r="G10" s="18"/>
    </row>
    <row r="11" spans="2:14" x14ac:dyDescent="0.25">
      <c r="B11" s="3" t="s">
        <v>6</v>
      </c>
      <c r="C11" s="36" t="s">
        <v>83</v>
      </c>
      <c r="D11" s="36"/>
      <c r="E11" s="36"/>
      <c r="F11" s="4"/>
      <c r="G11" s="4"/>
    </row>
    <row r="13" spans="2:14" ht="15.75" x14ac:dyDescent="0.25">
      <c r="B13" s="38" t="s">
        <v>17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5" spans="2:14" x14ac:dyDescent="0.25">
      <c r="B15" s="20" t="s">
        <v>17</v>
      </c>
      <c r="C15" s="17" t="s">
        <v>57</v>
      </c>
      <c r="D15" s="21" t="s">
        <v>58</v>
      </c>
      <c r="E15" s="17" t="s">
        <v>59</v>
      </c>
      <c r="F15" s="21" t="s">
        <v>60</v>
      </c>
      <c r="G15" s="17" t="s">
        <v>61</v>
      </c>
      <c r="H15" s="21" t="s">
        <v>62</v>
      </c>
      <c r="I15" s="17" t="s">
        <v>63</v>
      </c>
      <c r="J15" s="21" t="s">
        <v>64</v>
      </c>
      <c r="K15" s="17" t="s">
        <v>65</v>
      </c>
      <c r="L15" s="21" t="s">
        <v>66</v>
      </c>
      <c r="M15" s="17" t="s">
        <v>67</v>
      </c>
      <c r="N15" s="21" t="s">
        <v>68</v>
      </c>
    </row>
    <row r="16" spans="2:14" x14ac:dyDescent="0.25">
      <c r="B16" s="19" t="s">
        <v>21</v>
      </c>
      <c r="C16" s="2">
        <v>21</v>
      </c>
      <c r="D16" s="2">
        <v>22</v>
      </c>
      <c r="E16" s="2">
        <v>19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9" t="s">
        <v>27</v>
      </c>
      <c r="C17" s="2">
        <v>19</v>
      </c>
      <c r="D17" s="2">
        <v>22</v>
      </c>
      <c r="E17" s="2">
        <v>18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9" t="s">
        <v>18</v>
      </c>
      <c r="C18" s="2">
        <v>2</v>
      </c>
      <c r="D18" s="2">
        <v>0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9" t="s">
        <v>19</v>
      </c>
      <c r="C19" s="2">
        <v>2</v>
      </c>
      <c r="D19" s="2">
        <v>4</v>
      </c>
      <c r="E19" s="2">
        <v>3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9" t="s">
        <v>23</v>
      </c>
      <c r="C20" s="2">
        <v>5</v>
      </c>
      <c r="D20" s="2">
        <v>10</v>
      </c>
      <c r="E20" s="2">
        <v>1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9" t="s">
        <v>20</v>
      </c>
      <c r="C21" s="2">
        <v>0</v>
      </c>
      <c r="D21" s="2">
        <v>1</v>
      </c>
      <c r="E21" s="2">
        <v>0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9" t="s">
        <v>22</v>
      </c>
      <c r="C22" s="2">
        <v>0</v>
      </c>
      <c r="D22" s="2">
        <v>5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9" t="s">
        <v>28</v>
      </c>
      <c r="C23" s="2">
        <v>5</v>
      </c>
      <c r="D23" s="2">
        <v>5</v>
      </c>
      <c r="E23" s="2">
        <v>1</v>
      </c>
      <c r="F23" s="1"/>
      <c r="G23" s="1"/>
      <c r="H23" s="1"/>
      <c r="I23" s="1"/>
      <c r="J23" s="1"/>
      <c r="K23" s="1"/>
      <c r="L23" s="1"/>
      <c r="M23" s="1"/>
      <c r="N23" s="1"/>
    </row>
  </sheetData>
  <mergeCells count="10">
    <mergeCell ref="B13:N13"/>
    <mergeCell ref="B4:E4"/>
    <mergeCell ref="B2:C2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3:M37"/>
  <sheetViews>
    <sheetView workbookViewId="0">
      <selection activeCell="H17" sqref="H17"/>
    </sheetView>
  </sheetViews>
  <sheetFormatPr defaultRowHeight="15" x14ac:dyDescent="0.25"/>
  <cols>
    <col min="2" max="2" width="35" bestFit="1" customWidth="1"/>
    <col min="3" max="6" width="12.140625" customWidth="1"/>
  </cols>
  <sheetData>
    <row r="3" spans="2:13" ht="18.75" x14ac:dyDescent="0.3">
      <c r="B3" s="49" t="s">
        <v>16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2:13" x14ac:dyDescent="0.25">
      <c r="C4" s="50" t="s">
        <v>91</v>
      </c>
      <c r="D4" s="50"/>
      <c r="E4" s="50"/>
    </row>
    <row r="5" spans="2:13" x14ac:dyDescent="0.25">
      <c r="B5" s="16" t="s">
        <v>29</v>
      </c>
      <c r="C5" s="15" t="s">
        <v>92</v>
      </c>
      <c r="D5" s="15" t="s">
        <v>93</v>
      </c>
      <c r="E5" s="15" t="s">
        <v>94</v>
      </c>
      <c r="F5" s="15" t="s">
        <v>95</v>
      </c>
    </row>
    <row r="6" spans="2:13" x14ac:dyDescent="0.25">
      <c r="B6" s="14" t="s">
        <v>30</v>
      </c>
      <c r="C6" s="23">
        <v>0.6</v>
      </c>
      <c r="D6" s="23"/>
      <c r="E6" s="23"/>
      <c r="F6" s="23"/>
    </row>
    <row r="7" spans="2:13" x14ac:dyDescent="0.25">
      <c r="B7" s="14" t="s">
        <v>31</v>
      </c>
      <c r="C7" s="23">
        <v>0.6</v>
      </c>
      <c r="D7" s="23"/>
      <c r="E7" s="23"/>
      <c r="F7" s="23"/>
    </row>
    <row r="8" spans="2:13" x14ac:dyDescent="0.25">
      <c r="B8" s="14" t="s">
        <v>32</v>
      </c>
      <c r="C8" s="23">
        <v>0.8</v>
      </c>
      <c r="D8" s="23"/>
      <c r="E8" s="23"/>
      <c r="F8" s="23"/>
    </row>
    <row r="9" spans="2:13" x14ac:dyDescent="0.25">
      <c r="B9" s="14" t="s">
        <v>33</v>
      </c>
      <c r="C9" s="23">
        <v>0.6</v>
      </c>
      <c r="D9" s="23"/>
      <c r="E9" s="23"/>
      <c r="F9" s="23"/>
    </row>
    <row r="10" spans="2:13" x14ac:dyDescent="0.25">
      <c r="B10" s="14" t="s">
        <v>34</v>
      </c>
      <c r="C10" s="23">
        <v>0.7</v>
      </c>
      <c r="D10" s="23"/>
      <c r="E10" s="23"/>
      <c r="F10" s="23"/>
    </row>
    <row r="11" spans="2:13" x14ac:dyDescent="0.25">
      <c r="B11" s="14" t="s">
        <v>35</v>
      </c>
      <c r="C11" s="23">
        <v>0.65</v>
      </c>
      <c r="D11" s="23"/>
      <c r="E11" s="23"/>
      <c r="F11" s="23"/>
    </row>
    <row r="12" spans="2:13" x14ac:dyDescent="0.25">
      <c r="B12" s="14" t="s">
        <v>48</v>
      </c>
      <c r="C12" s="23">
        <v>0.6</v>
      </c>
      <c r="D12" s="23"/>
      <c r="E12" s="23"/>
      <c r="F12" s="23"/>
    </row>
    <row r="13" spans="2:13" x14ac:dyDescent="0.25">
      <c r="B13" s="14" t="s">
        <v>49</v>
      </c>
      <c r="C13" s="23">
        <v>0.6</v>
      </c>
      <c r="D13" s="23"/>
      <c r="E13" s="23"/>
      <c r="F13" s="23"/>
    </row>
    <row r="16" spans="2:13" x14ac:dyDescent="0.25">
      <c r="C16" s="50" t="s">
        <v>91</v>
      </c>
      <c r="D16" s="50"/>
      <c r="E16" s="50"/>
    </row>
    <row r="17" spans="2:6" x14ac:dyDescent="0.25">
      <c r="B17" s="16" t="s">
        <v>47</v>
      </c>
      <c r="C17" s="15" t="s">
        <v>92</v>
      </c>
      <c r="D17" s="15" t="s">
        <v>93</v>
      </c>
      <c r="E17" s="15" t="s">
        <v>94</v>
      </c>
      <c r="F17" s="15" t="s">
        <v>95</v>
      </c>
    </row>
    <row r="18" spans="2:6" x14ac:dyDescent="0.25">
      <c r="B18" s="19" t="s">
        <v>52</v>
      </c>
      <c r="C18" s="23">
        <v>0.7</v>
      </c>
      <c r="D18" s="23"/>
      <c r="E18" s="23"/>
      <c r="F18" s="23"/>
    </row>
    <row r="19" spans="2:6" x14ac:dyDescent="0.25">
      <c r="B19" s="19" t="s">
        <v>36</v>
      </c>
      <c r="C19" s="23">
        <v>0.6</v>
      </c>
      <c r="D19" s="23"/>
      <c r="E19" s="23"/>
      <c r="F19" s="23"/>
    </row>
    <row r="20" spans="2:6" x14ac:dyDescent="0.25">
      <c r="B20" s="19" t="s">
        <v>37</v>
      </c>
      <c r="C20" s="23">
        <v>0.8</v>
      </c>
      <c r="D20" s="23"/>
      <c r="E20" s="23"/>
      <c r="F20" s="23"/>
    </row>
    <row r="21" spans="2:6" x14ac:dyDescent="0.25">
      <c r="B21" s="19" t="s">
        <v>38</v>
      </c>
      <c r="C21" s="23">
        <v>0.6</v>
      </c>
      <c r="D21" s="23"/>
      <c r="E21" s="23"/>
      <c r="F21" s="23"/>
    </row>
    <row r="22" spans="2:6" x14ac:dyDescent="0.25">
      <c r="B22" s="19" t="s">
        <v>39</v>
      </c>
      <c r="C22" s="23">
        <v>0.6</v>
      </c>
      <c r="D22" s="23"/>
      <c r="E22" s="23"/>
      <c r="F22" s="23"/>
    </row>
    <row r="23" spans="2:6" x14ac:dyDescent="0.25">
      <c r="B23" s="19" t="s">
        <v>47</v>
      </c>
      <c r="C23" s="23">
        <v>0.75</v>
      </c>
      <c r="D23" s="23"/>
      <c r="E23" s="23"/>
      <c r="F23" s="23"/>
    </row>
    <row r="24" spans="2:6" x14ac:dyDescent="0.25">
      <c r="B24" s="19" t="s">
        <v>46</v>
      </c>
      <c r="C24" s="23">
        <v>0.6</v>
      </c>
      <c r="D24" s="23"/>
      <c r="E24" s="23"/>
      <c r="F24" s="23"/>
    </row>
    <row r="25" spans="2:6" x14ac:dyDescent="0.25">
      <c r="B25" s="19"/>
      <c r="C25" s="23"/>
      <c r="D25" s="23"/>
      <c r="E25" s="23"/>
      <c r="F25" s="23"/>
    </row>
    <row r="28" spans="2:6" x14ac:dyDescent="0.25">
      <c r="C28" s="50" t="s">
        <v>91</v>
      </c>
      <c r="D28" s="50"/>
      <c r="E28" s="50"/>
    </row>
    <row r="29" spans="2:6" x14ac:dyDescent="0.25">
      <c r="B29" s="16" t="s">
        <v>40</v>
      </c>
      <c r="C29" s="15" t="s">
        <v>92</v>
      </c>
      <c r="D29" s="15" t="s">
        <v>93</v>
      </c>
      <c r="E29" s="15" t="s">
        <v>94</v>
      </c>
      <c r="F29" s="15" t="s">
        <v>95</v>
      </c>
    </row>
    <row r="30" spans="2:6" x14ac:dyDescent="0.25">
      <c r="B30" s="33" t="s">
        <v>41</v>
      </c>
      <c r="C30" s="24">
        <v>0.6</v>
      </c>
      <c r="D30" s="24"/>
      <c r="E30" s="24"/>
      <c r="F30" s="24"/>
    </row>
    <row r="31" spans="2:6" x14ac:dyDescent="0.25">
      <c r="B31" s="33" t="s">
        <v>54</v>
      </c>
      <c r="C31" s="24">
        <v>0.6</v>
      </c>
      <c r="D31" s="24"/>
      <c r="E31" s="24"/>
      <c r="F31" s="24"/>
    </row>
    <row r="32" spans="2:6" x14ac:dyDescent="0.25">
      <c r="B32" s="33" t="s">
        <v>42</v>
      </c>
      <c r="C32" s="24">
        <v>0.6</v>
      </c>
      <c r="D32" s="24"/>
      <c r="E32" s="24"/>
      <c r="F32" s="24"/>
    </row>
    <row r="33" spans="2:6" x14ac:dyDescent="0.25">
      <c r="B33" s="33" t="s">
        <v>43</v>
      </c>
      <c r="C33" s="24">
        <v>0.7</v>
      </c>
      <c r="D33" s="24"/>
      <c r="E33" s="24"/>
      <c r="F33" s="24"/>
    </row>
    <row r="34" spans="2:6" x14ac:dyDescent="0.25">
      <c r="B34" s="33" t="s">
        <v>44</v>
      </c>
      <c r="C34" s="24">
        <v>0.7</v>
      </c>
      <c r="D34" s="24"/>
      <c r="E34" s="24"/>
      <c r="F34" s="24"/>
    </row>
    <row r="35" spans="2:6" x14ac:dyDescent="0.25">
      <c r="B35" s="33" t="s">
        <v>45</v>
      </c>
      <c r="C35" s="24">
        <v>0.7</v>
      </c>
      <c r="D35" s="24"/>
      <c r="E35" s="24"/>
      <c r="F35" s="24"/>
    </row>
    <row r="36" spans="2:6" x14ac:dyDescent="0.25">
      <c r="B36" s="33" t="s">
        <v>50</v>
      </c>
      <c r="C36" s="24">
        <v>0.8</v>
      </c>
      <c r="D36" s="24"/>
      <c r="E36" s="24"/>
      <c r="F36" s="24"/>
    </row>
    <row r="37" spans="2:6" x14ac:dyDescent="0.25">
      <c r="B37" s="33" t="s">
        <v>51</v>
      </c>
      <c r="C37" s="24">
        <v>0.8</v>
      </c>
      <c r="D37" s="24"/>
      <c r="E37" s="24"/>
      <c r="F37" s="24"/>
    </row>
  </sheetData>
  <mergeCells count="3">
    <mergeCell ref="C4:E4"/>
    <mergeCell ref="C16:E16"/>
    <mergeCell ref="C28:E28"/>
  </mergeCells>
  <conditionalFormatting sqref="D6:D13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{B74F0BC4-391C-4A93-8A8A-AA00FD1B00ED}</x14:id>
        </ext>
      </extLst>
    </cfRule>
  </conditionalFormatting>
  <conditionalFormatting sqref="D18:D25">
    <cfRule type="dataBar" priority="1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{DFE5244B-44D9-492D-8451-6AAC23FE9EE2}</x14:id>
        </ext>
      </extLst>
    </cfRule>
  </conditionalFormatting>
  <conditionalFormatting sqref="D30:D37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{9D3A778A-3555-4B40-B414-C3AB36126ABB}</x14:id>
        </ext>
      </extLst>
    </cfRule>
  </conditionalFormatting>
  <conditionalFormatting sqref="E6:E13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8:E25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30:E37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C6:C13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8:C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30:C37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F6:F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8:F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30:F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F0BC4-391C-4A93-8A8A-AA00FD1B00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DFE5244B-44D9-492D-8451-6AAC23FE9EE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9D3A778A-3555-4B40-B414-C3AB36126AB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F18:F25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F30:F37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C36" sqref="C36:C37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5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41" t="s">
        <v>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2:22" ht="15.75" x14ac:dyDescent="0.25">
      <c r="B3" s="39" t="s">
        <v>77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2:22" x14ac:dyDescent="0.25">
      <c r="B4" s="42" t="s">
        <v>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6" spans="2:22" x14ac:dyDescent="0.25">
      <c r="B6" s="7" t="s">
        <v>8</v>
      </c>
      <c r="C6" s="8" t="s">
        <v>7</v>
      </c>
      <c r="D6" s="46" t="s">
        <v>71</v>
      </c>
      <c r="E6" s="46"/>
      <c r="F6" s="46"/>
      <c r="G6" s="46"/>
      <c r="H6" s="46"/>
      <c r="I6" s="47" t="s">
        <v>73</v>
      </c>
      <c r="J6" s="47" t="s">
        <v>75</v>
      </c>
      <c r="L6" s="43" t="s">
        <v>78</v>
      </c>
      <c r="M6" s="44"/>
      <c r="N6" s="45"/>
      <c r="P6" s="9" t="s">
        <v>9</v>
      </c>
      <c r="R6" s="9"/>
      <c r="S6" s="43" t="s">
        <v>15</v>
      </c>
      <c r="T6" s="44"/>
      <c r="U6" s="44"/>
      <c r="V6" s="45"/>
    </row>
    <row r="7" spans="2:22" x14ac:dyDescent="0.25">
      <c r="B7" s="25"/>
      <c r="C7" s="26"/>
      <c r="D7" s="27" t="s">
        <v>72</v>
      </c>
      <c r="E7" s="27" t="s">
        <v>79</v>
      </c>
      <c r="F7" s="27" t="s">
        <v>74</v>
      </c>
      <c r="G7" s="27" t="s">
        <v>56</v>
      </c>
      <c r="H7" s="27" t="s">
        <v>89</v>
      </c>
      <c r="I7" s="48"/>
      <c r="J7" s="48"/>
      <c r="L7" s="9" t="s">
        <v>14</v>
      </c>
      <c r="M7" s="9" t="s">
        <v>11</v>
      </c>
      <c r="N7" s="9" t="s">
        <v>13</v>
      </c>
      <c r="P7" s="28" t="s">
        <v>90</v>
      </c>
      <c r="R7" s="28" t="s">
        <v>24</v>
      </c>
      <c r="S7" s="9" t="s">
        <v>25</v>
      </c>
      <c r="T7" s="9" t="s">
        <v>26</v>
      </c>
      <c r="U7" s="9" t="s">
        <v>10</v>
      </c>
      <c r="V7" s="9" t="s">
        <v>9</v>
      </c>
    </row>
    <row r="8" spans="2:22" x14ac:dyDescent="0.25">
      <c r="B8" s="29" t="s">
        <v>84</v>
      </c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1"/>
      <c r="Q8" s="2"/>
      <c r="R8" s="6"/>
      <c r="S8" s="2"/>
      <c r="T8" s="2"/>
      <c r="U8" s="2"/>
      <c r="V8" s="6"/>
    </row>
    <row r="9" spans="2:22" x14ac:dyDescent="0.25">
      <c r="B9" s="30"/>
      <c r="C9" s="29" t="s">
        <v>85</v>
      </c>
      <c r="D9" s="2"/>
      <c r="E9" s="2">
        <v>2</v>
      </c>
      <c r="F9" s="2"/>
      <c r="G9" s="2"/>
      <c r="H9" s="2">
        <v>3</v>
      </c>
      <c r="I9" s="2"/>
      <c r="J9" s="2"/>
      <c r="K9" s="2"/>
      <c r="L9" s="2"/>
      <c r="M9" s="2"/>
      <c r="N9" s="2"/>
      <c r="O9" s="2"/>
      <c r="P9" s="31">
        <f t="shared" ref="P9:P15" si="0">D9+E9+F9+G9+H9+I9+J9+M9</f>
        <v>5</v>
      </c>
      <c r="Q9" s="2"/>
      <c r="R9" s="6"/>
      <c r="S9" s="2"/>
      <c r="T9" s="2"/>
      <c r="U9" s="2"/>
      <c r="V9" s="6"/>
    </row>
    <row r="10" spans="2:22" x14ac:dyDescent="0.25">
      <c r="B10" s="30"/>
      <c r="C10" s="29" t="s">
        <v>86</v>
      </c>
      <c r="D10" s="2"/>
      <c r="E10" s="2"/>
      <c r="F10" s="2"/>
      <c r="G10" s="2"/>
      <c r="H10" s="2">
        <v>16</v>
      </c>
      <c r="I10" s="2"/>
      <c r="J10" s="2"/>
      <c r="K10" s="2"/>
      <c r="L10" s="2"/>
      <c r="M10" s="2"/>
      <c r="N10" s="2"/>
      <c r="O10" s="2"/>
      <c r="P10" s="31">
        <f t="shared" si="0"/>
        <v>16</v>
      </c>
      <c r="Q10" s="2"/>
      <c r="R10" s="6"/>
      <c r="S10" s="2"/>
      <c r="T10" s="2"/>
      <c r="U10" s="2"/>
      <c r="V10" s="6"/>
    </row>
    <row r="11" spans="2:22" x14ac:dyDescent="0.25">
      <c r="B11" s="30"/>
      <c r="C11" s="29" t="s">
        <v>87</v>
      </c>
      <c r="D11" s="2"/>
      <c r="E11" s="2"/>
      <c r="F11" s="2"/>
      <c r="G11" s="2"/>
      <c r="H11" s="2">
        <v>9</v>
      </c>
      <c r="I11" s="2"/>
      <c r="J11" s="2"/>
      <c r="K11" s="2"/>
      <c r="L11" s="2"/>
      <c r="M11" s="2"/>
      <c r="N11" s="2"/>
      <c r="O11" s="2"/>
      <c r="P11" s="31">
        <f t="shared" si="0"/>
        <v>9</v>
      </c>
      <c r="Q11" s="2"/>
      <c r="R11" s="6"/>
      <c r="S11" s="2"/>
      <c r="T11" s="2"/>
      <c r="U11" s="2"/>
      <c r="V11" s="6"/>
    </row>
    <row r="12" spans="2:22" x14ac:dyDescent="0.25">
      <c r="B12" s="29" t="s">
        <v>69</v>
      </c>
      <c r="C12" s="2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1">
        <f t="shared" si="0"/>
        <v>0</v>
      </c>
      <c r="Q12" s="2"/>
      <c r="R12" s="6"/>
      <c r="S12" s="2"/>
      <c r="T12" s="2"/>
      <c r="U12" s="2"/>
      <c r="V12" s="6"/>
    </row>
    <row r="13" spans="2:22" x14ac:dyDescent="0.25">
      <c r="B13" s="30"/>
      <c r="C13" s="29" t="s">
        <v>88</v>
      </c>
      <c r="D13" s="2"/>
      <c r="E13" s="2"/>
      <c r="F13" s="2"/>
      <c r="G13" s="2"/>
      <c r="H13" s="2"/>
      <c r="I13" s="2"/>
      <c r="J13" s="2"/>
      <c r="K13" s="2"/>
      <c r="L13" s="2"/>
      <c r="M13" s="2">
        <v>52</v>
      </c>
      <c r="N13" s="2"/>
      <c r="O13" s="2"/>
      <c r="P13" s="31">
        <f t="shared" si="0"/>
        <v>52</v>
      </c>
      <c r="Q13" s="2"/>
      <c r="R13" s="6"/>
      <c r="S13" s="2">
        <v>29</v>
      </c>
      <c r="T13" s="2"/>
      <c r="U13" s="2"/>
      <c r="V13" s="6"/>
    </row>
    <row r="14" spans="2:22" x14ac:dyDescent="0.25">
      <c r="B14" s="29"/>
      <c r="C14" s="2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1">
        <f t="shared" si="0"/>
        <v>0</v>
      </c>
      <c r="Q14" s="2"/>
      <c r="R14" s="6"/>
      <c r="S14" s="2"/>
      <c r="T14" s="2"/>
      <c r="U14" s="2"/>
      <c r="V14" s="6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10"/>
      <c r="O15" s="2"/>
      <c r="P15" s="31">
        <f t="shared" si="0"/>
        <v>0</v>
      </c>
      <c r="Q15" s="2"/>
      <c r="R15" s="6"/>
      <c r="S15" s="2"/>
      <c r="T15" s="2"/>
      <c r="U15" s="2"/>
      <c r="V15" s="6"/>
    </row>
    <row r="16" spans="2:22" x14ac:dyDescent="0.25"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2"/>
      <c r="Q16" s="2"/>
      <c r="R16" s="2"/>
      <c r="S16" s="2"/>
      <c r="T16" s="2"/>
      <c r="U16" s="2"/>
      <c r="V16" s="2"/>
    </row>
    <row r="17" spans="2:22" ht="15.75" thickBot="1" x14ac:dyDescent="0.3">
      <c r="B17" s="11" t="s">
        <v>16</v>
      </c>
      <c r="C17" s="11"/>
      <c r="D17" s="12">
        <f>SUM(D8:D15)</f>
        <v>0</v>
      </c>
      <c r="E17" s="12">
        <f>SUM(E8:E15)</f>
        <v>2</v>
      </c>
      <c r="F17" s="12">
        <f>SUM(F8:F15)</f>
        <v>0</v>
      </c>
      <c r="G17" s="12"/>
      <c r="H17" s="12">
        <f>SUM(H8:H15)</f>
        <v>28</v>
      </c>
      <c r="I17" s="12">
        <f>SUM(I8:I15)</f>
        <v>0</v>
      </c>
      <c r="J17" s="12">
        <f>SUM(J8:J15)</f>
        <v>0</v>
      </c>
      <c r="K17" s="12"/>
      <c r="L17" s="12">
        <f>SUM(L8:L16)</f>
        <v>0</v>
      </c>
      <c r="M17" s="12">
        <f>SUM(M8:M16)</f>
        <v>52</v>
      </c>
      <c r="N17" s="13">
        <f t="shared" ref="N17" si="1">IF(L17=0,0,(M17-L17)/L17)</f>
        <v>0</v>
      </c>
      <c r="O17" s="12"/>
      <c r="P17" s="12">
        <f>SUM(P8:P16)</f>
        <v>82</v>
      </c>
      <c r="Q17" s="12"/>
      <c r="R17" s="12"/>
      <c r="S17" s="12">
        <f>SUM(S8:S16)</f>
        <v>29</v>
      </c>
      <c r="T17" s="12">
        <f>SUM(T8:T16)</f>
        <v>0</v>
      </c>
      <c r="U17" s="12">
        <f>SUM(U8:U16)</f>
        <v>0</v>
      </c>
      <c r="V17" s="12">
        <f>SUM(V8:V16)</f>
        <v>0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2024-10-10T08:46:22Z</dcterms:modified>
</cp:coreProperties>
</file>