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ocs\hiqu\Performance Evaluation\ScoreCard.Arshad\"/>
    </mc:Choice>
  </mc:AlternateContent>
  <xr:revisionPtr revIDLastSave="0" documentId="13_ncr:1_{E6F34D86-338D-4007-9254-EA4BB2B12C29}" xr6:coauthVersionLast="47" xr6:coauthVersionMax="47" xr10:uidLastSave="{00000000-0000-0000-0000-000000000000}"/>
  <bookViews>
    <workbookView xWindow="20370" yWindow="-3840" windowWidth="29040" windowHeight="15720" activeTab="1" xr2:uid="{C18F1D24-2B51-47D5-ADD3-847EF68750D1}"/>
  </bookViews>
  <sheets>
    <sheet name="Employee" sheetId="2" r:id="rId1"/>
    <sheet name="Project Portfoli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3" i="1" l="1"/>
  <c r="W13" i="1"/>
  <c r="V13" i="1"/>
  <c r="U13" i="1"/>
  <c r="P13" i="1"/>
  <c r="O13" i="1"/>
  <c r="L13" i="1"/>
  <c r="K13" i="1"/>
  <c r="M13" i="1" s="1"/>
  <c r="Q13" i="1"/>
  <c r="X9" i="1"/>
  <c r="S9" i="1"/>
  <c r="Q9" i="1"/>
  <c r="M9" i="1"/>
  <c r="I13" i="1"/>
  <c r="H13" i="1"/>
  <c r="G13" i="1"/>
  <c r="F13" i="1"/>
  <c r="E13" i="1"/>
  <c r="D13" i="1"/>
  <c r="C10" i="2"/>
  <c r="B3" i="1"/>
</calcChain>
</file>

<file path=xl/sharedStrings.xml><?xml version="1.0" encoding="utf-8"?>
<sst xmlns="http://schemas.openxmlformats.org/spreadsheetml/2006/main" count="96" uniqueCount="89">
  <si>
    <t>Employee Name</t>
  </si>
  <si>
    <t>Employee ID</t>
  </si>
  <si>
    <t>Designation</t>
  </si>
  <si>
    <t>Department</t>
  </si>
  <si>
    <t>Employee Information</t>
  </si>
  <si>
    <t>Joining Date</t>
  </si>
  <si>
    <t>Software Engineer</t>
  </si>
  <si>
    <t>Development</t>
  </si>
  <si>
    <t>Assessment Year</t>
  </si>
  <si>
    <t>2023-24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</si>
  <si>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</si>
  <si>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</si>
  <si>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</si>
  <si>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</si>
  <si>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</si>
  <si>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</si>
  <si>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</si>
  <si>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</si>
  <si>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</si>
  <si>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</si>
  <si>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</si>
  <si>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</si>
  <si>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</si>
  <si>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</si>
  <si>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</si>
  <si>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</si>
  <si>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</si>
  <si>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</si>
  <si>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</si>
  <si>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</si>
  <si>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</si>
  <si>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</si>
  <si>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</si>
  <si>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</si>
  <si>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</si>
  <si>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</si>
  <si>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</si>
  <si>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</si>
  <si>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</si>
  <si>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</si>
  <si>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</si>
  <si>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</si>
  <si>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</si>
  <si>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</si>
  <si>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</si>
  <si>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</si>
  <si>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</si>
  <si>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</si>
  <si>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</si>
  <si>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</si>
  <si>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</si>
  <si>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</si>
  <si>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</si>
  <si>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</si>
  <si>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</si>
  <si>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</si>
  <si>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</si>
  <si>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</si>
  <si>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</si>
  <si>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</si>
  <si>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</si>
  <si>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</si>
  <si>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</si>
  <si>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</si>
  <si>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</si>
  <si>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</si>
  <si>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</si>
  <si>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</si>
  <si>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</si>
  <si>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</si>
  <si>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</si>
  <si>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</si>
  <si>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</si>
  <si>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</si>
  <si>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</si>
  <si>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</si>
  <si>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</si>
  <si>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</si>
  <si>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Bug Fixing</t>
  </si>
  <si>
    <t>023</t>
  </si>
  <si>
    <t>05/20/2024</t>
  </si>
  <si>
    <t>Arslan Khalid</t>
  </si>
  <si>
    <t>Project Overhead</t>
  </si>
  <si>
    <t>Analysis</t>
  </si>
  <si>
    <t>Design</t>
  </si>
  <si>
    <t>Mgmt</t>
  </si>
  <si>
    <t>Meetings</t>
  </si>
  <si>
    <t>Deployment</t>
  </si>
  <si>
    <t>Client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</si>
</sst>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5" borderId="9" xfId="0" applyFont="1" applyFill="1" applyBorder="1"/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0" xfId="4">
      <alignment vertical="top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6" borderId="2" xfId="0" applyFill="1" applyBorder="1"/>
    <xf numFmtId="0" fontId="0" fillId="6" borderId="9" xfId="0" applyFill="1" applyBorder="1"/>
    <xf numFmtId="0" fontId="0" fillId="6" borderId="3" xfId="0" applyFill="1" applyBorder="1"/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0" fillId="0" borderId="1" xfId="4" applyBorder="1" applyAlignment="1">
      <alignment horizontal="center" vertical="top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opLeftCell="A2" workbookViewId="0">
      <selection activeCell="F32" sqref="F32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3" ht="21" x14ac:dyDescent="0.35">
      <c r="B2" s="33" t="s">
        <v>61</v>
      </c>
      <c r="C2" s="33"/>
    </row>
    <row r="4" spans="2:13" x14ac:dyDescent="0.25">
      <c r="B4" s="32" t="s">
        <v>4</v>
      </c>
      <c r="C4" s="32"/>
      <c r="D4" s="32"/>
      <c r="E4" s="32"/>
      <c r="F4" s="28"/>
      <c r="G4" s="28"/>
    </row>
    <row r="5" spans="2:13" x14ac:dyDescent="0.25">
      <c r="B5" s="3" t="s">
        <v>1</v>
      </c>
      <c r="C5" s="38" t="s">
        <v>79</v>
      </c>
      <c r="D5" s="38"/>
      <c r="E5" s="38"/>
      <c r="F5" s="4"/>
      <c r="G5" s="4"/>
    </row>
    <row r="6" spans="2:13" x14ac:dyDescent="0.25">
      <c r="B6" s="3" t="s">
        <v>0</v>
      </c>
      <c r="C6" s="38" t="s">
        <v>81</v>
      </c>
      <c r="D6" s="38"/>
      <c r="E6" s="38"/>
      <c r="F6" s="4"/>
      <c r="G6" s="4"/>
    </row>
    <row r="7" spans="2:13" x14ac:dyDescent="0.25">
      <c r="B7" s="3" t="s">
        <v>2</v>
      </c>
      <c r="C7" s="38" t="s">
        <v>6</v>
      </c>
      <c r="D7" s="38"/>
      <c r="E7" s="38"/>
      <c r="F7" s="4"/>
      <c r="G7" s="4"/>
    </row>
    <row r="8" spans="2:13" x14ac:dyDescent="0.25">
      <c r="B8" s="3" t="s">
        <v>3</v>
      </c>
      <c r="C8" s="38" t="s">
        <v>7</v>
      </c>
      <c r="D8" s="38"/>
      <c r="E8" s="38"/>
      <c r="F8" s="4"/>
      <c r="G8" s="4"/>
    </row>
    <row r="9" spans="2:13" x14ac:dyDescent="0.25">
      <c r="B9" s="3" t="s">
        <v>5</v>
      </c>
      <c r="C9" s="38" t="s">
        <v>80</v>
      </c>
      <c r="D9" s="38"/>
      <c r="E9" s="38"/>
      <c r="F9" s="4"/>
      <c r="G9" s="4"/>
    </row>
    <row r="10" spans="2:13" x14ac:dyDescent="0.25">
      <c r="B10" s="3" t="s">
        <v>63</v>
      </c>
      <c r="C10" s="39">
        <f ca="1">(_xlfn.DAYS(TODAY(),C9)/365)</f>
        <v>0.33150684931506852</v>
      </c>
      <c r="D10" s="39"/>
      <c r="E10" s="39"/>
      <c r="F10" s="23"/>
      <c r="G10" s="23"/>
    </row>
    <row r="11" spans="2:13" x14ac:dyDescent="0.25">
      <c r="B11" s="3" t="s">
        <v>8</v>
      </c>
      <c r="C11" s="38" t="s">
        <v>9</v>
      </c>
      <c r="D11" s="38"/>
      <c r="E11" s="38"/>
      <c r="F11" s="4"/>
      <c r="G11" s="4"/>
    </row>
    <row r="13" spans="2:13" ht="18.75" x14ac:dyDescent="0.3">
      <c r="B13" s="37" t="s">
        <v>24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</row>
    <row r="15" spans="2:13" x14ac:dyDescent="0.25">
      <c r="B15" s="21" t="s">
        <v>36</v>
      </c>
      <c r="C15" s="20" t="s">
        <v>43</v>
      </c>
      <c r="E15" s="21" t="s">
        <v>55</v>
      </c>
      <c r="F15" s="24"/>
      <c r="G15" s="24"/>
      <c r="H15" s="20" t="s">
        <v>43</v>
      </c>
      <c r="J15" s="21" t="s">
        <v>48</v>
      </c>
      <c r="K15" s="24"/>
      <c r="L15" s="24"/>
      <c r="M15" s="20" t="s">
        <v>43</v>
      </c>
    </row>
    <row r="16" spans="2:13" x14ac:dyDescent="0.25">
      <c r="B16" s="19" t="s">
        <v>37</v>
      </c>
      <c r="C16" s="1">
        <v>7</v>
      </c>
      <c r="E16" s="34" t="s">
        <v>60</v>
      </c>
      <c r="F16" s="35"/>
      <c r="G16" s="36"/>
      <c r="H16" s="1">
        <v>3</v>
      </c>
      <c r="J16" s="41" t="s">
        <v>49</v>
      </c>
      <c r="K16" s="42"/>
      <c r="L16" s="43"/>
      <c r="M16" s="31"/>
    </row>
    <row r="17" spans="2:14" x14ac:dyDescent="0.25">
      <c r="B17" s="19" t="s">
        <v>38</v>
      </c>
      <c r="C17" s="1">
        <v>8</v>
      </c>
      <c r="E17" s="34" t="s">
        <v>44</v>
      </c>
      <c r="F17" s="35"/>
      <c r="G17" s="36"/>
      <c r="H17" s="1">
        <v>5</v>
      </c>
      <c r="J17" s="41" t="s">
        <v>62</v>
      </c>
      <c r="K17" s="42"/>
      <c r="L17" s="43"/>
      <c r="M17" s="31"/>
    </row>
    <row r="18" spans="2:14" x14ac:dyDescent="0.25">
      <c r="B18" s="19" t="s">
        <v>39</v>
      </c>
      <c r="C18" s="1">
        <v>7</v>
      </c>
      <c r="E18" s="34" t="s">
        <v>45</v>
      </c>
      <c r="F18" s="35"/>
      <c r="G18" s="36"/>
      <c r="H18" s="1">
        <v>7</v>
      </c>
      <c r="J18" s="41" t="s">
        <v>50</v>
      </c>
      <c r="K18" s="42"/>
      <c r="L18" s="43"/>
      <c r="M18" s="31"/>
    </row>
    <row r="19" spans="2:14" x14ac:dyDescent="0.25">
      <c r="B19" s="19" t="s">
        <v>40</v>
      </c>
      <c r="C19" s="1">
        <v>8</v>
      </c>
      <c r="E19" s="34" t="s">
        <v>46</v>
      </c>
      <c r="F19" s="35"/>
      <c r="G19" s="36"/>
      <c r="H19" s="1">
        <v>7</v>
      </c>
      <c r="J19" s="41" t="s">
        <v>51</v>
      </c>
      <c r="K19" s="42"/>
      <c r="L19" s="43"/>
      <c r="M19" s="31"/>
    </row>
    <row r="20" spans="2:14" x14ac:dyDescent="0.25">
      <c r="B20" s="19" t="s">
        <v>41</v>
      </c>
      <c r="C20" s="1">
        <v>7</v>
      </c>
      <c r="E20" s="34" t="s">
        <v>47</v>
      </c>
      <c r="F20" s="35"/>
      <c r="G20" s="36"/>
      <c r="H20" s="1">
        <v>6</v>
      </c>
      <c r="J20" s="41" t="s">
        <v>52</v>
      </c>
      <c r="K20" s="42"/>
      <c r="L20" s="43"/>
      <c r="M20" s="31"/>
    </row>
    <row r="21" spans="2:14" x14ac:dyDescent="0.25">
      <c r="B21" s="19" t="s">
        <v>42</v>
      </c>
      <c r="C21" s="1">
        <v>7</v>
      </c>
      <c r="E21" s="34" t="s">
        <v>55</v>
      </c>
      <c r="F21" s="35"/>
      <c r="G21" s="36"/>
      <c r="H21" s="1">
        <v>7</v>
      </c>
      <c r="J21" s="41" t="s">
        <v>53</v>
      </c>
      <c r="K21" s="42"/>
      <c r="L21" s="43"/>
      <c r="M21" s="31"/>
    </row>
    <row r="22" spans="2:14" x14ac:dyDescent="0.25">
      <c r="B22" s="19" t="s">
        <v>56</v>
      </c>
      <c r="C22" s="1">
        <v>6</v>
      </c>
      <c r="E22" s="34" t="s">
        <v>54</v>
      </c>
      <c r="F22" s="35"/>
      <c r="G22" s="36"/>
      <c r="H22" s="30"/>
      <c r="J22" s="41" t="s">
        <v>58</v>
      </c>
      <c r="K22" s="42"/>
      <c r="L22" s="43"/>
      <c r="M22" s="31"/>
    </row>
    <row r="23" spans="2:14" x14ac:dyDescent="0.25">
      <c r="B23" s="19" t="s">
        <v>57</v>
      </c>
      <c r="C23" s="1">
        <v>6</v>
      </c>
      <c r="E23" s="34"/>
      <c r="F23" s="35"/>
      <c r="G23" s="36"/>
      <c r="H23" s="1"/>
      <c r="J23" s="41" t="s">
        <v>59</v>
      </c>
      <c r="K23" s="42"/>
      <c r="L23" s="43"/>
      <c r="M23" s="31"/>
    </row>
    <row r="25" spans="2:14" ht="15.75" x14ac:dyDescent="0.25">
      <c r="B25" s="40" t="s">
        <v>25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</row>
    <row r="27" spans="2:14" x14ac:dyDescent="0.25">
      <c r="B27" s="26" t="s">
        <v>25</v>
      </c>
      <c r="C27" s="22" t="s">
        <v>64</v>
      </c>
      <c r="D27" s="27" t="s">
        <v>65</v>
      </c>
      <c r="E27" s="22" t="s">
        <v>66</v>
      </c>
      <c r="F27" s="27" t="s">
        <v>67</v>
      </c>
      <c r="G27" s="22" t="s">
        <v>68</v>
      </c>
      <c r="H27" s="27" t="s">
        <v>69</v>
      </c>
      <c r="I27" s="22" t="s">
        <v>70</v>
      </c>
      <c r="J27" s="27" t="s">
        <v>71</v>
      </c>
      <c r="K27" s="22" t="s">
        <v>72</v>
      </c>
      <c r="L27" s="27" t="s">
        <v>73</v>
      </c>
      <c r="M27" s="22" t="s">
        <v>74</v>
      </c>
      <c r="N27" s="27" t="s">
        <v>75</v>
      </c>
    </row>
    <row r="28" spans="2:14" x14ac:dyDescent="0.25">
      <c r="B28" s="25" t="s">
        <v>29</v>
      </c>
      <c r="C28" s="2"/>
      <c r="D28" s="1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25" t="s">
        <v>34</v>
      </c>
      <c r="C29" s="2"/>
      <c r="D29" s="1">
        <v>22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25" t="s">
        <v>26</v>
      </c>
      <c r="C30" s="2"/>
      <c r="D30" s="1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25" t="s">
        <v>27</v>
      </c>
      <c r="C31" s="2"/>
      <c r="D31" s="1">
        <v>22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25" t="s">
        <v>31</v>
      </c>
      <c r="C32" s="2"/>
      <c r="D32" s="1"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25" t="s">
        <v>28</v>
      </c>
      <c r="C33" s="2"/>
      <c r="D33" s="1"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25" t="s">
        <v>30</v>
      </c>
      <c r="C34" s="2"/>
      <c r="D34" s="1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25" t="s">
        <v>35</v>
      </c>
      <c r="C35" s="2"/>
      <c r="D35" s="1">
        <v>0</v>
      </c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X14"/>
  <sheetViews>
    <sheetView tabSelected="1" workbookViewId="0">
      <selection activeCell="M19" sqref="M19"/>
    </sheetView>
  </sheetViews>
  <sheetFormatPr defaultRowHeight="15" x14ac:dyDescent="0.25"/>
  <cols>
    <col min="2" max="2" width="19.28515625" bestFit="1" customWidth="1"/>
    <col min="3" max="3" width="29.7109375" customWidth="1"/>
    <col min="4" max="4" width="9.28515625" style="5"/>
    <col min="5" max="5" width="11.7109375" style="5" customWidth="1"/>
    <col min="6" max="6" width="10.85546875" style="5" customWidth="1"/>
    <col min="7" max="7" width="10.7109375" style="5" customWidth="1"/>
    <col min="8" max="8" width="8.28515625" style="5" bestFit="1" customWidth="1"/>
    <col min="9" max="9" width="10.28515625" style="5" customWidth="1"/>
    <col min="10" max="10" width="1.7109375" style="5" customWidth="1"/>
    <col min="11" max="11" width="8.42578125" style="5" customWidth="1"/>
    <col min="12" max="12" width="9.7109375" style="5" customWidth="1"/>
    <col min="13" max="13" width="11.85546875" style="5" customWidth="1"/>
    <col min="14" max="14" width="1.85546875" style="5" customWidth="1"/>
    <col min="15" max="17" width="9.28515625" style="5"/>
    <col min="18" max="18" width="2.28515625" style="5" customWidth="1"/>
    <col min="20" max="20" width="2.140625" customWidth="1"/>
  </cols>
  <sheetData>
    <row r="2" spans="2:24" ht="26.25" x14ac:dyDescent="0.4">
      <c r="B2" s="46" t="s">
        <v>16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2:24" ht="15.75" x14ac:dyDescent="0.25">
      <c r="B3" s="44" t="str">
        <f>Employee!C6</f>
        <v>Arslan Khalid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2:24" x14ac:dyDescent="0.25">
      <c r="B4" s="47" t="s">
        <v>77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</row>
    <row r="6" spans="2:24" x14ac:dyDescent="0.25">
      <c r="B6" s="8" t="s">
        <v>11</v>
      </c>
      <c r="C6" s="9" t="s">
        <v>10</v>
      </c>
      <c r="D6" s="51" t="s">
        <v>82</v>
      </c>
      <c r="E6" s="51"/>
      <c r="F6" s="51"/>
      <c r="G6" s="51"/>
      <c r="H6" s="52" t="s">
        <v>83</v>
      </c>
      <c r="I6" s="52" t="s">
        <v>84</v>
      </c>
      <c r="K6" s="51" t="s">
        <v>17</v>
      </c>
      <c r="L6" s="51"/>
      <c r="M6" s="51"/>
      <c r="O6" s="51" t="s">
        <v>20</v>
      </c>
      <c r="P6" s="51"/>
      <c r="Q6" s="51"/>
      <c r="S6" s="13" t="s">
        <v>13</v>
      </c>
      <c r="T6" s="5"/>
      <c r="U6" s="48" t="s">
        <v>21</v>
      </c>
      <c r="V6" s="49"/>
      <c r="W6" s="49"/>
      <c r="X6" s="50"/>
    </row>
    <row r="7" spans="2:24" x14ac:dyDescent="0.25">
      <c r="B7" s="11"/>
      <c r="C7" s="12"/>
      <c r="D7" s="53" t="s">
        <v>85</v>
      </c>
      <c r="E7" s="53" t="s">
        <v>86</v>
      </c>
      <c r="F7" s="53" t="s">
        <v>87</v>
      </c>
      <c r="G7" s="53" t="s">
        <v>88</v>
      </c>
      <c r="H7" s="54"/>
      <c r="I7" s="54"/>
      <c r="K7" s="10" t="s">
        <v>12</v>
      </c>
      <c r="L7" s="10" t="s">
        <v>15</v>
      </c>
      <c r="M7" s="10" t="s">
        <v>22</v>
      </c>
      <c r="O7" s="10" t="s">
        <v>19</v>
      </c>
      <c r="P7" s="10" t="s">
        <v>15</v>
      </c>
      <c r="Q7" s="10" t="s">
        <v>18</v>
      </c>
      <c r="S7" s="14" t="s">
        <v>23</v>
      </c>
      <c r="T7" s="5"/>
      <c r="U7" s="10" t="s">
        <v>32</v>
      </c>
      <c r="V7" s="10" t="s">
        <v>33</v>
      </c>
      <c r="W7" s="10" t="s">
        <v>14</v>
      </c>
      <c r="X7" s="10" t="s">
        <v>13</v>
      </c>
    </row>
    <row r="8" spans="2:24" x14ac:dyDescent="0.25">
      <c r="B8" s="29" t="s">
        <v>76</v>
      </c>
      <c r="C8" s="1"/>
      <c r="D8" s="2"/>
      <c r="E8" s="2"/>
      <c r="F8" s="2"/>
      <c r="G8" s="2"/>
      <c r="H8" s="2"/>
      <c r="I8" s="2"/>
      <c r="K8" s="2"/>
      <c r="L8" s="2"/>
      <c r="M8" s="7"/>
      <c r="O8" s="2"/>
      <c r="P8" s="2"/>
      <c r="Q8" s="7"/>
      <c r="S8" s="7"/>
      <c r="T8" s="5"/>
      <c r="U8" s="2"/>
      <c r="V8" s="2"/>
      <c r="W8" s="2"/>
      <c r="X8" s="7"/>
    </row>
    <row r="9" spans="2:24" x14ac:dyDescent="0.25">
      <c r="B9" s="1"/>
      <c r="C9" s="1" t="s">
        <v>78</v>
      </c>
      <c r="D9" s="55"/>
      <c r="E9" s="55"/>
      <c r="F9" s="55"/>
      <c r="G9" s="55"/>
      <c r="H9" s="2"/>
      <c r="I9" s="2"/>
      <c r="K9" s="2"/>
      <c r="L9" s="2"/>
      <c r="M9" s="15">
        <f t="shared" ref="M9" si="0">IF(K9=0,0,(L9-K9)/K9)</f>
        <v>0</v>
      </c>
      <c r="O9" s="2">
        <v>0</v>
      </c>
      <c r="P9" s="2">
        <v>56</v>
      </c>
      <c r="Q9" s="15">
        <f>(P9-O9)/IF(O9=0,P9,O9)</f>
        <v>1</v>
      </c>
      <c r="R9" s="6"/>
      <c r="S9" s="15">
        <f>IF((K9+O9)=0,1,((L9+P9)-(K9+O9))/(K9+O9))</f>
        <v>1</v>
      </c>
      <c r="T9" s="5"/>
      <c r="U9" s="2">
        <v>0</v>
      </c>
      <c r="V9" s="2">
        <v>0</v>
      </c>
      <c r="W9" s="2">
        <v>0</v>
      </c>
      <c r="X9" s="7">
        <f>SUM(U9:W9)</f>
        <v>0</v>
      </c>
    </row>
    <row r="10" spans="2:24" x14ac:dyDescent="0.25">
      <c r="B10" s="1"/>
      <c r="C10" s="1"/>
      <c r="D10" s="2"/>
      <c r="E10" s="2"/>
      <c r="F10" s="2"/>
      <c r="G10" s="2"/>
      <c r="H10" s="2"/>
      <c r="I10" s="2"/>
      <c r="K10" s="2"/>
      <c r="L10" s="2"/>
      <c r="M10" s="15"/>
      <c r="N10" s="2"/>
      <c r="O10" s="2"/>
      <c r="P10" s="2"/>
      <c r="Q10" s="15"/>
      <c r="R10" s="2"/>
      <c r="S10" s="15"/>
      <c r="T10" s="2"/>
      <c r="U10" s="2"/>
      <c r="V10" s="2"/>
      <c r="W10" s="2"/>
      <c r="X10" s="7"/>
    </row>
    <row r="11" spans="2:24" x14ac:dyDescent="0.25">
      <c r="B11" s="1"/>
      <c r="C11" s="1"/>
      <c r="D11" s="2"/>
      <c r="E11" s="2"/>
      <c r="F11" s="2"/>
      <c r="G11" s="2"/>
      <c r="H11" s="2"/>
      <c r="I11" s="2"/>
      <c r="K11" s="2"/>
      <c r="L11" s="2"/>
      <c r="M11" s="15"/>
      <c r="N11" s="2"/>
      <c r="O11" s="2"/>
      <c r="P11" s="2"/>
      <c r="Q11" s="2"/>
      <c r="R11" s="2"/>
      <c r="S11" s="7"/>
      <c r="T11" s="2"/>
      <c r="U11" s="2"/>
      <c r="V11" s="2"/>
      <c r="W11" s="2"/>
      <c r="X11" s="7"/>
    </row>
    <row r="12" spans="2:24" x14ac:dyDescent="0.25">
      <c r="S12" s="5"/>
      <c r="T12" s="5"/>
      <c r="U12" s="5"/>
      <c r="V12" s="5"/>
      <c r="W12" s="5"/>
      <c r="X12" s="5"/>
    </row>
    <row r="13" spans="2:24" ht="15.75" thickBot="1" x14ac:dyDescent="0.3">
      <c r="B13" s="16" t="s">
        <v>24</v>
      </c>
      <c r="C13" s="16"/>
      <c r="D13" s="17">
        <f>SUM(D8:D10)</f>
        <v>0</v>
      </c>
      <c r="E13" s="17">
        <f>SUM(E8:E10)</f>
        <v>0</v>
      </c>
      <c r="F13" s="17">
        <f>SUM(F8:F10)</f>
        <v>0</v>
      </c>
      <c r="G13" s="17">
        <f>SUM(G8:G10)</f>
        <v>0</v>
      </c>
      <c r="H13" s="17">
        <f>SUM(H8:H10)</f>
        <v>0</v>
      </c>
      <c r="I13" s="17">
        <f>SUM(I8:I10)</f>
        <v>0</v>
      </c>
      <c r="K13" s="17">
        <f t="shared" ref="K13:L13" si="1">SUM(K8:K10)</f>
        <v>0</v>
      </c>
      <c r="L13" s="17">
        <f t="shared" si="1"/>
        <v>0</v>
      </c>
      <c r="M13" s="18">
        <f t="shared" ref="M13" si="2">IF(K13=0,0,(L13-K13)/K13)</f>
        <v>0</v>
      </c>
      <c r="N13" s="17"/>
      <c r="O13" s="17">
        <f t="shared" ref="O13:P13" si="3">SUM(O8:O10)</f>
        <v>0</v>
      </c>
      <c r="P13" s="17">
        <f t="shared" si="3"/>
        <v>56</v>
      </c>
      <c r="Q13" s="18">
        <f t="shared" ref="Q13" si="4">IF(O13=0,0,(P13-O13)/O13)</f>
        <v>0</v>
      </c>
      <c r="R13" s="17"/>
      <c r="S13" s="17"/>
      <c r="T13" s="17"/>
      <c r="U13" s="17">
        <f t="shared" ref="U13:W13" si="5">SUM(U8:U10)</f>
        <v>0</v>
      </c>
      <c r="V13" s="17">
        <f t="shared" si="5"/>
        <v>0</v>
      </c>
      <c r="W13" s="17">
        <f t="shared" si="5"/>
        <v>0</v>
      </c>
      <c r="X13" s="17">
        <f>SUM(X8:X10)</f>
        <v>0</v>
      </c>
    </row>
    <row r="14" spans="2:24" ht="15.75" thickTop="1" x14ac:dyDescent="0.25"/>
  </sheetData>
  <mergeCells count="9">
    <mergeCell ref="B3:R3"/>
    <mergeCell ref="B2:R2"/>
    <mergeCell ref="B4:R4"/>
    <mergeCell ref="D6:G6"/>
    <mergeCell ref="H6:H7"/>
    <mergeCell ref="I6:I7"/>
    <mergeCell ref="K6:M6"/>
    <mergeCell ref="O6:Q6"/>
    <mergeCell ref="U6:X6"/>
  </mergeCells>
  <conditionalFormatting sqref="U9">
    <cfRule type="expression" priority="1">
      <formula>U9/$AQ9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Project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2024-09-18T12:43:27Z</dcterms:modified>
</cp:coreProperties>
</file>