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hidePivotFieldList="1" defaultThemeVersion="202300"/>
  <mc:AlternateContent xmlns:mc="http://schemas.openxmlformats.org/markup-compatibility/2006">
    <mc:Choice Requires="x15">
      <x15ac:absPath xmlns:x15ac="http://schemas.microsoft.com/office/spreadsheetml/2010/11/ac" url="D:\docs\hiqu\HR\Performance Evaluation\From Imran\"/>
    </mc:Choice>
  </mc:AlternateContent>
  <xr:revisionPtr revIDLastSave="0" documentId="13_ncr:1_{AAA4A8EE-DCF4-4ECF-AAEA-0EC9E7DDB6F2}" xr6:coauthVersionLast="47" xr6:coauthVersionMax="47" xr10:uidLastSave="{00000000-0000-0000-0000-000000000000}"/>
  <bookViews>
    <workbookView xWindow="20370" yWindow="-3840" windowWidth="29040" windowHeight="15720" tabRatio="565" activeTab="5" xr2:uid="{8191B344-5073-4099-9353-A2611E70FE0B}"/>
  </bookViews>
  <sheets>
    <sheet name="By Employee -Task" sheetId="5" r:id="rId1"/>
    <sheet name="Sheet5" sheetId="14" r:id="rId2"/>
    <sheet name="By Project - Employee" sheetId="6" r:id="rId3"/>
    <sheet name="By Task - Employee" sheetId="7" r:id="rId4"/>
    <sheet name="OH Tasks" sheetId="8" r:id="rId5"/>
    <sheet name="data" sheetId="1" r:id="rId6"/>
    <sheet name="Const" sheetId="11" r:id="rId7"/>
    <sheet name="Planned Dev" sheetId="10" r:id="rId8"/>
    <sheet name="Planned QA" sheetId="12" r:id="rId9"/>
    <sheet name="Planned BugFix" sheetId="13" r:id="rId10"/>
    <sheet name="SQL" sheetId="9" r:id="rId11"/>
  </sheets>
  <definedNames>
    <definedName name="_xlnm._FilterDatabase" localSheetId="5" hidden="1">data!$A$1:$J$188</definedName>
  </definedNames>
  <calcPr calcId="191029"/>
  <pivotCaches>
    <pivotCache cacheId="0" r:id="rId12"/>
    <pivotCache cacheId="1" r:id="rId13"/>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 i="1" l="1"/>
  <c r="H893" i="1"/>
  <c r="H892" i="1"/>
  <c r="H891" i="1"/>
  <c r="H890" i="1"/>
  <c r="H889" i="1"/>
  <c r="H888" i="1"/>
  <c r="H887" i="1"/>
  <c r="H886" i="1"/>
  <c r="H885" i="1"/>
  <c r="H884" i="1"/>
  <c r="H883" i="1"/>
  <c r="H882" i="1"/>
  <c r="H881" i="1"/>
  <c r="H880" i="1"/>
  <c r="H879" i="1"/>
  <c r="H878" i="1"/>
  <c r="H877" i="1"/>
  <c r="H876" i="1"/>
  <c r="H875" i="1"/>
  <c r="H874" i="1"/>
  <c r="H873" i="1"/>
  <c r="H872" i="1"/>
  <c r="H871" i="1"/>
  <c r="H870" i="1"/>
  <c r="H869" i="1"/>
  <c r="H868" i="1"/>
  <c r="H867" i="1"/>
  <c r="H866" i="1"/>
  <c r="H865" i="1"/>
  <c r="H864" i="1"/>
  <c r="H863" i="1"/>
  <c r="H862" i="1"/>
  <c r="H861" i="1"/>
  <c r="H860" i="1"/>
  <c r="H859" i="1"/>
  <c r="H858" i="1"/>
  <c r="H857" i="1"/>
  <c r="H856" i="1"/>
  <c r="H855" i="1"/>
  <c r="H854" i="1"/>
  <c r="H853" i="1"/>
  <c r="H852" i="1"/>
  <c r="H851" i="1"/>
  <c r="H850" i="1"/>
  <c r="H849" i="1"/>
  <c r="H848" i="1"/>
  <c r="H847" i="1"/>
  <c r="H846" i="1"/>
  <c r="H845" i="1"/>
  <c r="H844" i="1"/>
  <c r="H843" i="1"/>
  <c r="H842" i="1"/>
  <c r="H841" i="1"/>
  <c r="H840" i="1"/>
  <c r="H839" i="1"/>
  <c r="H838" i="1"/>
  <c r="H837" i="1"/>
  <c r="H836" i="1"/>
  <c r="H835" i="1"/>
  <c r="H834" i="1"/>
  <c r="H833" i="1"/>
  <c r="H832" i="1"/>
  <c r="H831" i="1"/>
  <c r="H830" i="1"/>
  <c r="H829" i="1"/>
  <c r="H828" i="1"/>
  <c r="H827" i="1"/>
  <c r="H826" i="1"/>
  <c r="H825" i="1"/>
  <c r="H824" i="1"/>
  <c r="H823" i="1"/>
  <c r="H822" i="1"/>
  <c r="H821" i="1"/>
  <c r="H820" i="1"/>
  <c r="H819" i="1"/>
  <c r="H818" i="1"/>
  <c r="H817" i="1"/>
  <c r="H816" i="1"/>
  <c r="H815" i="1"/>
  <c r="H814" i="1"/>
  <c r="H813" i="1"/>
  <c r="H812" i="1"/>
  <c r="H811" i="1"/>
  <c r="H810" i="1"/>
  <c r="H809" i="1"/>
  <c r="H808" i="1"/>
  <c r="H807" i="1"/>
  <c r="H806" i="1"/>
  <c r="H805" i="1"/>
  <c r="H804" i="1"/>
  <c r="H803" i="1"/>
  <c r="H802" i="1"/>
  <c r="H801" i="1"/>
  <c r="H800" i="1"/>
  <c r="H799" i="1"/>
  <c r="H798" i="1"/>
  <c r="H797" i="1"/>
  <c r="H796" i="1"/>
  <c r="H795" i="1"/>
  <c r="H794" i="1"/>
  <c r="H793" i="1"/>
  <c r="H792" i="1"/>
  <c r="H791" i="1"/>
  <c r="H790" i="1"/>
  <c r="H789" i="1"/>
  <c r="H788" i="1"/>
  <c r="H787" i="1"/>
  <c r="H786" i="1"/>
  <c r="H785" i="1"/>
  <c r="H784" i="1"/>
  <c r="H783" i="1"/>
  <c r="H782" i="1"/>
  <c r="H781" i="1"/>
  <c r="H780" i="1"/>
  <c r="H779" i="1"/>
  <c r="H778" i="1"/>
  <c r="H777" i="1"/>
  <c r="H776" i="1"/>
  <c r="H775" i="1"/>
  <c r="H774" i="1"/>
  <c r="H773" i="1"/>
  <c r="H772" i="1"/>
  <c r="H771" i="1"/>
  <c r="H770" i="1"/>
  <c r="H769" i="1"/>
  <c r="H768" i="1"/>
  <c r="H767" i="1"/>
  <c r="H766" i="1"/>
  <c r="H765" i="1"/>
  <c r="H764" i="1"/>
  <c r="H763" i="1"/>
  <c r="H762" i="1"/>
  <c r="H761" i="1"/>
  <c r="H760" i="1"/>
  <c r="H759" i="1"/>
  <c r="H758" i="1"/>
  <c r="H757" i="1"/>
  <c r="H756" i="1"/>
  <c r="H755" i="1"/>
  <c r="H754" i="1"/>
  <c r="H753" i="1"/>
  <c r="H752" i="1"/>
  <c r="H751" i="1"/>
  <c r="H750" i="1"/>
  <c r="H749" i="1"/>
  <c r="H748" i="1"/>
  <c r="H747" i="1"/>
  <c r="H746" i="1"/>
  <c r="H745" i="1"/>
  <c r="H744" i="1"/>
  <c r="H743" i="1"/>
  <c r="H742" i="1"/>
  <c r="H741" i="1"/>
  <c r="H740" i="1"/>
  <c r="H739" i="1"/>
  <c r="H738" i="1"/>
  <c r="H737" i="1"/>
  <c r="H736" i="1"/>
  <c r="H735" i="1"/>
  <c r="H734" i="1"/>
  <c r="H733" i="1"/>
  <c r="H732" i="1"/>
  <c r="H731" i="1"/>
  <c r="H730" i="1"/>
  <c r="H729" i="1"/>
  <c r="H728" i="1"/>
  <c r="H727" i="1"/>
  <c r="H726" i="1"/>
  <c r="H725" i="1"/>
  <c r="H724" i="1"/>
  <c r="H723" i="1"/>
  <c r="H722" i="1"/>
  <c r="H721" i="1"/>
  <c r="H720" i="1"/>
  <c r="H719" i="1"/>
  <c r="H718" i="1"/>
  <c r="H717" i="1"/>
  <c r="H716" i="1"/>
  <c r="H715" i="1"/>
  <c r="H714" i="1"/>
  <c r="H713" i="1"/>
  <c r="H712" i="1"/>
  <c r="H711" i="1"/>
  <c r="H710" i="1"/>
  <c r="H709" i="1"/>
  <c r="H708" i="1"/>
  <c r="H707" i="1"/>
  <c r="H706" i="1"/>
  <c r="H705" i="1"/>
  <c r="H704" i="1"/>
  <c r="H703" i="1"/>
  <c r="H702" i="1"/>
  <c r="H701" i="1"/>
  <c r="H700" i="1"/>
  <c r="H699" i="1"/>
  <c r="H698" i="1"/>
  <c r="H697" i="1"/>
  <c r="H696" i="1"/>
  <c r="H695" i="1"/>
  <c r="H694" i="1"/>
  <c r="H693" i="1"/>
  <c r="H692" i="1"/>
  <c r="H691" i="1"/>
  <c r="H690" i="1"/>
  <c r="H689" i="1"/>
  <c r="H688" i="1"/>
  <c r="H687" i="1"/>
  <c r="H686" i="1"/>
  <c r="H685" i="1"/>
  <c r="H684" i="1"/>
  <c r="H683" i="1"/>
  <c r="H682" i="1"/>
  <c r="H681" i="1"/>
  <c r="H680" i="1"/>
  <c r="H679" i="1"/>
  <c r="H678" i="1"/>
  <c r="H677" i="1"/>
  <c r="H676" i="1"/>
  <c r="H675" i="1"/>
  <c r="H674" i="1"/>
  <c r="H673" i="1"/>
  <c r="H672" i="1"/>
  <c r="H671" i="1"/>
  <c r="H670" i="1"/>
  <c r="H669" i="1"/>
  <c r="H668" i="1"/>
  <c r="H667" i="1"/>
  <c r="H666" i="1"/>
  <c r="H665" i="1"/>
  <c r="H664" i="1"/>
  <c r="H663" i="1"/>
  <c r="H662" i="1"/>
  <c r="H661" i="1"/>
  <c r="H660" i="1"/>
  <c r="H659" i="1"/>
  <c r="H658" i="1"/>
  <c r="H657" i="1"/>
  <c r="H656" i="1"/>
  <c r="H655" i="1"/>
  <c r="H654" i="1"/>
  <c r="H653" i="1"/>
  <c r="H652" i="1"/>
  <c r="H651" i="1"/>
  <c r="H650" i="1"/>
  <c r="H649" i="1"/>
  <c r="H648" i="1"/>
  <c r="H647" i="1"/>
  <c r="H646" i="1"/>
  <c r="H645" i="1"/>
  <c r="H644" i="1"/>
  <c r="H643" i="1"/>
  <c r="H642" i="1"/>
  <c r="H641" i="1"/>
  <c r="H640" i="1"/>
  <c r="H639" i="1"/>
  <c r="H638" i="1"/>
  <c r="H637" i="1"/>
  <c r="H636" i="1"/>
  <c r="H635" i="1"/>
  <c r="H634" i="1"/>
  <c r="H633" i="1"/>
  <c r="H632" i="1"/>
  <c r="H631" i="1"/>
  <c r="H630" i="1"/>
  <c r="H629" i="1"/>
  <c r="H628" i="1"/>
  <c r="H627" i="1"/>
  <c r="H626" i="1"/>
  <c r="H625" i="1"/>
  <c r="H624" i="1"/>
  <c r="H623" i="1"/>
  <c r="H622" i="1"/>
  <c r="H621" i="1"/>
  <c r="H620" i="1"/>
  <c r="H619" i="1"/>
  <c r="H618" i="1"/>
  <c r="H617" i="1"/>
  <c r="H616" i="1"/>
  <c r="H615" i="1"/>
  <c r="H614" i="1"/>
  <c r="H613" i="1"/>
  <c r="H612" i="1"/>
  <c r="H611" i="1"/>
  <c r="H610" i="1"/>
  <c r="H609" i="1"/>
  <c r="H608" i="1"/>
  <c r="H607" i="1"/>
  <c r="H606" i="1"/>
  <c r="H605" i="1"/>
  <c r="H604" i="1"/>
  <c r="H603" i="1"/>
  <c r="H602" i="1"/>
  <c r="H601" i="1"/>
  <c r="H600" i="1"/>
  <c r="H599" i="1"/>
  <c r="H598" i="1"/>
  <c r="H597" i="1"/>
  <c r="H596" i="1"/>
  <c r="H595" i="1"/>
  <c r="H594" i="1"/>
  <c r="H593" i="1"/>
  <c r="H592" i="1"/>
  <c r="H591" i="1"/>
  <c r="H590" i="1"/>
  <c r="H589" i="1"/>
  <c r="H588" i="1"/>
  <c r="H587" i="1"/>
  <c r="H586" i="1"/>
  <c r="H585" i="1"/>
  <c r="H584" i="1"/>
  <c r="H583" i="1"/>
  <c r="H582" i="1"/>
  <c r="H581" i="1"/>
  <c r="H580" i="1"/>
  <c r="H579" i="1"/>
  <c r="H578" i="1"/>
  <c r="H577" i="1"/>
  <c r="H576" i="1"/>
  <c r="H575" i="1"/>
  <c r="H574" i="1"/>
  <c r="H573" i="1"/>
  <c r="H572" i="1"/>
  <c r="H571" i="1"/>
  <c r="H570" i="1"/>
  <c r="H569" i="1"/>
  <c r="H568" i="1"/>
  <c r="H567" i="1"/>
  <c r="H566" i="1"/>
  <c r="H565" i="1"/>
  <c r="H564" i="1"/>
  <c r="H563" i="1"/>
  <c r="H562" i="1"/>
  <c r="H561" i="1"/>
  <c r="H560" i="1"/>
  <c r="H559" i="1"/>
  <c r="H558" i="1"/>
  <c r="H557" i="1"/>
  <c r="H556" i="1"/>
  <c r="H555" i="1"/>
  <c r="H554" i="1"/>
  <c r="H553" i="1"/>
  <c r="H552" i="1"/>
  <c r="H551" i="1"/>
  <c r="H550" i="1"/>
  <c r="H549" i="1"/>
  <c r="H548" i="1"/>
  <c r="H547" i="1"/>
  <c r="H546" i="1"/>
  <c r="H545" i="1"/>
  <c r="H544" i="1"/>
  <c r="H543" i="1"/>
  <c r="H542" i="1"/>
  <c r="H541" i="1"/>
  <c r="H540" i="1"/>
  <c r="H539" i="1"/>
  <c r="H538" i="1"/>
  <c r="H537" i="1"/>
  <c r="H536" i="1"/>
  <c r="H535" i="1"/>
  <c r="H534" i="1"/>
  <c r="H533" i="1"/>
  <c r="H532" i="1"/>
  <c r="H531" i="1"/>
  <c r="H530" i="1"/>
  <c r="H529" i="1"/>
  <c r="H528" i="1"/>
  <c r="H527" i="1"/>
  <c r="H526" i="1"/>
  <c r="H525" i="1"/>
  <c r="H524" i="1"/>
  <c r="H523" i="1"/>
  <c r="H522" i="1"/>
  <c r="H521" i="1"/>
  <c r="H520" i="1"/>
  <c r="H519" i="1"/>
  <c r="H518" i="1"/>
  <c r="H517" i="1"/>
  <c r="H516" i="1"/>
  <c r="H515" i="1"/>
  <c r="H514" i="1"/>
  <c r="H513" i="1"/>
  <c r="H512" i="1"/>
  <c r="H511" i="1"/>
  <c r="H510" i="1"/>
  <c r="H509" i="1"/>
  <c r="H508" i="1"/>
  <c r="H507" i="1"/>
  <c r="H506" i="1"/>
  <c r="H505" i="1"/>
  <c r="H504" i="1"/>
  <c r="H503" i="1"/>
  <c r="H502" i="1"/>
  <c r="H501" i="1"/>
  <c r="H500" i="1"/>
  <c r="H499" i="1"/>
  <c r="H498" i="1"/>
  <c r="H497" i="1"/>
  <c r="H496" i="1"/>
  <c r="H495" i="1"/>
  <c r="H494" i="1"/>
  <c r="H493" i="1"/>
  <c r="H492" i="1"/>
  <c r="H491" i="1"/>
  <c r="H490" i="1"/>
  <c r="H489" i="1"/>
  <c r="H488" i="1"/>
  <c r="H487" i="1"/>
  <c r="H486" i="1"/>
  <c r="H485" i="1"/>
  <c r="H484" i="1"/>
  <c r="H483" i="1"/>
  <c r="H482" i="1"/>
  <c r="H481" i="1"/>
  <c r="H480" i="1"/>
  <c r="H479" i="1"/>
  <c r="H478" i="1"/>
  <c r="H477" i="1"/>
  <c r="H476" i="1"/>
  <c r="H475" i="1"/>
  <c r="H474" i="1"/>
  <c r="H473" i="1"/>
  <c r="H472" i="1"/>
  <c r="H471" i="1"/>
  <c r="H470" i="1"/>
  <c r="H469" i="1"/>
  <c r="H468" i="1"/>
  <c r="H467" i="1"/>
  <c r="H466" i="1"/>
  <c r="H465" i="1"/>
  <c r="H464" i="1"/>
  <c r="H463" i="1"/>
  <c r="H462" i="1"/>
  <c r="H461" i="1"/>
  <c r="H460" i="1"/>
  <c r="H459" i="1"/>
  <c r="H458" i="1"/>
  <c r="H457" i="1"/>
  <c r="H456" i="1"/>
  <c r="H455" i="1"/>
  <c r="H454" i="1"/>
  <c r="H453" i="1"/>
  <c r="H452" i="1"/>
  <c r="H451" i="1"/>
  <c r="H450" i="1"/>
  <c r="H449" i="1"/>
  <c r="H448" i="1"/>
  <c r="H447" i="1"/>
  <c r="H446" i="1"/>
  <c r="H445" i="1"/>
  <c r="H444" i="1"/>
  <c r="H443" i="1"/>
  <c r="H442" i="1"/>
  <c r="H441" i="1"/>
  <c r="H440" i="1"/>
  <c r="H439" i="1"/>
  <c r="H438" i="1"/>
  <c r="H437" i="1"/>
  <c r="H436" i="1"/>
  <c r="H435" i="1"/>
  <c r="H434" i="1"/>
  <c r="H433" i="1"/>
  <c r="H432" i="1"/>
  <c r="H431" i="1"/>
  <c r="H430" i="1"/>
  <c r="H429" i="1"/>
  <c r="H428" i="1"/>
  <c r="H427" i="1"/>
  <c r="H426" i="1"/>
  <c r="H425" i="1"/>
  <c r="H424" i="1"/>
  <c r="H423" i="1"/>
  <c r="H422" i="1"/>
  <c r="H421" i="1"/>
  <c r="H420" i="1"/>
  <c r="H419" i="1"/>
  <c r="H418" i="1"/>
  <c r="H417" i="1"/>
  <c r="H416" i="1"/>
  <c r="H415" i="1"/>
  <c r="H414" i="1"/>
  <c r="H413" i="1"/>
  <c r="H412" i="1"/>
  <c r="H411" i="1"/>
  <c r="H410" i="1"/>
  <c r="H409" i="1"/>
  <c r="H408" i="1"/>
  <c r="H407" i="1"/>
  <c r="H406" i="1"/>
  <c r="H405" i="1"/>
  <c r="H404" i="1"/>
  <c r="H403" i="1"/>
  <c r="H402" i="1"/>
  <c r="H401" i="1"/>
  <c r="H400" i="1"/>
  <c r="H399" i="1"/>
  <c r="H398" i="1"/>
  <c r="H397" i="1"/>
  <c r="H396" i="1"/>
  <c r="H395" i="1"/>
  <c r="H394" i="1"/>
  <c r="H393" i="1"/>
  <c r="H392" i="1"/>
  <c r="H391" i="1"/>
  <c r="H390" i="1"/>
  <c r="H389" i="1"/>
  <c r="H388" i="1"/>
  <c r="H387" i="1"/>
  <c r="H386" i="1"/>
  <c r="H385" i="1"/>
  <c r="H384" i="1"/>
  <c r="H383" i="1"/>
  <c r="H382" i="1"/>
  <c r="H381" i="1"/>
  <c r="H380" i="1"/>
  <c r="H379" i="1"/>
  <c r="H378" i="1"/>
  <c r="H377" i="1"/>
  <c r="H376" i="1"/>
  <c r="H375" i="1"/>
  <c r="H374" i="1"/>
  <c r="H373" i="1"/>
  <c r="H372" i="1"/>
  <c r="H371" i="1"/>
  <c r="H370" i="1"/>
  <c r="H369" i="1"/>
  <c r="H368" i="1"/>
  <c r="H367" i="1"/>
  <c r="H366" i="1"/>
  <c r="H365" i="1"/>
  <c r="H364" i="1"/>
  <c r="H363" i="1"/>
  <c r="H362" i="1"/>
  <c r="H361" i="1"/>
  <c r="H360" i="1"/>
  <c r="H359" i="1"/>
  <c r="H358" i="1"/>
  <c r="H357" i="1"/>
  <c r="H356" i="1"/>
  <c r="H355" i="1"/>
  <c r="H354" i="1"/>
  <c r="H353" i="1"/>
  <c r="H352" i="1"/>
  <c r="H351" i="1"/>
  <c r="H350" i="1"/>
  <c r="H349" i="1"/>
  <c r="H348" i="1"/>
  <c r="H347" i="1"/>
  <c r="H346" i="1"/>
  <c r="H345" i="1"/>
  <c r="H344" i="1"/>
  <c r="H343" i="1"/>
  <c r="H342" i="1"/>
  <c r="H341" i="1"/>
  <c r="H340" i="1"/>
  <c r="H339" i="1"/>
  <c r="H338" i="1"/>
  <c r="H337" i="1"/>
  <c r="H336" i="1"/>
  <c r="H335" i="1"/>
  <c r="H334" i="1"/>
  <c r="H333" i="1"/>
  <c r="H332" i="1"/>
  <c r="H331" i="1"/>
  <c r="H330" i="1"/>
  <c r="H329" i="1"/>
  <c r="H328" i="1"/>
  <c r="H327" i="1"/>
  <c r="H326" i="1"/>
  <c r="H325" i="1"/>
  <c r="H324" i="1"/>
  <c r="H323" i="1"/>
  <c r="H322" i="1"/>
  <c r="H321" i="1"/>
  <c r="H320" i="1"/>
  <c r="H319" i="1"/>
  <c r="H318" i="1"/>
  <c r="H317" i="1"/>
  <c r="H316" i="1"/>
  <c r="H315" i="1"/>
  <c r="H314" i="1"/>
  <c r="H313" i="1"/>
  <c r="H312" i="1"/>
  <c r="H311" i="1"/>
  <c r="H310" i="1"/>
  <c r="H309" i="1"/>
  <c r="H308" i="1"/>
  <c r="H307" i="1"/>
  <c r="H306" i="1"/>
  <c r="H305" i="1"/>
  <c r="H304" i="1"/>
  <c r="H303" i="1"/>
  <c r="H302" i="1"/>
  <c r="H301" i="1"/>
  <c r="H300" i="1"/>
  <c r="H299" i="1"/>
  <c r="H298" i="1"/>
  <c r="H297" i="1"/>
  <c r="H296" i="1"/>
  <c r="H295" i="1"/>
  <c r="H294" i="1"/>
  <c r="H293" i="1"/>
  <c r="H292" i="1"/>
  <c r="H291" i="1"/>
  <c r="H290" i="1"/>
  <c r="H289" i="1"/>
  <c r="H288" i="1"/>
  <c r="H287" i="1"/>
  <c r="H286" i="1"/>
  <c r="H285" i="1"/>
  <c r="H284" i="1"/>
  <c r="H283" i="1"/>
  <c r="H282" i="1"/>
  <c r="H281" i="1"/>
  <c r="H280" i="1"/>
  <c r="H279" i="1"/>
  <c r="H278" i="1"/>
  <c r="H277" i="1"/>
  <c r="H276" i="1"/>
  <c r="H275" i="1"/>
  <c r="H274" i="1"/>
  <c r="H273" i="1"/>
  <c r="H272" i="1"/>
  <c r="H271" i="1"/>
  <c r="H270" i="1"/>
  <c r="H269" i="1"/>
  <c r="H268" i="1"/>
  <c r="H267" i="1"/>
  <c r="H266" i="1"/>
  <c r="H265" i="1"/>
  <c r="H264" i="1"/>
  <c r="H263" i="1"/>
  <c r="H262" i="1"/>
  <c r="H261" i="1"/>
  <c r="H260" i="1"/>
  <c r="H259" i="1"/>
  <c r="H258" i="1"/>
  <c r="H257" i="1"/>
  <c r="H256" i="1"/>
  <c r="H255" i="1"/>
  <c r="H254" i="1"/>
  <c r="H253" i="1"/>
  <c r="H252" i="1"/>
  <c r="H251" i="1"/>
  <c r="H250" i="1"/>
  <c r="H249" i="1"/>
  <c r="H248" i="1"/>
  <c r="H247" i="1"/>
  <c r="H246" i="1"/>
  <c r="H245" i="1"/>
  <c r="H244" i="1"/>
  <c r="H243" i="1"/>
  <c r="H242" i="1"/>
  <c r="H241" i="1"/>
  <c r="H240" i="1"/>
  <c r="H239" i="1"/>
  <c r="H238" i="1"/>
  <c r="H237" i="1"/>
  <c r="H236" i="1"/>
  <c r="H235" i="1"/>
  <c r="H234" i="1"/>
  <c r="H233" i="1"/>
  <c r="H232" i="1"/>
  <c r="H231" i="1"/>
  <c r="H230" i="1"/>
  <c r="H229" i="1"/>
  <c r="H228" i="1"/>
  <c r="H227" i="1"/>
  <c r="H226" i="1"/>
  <c r="H225" i="1"/>
  <c r="H224" i="1"/>
  <c r="H223" i="1"/>
  <c r="H222" i="1"/>
  <c r="H221" i="1"/>
  <c r="H220" i="1"/>
  <c r="H219" i="1"/>
  <c r="H218" i="1"/>
  <c r="H217" i="1"/>
  <c r="H216" i="1"/>
  <c r="H215" i="1"/>
  <c r="H214" i="1"/>
  <c r="H213" i="1"/>
  <c r="H212" i="1"/>
  <c r="H211" i="1"/>
  <c r="H210" i="1"/>
  <c r="H209" i="1"/>
  <c r="H208" i="1"/>
  <c r="H207" i="1"/>
  <c r="H206" i="1"/>
  <c r="H205" i="1"/>
  <c r="H204" i="1"/>
  <c r="H203" i="1"/>
  <c r="H202" i="1"/>
  <c r="H201" i="1"/>
  <c r="H200" i="1"/>
  <c r="H199" i="1"/>
  <c r="H198" i="1"/>
  <c r="H197" i="1"/>
  <c r="H196" i="1"/>
  <c r="H195" i="1"/>
  <c r="H194" i="1"/>
  <c r="H193" i="1"/>
  <c r="H192" i="1"/>
  <c r="H191" i="1"/>
  <c r="H190" i="1"/>
  <c r="H189" i="1"/>
  <c r="H188" i="1"/>
  <c r="H187" i="1"/>
  <c r="H186" i="1"/>
  <c r="H185" i="1"/>
  <c r="H184" i="1"/>
  <c r="H183" i="1"/>
  <c r="H182" i="1"/>
  <c r="H181" i="1"/>
  <c r="H180" i="1"/>
  <c r="H179" i="1"/>
  <c r="H178" i="1"/>
  <c r="H177" i="1"/>
  <c r="H176" i="1"/>
  <c r="H175" i="1"/>
  <c r="H174" i="1"/>
  <c r="H173" i="1"/>
  <c r="H172" i="1"/>
  <c r="H171" i="1"/>
  <c r="H170" i="1"/>
  <c r="H169" i="1"/>
  <c r="H168" i="1"/>
  <c r="H167" i="1"/>
  <c r="H166" i="1"/>
  <c r="H165" i="1"/>
  <c r="H164" i="1"/>
  <c r="H163" i="1"/>
  <c r="H162" i="1"/>
  <c r="H161" i="1"/>
  <c r="H160" i="1"/>
  <c r="H159" i="1"/>
  <c r="H158" i="1"/>
  <c r="H157" i="1"/>
  <c r="H156" i="1"/>
  <c r="H155" i="1"/>
  <c r="H154" i="1"/>
  <c r="H153" i="1"/>
  <c r="H152" i="1"/>
  <c r="H151" i="1"/>
  <c r="H150" i="1"/>
  <c r="H149" i="1"/>
  <c r="H148" i="1"/>
  <c r="H147" i="1"/>
  <c r="H146" i="1"/>
  <c r="H145" i="1"/>
  <c r="H144" i="1"/>
  <c r="H143" i="1"/>
  <c r="H142" i="1"/>
  <c r="H141" i="1"/>
  <c r="H140" i="1"/>
  <c r="H139" i="1"/>
  <c r="H138" i="1"/>
  <c r="H137" i="1"/>
  <c r="H136" i="1"/>
  <c r="H135" i="1"/>
  <c r="H134" i="1"/>
  <c r="H133" i="1"/>
  <c r="H132" i="1"/>
  <c r="H131" i="1"/>
  <c r="H130" i="1"/>
  <c r="H129" i="1"/>
  <c r="H128" i="1"/>
  <c r="H127" i="1"/>
  <c r="H126" i="1"/>
  <c r="H125" i="1"/>
  <c r="H124" i="1"/>
  <c r="H123" i="1"/>
  <c r="H122" i="1"/>
  <c r="H121" i="1"/>
  <c r="H120" i="1"/>
  <c r="H119" i="1"/>
  <c r="H118" i="1"/>
  <c r="H117" i="1"/>
  <c r="H116" i="1"/>
  <c r="H115" i="1"/>
  <c r="H114" i="1"/>
  <c r="H113" i="1"/>
  <c r="H112" i="1"/>
  <c r="H111" i="1"/>
  <c r="H110" i="1"/>
  <c r="H109" i="1"/>
  <c r="H108" i="1"/>
  <c r="H107" i="1"/>
  <c r="H106" i="1"/>
  <c r="H105" i="1"/>
  <c r="H104" i="1"/>
  <c r="H103" i="1"/>
  <c r="H102" i="1"/>
  <c r="H101" i="1"/>
  <c r="H100" i="1"/>
  <c r="H99" i="1"/>
  <c r="H98" i="1"/>
  <c r="H97" i="1"/>
  <c r="H96" i="1"/>
  <c r="H95" i="1"/>
  <c r="H94" i="1"/>
  <c r="H93" i="1"/>
  <c r="H92" i="1"/>
  <c r="H91" i="1"/>
  <c r="H90" i="1"/>
  <c r="H89" i="1"/>
  <c r="H88" i="1"/>
  <c r="H87" i="1"/>
  <c r="H86" i="1"/>
  <c r="H85" i="1"/>
  <c r="H84" i="1"/>
  <c r="H83" i="1"/>
  <c r="H82" i="1"/>
  <c r="H81" i="1"/>
  <c r="H80" i="1"/>
  <c r="H79" i="1"/>
  <c r="H78" i="1"/>
  <c r="H77" i="1"/>
  <c r="H76" i="1"/>
  <c r="H75" i="1"/>
  <c r="H74" i="1"/>
  <c r="H73" i="1"/>
  <c r="H72" i="1"/>
  <c r="H71" i="1"/>
  <c r="H70" i="1"/>
  <c r="H69" i="1"/>
  <c r="H68" i="1"/>
  <c r="H67" i="1"/>
  <c r="H66" i="1"/>
  <c r="H65" i="1"/>
  <c r="H64" i="1"/>
  <c r="H63" i="1"/>
  <c r="H62" i="1"/>
  <c r="H61" i="1"/>
  <c r="H60" i="1"/>
  <c r="H59" i="1"/>
  <c r="H58" i="1"/>
  <c r="H57" i="1"/>
  <c r="H56" i="1"/>
  <c r="H55" i="1"/>
  <c r="H54" i="1"/>
  <c r="H53" i="1"/>
  <c r="H52" i="1"/>
  <c r="H51" i="1"/>
  <c r="H50" i="1"/>
  <c r="H49" i="1"/>
  <c r="H48" i="1"/>
  <c r="H47" i="1"/>
  <c r="H46" i="1"/>
  <c r="H45" i="1"/>
  <c r="H44" i="1"/>
  <c r="H43" i="1"/>
  <c r="H42" i="1"/>
  <c r="H41" i="1"/>
  <c r="H40" i="1"/>
  <c r="H39" i="1"/>
  <c r="H38" i="1"/>
  <c r="H37" i="1"/>
  <c r="H36" i="1"/>
  <c r="H35" i="1"/>
  <c r="H34" i="1"/>
  <c r="H33" i="1"/>
  <c r="H32" i="1"/>
  <c r="H31" i="1"/>
  <c r="H30" i="1"/>
  <c r="H29" i="1"/>
  <c r="H28" i="1"/>
  <c r="H27" i="1"/>
  <c r="H26" i="1"/>
  <c r="H25" i="1"/>
  <c r="H24" i="1"/>
  <c r="H23" i="1"/>
  <c r="H22" i="1"/>
  <c r="H21" i="1"/>
  <c r="H20" i="1"/>
  <c r="H19" i="1"/>
  <c r="H18" i="1"/>
  <c r="H17" i="1"/>
  <c r="H16" i="1"/>
  <c r="H15" i="1"/>
  <c r="H14" i="1"/>
  <c r="H13" i="1"/>
  <c r="H12" i="1"/>
  <c r="H11" i="1"/>
  <c r="H10" i="1"/>
  <c r="H9" i="1"/>
  <c r="H8" i="1"/>
  <c r="H7" i="1"/>
  <c r="H6" i="1"/>
  <c r="H5" i="1"/>
  <c r="H4" i="1"/>
  <c r="H3" i="1"/>
  <c r="D158" i="13"/>
  <c r="D157" i="13"/>
  <c r="D156" i="13"/>
  <c r="D155" i="13"/>
  <c r="D154" i="13"/>
  <c r="D153" i="13"/>
  <c r="D152" i="13"/>
  <c r="D151" i="13"/>
  <c r="D150" i="13"/>
  <c r="D149" i="13"/>
  <c r="D148" i="13"/>
  <c r="D147" i="13"/>
  <c r="D146" i="13"/>
  <c r="D145" i="13"/>
  <c r="D144" i="13"/>
  <c r="D143" i="13"/>
  <c r="D142" i="13"/>
  <c r="D141" i="13"/>
  <c r="D140" i="13"/>
  <c r="D139" i="13"/>
  <c r="D138" i="13"/>
  <c r="D137" i="13"/>
  <c r="D136" i="13"/>
  <c r="D135" i="13"/>
  <c r="D134" i="13"/>
  <c r="D133" i="13"/>
  <c r="D132" i="13"/>
  <c r="D131" i="13"/>
  <c r="D130" i="13"/>
  <c r="D129" i="13"/>
  <c r="D128" i="13"/>
  <c r="D127" i="13"/>
  <c r="D126" i="13"/>
  <c r="D125" i="13"/>
  <c r="D124" i="13"/>
  <c r="D123" i="13"/>
  <c r="D122" i="13"/>
  <c r="D121" i="13"/>
  <c r="D120" i="13"/>
  <c r="D119" i="13"/>
  <c r="D118" i="13"/>
  <c r="D117" i="13"/>
  <c r="D116" i="13"/>
  <c r="D115" i="13"/>
  <c r="D114" i="13"/>
  <c r="D113" i="13"/>
  <c r="D112" i="13"/>
  <c r="D111" i="13"/>
  <c r="D110" i="13"/>
  <c r="D109" i="13"/>
  <c r="D108" i="13"/>
  <c r="D107" i="13"/>
  <c r="D106" i="13"/>
  <c r="D105" i="13"/>
  <c r="D104" i="13"/>
  <c r="D103" i="13"/>
  <c r="D102" i="13"/>
  <c r="D101" i="13"/>
  <c r="D100" i="13"/>
  <c r="D99" i="13"/>
  <c r="D98" i="13"/>
  <c r="D97" i="13"/>
  <c r="D96" i="13"/>
  <c r="D95" i="13"/>
  <c r="D94" i="13"/>
  <c r="D93" i="13"/>
  <c r="D92" i="13"/>
  <c r="D91" i="13"/>
  <c r="D90" i="13"/>
  <c r="D89" i="13"/>
  <c r="D88" i="13"/>
  <c r="D87" i="13"/>
  <c r="D86" i="13"/>
  <c r="D85" i="13"/>
  <c r="D84" i="13"/>
  <c r="D83" i="13"/>
  <c r="D82" i="13"/>
  <c r="D81" i="13"/>
  <c r="D80" i="13"/>
  <c r="D79" i="13"/>
  <c r="D78" i="13"/>
  <c r="D77" i="13"/>
  <c r="D76" i="13"/>
  <c r="D75" i="13"/>
  <c r="D74" i="13"/>
  <c r="D73" i="13"/>
  <c r="D72" i="13"/>
  <c r="D71" i="13"/>
  <c r="D70" i="13"/>
  <c r="D69" i="13"/>
  <c r="D68" i="13"/>
  <c r="D67" i="13"/>
  <c r="D66" i="13"/>
  <c r="D65" i="13"/>
  <c r="D64" i="13"/>
  <c r="D63" i="13"/>
  <c r="D62" i="13"/>
  <c r="D61" i="13"/>
  <c r="D60" i="13"/>
  <c r="D59" i="13"/>
  <c r="D58" i="13"/>
  <c r="D57" i="13"/>
  <c r="D56" i="13"/>
  <c r="D55" i="13"/>
  <c r="D54" i="13"/>
  <c r="D53" i="13"/>
  <c r="D52" i="13"/>
  <c r="D51" i="13"/>
  <c r="D50" i="13"/>
  <c r="D49" i="13"/>
  <c r="D48" i="13"/>
  <c r="D47" i="13"/>
  <c r="D46" i="13"/>
  <c r="D45" i="13"/>
  <c r="D44" i="13"/>
  <c r="D43" i="13"/>
  <c r="D42" i="13"/>
  <c r="D41" i="13"/>
  <c r="D40" i="13"/>
  <c r="D39" i="13"/>
  <c r="D38" i="13"/>
  <c r="D37" i="13"/>
  <c r="D36" i="13"/>
  <c r="D35" i="13"/>
  <c r="D34" i="13"/>
  <c r="D33" i="13"/>
  <c r="D32" i="13"/>
  <c r="D31" i="13"/>
  <c r="D30" i="13"/>
  <c r="D29" i="13"/>
  <c r="D28" i="13"/>
  <c r="D27" i="13"/>
  <c r="D26" i="13"/>
  <c r="D25" i="13"/>
  <c r="D24" i="13"/>
  <c r="D22" i="13"/>
  <c r="D21" i="13"/>
  <c r="D20" i="13"/>
  <c r="D19" i="13"/>
  <c r="D18" i="13"/>
  <c r="D17" i="13"/>
  <c r="D16" i="13"/>
  <c r="D15" i="13"/>
  <c r="D14" i="13"/>
  <c r="D13" i="13"/>
  <c r="D12" i="13"/>
  <c r="D11" i="13"/>
  <c r="D10" i="13"/>
  <c r="D9" i="13"/>
  <c r="D8" i="13"/>
  <c r="D7" i="13"/>
  <c r="D6" i="13"/>
  <c r="D5" i="13"/>
  <c r="D4" i="13"/>
  <c r="D158" i="12"/>
  <c r="D157" i="12"/>
  <c r="D156" i="12"/>
  <c r="D155" i="12"/>
  <c r="D154" i="12"/>
  <c r="D153" i="12"/>
  <c r="D152" i="12"/>
  <c r="D151" i="12"/>
  <c r="D150" i="12"/>
  <c r="D149" i="12"/>
  <c r="D148" i="12"/>
  <c r="D147" i="12"/>
  <c r="D146" i="12"/>
  <c r="D145" i="12"/>
  <c r="D144" i="12"/>
  <c r="D143" i="12"/>
  <c r="D142" i="12"/>
  <c r="D141" i="12"/>
  <c r="D140" i="12"/>
  <c r="D139" i="12"/>
  <c r="D138" i="12"/>
  <c r="D137" i="12"/>
  <c r="D136" i="12"/>
  <c r="D135" i="12"/>
  <c r="D134" i="12"/>
  <c r="D133" i="12"/>
  <c r="D132" i="12"/>
  <c r="D131" i="12"/>
  <c r="D130" i="12"/>
  <c r="D129" i="12"/>
  <c r="D128" i="12"/>
  <c r="D127" i="12"/>
  <c r="D126" i="12"/>
  <c r="D125" i="12"/>
  <c r="D124" i="12"/>
  <c r="D123" i="12"/>
  <c r="D122" i="12"/>
  <c r="D121" i="12"/>
  <c r="D120" i="12"/>
  <c r="D119" i="12"/>
  <c r="D118" i="12"/>
  <c r="D117" i="12"/>
  <c r="D116" i="12"/>
  <c r="D115" i="12"/>
  <c r="D114" i="12"/>
  <c r="D113" i="12"/>
  <c r="D112" i="12"/>
  <c r="D111" i="12"/>
  <c r="D110" i="12"/>
  <c r="D109" i="12"/>
  <c r="D108" i="12"/>
  <c r="D107" i="12"/>
  <c r="D106" i="12"/>
  <c r="D105" i="12"/>
  <c r="D104" i="12"/>
  <c r="D103" i="12"/>
  <c r="D102" i="12"/>
  <c r="D101" i="12"/>
  <c r="D100" i="12"/>
  <c r="D99" i="12"/>
  <c r="D98" i="12"/>
  <c r="D97" i="12"/>
  <c r="D96" i="12"/>
  <c r="D95" i="12"/>
  <c r="D94" i="12"/>
  <c r="D93" i="12"/>
  <c r="D92" i="12"/>
  <c r="D91" i="12"/>
  <c r="D90" i="12"/>
  <c r="D89" i="12"/>
  <c r="D88" i="12"/>
  <c r="D87" i="12"/>
  <c r="D86" i="12"/>
  <c r="D85" i="12"/>
  <c r="D84" i="12"/>
  <c r="D83" i="12"/>
  <c r="D82" i="12"/>
  <c r="D81" i="12"/>
  <c r="D80" i="12"/>
  <c r="D79" i="12"/>
  <c r="D78" i="12"/>
  <c r="D77" i="12"/>
  <c r="D76" i="12"/>
  <c r="D75" i="12"/>
  <c r="D74" i="12"/>
  <c r="D73" i="12"/>
  <c r="D72" i="12"/>
  <c r="D71" i="12"/>
  <c r="D70" i="12"/>
  <c r="D69" i="12"/>
  <c r="D68" i="12"/>
  <c r="D67" i="12"/>
  <c r="D66" i="12"/>
  <c r="D65" i="12"/>
  <c r="D64" i="12"/>
  <c r="D63" i="12"/>
  <c r="D62" i="12"/>
  <c r="D61" i="12"/>
  <c r="D60" i="12"/>
  <c r="D59" i="12"/>
  <c r="D58" i="12"/>
  <c r="D57" i="12"/>
  <c r="D56" i="12"/>
  <c r="D55" i="12"/>
  <c r="D54" i="12"/>
  <c r="D53" i="12"/>
  <c r="D52" i="12"/>
  <c r="D51" i="12"/>
  <c r="D50" i="12"/>
  <c r="D49" i="12"/>
  <c r="D48" i="12"/>
  <c r="D47" i="12"/>
  <c r="D46" i="12"/>
  <c r="D45" i="12"/>
  <c r="D44" i="12"/>
  <c r="D43" i="12"/>
  <c r="D42" i="12"/>
  <c r="D41" i="12"/>
  <c r="D40" i="12"/>
  <c r="D39" i="12"/>
  <c r="D38" i="12"/>
  <c r="D37" i="12"/>
  <c r="D36" i="12"/>
  <c r="D35" i="12"/>
  <c r="D34" i="12"/>
  <c r="D33" i="12"/>
  <c r="D32" i="12"/>
  <c r="D31" i="12"/>
  <c r="D30" i="12"/>
  <c r="D29" i="12"/>
  <c r="D28" i="12"/>
  <c r="D27" i="12"/>
  <c r="D26" i="12"/>
  <c r="D25" i="12"/>
  <c r="D24" i="12"/>
  <c r="D22" i="12"/>
  <c r="D21" i="12"/>
  <c r="D20" i="12"/>
  <c r="D19" i="12"/>
  <c r="D18" i="12"/>
  <c r="D17" i="12"/>
  <c r="D16" i="12"/>
  <c r="D15" i="12"/>
  <c r="D14" i="12"/>
  <c r="D13" i="12"/>
  <c r="D12" i="12"/>
  <c r="D11" i="12"/>
  <c r="D10" i="12"/>
  <c r="D9" i="12"/>
  <c r="D8" i="12"/>
  <c r="D7" i="12"/>
  <c r="D6" i="12"/>
  <c r="D5" i="12"/>
  <c r="D4" i="12"/>
  <c r="D127" i="10" l="1"/>
  <c r="D128" i="10"/>
  <c r="D129" i="10"/>
  <c r="D115" i="10"/>
  <c r="D116" i="10"/>
  <c r="D22" i="10"/>
  <c r="D21" i="10"/>
  <c r="D20" i="10"/>
  <c r="D19" i="10"/>
  <c r="D18" i="10"/>
  <c r="D17" i="10"/>
  <c r="D16" i="10"/>
  <c r="D15" i="10"/>
  <c r="D14" i="10"/>
  <c r="D13" i="10"/>
  <c r="D12" i="10"/>
  <c r="D11" i="10"/>
  <c r="D10" i="10"/>
  <c r="D9" i="10"/>
  <c r="D8" i="10"/>
  <c r="D7" i="10"/>
  <c r="D6" i="10"/>
  <c r="D5" i="10"/>
  <c r="D4" i="10"/>
  <c r="D158" i="10"/>
  <c r="D157" i="10"/>
  <c r="D156" i="10"/>
  <c r="D155" i="10"/>
  <c r="D154" i="10"/>
  <c r="D153" i="10"/>
  <c r="D151" i="10"/>
  <c r="D150" i="10"/>
  <c r="D149" i="10"/>
  <c r="D148" i="10"/>
  <c r="D147" i="10"/>
  <c r="D146" i="10"/>
  <c r="D145" i="10"/>
  <c r="D144" i="10"/>
  <c r="D143" i="10"/>
  <c r="D142" i="10"/>
  <c r="D141" i="10"/>
  <c r="D140" i="10"/>
  <c r="D139" i="10"/>
  <c r="D138" i="10"/>
  <c r="D137" i="10"/>
  <c r="D136" i="10"/>
  <c r="D135" i="10"/>
  <c r="D134" i="10"/>
  <c r="D133" i="10"/>
  <c r="D132" i="10"/>
  <c r="D131" i="10"/>
  <c r="D130" i="10"/>
  <c r="D126" i="10"/>
  <c r="D125" i="10"/>
  <c r="D124" i="10"/>
  <c r="D123" i="10"/>
  <c r="D122" i="10"/>
  <c r="D121" i="10"/>
  <c r="D120" i="10"/>
  <c r="D119" i="10"/>
  <c r="D118" i="10"/>
  <c r="D117" i="10"/>
  <c r="D114" i="10"/>
  <c r="D113" i="10"/>
  <c r="D111" i="10"/>
  <c r="D110" i="10"/>
  <c r="D109" i="10"/>
  <c r="D108" i="10"/>
  <c r="D107" i="10"/>
  <c r="D106" i="10"/>
  <c r="D105" i="10"/>
  <c r="D104" i="10"/>
  <c r="D103" i="10"/>
  <c r="D102" i="10"/>
  <c r="D101" i="10"/>
  <c r="D100" i="10"/>
  <c r="D99" i="10"/>
  <c r="D98" i="10"/>
  <c r="D97" i="10"/>
  <c r="D96" i="10"/>
  <c r="D95" i="10"/>
  <c r="D94" i="10"/>
  <c r="D93" i="10"/>
  <c r="D92" i="10"/>
  <c r="D91" i="10"/>
  <c r="D90" i="10"/>
  <c r="D89" i="10"/>
  <c r="D88" i="10"/>
  <c r="D87" i="10"/>
  <c r="D86" i="10"/>
  <c r="D85" i="10"/>
  <c r="D84" i="10"/>
  <c r="D83" i="10"/>
  <c r="D82" i="10"/>
  <c r="D81" i="10"/>
  <c r="D80" i="10"/>
  <c r="D79" i="10"/>
  <c r="D78" i="10"/>
  <c r="D77" i="10"/>
  <c r="D76" i="10"/>
  <c r="D75" i="10"/>
  <c r="D74" i="10"/>
  <c r="D73" i="10"/>
  <c r="D72" i="10"/>
  <c r="D71" i="10"/>
  <c r="D70" i="10"/>
  <c r="D69" i="10"/>
  <c r="D68" i="10"/>
  <c r="D67" i="10"/>
  <c r="D66" i="10"/>
  <c r="D65" i="10"/>
  <c r="D64" i="10"/>
  <c r="D63" i="10"/>
  <c r="D62" i="10"/>
  <c r="D61" i="10"/>
  <c r="D60" i="10"/>
  <c r="D59" i="10"/>
  <c r="D58" i="10"/>
  <c r="D57" i="10"/>
  <c r="D55" i="10"/>
  <c r="D54" i="10"/>
  <c r="D52" i="10"/>
  <c r="D51" i="10"/>
  <c r="D50" i="10"/>
  <c r="D49" i="10"/>
  <c r="D48" i="10"/>
  <c r="D47" i="10"/>
  <c r="D46" i="10"/>
  <c r="D45" i="10"/>
  <c r="D44" i="10"/>
  <c r="D43" i="10"/>
  <c r="D42" i="10"/>
  <c r="D41" i="10"/>
  <c r="D40" i="10"/>
  <c r="D39" i="10"/>
  <c r="D38" i="10"/>
  <c r="D37" i="10"/>
  <c r="D36" i="10"/>
  <c r="D35" i="10"/>
  <c r="D34" i="10"/>
  <c r="D33" i="10"/>
  <c r="D32" i="10"/>
  <c r="D31" i="10"/>
  <c r="D30" i="10"/>
  <c r="D29" i="10"/>
  <c r="D28" i="10"/>
  <c r="D27" i="10"/>
  <c r="D26" i="10"/>
  <c r="D25" i="10"/>
  <c r="D24" i="10"/>
  <c r="D152" i="10"/>
  <c r="D112" i="10"/>
  <c r="D56" i="10"/>
  <c r="D53" i="10"/>
  <c r="A36" i="9"/>
</calcChain>
</file>

<file path=xl/sharedStrings.xml><?xml version="1.0" encoding="utf-8"?>
<sst xmlns="http://schemas.openxmlformats.org/spreadsheetml/2006/main" count="8034" uniqueCount="583">
  <si>
    <t>employee</t>
  </si>
  <si>
    <t>task_code</t>
  </si>
  <si>
    <t>Abid  Ali</t>
  </si>
  <si>
    <t xml:space="preserve">AP WORKFLOW                     </t>
  </si>
  <si>
    <t>Bug Fixing</t>
  </si>
  <si>
    <t>Regular bug fixing activity</t>
  </si>
  <si>
    <t>Production Issue</t>
  </si>
  <si>
    <t>Analysis of production issues reported by support team</t>
  </si>
  <si>
    <t xml:space="preserve">APWORKS 2024.2 - PHASE 3        </t>
  </si>
  <si>
    <t>Ability to automatically attach additional documents to Invoice</t>
  </si>
  <si>
    <t>Analysis</t>
  </si>
  <si>
    <t>Ability to assign Employees to Roles by Media type and by Client</t>
  </si>
  <si>
    <t>Task/Code Review</t>
  </si>
  <si>
    <t>Google Drive integration. (Setup and Integration development)</t>
  </si>
  <si>
    <t>Project Overhead</t>
  </si>
  <si>
    <t>Deployment</t>
  </si>
  <si>
    <t>Meetings</t>
  </si>
  <si>
    <t>Project Mgmt</t>
  </si>
  <si>
    <t>Associate vendor/stations/sites to multiple pay to</t>
  </si>
  <si>
    <t>Broadcast Invoice: EDI File Processing</t>
  </si>
  <si>
    <t>Development</t>
  </si>
  <si>
    <t>Broadcast Invoice: PDF file generation</t>
  </si>
  <si>
    <t>Testing</t>
  </si>
  <si>
    <t>Switch Company on Invoice</t>
  </si>
  <si>
    <t>Customer Information: Select Client on Vendor Invoice</t>
  </si>
  <si>
    <t xml:space="preserve">APWORKS PHASE2                  </t>
  </si>
  <si>
    <t>Cient UAT Upgrad</t>
  </si>
  <si>
    <t>Cient UAT Upgrade</t>
  </si>
  <si>
    <t xml:space="preserve">NEXELUS 2024.1 SP2              </t>
  </si>
  <si>
    <t>Generate Client Schedule Lines based on media type</t>
  </si>
  <si>
    <t xml:space="preserve">PR-0013                         </t>
  </si>
  <si>
    <t>Admin &amp; Misc.</t>
  </si>
  <si>
    <t>Meetings, mails, communication, TFS, Interviews</t>
  </si>
  <si>
    <t>Internal Meeting</t>
  </si>
  <si>
    <t>Session Meetings</t>
  </si>
  <si>
    <t>Session with US team</t>
  </si>
  <si>
    <t>Time Off-Un Plan</t>
  </si>
  <si>
    <t>Time Off - Un Planned</t>
  </si>
  <si>
    <t>Holiday-Time Off</t>
  </si>
  <si>
    <t xml:space="preserve">PR-0014                         </t>
  </si>
  <si>
    <t>Time</t>
  </si>
  <si>
    <t>CI-TheShipyard</t>
  </si>
  <si>
    <t>Anees Rahman</t>
  </si>
  <si>
    <t xml:space="preserve">NEXELUS 2024.2                  </t>
  </si>
  <si>
    <t>Support Items</t>
  </si>
  <si>
    <t>Client Items</t>
  </si>
  <si>
    <t>Arif Khan Arif</t>
  </si>
  <si>
    <t>Enhancement in vendor mapping(Parse Table)</t>
  </si>
  <si>
    <t>Vendor/stations/sites associated to multiple pay to.</t>
  </si>
  <si>
    <t>Backup Table for vendor/client lines relationship</t>
  </si>
  <si>
    <t>Unassigned time</t>
  </si>
  <si>
    <t>Development DB</t>
  </si>
  <si>
    <t>Development of new project/assignment/task</t>
  </si>
  <si>
    <t>Internal Meetings</t>
  </si>
  <si>
    <t>Arslan Khalid</t>
  </si>
  <si>
    <t>Broadcast Invoice: Invoice View UI</t>
  </si>
  <si>
    <t>Master Data: Payment Terms</t>
  </si>
  <si>
    <t>Design</t>
  </si>
  <si>
    <t>Broadcast Invoice: Manage Invoice Documents</t>
  </si>
  <si>
    <t>Route invoice from one company - company identification</t>
  </si>
  <si>
    <t>Apply discount based on Payment terms settings</t>
  </si>
  <si>
    <t>Asad Mahmood</t>
  </si>
  <si>
    <t>Asim Jameel</t>
  </si>
  <si>
    <t xml:space="preserve">AD-0001                         </t>
  </si>
  <si>
    <t>TIME</t>
  </si>
  <si>
    <t>Documentation</t>
  </si>
  <si>
    <t>Asiya Bibi</t>
  </si>
  <si>
    <t>HR</t>
  </si>
  <si>
    <t>HR ad Admin Activities</t>
  </si>
  <si>
    <t>HR Management</t>
  </si>
  <si>
    <t>Network Support</t>
  </si>
  <si>
    <t>Network and infrastructure Support</t>
  </si>
  <si>
    <t>Admin</t>
  </si>
  <si>
    <t>Taxes and Bank R</t>
  </si>
  <si>
    <t>Taxes and Bank Related</t>
  </si>
  <si>
    <t>Ayesha Qurban</t>
  </si>
  <si>
    <t>QA Verification</t>
  </si>
  <si>
    <t>Test Case Dev</t>
  </si>
  <si>
    <t>Add Media Type/Service type/Roles</t>
  </si>
  <si>
    <t>Checkbox to filter discrepant lines</t>
  </si>
  <si>
    <t>QA</t>
  </si>
  <si>
    <t>Regular testing and QA new project/assignment/task</t>
  </si>
  <si>
    <t>Analysis of the new project/assignment/task</t>
  </si>
  <si>
    <t>Bilal Afzal Raja</t>
  </si>
  <si>
    <t>Requirement Anal</t>
  </si>
  <si>
    <t>Document review/understanding Requirement Specifications</t>
  </si>
  <si>
    <t>Fawad Ahmed</t>
  </si>
  <si>
    <t>UDF &amp; Naming Convention in Vendor Portal - Proposal Import/exp</t>
  </si>
  <si>
    <t>Hamza Nouman</t>
  </si>
  <si>
    <t>Imran UL Haq</t>
  </si>
  <si>
    <t>In-house Trainin</t>
  </si>
  <si>
    <t>In-house Training</t>
  </si>
  <si>
    <t>CI-DentsuCreativ</t>
  </si>
  <si>
    <t>CI-HY</t>
  </si>
  <si>
    <t>CI-JustGlobal</t>
  </si>
  <si>
    <t>CI-PropelHealth</t>
  </si>
  <si>
    <t>Kashif Hayat</t>
  </si>
  <si>
    <t>Leave</t>
  </si>
  <si>
    <t>QA Environment U</t>
  </si>
  <si>
    <t>QA Environment Upgrade</t>
  </si>
  <si>
    <t>Saad Saeed</t>
  </si>
  <si>
    <t>eConnect shell change to service</t>
  </si>
  <si>
    <t>Research</t>
  </si>
  <si>
    <t>Domain Learning</t>
  </si>
  <si>
    <t>Shafiq Ahmed</t>
  </si>
  <si>
    <t>No Workbench</t>
  </si>
  <si>
    <t>Tauseef Shahzad</t>
  </si>
  <si>
    <t>Interview</t>
  </si>
  <si>
    <t>PMO</t>
  </si>
  <si>
    <t>SOC Compliance</t>
  </si>
  <si>
    <t>Hours</t>
  </si>
  <si>
    <t>Row Labels</t>
  </si>
  <si>
    <t>Grand Total</t>
  </si>
  <si>
    <t>Sum of Hours</t>
  </si>
  <si>
    <t>(All)</t>
  </si>
  <si>
    <t>Column Labels</t>
  </si>
  <si>
    <t>Project</t>
  </si>
  <si>
    <t>Activity Desc</t>
  </si>
  <si>
    <t>Date</t>
  </si>
  <si>
    <t>National Gazette</t>
  </si>
  <si>
    <t>National Gazetted Holidays</t>
  </si>
  <si>
    <t>Team Briefing</t>
  </si>
  <si>
    <t>Time Off-Planned</t>
  </si>
  <si>
    <t>Time Off - Planned</t>
  </si>
  <si>
    <t>Release Environm</t>
  </si>
  <si>
    <t>Release Environment Upgrade</t>
  </si>
  <si>
    <t>Production Upgra</t>
  </si>
  <si>
    <t>Production upgrades</t>
  </si>
  <si>
    <t>Broadcast Invoice: Manage Invoice Models List</t>
  </si>
  <si>
    <t>Dev Support</t>
  </si>
  <si>
    <t>separate node for "Broadcast Invoices"</t>
  </si>
  <si>
    <t>Broadcast Invoice: User Group Management Changes</t>
  </si>
  <si>
    <t>Broadcast Invoice: Manage Non-Mapped Broadcast Invoices</t>
  </si>
  <si>
    <t>Requirement Writ</t>
  </si>
  <si>
    <t>Requirement Specifications document writing</t>
  </si>
  <si>
    <t>CI-PlusCo</t>
  </si>
  <si>
    <t>Invoice Editing: Make the tax editable</t>
  </si>
  <si>
    <t>Remove Site column from vendor lookup</t>
  </si>
  <si>
    <t>Vendor Map: Vendor Popup: Remove identifier currency filter</t>
  </si>
  <si>
    <t>Client Profile: Media &gt; Flag to make the vendor inactive</t>
  </si>
  <si>
    <t>Post_dep_fixes</t>
  </si>
  <si>
    <t>UDF &amp; Naming Convention in Nexelus - Export on Proposal</t>
  </si>
  <si>
    <t>UDF &amp; Naming Convention in RFP - Nexelus RFP(Exp and Imp)</t>
  </si>
  <si>
    <t>Billing by Media Type</t>
  </si>
  <si>
    <t>Google Drive - Split Process and show documents in queue</t>
  </si>
  <si>
    <t>Training</t>
  </si>
  <si>
    <t xml:space="preserve">APWORKS - SUPPORT               </t>
  </si>
  <si>
    <t>Tasks by US Team</t>
  </si>
  <si>
    <t>TheShipyard</t>
  </si>
  <si>
    <t xml:space="preserve">APWORKS 2024.2 - PHASE 4        </t>
  </si>
  <si>
    <t>Approve upto last level and auto post.</t>
  </si>
  <si>
    <t>Stamp multiple approvers.</t>
  </si>
  <si>
    <t>Support Tickets</t>
  </si>
  <si>
    <t>JustGlobal</t>
  </si>
  <si>
    <t xml:space="preserve">NEXELUS SUPPORT                 </t>
  </si>
  <si>
    <t>Production: Project should be available on summary as well.</t>
  </si>
  <si>
    <t>EDI: Generate PDF - Updates</t>
  </si>
  <si>
    <t>TaxAndBank</t>
  </si>
  <si>
    <t>Accounts</t>
  </si>
  <si>
    <t>OffshoreMeeting</t>
  </si>
  <si>
    <t>Approval routing</t>
  </si>
  <si>
    <t>Forward Inv to user OR select user when invoice is Pending Apr</t>
  </si>
  <si>
    <t>Demo</t>
  </si>
  <si>
    <t>A report to spot check the invoices processed</t>
  </si>
  <si>
    <t>Support&amp;Maint</t>
  </si>
  <si>
    <t>SupportMeetings</t>
  </si>
  <si>
    <t>EDI file updating and upload</t>
  </si>
  <si>
    <t>PDF based broadcast invoices - Invoice Scan</t>
  </si>
  <si>
    <t>Production: show keyvalue pairs for level2 mapping</t>
  </si>
  <si>
    <t>Production: Auto populate lines based PO during scanning</t>
  </si>
  <si>
    <t>Apply variable name for Site in vendor mapping</t>
  </si>
  <si>
    <t>Currency Changes on Vendor Map</t>
  </si>
  <si>
    <t>Integration Testing</t>
  </si>
  <si>
    <t>Enhancement for Visual Indicators and Flighting Details in Place</t>
  </si>
  <si>
    <t>Report &gt;&gt; Vendor Invoices: we need the discount field to show up</t>
  </si>
  <si>
    <t xml:space="preserve">APWORKS 2024.2 PHASE 5          </t>
  </si>
  <si>
    <t>PlusCo</t>
  </si>
  <si>
    <t>Google Drive Setup (company configuration UI)</t>
  </si>
  <si>
    <t>PDF based broadcast invoices - Import / Export lines</t>
  </si>
  <si>
    <t>AdTech Fee commission</t>
  </si>
  <si>
    <t>Media Plan: Import/Export Flighting</t>
  </si>
  <si>
    <t>Restrict Self Approval - Time and expense</t>
  </si>
  <si>
    <t>Maintenance Activity</t>
  </si>
  <si>
    <t>Media Plan Approval</t>
  </si>
  <si>
    <t>November</t>
  </si>
  <si>
    <t>use nex_pdm;</t>
  </si>
  <si>
    <t xml:space="preserve">select </t>
  </si>
  <si>
    <t>concat(pdd_resources.name_first,' ',pdd_resources.name_last) employee,</t>
  </si>
  <si>
    <t>level2_key 'Project',</t>
  </si>
  <si>
    <t>level3_key 'Activity Code',</t>
  </si>
  <si>
    <t xml:space="preserve">(select top 1 level3_description  </t>
  </si>
  <si>
    <t xml:space="preserve">from pdd_level3 </t>
  </si>
  <si>
    <t xml:space="preserve">   where pdd_level3.level2_key = pld_transactions.level2_key and </t>
  </si>
  <si>
    <t xml:space="preserve">   PATINDEX (concat(rtrim(pld_transactions.level3_key),'%'),pdd_level3.level3_key)&gt;0 ) 'Activity Desc',</t>
  </si>
  <si>
    <t>task_code,</t>
  </si>
  <si>
    <t>units 'Hours',</t>
  </si>
  <si>
    <t>--Month(applied_date) 'Date'</t>
  </si>
  <si>
    <t>DateName(Month,applied_date) 'Date'</t>
  </si>
  <si>
    <t>from pld_transactions</t>
  </si>
  <si>
    <t>inner join pdd_resources on pdd_resources.resource_id=pld_transactions.resource_id</t>
  </si>
  <si>
    <t xml:space="preserve"> </t>
  </si>
  <si>
    <t xml:space="preserve">      where applied_date &gt;= '9/01/2024' </t>
  </si>
  <si>
    <t xml:space="preserve">  --and applied_date &lt; '11/01/2024'</t>
  </si>
  <si>
    <t>Task Name</t>
  </si>
  <si>
    <t>Planned Activity</t>
  </si>
  <si>
    <t>Work</t>
  </si>
  <si>
    <t>Duration</t>
  </si>
  <si>
    <t>Start</t>
  </si>
  <si>
    <t>Finish</t>
  </si>
  <si>
    <t>August, 2024</t>
  </si>
  <si>
    <t>September, 2024</t>
  </si>
  <si>
    <t>October, 2024</t>
  </si>
  <si>
    <t>November, 2024</t>
  </si>
  <si>
    <t>December, 2024</t>
  </si>
  <si>
    <t>Tue 8/27/24</t>
  </si>
  <si>
    <t>Tue 12/24/24</t>
  </si>
  <si>
    <t>661.91 hrs?</t>
  </si>
  <si>
    <t>Mon 12/23/24</t>
  </si>
  <si>
    <t>635.24 hrs?</t>
  </si>
  <si>
    <t>Wed 12/18/24</t>
  </si>
  <si>
    <t xml:space="preserve">         Sprint 3 - Plus Co Items &amp; Additional items</t>
  </si>
  <si>
    <t>518 hrs</t>
  </si>
  <si>
    <t>208.14 hrs?</t>
  </si>
  <si>
    <t>Thu 9/5/24</t>
  </si>
  <si>
    <t>Mon 10/14/24</t>
  </si>
  <si>
    <t xml:space="preserve">            Add Media Type/Service type/Roles</t>
  </si>
  <si>
    <t>4 hrs</t>
  </si>
  <si>
    <t>5 hrs?</t>
  </si>
  <si>
    <t xml:space="preserve">            Google Drive integration. (Setup and Integration development)</t>
  </si>
  <si>
    <t>44 hrs</t>
  </si>
  <si>
    <t>57 hrs?</t>
  </si>
  <si>
    <t>Tue 9/10/24</t>
  </si>
  <si>
    <t>Fri 9/20/24</t>
  </si>
  <si>
    <t xml:space="preserve">            Ability to automatically attach additional documents (tear sheets, afidavit) to the invoice</t>
  </si>
  <si>
    <t>30 hrs</t>
  </si>
  <si>
    <t>116.64 hrs?</t>
  </si>
  <si>
    <t>Thu 9/26/24</t>
  </si>
  <si>
    <t xml:space="preserve">            We need to read the company on the invoice document to route to the right company. If the company is not detected properly we will default to a company and mark it with a status.</t>
  </si>
  <si>
    <t>56 hrs</t>
  </si>
  <si>
    <t>183.14 hrs?</t>
  </si>
  <si>
    <t>Wed 10/9/24</t>
  </si>
  <si>
    <t xml:space="preserve">            Broadcast invoices</t>
  </si>
  <si>
    <t>178 hrs</t>
  </si>
  <si>
    <t xml:space="preserve">               We will need a separate node for "Broadcast Invoices" added at the end of Production Invoices.</t>
  </si>
  <si>
    <t>5.72 hrs?</t>
  </si>
  <si>
    <t>Wed 9/11/24</t>
  </si>
  <si>
    <t xml:space="preserve">               User Group management changes</t>
  </si>
  <si>
    <t>12 hrs</t>
  </si>
  <si>
    <t>46.29 hrs?</t>
  </si>
  <si>
    <t>Fri 9/13/24</t>
  </si>
  <si>
    <t xml:space="preserve">               Dashboard</t>
  </si>
  <si>
    <t>16 hrs</t>
  </si>
  <si>
    <t>77.14 hrs?</t>
  </si>
  <si>
    <t>Thu 9/19/24</t>
  </si>
  <si>
    <t xml:space="preserve">               Manage Invoice Documents</t>
  </si>
  <si>
    <t>82.86 hrs?</t>
  </si>
  <si>
    <t xml:space="preserve">               EDI file processing </t>
  </si>
  <si>
    <t>62 hrs</t>
  </si>
  <si>
    <t>128.48 hrs?</t>
  </si>
  <si>
    <t>Mon 9/30/24</t>
  </si>
  <si>
    <t xml:space="preserve">               PDF file generation</t>
  </si>
  <si>
    <t>50 hrs</t>
  </si>
  <si>
    <t>79.67 hrs?</t>
  </si>
  <si>
    <t xml:space="preserve">               Invoice View UI </t>
  </si>
  <si>
    <t xml:space="preserve">                  Fastrack is maintaining the broadcast calendar dates. We may need to maintain this type of date period.</t>
  </si>
  <si>
    <t>0 hrs</t>
  </si>
  <si>
    <t>125.72 hrs?</t>
  </si>
  <si>
    <t xml:space="preserve">            Customer Information : Selection of the client on the vendor invoice header level. This will help route the invoice to the appropriate client team. - (Sync and a lookup field on invoice)</t>
  </si>
  <si>
    <t>118.29 hrs?</t>
  </si>
  <si>
    <t>Thu 9/12/24</t>
  </si>
  <si>
    <t>Fri 10/4/24</t>
  </si>
  <si>
    <t xml:space="preserve">            Read data from Media Ocean Jobs, IOs (buying), Customer Master, Vendor Master, Currencies, Tax codes, Payment terms, EDI?, payment information </t>
  </si>
  <si>
    <t>80 hrs</t>
  </si>
  <si>
    <t>142.86 hrs?</t>
  </si>
  <si>
    <t>Wed 10/2/24</t>
  </si>
  <si>
    <t xml:space="preserve">            vendor/stations/sites can be associated to multiple pay to. EX: Bell Media is linked to Bill pay to</t>
  </si>
  <si>
    <t>32 hrs</t>
  </si>
  <si>
    <t>83 hrs?</t>
  </si>
  <si>
    <t xml:space="preserve">            Checkbox to filter discrepant lines</t>
  </si>
  <si>
    <t>8 hrs</t>
  </si>
  <si>
    <t>11.43 hrs?</t>
  </si>
  <si>
    <t>Mon 10/7/24</t>
  </si>
  <si>
    <t xml:space="preserve">            Ability to assign Employees to Roles by Media type and by Client</t>
  </si>
  <si>
    <t>70 hrs</t>
  </si>
  <si>
    <t>110.14 hrs?</t>
  </si>
  <si>
    <t>Thu 10/3/24</t>
  </si>
  <si>
    <t xml:space="preserve">            Make the tax editable</t>
  </si>
  <si>
    <t xml:space="preserve">         Sprint #4 (PlusCo Phase 3)</t>
  </si>
  <si>
    <t>389 hrs</t>
  </si>
  <si>
    <t>283.5 hrs?</t>
  </si>
  <si>
    <t>Mon 10/21/24</t>
  </si>
  <si>
    <t>Mon 12/9/24</t>
  </si>
  <si>
    <t xml:space="preserve">            Bug fixing - sprint #3</t>
  </si>
  <si>
    <t>60 hrs</t>
  </si>
  <si>
    <t>37.5 hrs?</t>
  </si>
  <si>
    <t>Fri 10/25/24</t>
  </si>
  <si>
    <t>Thu 10/31/24</t>
  </si>
  <si>
    <t xml:space="preserve">            Discount implementation CHANGES</t>
  </si>
  <si>
    <t>7 hrs?</t>
  </si>
  <si>
    <t>Fri 11/1/24</t>
  </si>
  <si>
    <t xml:space="preserve">            Approve upto last level and auto post as well based on configuration</t>
  </si>
  <si>
    <t>10 hrs</t>
  </si>
  <si>
    <t>Mon 11/4/24</t>
  </si>
  <si>
    <t xml:space="preserve">            Remove currency check while mapping vendor in vendor mapping dailog and apply vendor currency to invoices.</t>
  </si>
  <si>
    <t>20 hrs?</t>
  </si>
  <si>
    <t>Wed 11/6/24</t>
  </si>
  <si>
    <t xml:space="preserve">            Stamp multiple approvers.</t>
  </si>
  <si>
    <t>15 hrs</t>
  </si>
  <si>
    <t xml:space="preserve">            Split Process for Google Drive integration and show documents in queue.</t>
  </si>
  <si>
    <t>Wed 11/13/24</t>
  </si>
  <si>
    <t xml:space="preserve">            EDI file updating</t>
  </si>
  <si>
    <t>15 hrs?</t>
  </si>
  <si>
    <t>Wed 11/20/24</t>
  </si>
  <si>
    <t>Thu 11/21/24</t>
  </si>
  <si>
    <t xml:space="preserve">            Remove Site column or show media sites</t>
  </si>
  <si>
    <t>1 hr</t>
  </si>
  <si>
    <t>1.25 hrs?</t>
  </si>
  <si>
    <t xml:space="preserve">            Add Vendor column in Insertion order list</t>
  </si>
  <si>
    <t>Thu 11/7/24</t>
  </si>
  <si>
    <t xml:space="preserve">            Production: Project should be available on summary as well.</t>
  </si>
  <si>
    <t>6 hrs</t>
  </si>
  <si>
    <t>7.5 hrs?</t>
  </si>
  <si>
    <t>Mon 11/18/24</t>
  </si>
  <si>
    <t>Tue 11/19/24</t>
  </si>
  <si>
    <t xml:space="preserve">            Production: Auto populate lines based PO during scanning</t>
  </si>
  <si>
    <t>6.67 hrs?</t>
  </si>
  <si>
    <t xml:space="preserve">            Production: show keyvalue pairs for level2 mapping</t>
  </si>
  <si>
    <t>178.5 hrs?</t>
  </si>
  <si>
    <t xml:space="preserve">            Broadcast Model Fields</t>
  </si>
  <si>
    <t xml:space="preserve">            We need a way to forward invoice to user OR select a user when invoice is in Pending Approval queue</t>
  </si>
  <si>
    <t>50 hrs?</t>
  </si>
  <si>
    <t>Fri 11/29/24</t>
  </si>
  <si>
    <t>40 hrs</t>
  </si>
  <si>
    <t xml:space="preserve">            A report to spot check the invoices processed (Plusco)</t>
  </si>
  <si>
    <t>68 hrs?</t>
  </si>
  <si>
    <t>Mon 12/2/24</t>
  </si>
  <si>
    <t>10 hrs?</t>
  </si>
  <si>
    <t>24 hrs</t>
  </si>
  <si>
    <t xml:space="preserve">            PDF based broadcast invoices (Plusco)</t>
  </si>
  <si>
    <t>75 hrs?</t>
  </si>
  <si>
    <t>Tue 11/26/24</t>
  </si>
  <si>
    <t xml:space="preserve">               Invoice Scan</t>
  </si>
  <si>
    <t>Wed 12/4/24</t>
  </si>
  <si>
    <t xml:space="preserve">               Model updates list </t>
  </si>
  <si>
    <t>62.5 hrs?</t>
  </si>
  <si>
    <t>Thu 12/5/24</t>
  </si>
  <si>
    <t xml:space="preserve">               Manage non-mapped list</t>
  </si>
  <si>
    <t xml:space="preserve">               Import / Export lines</t>
  </si>
  <si>
    <t xml:space="preserve">               Approvals</t>
  </si>
  <si>
    <t xml:space="preserve">            Pull Client &amp; Sites, Service types as Media Types from Nexelus</t>
  </si>
  <si>
    <t>36 hrs</t>
  </si>
  <si>
    <t xml:space="preserve">            Notification</t>
  </si>
  <si>
    <t xml:space="preserve">            Apply variable name for Site in vendor mapping</t>
  </si>
  <si>
    <t>Tue 12/3/24</t>
  </si>
  <si>
    <t xml:space="preserve">            Checkbox to show unapproved lines</t>
  </si>
  <si>
    <t>0 hrs?</t>
  </si>
  <si>
    <t xml:space="preserve">            Vendor mapping enhancement for Non-media</t>
  </si>
  <si>
    <t>Vendor mapping enhancement for Non-media</t>
  </si>
  <si>
    <t xml:space="preserve">            Filter for discrepenet invoices on client base</t>
  </si>
  <si>
    <t>Tue 10/22/24</t>
  </si>
  <si>
    <t xml:space="preserve">            Validation notifications</t>
  </si>
  <si>
    <t xml:space="preserve">            Re: APWorks - Data search service </t>
  </si>
  <si>
    <t xml:space="preserve">         Sprint 5</t>
  </si>
  <si>
    <t xml:space="preserve">            Google Drive Setup (company configuration UI)</t>
  </si>
  <si>
    <t>Tue 12/10/24</t>
  </si>
  <si>
    <t xml:space="preserve">            Vendor invoices report: Add date filters </t>
  </si>
  <si>
    <t xml:space="preserve">         Sprint #6</t>
  </si>
  <si>
    <t xml:space="preserve">            Credit memo </t>
  </si>
  <si>
    <t>95.24 hrs?</t>
  </si>
  <si>
    <t xml:space="preserve">            Refine statuses</t>
  </si>
  <si>
    <t xml:space="preserve">            Labels as Variable names</t>
  </si>
  <si>
    <t>Wed 8/28/24</t>
  </si>
  <si>
    <t xml:space="preserve">            The filter on the dashboard should have: 'like' date from and to</t>
  </si>
  <si>
    <t xml:space="preserve">            Add a button on dashboard or invoice document listing to post all good invoices.</t>
  </si>
  <si>
    <t>8 hrs?</t>
  </si>
  <si>
    <t xml:space="preserve">            Moving invoice between media type (Media to Broadcast or viseversa)</t>
  </si>
  <si>
    <t xml:space="preserve">            Add a flag "perfered" for email</t>
  </si>
  <si>
    <t xml:space="preserve">            Split/Merge on Production module</t>
  </si>
  <si>
    <t xml:space="preserve">            Email Ref: APWorks - Not urgent items</t>
  </si>
  <si>
    <t xml:space="preserve">            Global Mappings - Vendor Map</t>
  </si>
  <si>
    <t xml:space="preserve">      RE: APWorks - Nexelus to APWorks data sync improvements</t>
  </si>
  <si>
    <t xml:space="preserve">      Review and Management</t>
  </si>
  <si>
    <t>350 hrs</t>
  </si>
  <si>
    <t xml:space="preserve">         Abid</t>
  </si>
  <si>
    <t xml:space="preserve">      QA</t>
  </si>
  <si>
    <t>343.4 hrs</t>
  </si>
  <si>
    <t>524.02 hrs?</t>
  </si>
  <si>
    <t>Fri 12/20/24</t>
  </si>
  <si>
    <t xml:space="preserve">         Sprint #3 </t>
  </si>
  <si>
    <t>226 hrs</t>
  </si>
  <si>
    <t>184.14 hrs?</t>
  </si>
  <si>
    <t>Wed 10/23/24</t>
  </si>
  <si>
    <t xml:space="preserve">            QA</t>
  </si>
  <si>
    <t xml:space="preserve">               Google Drive integration. (Setup and Integration development)</t>
  </si>
  <si>
    <t>Mon 9/23/24</t>
  </si>
  <si>
    <t xml:space="preserve">               Ability to automatically attach additional documents (tear sheets, afidavit) to the invoice</t>
  </si>
  <si>
    <t>20 hrs</t>
  </si>
  <si>
    <t>25 hrs?</t>
  </si>
  <si>
    <t xml:space="preserve">               We need to read the company on the invoice document to route to the right company. If the company is not detected properly we will default to a company and mark it with a status.</t>
  </si>
  <si>
    <t xml:space="preserve">               Broadcast invoices</t>
  </si>
  <si>
    <t>Fri 10/18/24</t>
  </si>
  <si>
    <t xml:space="preserve">                  Invoice List UI </t>
  </si>
  <si>
    <t xml:space="preserve">                  User Group management changes</t>
  </si>
  <si>
    <t>2 hrs</t>
  </si>
  <si>
    <t xml:space="preserve">                  Dashboard</t>
  </si>
  <si>
    <t xml:space="preserve">                  Manage Invoice Models</t>
  </si>
  <si>
    <t xml:space="preserve">                  Manage Non-Mapped Production Invoices</t>
  </si>
  <si>
    <t xml:space="preserve">                  EDI file processing </t>
  </si>
  <si>
    <t xml:space="preserve">                  Invoice View UI </t>
  </si>
  <si>
    <t>Tue 10/15/24</t>
  </si>
  <si>
    <t>Thu 10/17/24</t>
  </si>
  <si>
    <t xml:space="preserve">                  PDF file generation</t>
  </si>
  <si>
    <t xml:space="preserve">               Customer Information : Selection of the client on the vendor invoice header level. This will help route the invoice to the appropriate client team. - (Sync and a lookup field on invoice)</t>
  </si>
  <si>
    <t xml:space="preserve">               Read data from Media Ocean Jobs, IOs (buying), Customer Master, Vendor Master, Currencies, Tax codes, Payment terms, EDI?, payment information </t>
  </si>
  <si>
    <t>Thu 10/10/24</t>
  </si>
  <si>
    <t xml:space="preserve">               vendor/stations/sites can be associated to multiple pay to. EX: Bell Media is linked to Bill pay to</t>
  </si>
  <si>
    <t xml:space="preserve">               Ability to assign Employees to Roles by Media type and by Client</t>
  </si>
  <si>
    <t>26.67 hrs?</t>
  </si>
  <si>
    <t>Tue 10/8/24</t>
  </si>
  <si>
    <t xml:space="preserve">               Testing and Review</t>
  </si>
  <si>
    <t>100 hrs</t>
  </si>
  <si>
    <t xml:space="preserve">         Sprint #4</t>
  </si>
  <si>
    <t>101.4 hrs</t>
  </si>
  <si>
    <t>131.45 hrs?</t>
  </si>
  <si>
    <t>Thu 12/12/24</t>
  </si>
  <si>
    <t>4.44 hrs?</t>
  </si>
  <si>
    <t>4.45 hrs?</t>
  </si>
  <si>
    <t>51.4 hrs</t>
  </si>
  <si>
    <t>62.45 hrs?</t>
  </si>
  <si>
    <t>8.89 hrs?</t>
  </si>
  <si>
    <t>Fri 11/22/24</t>
  </si>
  <si>
    <t>17.78 hrs?</t>
  </si>
  <si>
    <t xml:space="preserve">            A report to spot check the invoices processed</t>
  </si>
  <si>
    <t>50.22 hrs?</t>
  </si>
  <si>
    <t xml:space="preserve">            PDF based broadcast invoices</t>
  </si>
  <si>
    <t>72.78 hrs?</t>
  </si>
  <si>
    <t xml:space="preserve">            Pull Client &amp; Sites from Nexelus</t>
  </si>
  <si>
    <t xml:space="preserve">         Sprint #5</t>
  </si>
  <si>
    <t xml:space="preserve">      Bug Fixing </t>
  </si>
  <si>
    <t>138 hrs</t>
  </si>
  <si>
    <t xml:space="preserve">         Sprint #3</t>
  </si>
  <si>
    <t>117.17 hrs?</t>
  </si>
  <si>
    <t>616.78 hrs?</t>
  </si>
  <si>
    <t>Mon 12/16/24</t>
  </si>
  <si>
    <t>11 hrs</t>
  </si>
  <si>
    <t>3 hrs</t>
  </si>
  <si>
    <t>3.33 hrs?</t>
  </si>
  <si>
    <t>13.33 hrs?</t>
  </si>
  <si>
    <t xml:space="preserve">      QA Iteration #2</t>
  </si>
  <si>
    <t>160 hrs</t>
  </si>
  <si>
    <t>641.78 hrs?</t>
  </si>
  <si>
    <t>Thu 12/19/24</t>
  </si>
  <si>
    <t xml:space="preserve">   Integration Testing</t>
  </si>
  <si>
    <t>66 hrs</t>
  </si>
  <si>
    <t xml:space="preserve">   Bug fixing for integration testing</t>
  </si>
  <si>
    <t>28.57 hrs</t>
  </si>
  <si>
    <t>UAT Deployments</t>
  </si>
  <si>
    <t>7 hrs</t>
  </si>
  <si>
    <t>Wed 12/25/24</t>
  </si>
  <si>
    <t>Nexelus 2024.1 SP2</t>
  </si>
  <si>
    <t>588 hrs</t>
  </si>
  <si>
    <t>405.45 hrs?</t>
  </si>
  <si>
    <t xml:space="preserve">   Development and Testing</t>
  </si>
  <si>
    <t>484 hrs</t>
  </si>
  <si>
    <t>360.95 hrs?</t>
  </si>
  <si>
    <t xml:space="preserve">      Backup Table for vendor/client lines relationship</t>
  </si>
  <si>
    <t>58 hrs</t>
  </si>
  <si>
    <t>62.86 hrs?</t>
  </si>
  <si>
    <t>Tue 10/29/24</t>
  </si>
  <si>
    <t xml:space="preserve">         DB</t>
  </si>
  <si>
    <t xml:space="preserve">         DotNet</t>
  </si>
  <si>
    <t>42.86 hrs?</t>
  </si>
  <si>
    <t>Tue 11/5/24</t>
  </si>
  <si>
    <t xml:space="preserve">       Need to support UDF &amp; naming convention fields in RFP (Bulksheet only)</t>
  </si>
  <si>
    <t>188 hrs</t>
  </si>
  <si>
    <t>182.86 hrs?</t>
  </si>
  <si>
    <t xml:space="preserve">         Vendor Portal Proposal</t>
  </si>
  <si>
    <t>114 hrs</t>
  </si>
  <si>
    <t>120 hrs?</t>
  </si>
  <si>
    <t xml:space="preserve">            DB</t>
  </si>
  <si>
    <t>Thu 10/24/24</t>
  </si>
  <si>
    <t>14 hrs</t>
  </si>
  <si>
    <t xml:space="preserve">         Nexelus Export only on Proposal</t>
  </si>
  <si>
    <t>Tue 11/12/24</t>
  </si>
  <si>
    <t xml:space="preserve">         Nexelus RFP (Import/Export) </t>
  </si>
  <si>
    <t>38 hrs</t>
  </si>
  <si>
    <t xml:space="preserve">         Nexelus RFP (Import/Export) - Phase 2 (onhold)</t>
  </si>
  <si>
    <t>68 hrs</t>
  </si>
  <si>
    <t>34.29 hrs?</t>
  </si>
  <si>
    <t xml:space="preserve">      Generate client lines based on media type</t>
  </si>
  <si>
    <t>205 hrs</t>
  </si>
  <si>
    <t xml:space="preserve">         Client Profile</t>
  </si>
  <si>
    <t xml:space="preserve">         Level3</t>
  </si>
  <si>
    <t xml:space="preserve">         Media Plan Vendor lines (new, import/export)</t>
  </si>
  <si>
    <t>300.43 hrs?</t>
  </si>
  <si>
    <t>Mon 10/28/24</t>
  </si>
  <si>
    <t xml:space="preserve">         Client Lines (new line, generate schedule)</t>
  </si>
  <si>
    <t>137 hrs</t>
  </si>
  <si>
    <t>276.95 hrs?</t>
  </si>
  <si>
    <t>17.5 hrs?</t>
  </si>
  <si>
    <t>Wed 10/30/24</t>
  </si>
  <si>
    <t xml:space="preserve">         Media Plan approval</t>
  </si>
  <si>
    <t xml:space="preserve">      Please note that data is based on latest Insertion Order based on most recent approved media plan. Please ensure that Insertion Order(s) are revised as such.”</t>
  </si>
  <si>
    <t xml:space="preserve">      Client Profile: Media &gt; Flag to make the vendor inactive</t>
  </si>
  <si>
    <t>105.71 hrs?</t>
  </si>
  <si>
    <t xml:space="preserve">      Mngt Fee renamable everywhere</t>
  </si>
  <si>
    <t>9 hrs</t>
  </si>
  <si>
    <t>175.43 hrs?</t>
  </si>
  <si>
    <t xml:space="preserve">      Support items </t>
  </si>
  <si>
    <t xml:space="preserve">         support&gt; Pursuit - Is it possible to make the email address field longer on the client profile page? 17136</t>
  </si>
  <si>
    <t xml:space="preserve">         Client Support Item&gt; The issue is resolved which was due to missing preferred group flag for this user.</t>
  </si>
  <si>
    <t xml:space="preserve">         support item&gt; Please see below, currently we see system only allows 256 characters in the comments box.</t>
  </si>
  <si>
    <t xml:space="preserve">         Support item -Person shouldn't be able to approve his own expense report / Timesheet even after switching to his manager / supervisor</t>
  </si>
  <si>
    <t xml:space="preserve">         Support item&gt; It is crashing because of “&amp;” character, it requires a DLL change to resolve the issue.</t>
  </si>
  <si>
    <t xml:space="preserve">         Support item &gt; Can we add Print label in future release&gt; see attached email for reference</t>
  </si>
  <si>
    <t xml:space="preserve">         Support Item &gt;Contract level billing should pick Cus Po # from Contract. Also make sure if we mark it on client profile, it defaults to contract.</t>
  </si>
  <si>
    <t xml:space="preserve">         Support item&gt; Why am I getting a duplicate message when trying to delete an expense type, e.g. production_old from below example</t>
  </si>
  <si>
    <t xml:space="preserve">         Support Item&gt; Msg on Delivery Override” &gt;Please note that data is based on latest Insertion Order based on most recent approved media plan. Please ensure that Insertion Order(s) are revised as such.”</t>
  </si>
  <si>
    <t xml:space="preserve">         Support Item &gt; Rule based Hard Stop or warning if user changes the dates on IO placements after delivery override.</t>
  </si>
  <si>
    <t xml:space="preserve">         Client item&gt; Support&gt; At TSY I noticed favorite is not showing on top. The user was on MAC. But it looks like even on Windows, the button doesn’t appear when one is on Billing Setup or Invoice screens.</t>
  </si>
  <si>
    <t xml:space="preserve">      Feature Name: Enhanced Filtering for RFP and Proposal List UI</t>
  </si>
  <si>
    <t xml:space="preserve">      Restrict Self Approval</t>
  </si>
  <si>
    <t xml:space="preserve">      Custom field 3/AdServing able to take formulas (on hold)</t>
  </si>
  <si>
    <t xml:space="preserve">      Media Plan: Import/Export Flighting</t>
  </si>
  <si>
    <t xml:space="preserve">      Separate broadcast label rename</t>
  </si>
  <si>
    <t xml:space="preserve">      CHECK: tiered rate on new lines only or all lines? What happens if spend is added to a billed month. </t>
  </si>
  <si>
    <t xml:space="preserve">   DV360 API Upgrade</t>
  </si>
  <si>
    <t>31 hrs</t>
  </si>
  <si>
    <t>Hotfix 2024.1</t>
  </si>
  <si>
    <t>37 hrs</t>
  </si>
  <si>
    <t xml:space="preserve">   eConnect Shell removal : Develop a web service</t>
  </si>
  <si>
    <t xml:space="preserve">      DotNet changes</t>
  </si>
  <si>
    <t xml:space="preserve">   Deployments and QA</t>
  </si>
  <si>
    <t xml:space="preserve">      Bilal</t>
  </si>
  <si>
    <t xml:space="preserve">   UAT upgrade</t>
  </si>
  <si>
    <t xml:space="preserve">   Production upgrade</t>
  </si>
  <si>
    <t>Full-Activity</t>
  </si>
  <si>
    <t>Plan</t>
  </si>
  <si>
    <t>APWORKS 2024.2 - PHASE 6</t>
  </si>
  <si>
    <t>Item</t>
  </si>
  <si>
    <t>Value</t>
  </si>
  <si>
    <t>Total Actual</t>
  </si>
  <si>
    <t>Actual</t>
  </si>
  <si>
    <t>Total Planned</t>
  </si>
  <si>
    <t>Planned</t>
  </si>
  <si>
    <t>"=IFERROR(IF(E23="Development",VLOOKUP(F23,'Planned Dev'!$D$4:$M$158,J23-2,FALSE),IF(E23="Testing",VLOOKUP(F23,'Planned QA'!$D$4:$N$217,J23-2,FALSE),0)),0)"</t>
  </si>
  <si>
    <t>level2_key</t>
  </si>
  <si>
    <t>level3_key</t>
  </si>
  <si>
    <t>Level3_description</t>
  </si>
  <si>
    <t>AppliedMonth</t>
  </si>
  <si>
    <t>Start Columns</t>
  </si>
  <si>
    <t>NULL</t>
  </si>
  <si>
    <t>Development DotN</t>
  </si>
  <si>
    <t>Planning</t>
  </si>
  <si>
    <t>Project planning for new project/assignment/task</t>
  </si>
  <si>
    <t>Arshad  Sadal</t>
  </si>
  <si>
    <t xml:space="preserve">NEXELUS 13.0                    </t>
  </si>
  <si>
    <t>Release Upgrade</t>
  </si>
  <si>
    <t>Farooq Azam</t>
  </si>
  <si>
    <t>Tolerance by media type</t>
  </si>
  <si>
    <t xml:space="preserve">NEXELUS 14.0                    </t>
  </si>
  <si>
    <t xml:space="preserve">APWORKS PHASE1                  </t>
  </si>
  <si>
    <t>HY</t>
  </si>
  <si>
    <t>Est Hours</t>
  </si>
  <si>
    <t>2024-08</t>
  </si>
  <si>
    <t>2024-09</t>
  </si>
  <si>
    <t>2024-10</t>
  </si>
  <si>
    <t>2024-11</t>
  </si>
  <si>
    <t>2024-12</t>
  </si>
  <si>
    <t>Ncolumn</t>
  </si>
  <si>
    <t>2025-01</t>
  </si>
  <si>
    <t>2025-02</t>
  </si>
  <si>
    <t>2025-03</t>
  </si>
  <si>
    <t>2025-04</t>
  </si>
  <si>
    <t>2025-05</t>
  </si>
  <si>
    <t>2025-06</t>
  </si>
  <si>
    <t>2025-07</t>
  </si>
  <si>
    <t>2025-08</t>
  </si>
  <si>
    <t>2025-09</t>
  </si>
  <si>
    <t>2025-10</t>
  </si>
  <si>
    <t>2025-11</t>
  </si>
  <si>
    <t>2025-12</t>
  </si>
  <si>
    <t>2026-01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</si>
</sst>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Aptos Narrow"/>
      <family val="2"/>
      <scheme val="minor"/>
    </font>
    <font>
      <sz val="11"/>
      <color theme="0"/>
      <name val="Aptos Narrow"/>
      <family val="2"/>
      <scheme val="minor"/>
    </font>
    <font>
      <sz val="9"/>
      <color rgb="FF363636"/>
      <name val="Segoe UI"/>
      <family val="2"/>
    </font>
    <font>
      <b/>
      <sz val="11"/>
      <color rgb="FF000000"/>
      <name val="Calibri"/>
      <family val="2"/>
    </font>
    <font>
      <b/>
      <sz val="11"/>
      <color rgb="FFFF0000"/>
      <name val="Calibri"/>
      <family val="2"/>
    </font>
    <font>
      <sz val="11"/>
      <color rgb="FF000000"/>
      <name val="Calibri"/>
      <family val="2"/>
    </font>
    <font>
      <sz val="11"/>
      <name val="Calibri"/>
      <family val="2"/>
    </font>
    <font>
      <sz val="11"/>
      <color theme="1"/>
      <name val="Calibri"/>
      <family val="2"/>
    </font>
    <font>
      <i/>
      <sz val="11"/>
      <color rgb="FF000000"/>
      <name val="Calibri"/>
      <family val="2"/>
    </font>
    <font>
      <strike/>
      <sz val="11"/>
      <color rgb="FFC0C0C0"/>
      <name val="Calibri"/>
      <family val="2"/>
    </font>
    <font>
      <b/>
      <sz val="11"/>
      <color theme="0"/>
      <name val="Calibri"/>
      <family val="2"/>
    </font>
    <font>
      <b/>
      <sz val="11"/>
      <name val="Calibri"/>
      <family val="2"/>
    </font>
    <font>
      <sz val="8"/>
      <name val="Aptos Narrow"/>
      <family val="2"/>
      <scheme val="minor"/>
    </font>
  </fonts>
  <fills count="7">
    <fill>
      <patternFill patternType="none"/>
    </fill>
    <fill>
      <patternFill patternType="gray125"/>
    </fill>
    <fill>
      <patternFill patternType="solid">
        <fgColor rgb="FFDFE3E8"/>
        <bgColor indexed="64"/>
      </patternFill>
    </fill>
    <fill>
      <patternFill patternType="solid">
        <fgColor rgb="FFFFFFFF"/>
        <bgColor indexed="64"/>
      </patternFill>
    </fill>
    <fill>
      <patternFill patternType="solid">
        <fgColor theme="5" tint="0.79998168889431442"/>
        <bgColor indexed="64"/>
      </patternFill>
    </fill>
    <fill>
      <patternFill patternType="solid">
        <fgColor theme="1"/>
        <bgColor indexed="64"/>
      </patternFill>
    </fill>
    <fill>
      <patternFill patternType="solid">
        <fgColor theme="0" tint="-0.14999847407452621"/>
        <bgColor indexed="64"/>
      </patternFill>
    </fill>
  </fills>
  <borders count="5">
    <border>
      <left/>
      <right/>
      <top/>
      <bottom/>
      <diagonal/>
    </border>
    <border>
      <left style="thin">
        <color rgb="FFB1BBCC"/>
      </left>
      <right style="thin">
        <color rgb="FFB1BBCC"/>
      </right>
      <top style="thin">
        <color rgb="FFB1BBCC"/>
      </top>
      <bottom style="thin">
        <color rgb="FFB1BBCC"/>
      </bottom>
      <diagonal/>
    </border>
    <border>
      <left style="thin">
        <color rgb="FFB1BBCC"/>
      </left>
      <right style="thin">
        <color rgb="FFB1BBCC"/>
      </right>
      <top/>
      <bottom/>
      <diagonal/>
    </border>
    <border>
      <left style="thin">
        <color rgb="FFB1BBCC"/>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41">
    <xf numFmtId="0" fontId="0" fillId="0" borderId="0" xfId="0"/>
    <xf numFmtId="0" fontId="0" fillId="0" borderId="0" xfId="0" pivotButton="1"/>
    <xf numFmtId="0" fontId="0" fillId="0" borderId="0" xfId="0" applyAlignment="1">
      <alignment horizontal="left"/>
    </xf>
    <xf numFmtId="49" fontId="0" fillId="0" borderId="0" xfId="0" applyNumberFormat="1"/>
    <xf numFmtId="0" fontId="2" fillId="2" borderId="1" xfId="0" applyFont="1" applyFill="1" applyBorder="1" applyAlignment="1">
      <alignment vertical="top" wrapText="1"/>
    </xf>
    <xf numFmtId="0" fontId="0" fillId="0" borderId="0" xfId="0" applyAlignment="1">
      <alignment vertical="top"/>
    </xf>
    <xf numFmtId="0" fontId="10" fillId="5" borderId="1" xfId="0" applyFont="1" applyFill="1" applyBorder="1" applyAlignment="1">
      <alignment vertical="top" wrapText="1"/>
    </xf>
    <xf numFmtId="0" fontId="10" fillId="5" borderId="1" xfId="0" applyFont="1" applyFill="1" applyBorder="1" applyAlignment="1">
      <alignment horizontal="right" vertical="top" wrapText="1"/>
    </xf>
    <xf numFmtId="0" fontId="1" fillId="5" borderId="0" xfId="0" applyFont="1" applyFill="1" applyAlignment="1">
      <alignment vertical="top"/>
    </xf>
    <xf numFmtId="0" fontId="3" fillId="3" borderId="1" xfId="0" applyFont="1" applyFill="1" applyBorder="1" applyAlignment="1">
      <alignment vertical="top" wrapText="1"/>
    </xf>
    <xf numFmtId="0" fontId="3" fillId="3" borderId="1" xfId="0" applyFont="1" applyFill="1" applyBorder="1" applyAlignment="1">
      <alignment horizontal="right" vertical="top" wrapText="1"/>
    </xf>
    <xf numFmtId="0" fontId="4" fillId="3" borderId="1" xfId="0" applyFont="1" applyFill="1" applyBorder="1" applyAlignment="1">
      <alignment vertical="top" wrapText="1"/>
    </xf>
    <xf numFmtId="0" fontId="5" fillId="3" borderId="1" xfId="0" applyFont="1" applyFill="1" applyBorder="1" applyAlignment="1">
      <alignment vertical="top" wrapText="1"/>
    </xf>
    <xf numFmtId="0" fontId="5" fillId="3" borderId="1" xfId="0" applyFont="1" applyFill="1" applyBorder="1" applyAlignment="1">
      <alignment horizontal="right" vertical="top" wrapText="1"/>
    </xf>
    <xf numFmtId="0" fontId="3" fillId="4" borderId="1" xfId="0" applyFont="1" applyFill="1" applyBorder="1" applyAlignment="1">
      <alignment vertical="top" wrapText="1"/>
    </xf>
    <xf numFmtId="0" fontId="6" fillId="4" borderId="1" xfId="0" applyFont="1" applyFill="1" applyBorder="1" applyAlignment="1">
      <alignment vertical="top" wrapText="1"/>
    </xf>
    <xf numFmtId="0" fontId="7" fillId="3" borderId="1" xfId="0" applyFont="1" applyFill="1" applyBorder="1" applyAlignment="1">
      <alignment vertical="top" wrapText="1"/>
    </xf>
    <xf numFmtId="0" fontId="7" fillId="3" borderId="1" xfId="0" applyFont="1" applyFill="1" applyBorder="1" applyAlignment="1">
      <alignment horizontal="right" vertical="top" wrapText="1"/>
    </xf>
    <xf numFmtId="0" fontId="5" fillId="4" borderId="1" xfId="0" applyFont="1" applyFill="1" applyBorder="1" applyAlignment="1">
      <alignment vertical="top" wrapText="1"/>
    </xf>
    <xf numFmtId="0" fontId="8" fillId="3" borderId="1" xfId="0" applyFont="1" applyFill="1" applyBorder="1" applyAlignment="1">
      <alignment vertical="top" wrapText="1"/>
    </xf>
    <xf numFmtId="0" fontId="8" fillId="3" borderId="1" xfId="0" applyFont="1" applyFill="1" applyBorder="1" applyAlignment="1">
      <alignment horizontal="right" vertical="top" wrapText="1"/>
    </xf>
    <xf numFmtId="0" fontId="9" fillId="3" borderId="1" xfId="0" applyFont="1" applyFill="1" applyBorder="1" applyAlignment="1">
      <alignment vertical="top" wrapText="1"/>
    </xf>
    <xf numFmtId="0" fontId="9" fillId="3" borderId="1" xfId="0" applyFont="1" applyFill="1" applyBorder="1" applyAlignment="1">
      <alignment horizontal="right" vertical="top" wrapText="1"/>
    </xf>
    <xf numFmtId="0" fontId="11" fillId="0" borderId="1" xfId="0" applyFont="1" applyBorder="1" applyAlignment="1">
      <alignment vertical="top" wrapText="1"/>
    </xf>
    <xf numFmtId="0" fontId="0" fillId="0" borderId="0" xfId="0" applyAlignment="1">
      <alignment horizontal="center" vertical="top"/>
    </xf>
    <xf numFmtId="0" fontId="0" fillId="0" borderId="0" xfId="0" applyAlignment="1">
      <alignment vertical="top" wrapText="1"/>
    </xf>
    <xf numFmtId="0" fontId="2" fillId="2" borderId="2" xfId="0" applyFont="1" applyFill="1" applyBorder="1" applyAlignment="1">
      <alignment horizontal="center" vertical="top" wrapText="1"/>
    </xf>
    <xf numFmtId="0" fontId="2" fillId="2" borderId="3" xfId="0" applyFont="1" applyFill="1" applyBorder="1" applyAlignment="1">
      <alignment horizontal="center" vertical="top" wrapText="1"/>
    </xf>
    <xf numFmtId="0" fontId="1" fillId="5" borderId="0" xfId="0" applyFont="1" applyFill="1" applyAlignment="1">
      <alignment horizontal="center" vertical="top"/>
    </xf>
    <xf numFmtId="0" fontId="0" fillId="0" borderId="0" xfId="0" applyAlignment="1">
      <alignment horizontal="center"/>
    </xf>
    <xf numFmtId="0" fontId="0" fillId="0" borderId="4" xfId="0" pivotButton="1" applyBorder="1"/>
    <xf numFmtId="0" fontId="0" fillId="0" borderId="4" xfId="0" applyBorder="1"/>
    <xf numFmtId="0" fontId="0" fillId="0" borderId="4" xfId="0" applyBorder="1" applyAlignment="1">
      <alignment horizontal="center"/>
    </xf>
    <xf numFmtId="0" fontId="0" fillId="0" borderId="4" xfId="0" pivotButton="1" applyBorder="1" applyAlignment="1">
      <alignment horizontal="center"/>
    </xf>
    <xf numFmtId="0" fontId="0" fillId="0" borderId="4" xfId="0" applyBorder="1" applyAlignment="1">
      <alignment horizontal="center" vertical="center" wrapText="1"/>
    </xf>
    <xf numFmtId="0" fontId="0" fillId="0" borderId="4" xfId="0" applyBorder="1" applyAlignment="1">
      <alignment horizontal="left"/>
    </xf>
    <xf numFmtId="2" fontId="0" fillId="0" borderId="4" xfId="0" applyNumberFormat="1" applyBorder="1"/>
    <xf numFmtId="0" fontId="0" fillId="0" borderId="4" xfId="0" applyBorder="1" applyAlignment="1">
      <alignment horizontal="center" vertical="center" wrapText="1"/>
    </xf>
    <xf numFmtId="0" fontId="0" fillId="0" borderId="4" xfId="0" applyBorder="1" applyAlignment="1">
      <alignment horizontal="center"/>
    </xf>
    <xf numFmtId="0" fontId="0" fillId="6" borderId="0" xfId="0" applyFill="1" applyAlignment="1">
      <alignment horizontal="center" vertical="top"/>
    </xf>
    <xf numFmtId="0" fontId="0" fillId="0" borderId="0" xfId="0" applyAlignment="1">
      <alignment horizontal="center"/>
    </xf>
  </cellXfs>
  <cellStyles count="1">
    <cellStyle name="Normal" xfId="0" builtinId="0"/>
  </cellStyles>
  <dxfs count="2">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mran Rahman" refreshedDate="45638.452287268519" createdVersion="8" refreshedVersion="8" minRefreshableVersion="3" recordCount="2744" xr:uid="{6F105A8D-1C5F-43E7-A7EB-5AF2F66B6A68}">
  <cacheSource type="worksheet">
    <worksheetSource ref="A1:I2745" sheet="data"/>
  </cacheSource>
  <cacheFields count="7">
    <cacheField name="employee" numFmtId="0">
      <sharedItems count="16">
        <s v="Arslan Khalid"/>
        <s v="Asad Mahmood"/>
        <s v="Abid  Ali"/>
        <s v="Asim Jameel"/>
        <s v="Asiya Bibi"/>
        <s v="Imran UL Haq"/>
        <s v="Kashif Hayat"/>
        <s v="Anees Rahman"/>
        <s v="Tauseef Shahzad"/>
        <s v="Fawad Ahmed"/>
        <s v="Bilal Afzal Raja"/>
        <s v="Ayesha Qurban"/>
        <s v="Arif Khan Arif"/>
        <s v="Hamza Nouman"/>
        <s v="Shafiq Ahmed"/>
        <s v="Saad Saeed"/>
      </sharedItems>
    </cacheField>
    <cacheField name="Project" numFmtId="0">
      <sharedItems count="12">
        <s v="APWORKS PHASE2                  "/>
        <s v="AP WORKFLOW                     "/>
        <s v="AD-0001                         "/>
        <s v="NEXELUS 2024.2                  "/>
        <s v="PR-0013                         "/>
        <s v="APWORKS 2024.2 - PHASE 3        "/>
        <s v="PR-0014                         "/>
        <s v="NEXELUS 2024.1 SP2              "/>
        <s v="APWORKS - SUPPORT               "/>
        <s v="APWORKS 2024.2 - PHASE 4        "/>
        <s v="NEXELUS SUPPORT                 "/>
        <s v="APWORKS 2024.2 PHASE 5          "/>
      </sharedItems>
    </cacheField>
    <cacheField name="Activity Code" numFmtId="0">
      <sharedItems containsMixedTypes="1" containsNumber="1" containsInteger="1" minValue="0" maxValue="117"/>
    </cacheField>
    <cacheField name="Activity Desc" numFmtId="0">
      <sharedItems count="86">
        <s v="Regular bug fixing activity"/>
        <s v="National Gazetted Holidays"/>
        <s v="Time"/>
        <s v="HR ad Admin Activities"/>
        <s v="Network and infrastructure Support"/>
        <s v="Taxes and Bank Related"/>
        <s v="Analysis of production issues reported by support team"/>
        <s v="Session with US team"/>
        <s v="Project Overhead"/>
        <s v="Client Items"/>
        <s v="Development of new project/assignment/task"/>
        <s v="Time Off - Planned"/>
        <s v="Internal Meetings"/>
        <s v="Regular testing and QA new project/assignment/task"/>
        <s v="Support Items"/>
        <s v="Meetings, mails, communication, TFS, Interviews"/>
        <s v="Analysis of the new project/assignment/task"/>
        <s v="Release Environment Upgrade"/>
        <s v="Document review/understanding Requirement Specifications"/>
        <s v="Add Media Type/Service type/Roles"/>
        <s v="Ability to assign Employees to Roles by Media type and by Client"/>
        <s v="Ability to automatically attach additional documents to Invoice"/>
        <s v="Production upgrades"/>
        <s v="QA Environment Upgrade"/>
        <s v="Broadcast Invoice: Manage Invoice Models List"/>
        <s v="Google Drive integration. (Setup and Integration development)"/>
        <s v="Dev Support"/>
        <s v="Broadcast Invoice: PDF file generation"/>
        <s v="separate node for &quot;Broadcast Invoices&quot;"/>
        <s v="Broadcast Invoice: User Group Management Changes"/>
        <s v="Broadcast Invoice: Manage Invoice Documents"/>
        <s v="Broadcast Invoice: Manage Non-Mapped Broadcast Invoices"/>
        <s v="Broadcast Invoice: Invoice View UI"/>
        <s v="Cient UAT Upgrade"/>
        <s v="Associate vendor/stations/sites to multiple pay to"/>
        <s v="Time Off - Un Planned"/>
        <s v="Broadcast Invoice: EDI File Processing"/>
        <s v="Requirement Specifications document writing"/>
        <s v="Customer Information: Select Client on Vendor Invoice"/>
        <s v="Route invoice from one company - company identification"/>
        <s v="Switch Company on Invoice"/>
        <s v="In-house Training"/>
        <s v="Vendor/stations/sites associated to multiple pay to."/>
        <s v="Checkbox to filter discrepant lines"/>
        <s v="Generate Client Schedule Lines based on media type"/>
        <s v="eConnect shell change to service"/>
        <s v="Master Data: Payment Terms"/>
        <s v="Enhancement in vendor mapping(Parse Table)"/>
        <s v="Backup Table for vendor/client lines relationship"/>
        <s v="Apply discount based on Payment terms settings"/>
        <s v="Invoice Editing: Make the tax editable"/>
        <s v="Remove Site column from vendor lookup"/>
        <s v="Vendor Map: Vendor Popup: Remove identifier currency filter"/>
        <s v="Client Profile: Media &gt; Flag to make the vendor inactive"/>
        <s v="UDF &amp; Naming Convention in Vendor Portal - Proposal Import/exp"/>
        <s v="UDF &amp; Naming Convention in Nexelus - Export on Proposal"/>
        <s v="UDF &amp; Naming Convention in RFP - Nexelus RFP(Exp and Imp)"/>
        <s v="Billing by Media Type"/>
        <s v="Google Drive - Split Process and show documents in queue"/>
        <s v="Tasks by US Team"/>
        <s v="Approve upto last level and auto post."/>
        <s v="Stamp multiple approvers."/>
        <s v="Support Tickets"/>
        <s v="Production: Project should be available on summary as well."/>
        <s v="EDI: Generate PDF - Updates"/>
        <s v="Documentation"/>
        <s v="Meetings"/>
        <s v="Approval routing"/>
        <s v="Forward Inv to user OR select user when invoice is Pending Apr"/>
        <s v="A report to spot check the invoices processed"/>
        <s v="EDI file updating and upload"/>
        <s v="PDF based broadcast invoices - Invoice Scan"/>
        <s v="Production: show keyvalue pairs for level2 mapping"/>
        <s v="Production: Auto populate lines based PO during scanning"/>
        <s v="Apply variable name for Site in vendor mapping"/>
        <s v="Currency Changes on Vendor Map"/>
        <s v="Integration Testing"/>
        <s v="Enhancement for Visual Indicators and Flighting Details in Place"/>
        <s v="Report &gt;&gt; Vendor Invoices: we need the discount field to show up"/>
        <s v="Google Drive Setup (company configuration UI)"/>
        <s v="PDF based broadcast invoices - Import / Export lines"/>
        <s v="AdTech Fee commission"/>
        <s v="Media Plan: Import/Export Flighting"/>
        <s v="Restrict Self Approval - Time and expense"/>
        <s v="Maintenance Activity"/>
        <s v="Media Plan Approval"/>
      </sharedItems>
    </cacheField>
    <cacheField name="task_code" numFmtId="0">
      <sharedItems count="43">
        <s v="Bug Fixing"/>
        <s v="Holiday-Time Off"/>
        <s v="Project Mgmt"/>
        <s v="HR Management"/>
        <s v="Admin"/>
        <s v="Client Items"/>
        <s v="Team Briefing"/>
        <s v="Deployment"/>
        <s v="Development"/>
        <s v="Internal Meeting"/>
        <s v="QA Verification"/>
        <s v="Meetings"/>
        <s v="Interview"/>
        <s v="SOC Compliance"/>
        <s v="Analysis"/>
        <s v="Testing"/>
        <s v="Unassigned time"/>
        <s v="Documentation"/>
        <s v="PMO"/>
        <s v="Test Case Dev"/>
        <s v="Design"/>
        <s v="Task/Code Review"/>
        <s v="CI-DentsuCreativ"/>
        <s v="CI-JustGlobal"/>
        <s v="CI-PropelHealth"/>
        <s v="CI-TheShipyard"/>
        <s v="CI-HY"/>
        <s v="Leave"/>
        <s v="No Workbench"/>
        <s v="Domain Learning"/>
        <s v="Research"/>
        <s v="CI-PlusCo"/>
        <s v="Post_dep_fixes"/>
        <s v="Training"/>
        <s v="TheShipyard"/>
        <s v="JustGlobal"/>
        <s v="TaxAndBank"/>
        <s v="Accounts"/>
        <s v="OffshoreMeeting"/>
        <s v="Demo"/>
        <s v="Support&amp;Maint"/>
        <s v="SupportMeetings"/>
        <s v="PlusCo"/>
      </sharedItems>
    </cacheField>
    <cacheField name="Hours" numFmtId="0">
      <sharedItems containsSemiMixedTypes="0" containsString="0" containsNumber="1" minValue="-9" maxValue="11"/>
    </cacheField>
    <cacheField name="Date" numFmtId="49">
      <sharedItems count="4">
        <s v="September"/>
        <s v="October"/>
        <s v="November"/>
        <s v="December"/>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auseef Shahzad" refreshedDate="45644.566436805559" createdVersion="8" refreshedVersion="8" minRefreshableVersion="3" recordCount="2684" xr:uid="{0A243E74-4227-430C-85CE-5ECA02EA3049}">
  <cacheSource type="worksheet">
    <worksheetSource ref="A1:I2685" sheet="data"/>
  </cacheSource>
  <cacheFields count="9">
    <cacheField name="employee" numFmtId="0">
      <sharedItems count="16">
        <s v="Arslan Khalid"/>
        <s v="Asad Mahmood"/>
        <s v="Abid  Ali"/>
        <s v="Asim Jameel"/>
        <s v="Asiya Bibi"/>
        <s v="Imran UL Haq"/>
        <s v="Kashif Hayat"/>
        <s v="Anees Rahman"/>
        <s v="Tauseef Shahzad"/>
        <s v="Fawad Ahmed"/>
        <s v="Bilal Afzal Raja"/>
        <s v="Ayesha Qurban"/>
        <s v="Arif Khan Arif"/>
        <s v="Hamza Nouman"/>
        <s v="Shafiq Ahmed"/>
        <s v="Saad Saeed"/>
      </sharedItems>
    </cacheField>
    <cacheField name="Project" numFmtId="0">
      <sharedItems count="12">
        <s v="APWORKS PHASE2                  "/>
        <s v="AP WORKFLOW                     "/>
        <s v="AD-0001                         "/>
        <s v="NEXELUS 2024.2                  "/>
        <s v="PR-0013                         "/>
        <s v="APWORKS 2024.2 - PHASE 3        "/>
        <s v="PR-0014                         "/>
        <s v="NEXELUS 2024.1 SP2              "/>
        <s v="APWORKS - SUPPORT               "/>
        <s v="APWORKS 2024.2 - PHASE 4        "/>
        <s v="NEXELUS SUPPORT                 "/>
        <s v="APWORKS 2024.2 PHASE 5          "/>
      </sharedItems>
    </cacheField>
    <cacheField name="Activity Code" numFmtId="0">
      <sharedItems containsMixedTypes="1" containsNumber="1" containsInteger="1" minValue="0" maxValue="117"/>
    </cacheField>
    <cacheField name="Activity Desc" numFmtId="0">
      <sharedItems count="85">
        <s v="Regular bug fixing activity"/>
        <s v="National Gazetted Holidays"/>
        <s v="Time"/>
        <s v="HR ad Admin Activities"/>
        <s v="Network and infrastructure Support"/>
        <s v="Taxes and Bank Related"/>
        <s v="Analysis of production issues reported by support team"/>
        <s v="Session with US team"/>
        <s v="Project Overhead"/>
        <s v="Client Items"/>
        <s v="Development of new project/assignment/task"/>
        <s v="Time Off - Planned"/>
        <s v="Internal Meetings"/>
        <s v="Regular testing and QA new project/assignment/task"/>
        <s v="Support Items"/>
        <s v="Meetings, mails, communication, TFS, Interviews"/>
        <s v="Analysis of the new project/assignment/task"/>
        <s v="Release Environment Upgrade"/>
        <s v="Document review/understanding Requirement Specifications"/>
        <s v="Add Media Type/Service type/Roles"/>
        <s v="Ability to assign Employees to Roles by Media type and by Client"/>
        <s v="Ability to automatically attach additional documents to Invoice"/>
        <s v="Production upgrades"/>
        <s v="QA Environment Upgrade"/>
        <s v="Broadcast Invoice: Manage Invoice Models List"/>
        <s v="Google Drive integration. (Setup and Integration development)"/>
        <s v="Dev Support"/>
        <s v="Broadcast Invoice: PDF file generation"/>
        <s v="separate node for &quot;Broadcast Invoices&quot;"/>
        <s v="Broadcast Invoice: User Group Management Changes"/>
        <s v="Broadcast Invoice: Manage Invoice Documents"/>
        <s v="Broadcast Invoice: Manage Non-Mapped Broadcast Invoices"/>
        <s v="Broadcast Invoice: Invoice View UI"/>
        <s v="Cient UAT Upgrade"/>
        <s v="Associate vendor/stations/sites to multiple pay to"/>
        <s v="Time Off - Un Planned"/>
        <s v="Broadcast Invoice: EDI File Processing"/>
        <s v="Requirement Specifications document writing"/>
        <s v="Customer Information: Select Client on Vendor Invoice"/>
        <s v="Route invoice from one company - company identification"/>
        <s v="Switch Company on Invoice"/>
        <s v="In-house Training"/>
        <s v="Vendor/stations/sites associated to multiple pay to."/>
        <s v="Checkbox to filter discrepant lines"/>
        <s v="Generate Client Schedule Lines based on media type"/>
        <s v="eConnect shell change to service"/>
        <s v="Master Data: Payment Terms"/>
        <s v="Enhancement in vendor mapping(Parse Table)"/>
        <s v="Backup Table for vendor/client lines relationship"/>
        <s v="Apply discount based on Payment terms settings"/>
        <s v="Invoice Editing: Make the tax editable"/>
        <s v="Remove Site column from vendor lookup"/>
        <s v="Vendor Map: Vendor Popup: Remove identifier currency filter"/>
        <s v="Client Profile: Media &gt; Flag to make the vendor inactive"/>
        <s v="UDF &amp; Naming Convention in Vendor Portal - Proposal Import/exp"/>
        <s v="UDF &amp; Naming Convention in Nexelus - Export on Proposal"/>
        <s v="UDF &amp; Naming Convention in RFP - Nexelus RFP(Exp and Imp)"/>
        <s v="Billing by Media Type"/>
        <s v="Google Drive - Split Process and show documents in queue"/>
        <s v="Tasks by US Team"/>
        <s v="Approve upto last level and auto post."/>
        <s v="Stamp multiple approvers."/>
        <s v="Support Tickets"/>
        <s v="Production: Project should be available on summary as well."/>
        <s v="EDI: Generate PDF - Updates"/>
        <s v="Documentation"/>
        <s v="Meetings"/>
        <s v="Approval routing"/>
        <s v="Forward Inv to user OR select user when invoice is Pending Apr"/>
        <s v="A report to spot check the invoices processed"/>
        <s v="EDI file updating and upload"/>
        <s v="PDF based broadcast invoices - Invoice Scan"/>
        <s v="Production: show keyvalue pairs for level2 mapping"/>
        <s v="Production: Auto populate lines based PO during scanning"/>
        <s v="Apply variable name for Site in vendor mapping"/>
        <s v="Currency Changes on Vendor Map"/>
        <s v="Integration Testing"/>
        <s v="Enhancement for Visual Indicators and Flighting Details in Place"/>
        <s v="Report &gt;&gt; Vendor Invoices: we need the discount field to show up"/>
        <s v="Google Drive Setup (company configuration UI)"/>
        <s v="PDF based broadcast invoices - Import / Export lines"/>
        <s v="AdTech Fee commission"/>
        <s v="Media Plan: Import/Export Flighting"/>
        <s v="Restrict Self Approval - Time and expense"/>
        <s v="Maintenance Activity"/>
      </sharedItems>
    </cacheField>
    <cacheField name="task_code" numFmtId="0">
      <sharedItems count="43">
        <s v="Bug Fixing"/>
        <s v="Holiday-Time Off"/>
        <s v="Project Mgmt"/>
        <s v="HR Management"/>
        <s v="Admin"/>
        <s v="Client Items"/>
        <s v="Team Briefing"/>
        <s v="Deployment"/>
        <s v="Development"/>
        <s v="Internal Meeting"/>
        <s v="QA Verification"/>
        <s v="Meetings"/>
        <s v="Interview"/>
        <s v="SOC Compliance"/>
        <s v="Analysis"/>
        <s v="Testing"/>
        <s v="Unassigned time"/>
        <s v="Documentation"/>
        <s v="PMO"/>
        <s v="Test Case Dev"/>
        <s v="Design"/>
        <s v="Task/Code Review"/>
        <s v="CI-DentsuCreativ"/>
        <s v="CI-JustGlobal"/>
        <s v="CI-PropelHealth"/>
        <s v="CI-TheShipyard"/>
        <s v="CI-HY"/>
        <s v="Leave"/>
        <s v="No Workbench"/>
        <s v="Domain Learning"/>
        <s v="Research"/>
        <s v="CI-PlusCo"/>
        <s v="Post_dep_fixes"/>
        <s v="Training"/>
        <s v="TheShipyard"/>
        <s v="JustGlobal"/>
        <s v="TaxAndBank"/>
        <s v="Accounts"/>
        <s v="OffshoreMeeting"/>
        <s v="Demo"/>
        <s v="Support&amp;Maint"/>
        <s v="SupportMeetings"/>
        <s v="PlusCo"/>
      </sharedItems>
    </cacheField>
    <cacheField name="Full-Activity" numFmtId="0">
      <sharedItems containsBlank="1"/>
    </cacheField>
    <cacheField name="Hours-Est" numFmtId="0">
      <sharedItems containsString="0" containsBlank="1" containsNumber="1" minValue="0" maxValue="62" count="18">
        <m/>
        <n v="0"/>
        <n v="44"/>
        <n v="59.5"/>
        <n v="4"/>
        <n v="12"/>
        <n v="30"/>
        <n v="62"/>
        <n v="3.73"/>
        <n v="10.5"/>
        <n v="13.2"/>
        <n v="16.399999999999999"/>
        <n v="46.27"/>
        <n v="40"/>
        <n v="8"/>
        <n v="6.8"/>
        <n v="20"/>
        <n v="6"/>
      </sharedItems>
    </cacheField>
    <cacheField name="Hours" numFmtId="0">
      <sharedItems containsSemiMixedTypes="0" containsString="0" containsNumber="1" minValue="-9" maxValue="11"/>
    </cacheField>
    <cacheField name="Date" numFmtId="49">
      <sharedItems count="4">
        <s v="September"/>
        <s v="October"/>
        <s v="November"/>
        <s v="December"/>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744">
  <r>
    <x v="0"/>
    <x v="0"/>
    <s v="Bug Fixing"/>
    <x v="0"/>
    <x v="0"/>
    <n v="7"/>
    <x v="0"/>
  </r>
  <r>
    <x v="1"/>
    <x v="0"/>
    <s v="Bug Fixing"/>
    <x v="0"/>
    <x v="0"/>
    <n v="8"/>
    <x v="0"/>
  </r>
  <r>
    <x v="2"/>
    <x v="1"/>
    <s v="National Gazette"/>
    <x v="1"/>
    <x v="1"/>
    <n v="8"/>
    <x v="0"/>
  </r>
  <r>
    <x v="3"/>
    <x v="2"/>
    <s v="TIME"/>
    <x v="2"/>
    <x v="2"/>
    <n v="1"/>
    <x v="0"/>
  </r>
  <r>
    <x v="4"/>
    <x v="2"/>
    <s v="HR"/>
    <x v="3"/>
    <x v="3"/>
    <n v="1"/>
    <x v="0"/>
  </r>
  <r>
    <x v="4"/>
    <x v="2"/>
    <s v="Network Support"/>
    <x v="4"/>
    <x v="4"/>
    <n v="4"/>
    <x v="0"/>
  </r>
  <r>
    <x v="4"/>
    <x v="2"/>
    <s v="Taxes and Bank R"/>
    <x v="5"/>
    <x v="4"/>
    <n v="4"/>
    <x v="0"/>
  </r>
  <r>
    <x v="2"/>
    <x v="3"/>
    <s v="Production Issue"/>
    <x v="6"/>
    <x v="5"/>
    <n v="4"/>
    <x v="0"/>
  </r>
  <r>
    <x v="2"/>
    <x v="4"/>
    <s v="Session Meetings"/>
    <x v="7"/>
    <x v="6"/>
    <n v="0.7"/>
    <x v="0"/>
  </r>
  <r>
    <x v="2"/>
    <x v="5"/>
    <n v="5"/>
    <x v="8"/>
    <x v="7"/>
    <n v="1"/>
    <x v="0"/>
  </r>
  <r>
    <x v="2"/>
    <x v="3"/>
    <s v="Production Issue"/>
    <x v="6"/>
    <x v="5"/>
    <n v="1"/>
    <x v="0"/>
  </r>
  <r>
    <x v="5"/>
    <x v="3"/>
    <s v="Client Items"/>
    <x v="9"/>
    <x v="5"/>
    <n v="5"/>
    <x v="0"/>
  </r>
  <r>
    <x v="5"/>
    <x v="3"/>
    <s v="Client Items"/>
    <x v="9"/>
    <x v="8"/>
    <n v="2"/>
    <x v="0"/>
  </r>
  <r>
    <x v="5"/>
    <x v="3"/>
    <s v="Development DB"/>
    <x v="10"/>
    <x v="8"/>
    <n v="1"/>
    <x v="0"/>
  </r>
  <r>
    <x v="5"/>
    <x v="3"/>
    <s v="Time Off-Planned"/>
    <x v="11"/>
    <x v="1"/>
    <n v="8"/>
    <x v="0"/>
  </r>
  <r>
    <x v="6"/>
    <x v="0"/>
    <s v="Internal Meeting"/>
    <x v="12"/>
    <x v="9"/>
    <n v="2"/>
    <x v="0"/>
  </r>
  <r>
    <x v="6"/>
    <x v="0"/>
    <s v="QA"/>
    <x v="13"/>
    <x v="10"/>
    <n v="6"/>
    <x v="0"/>
  </r>
  <r>
    <x v="7"/>
    <x v="3"/>
    <s v="Support Items"/>
    <x v="14"/>
    <x v="5"/>
    <n v="7"/>
    <x v="0"/>
  </r>
  <r>
    <x v="7"/>
    <x v="3"/>
    <s v="Support Items"/>
    <x v="14"/>
    <x v="5"/>
    <n v="6"/>
    <x v="0"/>
  </r>
  <r>
    <x v="6"/>
    <x v="0"/>
    <s v="Internal Meeting"/>
    <x v="12"/>
    <x v="9"/>
    <n v="1"/>
    <x v="0"/>
  </r>
  <r>
    <x v="6"/>
    <x v="0"/>
    <s v="QA"/>
    <x v="13"/>
    <x v="10"/>
    <n v="7"/>
    <x v="0"/>
  </r>
  <r>
    <x v="2"/>
    <x v="5"/>
    <n v="5"/>
    <x v="8"/>
    <x v="7"/>
    <n v="1"/>
    <x v="0"/>
  </r>
  <r>
    <x v="2"/>
    <x v="5"/>
    <n v="5"/>
    <x v="8"/>
    <x v="2"/>
    <n v="1"/>
    <x v="0"/>
  </r>
  <r>
    <x v="2"/>
    <x v="4"/>
    <s v="Admin &amp; Misc."/>
    <x v="15"/>
    <x v="11"/>
    <n v="1.5"/>
    <x v="0"/>
  </r>
  <r>
    <x v="2"/>
    <x v="3"/>
    <s v="Production Issue"/>
    <x v="6"/>
    <x v="5"/>
    <n v="3"/>
    <x v="0"/>
  </r>
  <r>
    <x v="8"/>
    <x v="2"/>
    <s v="HR"/>
    <x v="3"/>
    <x v="12"/>
    <n v="2"/>
    <x v="0"/>
  </r>
  <r>
    <x v="8"/>
    <x v="2"/>
    <s v="TIME"/>
    <x v="2"/>
    <x v="1"/>
    <n v="8"/>
    <x v="0"/>
  </r>
  <r>
    <x v="8"/>
    <x v="2"/>
    <s v="TIME"/>
    <x v="2"/>
    <x v="11"/>
    <n v="2"/>
    <x v="0"/>
  </r>
  <r>
    <x v="8"/>
    <x v="2"/>
    <s v="TIME"/>
    <x v="2"/>
    <x v="13"/>
    <n v="3"/>
    <x v="0"/>
  </r>
  <r>
    <x v="8"/>
    <x v="2"/>
    <s v="TIME"/>
    <x v="2"/>
    <x v="13"/>
    <n v="6"/>
    <x v="0"/>
  </r>
  <r>
    <x v="8"/>
    <x v="2"/>
    <s v="TIME"/>
    <x v="2"/>
    <x v="11"/>
    <n v="1"/>
    <x v="0"/>
  </r>
  <r>
    <x v="8"/>
    <x v="2"/>
    <s v="TIME"/>
    <x v="2"/>
    <x v="11"/>
    <n v="2"/>
    <x v="0"/>
  </r>
  <r>
    <x v="2"/>
    <x v="0"/>
    <s v="Bug Fixing"/>
    <x v="0"/>
    <x v="0"/>
    <n v="3"/>
    <x v="0"/>
  </r>
  <r>
    <x v="7"/>
    <x v="3"/>
    <s v="Support Items"/>
    <x v="14"/>
    <x v="5"/>
    <n v="5"/>
    <x v="0"/>
  </r>
  <r>
    <x v="8"/>
    <x v="2"/>
    <s v="HR"/>
    <x v="3"/>
    <x v="12"/>
    <n v="2"/>
    <x v="0"/>
  </r>
  <r>
    <x v="8"/>
    <x v="2"/>
    <s v="TIME"/>
    <x v="2"/>
    <x v="11"/>
    <n v="3"/>
    <x v="0"/>
  </r>
  <r>
    <x v="8"/>
    <x v="2"/>
    <s v="TIME"/>
    <x v="2"/>
    <x v="13"/>
    <n v="3"/>
    <x v="0"/>
  </r>
  <r>
    <x v="0"/>
    <x v="0"/>
    <s v="Bug Fixing"/>
    <x v="0"/>
    <x v="0"/>
    <n v="8"/>
    <x v="0"/>
  </r>
  <r>
    <x v="0"/>
    <x v="0"/>
    <s v="Analysis"/>
    <x v="16"/>
    <x v="8"/>
    <n v="6"/>
    <x v="0"/>
  </r>
  <r>
    <x v="0"/>
    <x v="0"/>
    <s v="Bug Fixing"/>
    <x v="0"/>
    <x v="0"/>
    <n v="3"/>
    <x v="0"/>
  </r>
  <r>
    <x v="9"/>
    <x v="3"/>
    <s v="Bug Fixing"/>
    <x v="0"/>
    <x v="8"/>
    <n v="9"/>
    <x v="0"/>
  </r>
  <r>
    <x v="9"/>
    <x v="3"/>
    <s v="Bug Fixing"/>
    <x v="0"/>
    <x v="8"/>
    <n v="9"/>
    <x v="0"/>
  </r>
  <r>
    <x v="9"/>
    <x v="3"/>
    <s v="Bug Fixing"/>
    <x v="0"/>
    <x v="8"/>
    <n v="9"/>
    <x v="0"/>
  </r>
  <r>
    <x v="9"/>
    <x v="3"/>
    <s v="Bug Fixing"/>
    <x v="0"/>
    <x v="8"/>
    <n v="9"/>
    <x v="0"/>
  </r>
  <r>
    <x v="0"/>
    <x v="0"/>
    <s v="Bug Fixing"/>
    <x v="0"/>
    <x v="0"/>
    <n v="8"/>
    <x v="0"/>
  </r>
  <r>
    <x v="5"/>
    <x v="3"/>
    <s v="Internal Meeting"/>
    <x v="12"/>
    <x v="9"/>
    <n v="1"/>
    <x v="0"/>
  </r>
  <r>
    <x v="5"/>
    <x v="4"/>
    <s v="Development DB"/>
    <x v="10"/>
    <x v="8"/>
    <n v="7"/>
    <x v="0"/>
  </r>
  <r>
    <x v="5"/>
    <x v="1"/>
    <s v="Release Environm"/>
    <x v="17"/>
    <x v="7"/>
    <n v="4"/>
    <x v="0"/>
  </r>
  <r>
    <x v="5"/>
    <x v="3"/>
    <s v="Client Items"/>
    <x v="9"/>
    <x v="5"/>
    <n v="3"/>
    <x v="0"/>
  </r>
  <r>
    <x v="5"/>
    <x v="4"/>
    <s v="Development DB"/>
    <x v="10"/>
    <x v="8"/>
    <n v="1"/>
    <x v="0"/>
  </r>
  <r>
    <x v="7"/>
    <x v="3"/>
    <s v="Support Items"/>
    <x v="14"/>
    <x v="5"/>
    <n v="8"/>
    <x v="0"/>
  </r>
  <r>
    <x v="2"/>
    <x v="0"/>
    <s v="Bug Fixing"/>
    <x v="0"/>
    <x v="0"/>
    <n v="7"/>
    <x v="0"/>
  </r>
  <r>
    <x v="2"/>
    <x v="4"/>
    <s v="Admin &amp; Misc."/>
    <x v="15"/>
    <x v="11"/>
    <n v="2"/>
    <x v="0"/>
  </r>
  <r>
    <x v="9"/>
    <x v="3"/>
    <s v="Bug Fixing"/>
    <x v="0"/>
    <x v="8"/>
    <n v="8"/>
    <x v="0"/>
  </r>
  <r>
    <x v="6"/>
    <x v="0"/>
    <s v="Internal Meeting"/>
    <x v="12"/>
    <x v="9"/>
    <n v="2"/>
    <x v="0"/>
  </r>
  <r>
    <x v="6"/>
    <x v="0"/>
    <s v="QA"/>
    <x v="13"/>
    <x v="10"/>
    <n v="7"/>
    <x v="0"/>
  </r>
  <r>
    <x v="1"/>
    <x v="0"/>
    <s v="Bug Fixing"/>
    <x v="0"/>
    <x v="0"/>
    <n v="8"/>
    <x v="0"/>
  </r>
  <r>
    <x v="1"/>
    <x v="0"/>
    <s v="Bug Fixing"/>
    <x v="0"/>
    <x v="0"/>
    <n v="8"/>
    <x v="0"/>
  </r>
  <r>
    <x v="1"/>
    <x v="0"/>
    <s v="Bug Fixing"/>
    <x v="0"/>
    <x v="0"/>
    <n v="8"/>
    <x v="0"/>
  </r>
  <r>
    <x v="1"/>
    <x v="0"/>
    <s v="Bug Fixing"/>
    <x v="0"/>
    <x v="0"/>
    <n v="8"/>
    <x v="0"/>
  </r>
  <r>
    <x v="10"/>
    <x v="4"/>
    <s v="Time Off-Planned"/>
    <x v="11"/>
    <x v="1"/>
    <n v="8"/>
    <x v="0"/>
  </r>
  <r>
    <x v="10"/>
    <x v="0"/>
    <s v="Admin &amp; Misc."/>
    <x v="15"/>
    <x v="9"/>
    <n v="2"/>
    <x v="0"/>
  </r>
  <r>
    <x v="10"/>
    <x v="3"/>
    <s v="Admin &amp; Misc."/>
    <x v="15"/>
    <x v="9"/>
    <n v="1"/>
    <x v="0"/>
  </r>
  <r>
    <x v="10"/>
    <x v="4"/>
    <s v="Production Issue"/>
    <x v="6"/>
    <x v="14"/>
    <n v="3"/>
    <x v="0"/>
  </r>
  <r>
    <x v="10"/>
    <x v="0"/>
    <s v="Admin &amp; Misc."/>
    <x v="15"/>
    <x v="9"/>
    <n v="2"/>
    <x v="0"/>
  </r>
  <r>
    <x v="10"/>
    <x v="0"/>
    <s v="Admin &amp; Misc."/>
    <x v="15"/>
    <x v="9"/>
    <n v="3"/>
    <x v="0"/>
  </r>
  <r>
    <x v="10"/>
    <x v="0"/>
    <s v="Admin &amp; Misc."/>
    <x v="15"/>
    <x v="9"/>
    <n v="1"/>
    <x v="0"/>
  </r>
  <r>
    <x v="10"/>
    <x v="3"/>
    <s v="Admin &amp; Misc."/>
    <x v="15"/>
    <x v="9"/>
    <n v="1"/>
    <x v="0"/>
  </r>
  <r>
    <x v="10"/>
    <x v="0"/>
    <s v="QA"/>
    <x v="13"/>
    <x v="15"/>
    <n v="2"/>
    <x v="0"/>
  </r>
  <r>
    <x v="10"/>
    <x v="0"/>
    <s v="QA"/>
    <x v="13"/>
    <x v="15"/>
    <n v="4"/>
    <x v="0"/>
  </r>
  <r>
    <x v="10"/>
    <x v="0"/>
    <s v="QA"/>
    <x v="13"/>
    <x v="15"/>
    <n v="2"/>
    <x v="0"/>
  </r>
  <r>
    <x v="10"/>
    <x v="0"/>
    <s v="QA"/>
    <x v="13"/>
    <x v="15"/>
    <n v="4"/>
    <x v="0"/>
  </r>
  <r>
    <x v="2"/>
    <x v="0"/>
    <s v="Requirement Anal"/>
    <x v="18"/>
    <x v="15"/>
    <n v="5"/>
    <x v="0"/>
  </r>
  <r>
    <x v="2"/>
    <x v="5"/>
    <n v="5"/>
    <x v="8"/>
    <x v="7"/>
    <n v="0.5"/>
    <x v="0"/>
  </r>
  <r>
    <x v="2"/>
    <x v="3"/>
    <s v="Production Issue"/>
    <x v="6"/>
    <x v="5"/>
    <n v="1"/>
    <x v="0"/>
  </r>
  <r>
    <x v="2"/>
    <x v="4"/>
    <s v="Admin &amp; Misc."/>
    <x v="15"/>
    <x v="11"/>
    <n v="0.5"/>
    <x v="0"/>
  </r>
  <r>
    <x v="2"/>
    <x v="4"/>
    <s v="Session Meetings"/>
    <x v="7"/>
    <x v="6"/>
    <n v="2"/>
    <x v="0"/>
  </r>
  <r>
    <x v="2"/>
    <x v="0"/>
    <s v="Requirement Anal"/>
    <x v="18"/>
    <x v="15"/>
    <n v="4"/>
    <x v="0"/>
  </r>
  <r>
    <x v="2"/>
    <x v="0"/>
    <s v="Requirement Anal"/>
    <x v="18"/>
    <x v="15"/>
    <n v="2"/>
    <x v="0"/>
  </r>
  <r>
    <x v="5"/>
    <x v="1"/>
    <s v="Release Environm"/>
    <x v="17"/>
    <x v="7"/>
    <n v="2"/>
    <x v="0"/>
  </r>
  <r>
    <x v="5"/>
    <x v="3"/>
    <s v="Client Items"/>
    <x v="9"/>
    <x v="5"/>
    <n v="5"/>
    <x v="0"/>
  </r>
  <r>
    <x v="5"/>
    <x v="4"/>
    <s v="Development DB"/>
    <x v="10"/>
    <x v="8"/>
    <n v="1"/>
    <x v="0"/>
  </r>
  <r>
    <x v="9"/>
    <x v="1"/>
    <s v="Client Items"/>
    <x v="9"/>
    <x v="5"/>
    <n v="8"/>
    <x v="0"/>
  </r>
  <r>
    <x v="0"/>
    <x v="0"/>
    <s v="Bug Fixing"/>
    <x v="0"/>
    <x v="0"/>
    <n v="8"/>
    <x v="0"/>
  </r>
  <r>
    <x v="0"/>
    <x v="0"/>
    <s v="Bug Fixing"/>
    <x v="0"/>
    <x v="0"/>
    <n v="8"/>
    <x v="0"/>
  </r>
  <r>
    <x v="8"/>
    <x v="2"/>
    <s v="HR"/>
    <x v="3"/>
    <x v="12"/>
    <n v="1"/>
    <x v="0"/>
  </r>
  <r>
    <x v="8"/>
    <x v="2"/>
    <s v="TIME"/>
    <x v="2"/>
    <x v="11"/>
    <n v="2"/>
    <x v="0"/>
  </r>
  <r>
    <x v="8"/>
    <x v="2"/>
    <s v="TIME"/>
    <x v="2"/>
    <x v="13"/>
    <n v="5"/>
    <x v="0"/>
  </r>
  <r>
    <x v="8"/>
    <x v="2"/>
    <s v="HR"/>
    <x v="3"/>
    <x v="4"/>
    <n v="2"/>
    <x v="0"/>
  </r>
  <r>
    <x v="8"/>
    <x v="2"/>
    <s v="HR"/>
    <x v="3"/>
    <x v="4"/>
    <n v="2"/>
    <x v="0"/>
  </r>
  <r>
    <x v="8"/>
    <x v="2"/>
    <s v="TIME"/>
    <x v="2"/>
    <x v="13"/>
    <n v="5"/>
    <x v="0"/>
  </r>
  <r>
    <x v="8"/>
    <x v="2"/>
    <s v="TIME"/>
    <x v="2"/>
    <x v="13"/>
    <n v="4"/>
    <x v="0"/>
  </r>
  <r>
    <x v="8"/>
    <x v="2"/>
    <s v="TIME"/>
    <x v="2"/>
    <x v="11"/>
    <n v="1"/>
    <x v="0"/>
  </r>
  <r>
    <x v="8"/>
    <x v="2"/>
    <s v="TIME"/>
    <x v="2"/>
    <x v="11"/>
    <n v="2"/>
    <x v="0"/>
  </r>
  <r>
    <x v="2"/>
    <x v="0"/>
    <s v="Bug Fixing"/>
    <x v="0"/>
    <x v="0"/>
    <n v="3"/>
    <x v="0"/>
  </r>
  <r>
    <x v="2"/>
    <x v="5"/>
    <n v="2"/>
    <x v="19"/>
    <x v="14"/>
    <n v="2"/>
    <x v="0"/>
  </r>
  <r>
    <x v="2"/>
    <x v="5"/>
    <n v="3"/>
    <x v="20"/>
    <x v="14"/>
    <n v="2"/>
    <x v="0"/>
  </r>
  <r>
    <x v="2"/>
    <x v="4"/>
    <s v="Admin &amp; Misc."/>
    <x v="15"/>
    <x v="9"/>
    <n v="1"/>
    <x v="0"/>
  </r>
  <r>
    <x v="9"/>
    <x v="1"/>
    <s v="Client Items"/>
    <x v="9"/>
    <x v="5"/>
    <n v="8"/>
    <x v="0"/>
  </r>
  <r>
    <x v="6"/>
    <x v="0"/>
    <s v="Internal Meeting"/>
    <x v="12"/>
    <x v="9"/>
    <n v="1"/>
    <x v="0"/>
  </r>
  <r>
    <x v="6"/>
    <x v="0"/>
    <s v="QA"/>
    <x v="13"/>
    <x v="10"/>
    <n v="7"/>
    <x v="0"/>
  </r>
  <r>
    <x v="11"/>
    <x v="0"/>
    <s v="Admin &amp; Misc."/>
    <x v="15"/>
    <x v="9"/>
    <n v="1"/>
    <x v="0"/>
  </r>
  <r>
    <x v="11"/>
    <x v="0"/>
    <s v="Admin &amp; Misc."/>
    <x v="15"/>
    <x v="9"/>
    <n v="1"/>
    <x v="0"/>
  </r>
  <r>
    <x v="11"/>
    <x v="0"/>
    <s v="Admin &amp; Misc."/>
    <x v="15"/>
    <x v="9"/>
    <n v="1"/>
    <x v="0"/>
  </r>
  <r>
    <x v="11"/>
    <x v="0"/>
    <s v="Admin &amp; Misc."/>
    <x v="15"/>
    <x v="9"/>
    <n v="1"/>
    <x v="0"/>
  </r>
  <r>
    <x v="11"/>
    <x v="0"/>
    <s v="QA"/>
    <x v="13"/>
    <x v="15"/>
    <n v="7"/>
    <x v="0"/>
  </r>
  <r>
    <x v="11"/>
    <x v="0"/>
    <s v="QA"/>
    <x v="13"/>
    <x v="15"/>
    <n v="7"/>
    <x v="0"/>
  </r>
  <r>
    <x v="11"/>
    <x v="0"/>
    <s v="QA"/>
    <x v="13"/>
    <x v="15"/>
    <n v="7"/>
    <x v="0"/>
  </r>
  <r>
    <x v="11"/>
    <x v="0"/>
    <s v="QA"/>
    <x v="13"/>
    <x v="15"/>
    <n v="7"/>
    <x v="0"/>
  </r>
  <r>
    <x v="11"/>
    <x v="0"/>
    <s v="Admin &amp; Misc."/>
    <x v="15"/>
    <x v="9"/>
    <n v="1"/>
    <x v="0"/>
  </r>
  <r>
    <x v="11"/>
    <x v="0"/>
    <s v="QA"/>
    <x v="13"/>
    <x v="15"/>
    <n v="7"/>
    <x v="0"/>
  </r>
  <r>
    <x v="2"/>
    <x v="4"/>
    <s v="Admin &amp; Misc."/>
    <x v="15"/>
    <x v="9"/>
    <n v="1"/>
    <x v="0"/>
  </r>
  <r>
    <x v="2"/>
    <x v="4"/>
    <s v="Session Meetings"/>
    <x v="7"/>
    <x v="11"/>
    <n v="1.5"/>
    <x v="0"/>
  </r>
  <r>
    <x v="2"/>
    <x v="4"/>
    <s v="Production Issue"/>
    <x v="6"/>
    <x v="14"/>
    <n v="1"/>
    <x v="0"/>
  </r>
  <r>
    <x v="0"/>
    <x v="0"/>
    <s v="Bug Fixing"/>
    <x v="0"/>
    <x v="0"/>
    <n v="8"/>
    <x v="0"/>
  </r>
  <r>
    <x v="10"/>
    <x v="5"/>
    <n v="1"/>
    <x v="21"/>
    <x v="9"/>
    <n v="3"/>
    <x v="0"/>
  </r>
  <r>
    <x v="10"/>
    <x v="4"/>
    <s v="Production Issue"/>
    <x v="6"/>
    <x v="14"/>
    <n v="5"/>
    <x v="0"/>
  </r>
  <r>
    <x v="12"/>
    <x v="0"/>
    <s v="Bug Fixing"/>
    <x v="0"/>
    <x v="0"/>
    <n v="6"/>
    <x v="0"/>
  </r>
  <r>
    <x v="12"/>
    <x v="0"/>
    <s v="Bug Fixing"/>
    <x v="0"/>
    <x v="0"/>
    <n v="6"/>
    <x v="0"/>
  </r>
  <r>
    <x v="12"/>
    <x v="0"/>
    <s v="Bug Fixing"/>
    <x v="0"/>
    <x v="0"/>
    <n v="6"/>
    <x v="0"/>
  </r>
  <r>
    <x v="12"/>
    <x v="0"/>
    <s v="Internal Meeting"/>
    <x v="12"/>
    <x v="9"/>
    <n v="1"/>
    <x v="0"/>
  </r>
  <r>
    <x v="12"/>
    <x v="0"/>
    <s v="Internal Meeting"/>
    <x v="12"/>
    <x v="9"/>
    <n v="1"/>
    <x v="0"/>
  </r>
  <r>
    <x v="12"/>
    <x v="0"/>
    <s v="Internal Meeting"/>
    <x v="12"/>
    <x v="9"/>
    <n v="1"/>
    <x v="0"/>
  </r>
  <r>
    <x v="12"/>
    <x v="0"/>
    <s v="Admin &amp; Misc."/>
    <x v="15"/>
    <x v="16"/>
    <n v="1"/>
    <x v="0"/>
  </r>
  <r>
    <x v="12"/>
    <x v="0"/>
    <s v="Admin &amp; Misc."/>
    <x v="15"/>
    <x v="16"/>
    <n v="1"/>
    <x v="0"/>
  </r>
  <r>
    <x v="12"/>
    <x v="0"/>
    <s v="Admin &amp; Misc."/>
    <x v="15"/>
    <x v="16"/>
    <n v="1"/>
    <x v="0"/>
  </r>
  <r>
    <x v="12"/>
    <x v="0"/>
    <s v="Internal Meeting"/>
    <x v="12"/>
    <x v="9"/>
    <n v="1"/>
    <x v="0"/>
  </r>
  <r>
    <x v="12"/>
    <x v="0"/>
    <s v="Admin &amp; Misc."/>
    <x v="15"/>
    <x v="16"/>
    <n v="1"/>
    <x v="0"/>
  </r>
  <r>
    <x v="2"/>
    <x v="4"/>
    <s v="Admin &amp; Misc."/>
    <x v="15"/>
    <x v="9"/>
    <n v="3.5"/>
    <x v="0"/>
  </r>
  <r>
    <x v="2"/>
    <x v="0"/>
    <s v="Bug Fixing"/>
    <x v="0"/>
    <x v="0"/>
    <n v="2"/>
    <x v="0"/>
  </r>
  <r>
    <x v="2"/>
    <x v="4"/>
    <s v="Production Upgra"/>
    <x v="22"/>
    <x v="7"/>
    <n v="1.5"/>
    <x v="0"/>
  </r>
  <r>
    <x v="6"/>
    <x v="0"/>
    <s v="Internal Meeting"/>
    <x v="12"/>
    <x v="15"/>
    <n v="7"/>
    <x v="0"/>
  </r>
  <r>
    <x v="6"/>
    <x v="0"/>
    <s v="Internal Meeting"/>
    <x v="12"/>
    <x v="15"/>
    <n v="8"/>
    <x v="0"/>
  </r>
  <r>
    <x v="6"/>
    <x v="0"/>
    <s v="QA"/>
    <x v="13"/>
    <x v="15"/>
    <n v="1"/>
    <x v="0"/>
  </r>
  <r>
    <x v="5"/>
    <x v="0"/>
    <s v="Production Issue"/>
    <x v="6"/>
    <x v="14"/>
    <n v="3"/>
    <x v="0"/>
  </r>
  <r>
    <x v="5"/>
    <x v="0"/>
    <s v="Production Issue"/>
    <x v="6"/>
    <x v="14"/>
    <n v="7"/>
    <x v="0"/>
  </r>
  <r>
    <x v="5"/>
    <x v="3"/>
    <s v="Client Items"/>
    <x v="9"/>
    <x v="5"/>
    <n v="5"/>
    <x v="0"/>
  </r>
  <r>
    <x v="5"/>
    <x v="4"/>
    <s v="Development DB"/>
    <x v="10"/>
    <x v="8"/>
    <n v="5"/>
    <x v="0"/>
  </r>
  <r>
    <x v="5"/>
    <x v="4"/>
    <s v="Development DB"/>
    <x v="10"/>
    <x v="8"/>
    <n v="3"/>
    <x v="0"/>
  </r>
  <r>
    <x v="5"/>
    <x v="4"/>
    <s v="Development DB"/>
    <x v="10"/>
    <x v="8"/>
    <n v="1"/>
    <x v="0"/>
  </r>
  <r>
    <x v="2"/>
    <x v="5"/>
    <n v="3"/>
    <x v="20"/>
    <x v="14"/>
    <n v="1"/>
    <x v="0"/>
  </r>
  <r>
    <x v="2"/>
    <x v="4"/>
    <s v="Production Issue"/>
    <x v="6"/>
    <x v="14"/>
    <n v="2"/>
    <x v="0"/>
  </r>
  <r>
    <x v="9"/>
    <x v="1"/>
    <s v="Client Items"/>
    <x v="9"/>
    <x v="5"/>
    <n v="8"/>
    <x v="0"/>
  </r>
  <r>
    <x v="9"/>
    <x v="1"/>
    <s v="Client Items"/>
    <x v="9"/>
    <x v="5"/>
    <n v="8"/>
    <x v="0"/>
  </r>
  <r>
    <x v="2"/>
    <x v="1"/>
    <s v="QA Environment U"/>
    <x v="23"/>
    <x v="7"/>
    <n v="1"/>
    <x v="0"/>
  </r>
  <r>
    <x v="2"/>
    <x v="5"/>
    <n v="9"/>
    <x v="24"/>
    <x v="14"/>
    <n v="2"/>
    <x v="0"/>
  </r>
  <r>
    <x v="2"/>
    <x v="4"/>
    <s v="Production Issue"/>
    <x v="6"/>
    <x v="14"/>
    <n v="2"/>
    <x v="0"/>
  </r>
  <r>
    <x v="2"/>
    <x v="4"/>
    <s v="Production Upgra"/>
    <x v="22"/>
    <x v="7"/>
    <n v="1.5"/>
    <x v="0"/>
  </r>
  <r>
    <x v="2"/>
    <x v="4"/>
    <s v="Admin &amp; Misc."/>
    <x v="15"/>
    <x v="9"/>
    <n v="1"/>
    <x v="0"/>
  </r>
  <r>
    <x v="5"/>
    <x v="3"/>
    <s v="Client Items"/>
    <x v="9"/>
    <x v="5"/>
    <n v="4"/>
    <x v="0"/>
  </r>
  <r>
    <x v="5"/>
    <x v="3"/>
    <s v="Support Items"/>
    <x v="14"/>
    <x v="0"/>
    <n v="2"/>
    <x v="0"/>
  </r>
  <r>
    <x v="5"/>
    <x v="4"/>
    <s v="Development DB"/>
    <x v="10"/>
    <x v="8"/>
    <n v="2"/>
    <x v="0"/>
  </r>
  <r>
    <x v="13"/>
    <x v="0"/>
    <s v="Internal Meeting"/>
    <x v="12"/>
    <x v="9"/>
    <n v="1"/>
    <x v="0"/>
  </r>
  <r>
    <x v="13"/>
    <x v="0"/>
    <s v="Internal Meeting"/>
    <x v="12"/>
    <x v="9"/>
    <n v="1"/>
    <x v="0"/>
  </r>
  <r>
    <x v="13"/>
    <x v="0"/>
    <s v="Internal Meeting"/>
    <x v="12"/>
    <x v="9"/>
    <n v="1"/>
    <x v="0"/>
  </r>
  <r>
    <x v="13"/>
    <x v="0"/>
    <s v="Internal Meeting"/>
    <x v="12"/>
    <x v="9"/>
    <n v="1"/>
    <x v="0"/>
  </r>
  <r>
    <x v="13"/>
    <x v="0"/>
    <s v="QA"/>
    <x v="13"/>
    <x v="15"/>
    <n v="7"/>
    <x v="0"/>
  </r>
  <r>
    <x v="13"/>
    <x v="0"/>
    <s v="QA"/>
    <x v="13"/>
    <x v="15"/>
    <n v="7"/>
    <x v="0"/>
  </r>
  <r>
    <x v="13"/>
    <x v="0"/>
    <s v="QA"/>
    <x v="13"/>
    <x v="15"/>
    <n v="6"/>
    <x v="0"/>
  </r>
  <r>
    <x v="13"/>
    <x v="0"/>
    <s v="QA"/>
    <x v="13"/>
    <x v="15"/>
    <n v="7"/>
    <x v="0"/>
  </r>
  <r>
    <x v="1"/>
    <x v="0"/>
    <s v="Internal Meeting"/>
    <x v="12"/>
    <x v="9"/>
    <n v="2"/>
    <x v="0"/>
  </r>
  <r>
    <x v="1"/>
    <x v="0"/>
    <s v="Internal Meeting"/>
    <x v="12"/>
    <x v="9"/>
    <n v="1"/>
    <x v="0"/>
  </r>
  <r>
    <x v="1"/>
    <x v="0"/>
    <s v="Bug Fixing"/>
    <x v="0"/>
    <x v="10"/>
    <n v="6"/>
    <x v="0"/>
  </r>
  <r>
    <x v="1"/>
    <x v="0"/>
    <s v="Bug Fixing"/>
    <x v="0"/>
    <x v="10"/>
    <n v="8"/>
    <x v="0"/>
  </r>
  <r>
    <x v="1"/>
    <x v="0"/>
    <s v="Bug Fixing"/>
    <x v="0"/>
    <x v="10"/>
    <n v="3"/>
    <x v="0"/>
  </r>
  <r>
    <x v="1"/>
    <x v="0"/>
    <s v="Bug Fixing"/>
    <x v="0"/>
    <x v="10"/>
    <n v="4"/>
    <x v="0"/>
  </r>
  <r>
    <x v="1"/>
    <x v="5"/>
    <n v="4"/>
    <x v="25"/>
    <x v="8"/>
    <n v="1"/>
    <x v="0"/>
  </r>
  <r>
    <x v="1"/>
    <x v="5"/>
    <n v="4"/>
    <x v="25"/>
    <x v="9"/>
    <n v="3"/>
    <x v="0"/>
  </r>
  <r>
    <x v="1"/>
    <x v="5"/>
    <n v="4"/>
    <x v="25"/>
    <x v="9"/>
    <n v="2"/>
    <x v="0"/>
  </r>
  <r>
    <x v="13"/>
    <x v="2"/>
    <s v="TIME"/>
    <x v="2"/>
    <x v="1"/>
    <n v="8"/>
    <x v="0"/>
  </r>
  <r>
    <x v="13"/>
    <x v="0"/>
    <s v="Internal Meeting"/>
    <x v="12"/>
    <x v="9"/>
    <n v="1"/>
    <x v="0"/>
  </r>
  <r>
    <x v="13"/>
    <x v="0"/>
    <s v="Internal Meeting"/>
    <x v="12"/>
    <x v="9"/>
    <n v="1"/>
    <x v="0"/>
  </r>
  <r>
    <x v="13"/>
    <x v="0"/>
    <s v="Internal Meeting"/>
    <x v="12"/>
    <x v="9"/>
    <n v="1"/>
    <x v="0"/>
  </r>
  <r>
    <x v="13"/>
    <x v="0"/>
    <s v="QA"/>
    <x v="13"/>
    <x v="15"/>
    <n v="2.5"/>
    <x v="0"/>
  </r>
  <r>
    <x v="13"/>
    <x v="0"/>
    <s v="QA"/>
    <x v="13"/>
    <x v="15"/>
    <n v="7"/>
    <x v="0"/>
  </r>
  <r>
    <x v="13"/>
    <x v="0"/>
    <s v="QA"/>
    <x v="13"/>
    <x v="15"/>
    <n v="7"/>
    <x v="0"/>
  </r>
  <r>
    <x v="8"/>
    <x v="2"/>
    <s v="HR"/>
    <x v="3"/>
    <x v="4"/>
    <n v="2"/>
    <x v="0"/>
  </r>
  <r>
    <x v="8"/>
    <x v="2"/>
    <s v="TIME"/>
    <x v="2"/>
    <x v="11"/>
    <n v="2"/>
    <x v="0"/>
  </r>
  <r>
    <x v="8"/>
    <x v="2"/>
    <s v="TIME"/>
    <x v="2"/>
    <x v="11"/>
    <n v="4"/>
    <x v="0"/>
  </r>
  <r>
    <x v="8"/>
    <x v="2"/>
    <s v="TIME"/>
    <x v="2"/>
    <x v="13"/>
    <n v="4"/>
    <x v="0"/>
  </r>
  <r>
    <x v="8"/>
    <x v="2"/>
    <s v="TIME"/>
    <x v="2"/>
    <x v="13"/>
    <n v="4"/>
    <x v="0"/>
  </r>
  <r>
    <x v="8"/>
    <x v="2"/>
    <s v="TIME"/>
    <x v="2"/>
    <x v="13"/>
    <n v="4"/>
    <x v="0"/>
  </r>
  <r>
    <x v="8"/>
    <x v="2"/>
    <s v="HR"/>
    <x v="3"/>
    <x v="3"/>
    <n v="4"/>
    <x v="0"/>
  </r>
  <r>
    <x v="1"/>
    <x v="0"/>
    <s v="Dev Support"/>
    <x v="26"/>
    <x v="0"/>
    <n v="2"/>
    <x v="0"/>
  </r>
  <r>
    <x v="1"/>
    <x v="0"/>
    <s v="Dev Support"/>
    <x v="26"/>
    <x v="0"/>
    <n v="2"/>
    <x v="0"/>
  </r>
  <r>
    <x v="1"/>
    <x v="5"/>
    <n v="4"/>
    <x v="25"/>
    <x v="8"/>
    <n v="6"/>
    <x v="0"/>
  </r>
  <r>
    <x v="11"/>
    <x v="0"/>
    <s v="Admin &amp; Misc."/>
    <x v="15"/>
    <x v="17"/>
    <n v="1"/>
    <x v="0"/>
  </r>
  <r>
    <x v="11"/>
    <x v="0"/>
    <s v="Admin &amp; Misc."/>
    <x v="15"/>
    <x v="9"/>
    <n v="1"/>
    <x v="0"/>
  </r>
  <r>
    <x v="11"/>
    <x v="0"/>
    <s v="Admin &amp; Misc."/>
    <x v="15"/>
    <x v="9"/>
    <n v="1"/>
    <x v="0"/>
  </r>
  <r>
    <x v="11"/>
    <x v="0"/>
    <s v="Admin &amp; Misc."/>
    <x v="15"/>
    <x v="9"/>
    <n v="1"/>
    <x v="0"/>
  </r>
  <r>
    <x v="11"/>
    <x v="0"/>
    <s v="Admin &amp; Misc."/>
    <x v="15"/>
    <x v="9"/>
    <n v="1"/>
    <x v="0"/>
  </r>
  <r>
    <x v="11"/>
    <x v="0"/>
    <s v="QA"/>
    <x v="13"/>
    <x v="15"/>
    <n v="7"/>
    <x v="0"/>
  </r>
  <r>
    <x v="11"/>
    <x v="0"/>
    <s v="QA"/>
    <x v="13"/>
    <x v="15"/>
    <n v="7"/>
    <x v="0"/>
  </r>
  <r>
    <x v="11"/>
    <x v="0"/>
    <s v="QA"/>
    <x v="13"/>
    <x v="15"/>
    <n v="7"/>
    <x v="0"/>
  </r>
  <r>
    <x v="11"/>
    <x v="0"/>
    <s v="QA"/>
    <x v="13"/>
    <x v="15"/>
    <n v="6"/>
    <x v="0"/>
  </r>
  <r>
    <x v="2"/>
    <x v="0"/>
    <s v="Bug Fixing"/>
    <x v="0"/>
    <x v="0"/>
    <n v="1"/>
    <x v="0"/>
  </r>
  <r>
    <x v="2"/>
    <x v="4"/>
    <s v="Production Issue"/>
    <x v="6"/>
    <x v="0"/>
    <n v="5"/>
    <x v="0"/>
  </r>
  <r>
    <x v="2"/>
    <x v="4"/>
    <s v="Admin &amp; Misc."/>
    <x v="15"/>
    <x v="9"/>
    <n v="1"/>
    <x v="0"/>
  </r>
  <r>
    <x v="2"/>
    <x v="4"/>
    <s v="Session Meetings"/>
    <x v="7"/>
    <x v="11"/>
    <n v="2"/>
    <x v="0"/>
  </r>
  <r>
    <x v="5"/>
    <x v="0"/>
    <s v="Production Issue"/>
    <x v="6"/>
    <x v="14"/>
    <n v="1"/>
    <x v="0"/>
  </r>
  <r>
    <x v="5"/>
    <x v="3"/>
    <s v="Client Items"/>
    <x v="9"/>
    <x v="5"/>
    <n v="7"/>
    <x v="0"/>
  </r>
  <r>
    <x v="8"/>
    <x v="2"/>
    <s v="HR"/>
    <x v="3"/>
    <x v="12"/>
    <n v="1"/>
    <x v="0"/>
  </r>
  <r>
    <x v="8"/>
    <x v="2"/>
    <s v="TIME"/>
    <x v="2"/>
    <x v="13"/>
    <n v="4"/>
    <x v="0"/>
  </r>
  <r>
    <x v="2"/>
    <x v="4"/>
    <s v="Production Issue"/>
    <x v="6"/>
    <x v="14"/>
    <n v="1.5"/>
    <x v="0"/>
  </r>
  <r>
    <x v="6"/>
    <x v="0"/>
    <s v="Internal Meeting"/>
    <x v="12"/>
    <x v="15"/>
    <n v="7"/>
    <x v="0"/>
  </r>
  <r>
    <x v="6"/>
    <x v="0"/>
    <s v="Internal Meeting"/>
    <x v="12"/>
    <x v="15"/>
    <n v="8"/>
    <x v="0"/>
  </r>
  <r>
    <x v="6"/>
    <x v="0"/>
    <s v="QA"/>
    <x v="13"/>
    <x v="15"/>
    <n v="1"/>
    <x v="0"/>
  </r>
  <r>
    <x v="6"/>
    <x v="0"/>
    <s v="QA"/>
    <x v="13"/>
    <x v="15"/>
    <n v="1"/>
    <x v="0"/>
  </r>
  <r>
    <x v="6"/>
    <x v="2"/>
    <s v="TIME"/>
    <x v="2"/>
    <x v="1"/>
    <n v="8"/>
    <x v="0"/>
  </r>
  <r>
    <x v="2"/>
    <x v="5"/>
    <n v="11"/>
    <x v="27"/>
    <x v="14"/>
    <n v="2"/>
    <x v="0"/>
  </r>
  <r>
    <x v="2"/>
    <x v="5"/>
    <n v="5"/>
    <x v="8"/>
    <x v="11"/>
    <n v="1"/>
    <x v="0"/>
  </r>
  <r>
    <x v="2"/>
    <x v="4"/>
    <s v="Admin &amp; Misc."/>
    <x v="15"/>
    <x v="9"/>
    <n v="2"/>
    <x v="0"/>
  </r>
  <r>
    <x v="9"/>
    <x v="5"/>
    <n v="3"/>
    <x v="20"/>
    <x v="8"/>
    <n v="8"/>
    <x v="0"/>
  </r>
  <r>
    <x v="9"/>
    <x v="5"/>
    <n v="3"/>
    <x v="20"/>
    <x v="8"/>
    <n v="6"/>
    <x v="0"/>
  </r>
  <r>
    <x v="9"/>
    <x v="5"/>
    <n v="3"/>
    <x v="20"/>
    <x v="8"/>
    <n v="6"/>
    <x v="0"/>
  </r>
  <r>
    <x v="9"/>
    <x v="5"/>
    <n v="3"/>
    <x v="20"/>
    <x v="8"/>
    <n v="6"/>
    <x v="0"/>
  </r>
  <r>
    <x v="9"/>
    <x v="5"/>
    <n v="3"/>
    <x v="20"/>
    <x v="8"/>
    <n v="6"/>
    <x v="0"/>
  </r>
  <r>
    <x v="9"/>
    <x v="5"/>
    <n v="3"/>
    <x v="20"/>
    <x v="8"/>
    <n v="6"/>
    <x v="0"/>
  </r>
  <r>
    <x v="9"/>
    <x v="5"/>
    <n v="3"/>
    <x v="20"/>
    <x v="8"/>
    <n v="8"/>
    <x v="0"/>
  </r>
  <r>
    <x v="5"/>
    <x v="4"/>
    <s v="Development DB"/>
    <x v="10"/>
    <x v="8"/>
    <n v="8"/>
    <x v="0"/>
  </r>
  <r>
    <x v="11"/>
    <x v="1"/>
    <s v="Analysis"/>
    <x v="16"/>
    <x v="14"/>
    <n v="5"/>
    <x v="0"/>
  </r>
  <r>
    <x v="11"/>
    <x v="0"/>
    <s v="Admin &amp; Misc."/>
    <x v="15"/>
    <x v="9"/>
    <n v="3"/>
    <x v="0"/>
  </r>
  <r>
    <x v="3"/>
    <x v="2"/>
    <s v="TIME"/>
    <x v="2"/>
    <x v="9"/>
    <n v="0.5"/>
    <x v="0"/>
  </r>
  <r>
    <x v="3"/>
    <x v="2"/>
    <s v="TIME"/>
    <x v="2"/>
    <x v="9"/>
    <n v="0.5"/>
    <x v="0"/>
  </r>
  <r>
    <x v="3"/>
    <x v="2"/>
    <s v="TIME"/>
    <x v="2"/>
    <x v="9"/>
    <n v="1.5"/>
    <x v="0"/>
  </r>
  <r>
    <x v="3"/>
    <x v="2"/>
    <s v="TIME"/>
    <x v="2"/>
    <x v="9"/>
    <n v="0.5"/>
    <x v="0"/>
  </r>
  <r>
    <x v="3"/>
    <x v="2"/>
    <s v="TIME"/>
    <x v="2"/>
    <x v="9"/>
    <n v="0.5"/>
    <x v="0"/>
  </r>
  <r>
    <x v="3"/>
    <x v="4"/>
    <s v="Session Meetings"/>
    <x v="7"/>
    <x v="9"/>
    <n v="1.5"/>
    <x v="0"/>
  </r>
  <r>
    <x v="3"/>
    <x v="4"/>
    <s v="Session Meetings"/>
    <x v="7"/>
    <x v="9"/>
    <n v="2"/>
    <x v="0"/>
  </r>
  <r>
    <x v="2"/>
    <x v="5"/>
    <n v="5"/>
    <x v="8"/>
    <x v="11"/>
    <n v="2"/>
    <x v="0"/>
  </r>
  <r>
    <x v="2"/>
    <x v="3"/>
    <s v="National Gazette"/>
    <x v="1"/>
    <x v="1"/>
    <n v="8"/>
    <x v="0"/>
  </r>
  <r>
    <x v="2"/>
    <x v="4"/>
    <s v="Admin &amp; Misc."/>
    <x v="15"/>
    <x v="9"/>
    <n v="1"/>
    <x v="0"/>
  </r>
  <r>
    <x v="2"/>
    <x v="5"/>
    <n v="11"/>
    <x v="27"/>
    <x v="14"/>
    <n v="3"/>
    <x v="0"/>
  </r>
  <r>
    <x v="9"/>
    <x v="5"/>
    <n v="3"/>
    <x v="20"/>
    <x v="8"/>
    <n v="6"/>
    <x v="0"/>
  </r>
  <r>
    <x v="0"/>
    <x v="0"/>
    <s v="Bug Fixing"/>
    <x v="0"/>
    <x v="0"/>
    <n v="8"/>
    <x v="0"/>
  </r>
  <r>
    <x v="0"/>
    <x v="0"/>
    <s v="Bug Fixing"/>
    <x v="0"/>
    <x v="0"/>
    <n v="5"/>
    <x v="0"/>
  </r>
  <r>
    <x v="0"/>
    <x v="0"/>
    <s v="Admin &amp; Misc."/>
    <x v="15"/>
    <x v="9"/>
    <n v="3"/>
    <x v="0"/>
  </r>
  <r>
    <x v="0"/>
    <x v="0"/>
    <s v="Bug Fixing"/>
    <x v="0"/>
    <x v="0"/>
    <n v="8"/>
    <x v="0"/>
  </r>
  <r>
    <x v="0"/>
    <x v="0"/>
    <s v="Bug Fixing"/>
    <x v="0"/>
    <x v="0"/>
    <n v="4"/>
    <x v="0"/>
  </r>
  <r>
    <x v="0"/>
    <x v="5"/>
    <n v="20"/>
    <x v="28"/>
    <x v="8"/>
    <n v="4"/>
    <x v="0"/>
  </r>
  <r>
    <x v="7"/>
    <x v="3"/>
    <s v="Support Items"/>
    <x v="14"/>
    <x v="5"/>
    <n v="8"/>
    <x v="0"/>
  </r>
  <r>
    <x v="5"/>
    <x v="0"/>
    <s v="Support Items"/>
    <x v="14"/>
    <x v="9"/>
    <n v="1"/>
    <x v="0"/>
  </r>
  <r>
    <x v="5"/>
    <x v="3"/>
    <s v="Production Issue"/>
    <x v="6"/>
    <x v="14"/>
    <n v="4"/>
    <x v="0"/>
  </r>
  <r>
    <x v="5"/>
    <x v="3"/>
    <s v="Client Items"/>
    <x v="9"/>
    <x v="9"/>
    <n v="1"/>
    <x v="0"/>
  </r>
  <r>
    <x v="5"/>
    <x v="3"/>
    <s v="Development DB"/>
    <x v="10"/>
    <x v="8"/>
    <n v="2"/>
    <x v="0"/>
  </r>
  <r>
    <x v="5"/>
    <x v="3"/>
    <s v="National Gazette"/>
    <x v="1"/>
    <x v="1"/>
    <n v="8"/>
    <x v="0"/>
  </r>
  <r>
    <x v="7"/>
    <x v="3"/>
    <s v="Support Items"/>
    <x v="14"/>
    <x v="5"/>
    <n v="8"/>
    <x v="0"/>
  </r>
  <r>
    <x v="7"/>
    <x v="3"/>
    <s v="Support Items"/>
    <x v="14"/>
    <x v="5"/>
    <n v="8"/>
    <x v="0"/>
  </r>
  <r>
    <x v="7"/>
    <x v="3"/>
    <s v="Support Items"/>
    <x v="14"/>
    <x v="5"/>
    <n v="8"/>
    <x v="0"/>
  </r>
  <r>
    <x v="2"/>
    <x v="5"/>
    <n v="5"/>
    <x v="8"/>
    <x v="11"/>
    <n v="2"/>
    <x v="0"/>
  </r>
  <r>
    <x v="2"/>
    <x v="4"/>
    <s v="Admin &amp; Misc."/>
    <x v="15"/>
    <x v="9"/>
    <n v="1"/>
    <x v="0"/>
  </r>
  <r>
    <x v="2"/>
    <x v="4"/>
    <s v="Production Issue"/>
    <x v="6"/>
    <x v="14"/>
    <n v="1"/>
    <x v="0"/>
  </r>
  <r>
    <x v="2"/>
    <x v="4"/>
    <s v="Production Issue"/>
    <x v="6"/>
    <x v="14"/>
    <n v="2.5"/>
    <x v="0"/>
  </r>
  <r>
    <x v="2"/>
    <x v="4"/>
    <s v="Time Off-Planned"/>
    <x v="11"/>
    <x v="1"/>
    <n v="8"/>
    <x v="0"/>
  </r>
  <r>
    <x v="2"/>
    <x v="0"/>
    <s v="Dev Support"/>
    <x v="26"/>
    <x v="6"/>
    <n v="1"/>
    <x v="0"/>
  </r>
  <r>
    <x v="8"/>
    <x v="2"/>
    <s v="TIME"/>
    <x v="2"/>
    <x v="11"/>
    <n v="1"/>
    <x v="0"/>
  </r>
  <r>
    <x v="8"/>
    <x v="4"/>
    <s v="Session Meetings"/>
    <x v="7"/>
    <x v="11"/>
    <n v="2"/>
    <x v="0"/>
  </r>
  <r>
    <x v="8"/>
    <x v="2"/>
    <s v="TIME"/>
    <x v="2"/>
    <x v="13"/>
    <n v="2"/>
    <x v="0"/>
  </r>
  <r>
    <x v="8"/>
    <x v="2"/>
    <s v="TIME"/>
    <x v="2"/>
    <x v="13"/>
    <n v="4"/>
    <x v="0"/>
  </r>
  <r>
    <x v="8"/>
    <x v="2"/>
    <s v="TIME"/>
    <x v="2"/>
    <x v="13"/>
    <n v="2"/>
    <x v="0"/>
  </r>
  <r>
    <x v="8"/>
    <x v="4"/>
    <s v="Session Meetings"/>
    <x v="7"/>
    <x v="11"/>
    <n v="2"/>
    <x v="0"/>
  </r>
  <r>
    <x v="8"/>
    <x v="2"/>
    <s v="TIME"/>
    <x v="2"/>
    <x v="18"/>
    <n v="4"/>
    <x v="0"/>
  </r>
  <r>
    <x v="8"/>
    <x v="2"/>
    <s v="TIME"/>
    <x v="2"/>
    <x v="18"/>
    <n v="3"/>
    <x v="0"/>
  </r>
  <r>
    <x v="8"/>
    <x v="2"/>
    <s v="TIME"/>
    <x v="2"/>
    <x v="18"/>
    <n v="4"/>
    <x v="0"/>
  </r>
  <r>
    <x v="8"/>
    <x v="2"/>
    <s v="TIME"/>
    <x v="2"/>
    <x v="18"/>
    <n v="3"/>
    <x v="0"/>
  </r>
  <r>
    <x v="8"/>
    <x v="2"/>
    <s v="TIME"/>
    <x v="2"/>
    <x v="11"/>
    <n v="1"/>
    <x v="0"/>
  </r>
  <r>
    <x v="8"/>
    <x v="2"/>
    <s v="TIME"/>
    <x v="2"/>
    <x v="18"/>
    <n v="2"/>
    <x v="0"/>
  </r>
  <r>
    <x v="5"/>
    <x v="3"/>
    <s v="Client Items"/>
    <x v="9"/>
    <x v="5"/>
    <n v="7"/>
    <x v="0"/>
  </r>
  <r>
    <x v="1"/>
    <x v="0"/>
    <s v="Bug Fixing"/>
    <x v="0"/>
    <x v="0"/>
    <n v="8"/>
    <x v="0"/>
  </r>
  <r>
    <x v="1"/>
    <x v="5"/>
    <n v="4"/>
    <x v="25"/>
    <x v="8"/>
    <n v="8"/>
    <x v="0"/>
  </r>
  <r>
    <x v="1"/>
    <x v="5"/>
    <n v="4"/>
    <x v="25"/>
    <x v="8"/>
    <n v="8"/>
    <x v="0"/>
  </r>
  <r>
    <x v="9"/>
    <x v="5"/>
    <n v="3"/>
    <x v="20"/>
    <x v="8"/>
    <n v="6"/>
    <x v="0"/>
  </r>
  <r>
    <x v="9"/>
    <x v="5"/>
    <n v="3"/>
    <x v="20"/>
    <x v="8"/>
    <n v="6"/>
    <x v="0"/>
  </r>
  <r>
    <x v="0"/>
    <x v="5"/>
    <n v="23"/>
    <x v="29"/>
    <x v="8"/>
    <n v="4"/>
    <x v="0"/>
  </r>
  <r>
    <x v="0"/>
    <x v="5"/>
    <n v="20"/>
    <x v="28"/>
    <x v="8"/>
    <n v="4"/>
    <x v="0"/>
  </r>
  <r>
    <x v="0"/>
    <x v="0"/>
    <s v="Bug Fixing"/>
    <x v="0"/>
    <x v="0"/>
    <n v="4"/>
    <x v="0"/>
  </r>
  <r>
    <x v="0"/>
    <x v="5"/>
    <n v="25"/>
    <x v="30"/>
    <x v="8"/>
    <n v="2"/>
    <x v="0"/>
  </r>
  <r>
    <x v="0"/>
    <x v="5"/>
    <n v="24"/>
    <x v="31"/>
    <x v="8"/>
    <n v="2"/>
    <x v="0"/>
  </r>
  <r>
    <x v="10"/>
    <x v="4"/>
    <s v="Internal Meeting"/>
    <x v="12"/>
    <x v="17"/>
    <n v="4"/>
    <x v="0"/>
  </r>
  <r>
    <x v="10"/>
    <x v="4"/>
    <s v="Production Issue"/>
    <x v="6"/>
    <x v="14"/>
    <n v="3"/>
    <x v="0"/>
  </r>
  <r>
    <x v="10"/>
    <x v="0"/>
    <s v="QA"/>
    <x v="13"/>
    <x v="15"/>
    <n v="2"/>
    <x v="0"/>
  </r>
  <r>
    <x v="10"/>
    <x v="3"/>
    <s v="Bug Fixing"/>
    <x v="0"/>
    <x v="10"/>
    <n v="3"/>
    <x v="0"/>
  </r>
  <r>
    <x v="10"/>
    <x v="4"/>
    <s v="Production Issue"/>
    <x v="6"/>
    <x v="14"/>
    <n v="3"/>
    <x v="0"/>
  </r>
  <r>
    <x v="10"/>
    <x v="0"/>
    <s v="QA"/>
    <x v="13"/>
    <x v="15"/>
    <n v="2"/>
    <x v="0"/>
  </r>
  <r>
    <x v="10"/>
    <x v="3"/>
    <s v="Bug Fixing"/>
    <x v="0"/>
    <x v="10"/>
    <n v="3"/>
    <x v="0"/>
  </r>
  <r>
    <x v="10"/>
    <x v="4"/>
    <s v="Production Issue"/>
    <x v="6"/>
    <x v="14"/>
    <n v="3"/>
    <x v="0"/>
  </r>
  <r>
    <x v="10"/>
    <x v="4"/>
    <s v="Production Issue"/>
    <x v="6"/>
    <x v="14"/>
    <n v="3"/>
    <x v="0"/>
  </r>
  <r>
    <x v="10"/>
    <x v="4"/>
    <s v="Time Off-Planned"/>
    <x v="11"/>
    <x v="11"/>
    <n v="3"/>
    <x v="0"/>
  </r>
  <r>
    <x v="10"/>
    <x v="4"/>
    <s v="Time Off-Planned"/>
    <x v="11"/>
    <x v="1"/>
    <n v="8"/>
    <x v="0"/>
  </r>
  <r>
    <x v="10"/>
    <x v="4"/>
    <s v="Production Issue"/>
    <x v="6"/>
    <x v="14"/>
    <n v="5"/>
    <x v="0"/>
  </r>
  <r>
    <x v="10"/>
    <x v="4"/>
    <s v="Production Issue"/>
    <x v="6"/>
    <x v="14"/>
    <n v="2"/>
    <x v="0"/>
  </r>
  <r>
    <x v="10"/>
    <x v="4"/>
    <s v="Time Off-Planned"/>
    <x v="11"/>
    <x v="1"/>
    <n v="7"/>
    <x v="0"/>
  </r>
  <r>
    <x v="10"/>
    <x v="4"/>
    <s v="Time Off-Planned"/>
    <x v="11"/>
    <x v="1"/>
    <n v="8"/>
    <x v="0"/>
  </r>
  <r>
    <x v="10"/>
    <x v="4"/>
    <s v="Time Off-Planned"/>
    <x v="11"/>
    <x v="11"/>
    <n v="3"/>
    <x v="0"/>
  </r>
  <r>
    <x v="10"/>
    <x v="4"/>
    <s v="Production Upgra"/>
    <x v="22"/>
    <x v="8"/>
    <n v="5"/>
    <x v="0"/>
  </r>
  <r>
    <x v="5"/>
    <x v="3"/>
    <s v="Client Items"/>
    <x v="9"/>
    <x v="5"/>
    <n v="8"/>
    <x v="0"/>
  </r>
  <r>
    <x v="5"/>
    <x v="3"/>
    <s v="Production Upgra"/>
    <x v="22"/>
    <x v="8"/>
    <n v="5"/>
    <x v="0"/>
  </r>
  <r>
    <x v="5"/>
    <x v="4"/>
    <s v="Admin &amp; Misc."/>
    <x v="15"/>
    <x v="11"/>
    <n v="1"/>
    <x v="0"/>
  </r>
  <r>
    <x v="6"/>
    <x v="0"/>
    <s v="Internal Meeting"/>
    <x v="12"/>
    <x v="6"/>
    <n v="2"/>
    <x v="0"/>
  </r>
  <r>
    <x v="6"/>
    <x v="0"/>
    <s v="Internal Meeting"/>
    <x v="12"/>
    <x v="6"/>
    <n v="2"/>
    <x v="0"/>
  </r>
  <r>
    <x v="6"/>
    <x v="0"/>
    <s v="Internal Meeting"/>
    <x v="12"/>
    <x v="6"/>
    <n v="2"/>
    <x v="0"/>
  </r>
  <r>
    <x v="6"/>
    <x v="0"/>
    <s v="Internal Meeting"/>
    <x v="12"/>
    <x v="6"/>
    <n v="2"/>
    <x v="0"/>
  </r>
  <r>
    <x v="6"/>
    <x v="0"/>
    <s v="Production Issue"/>
    <x v="6"/>
    <x v="5"/>
    <n v="8"/>
    <x v="0"/>
  </r>
  <r>
    <x v="6"/>
    <x v="0"/>
    <s v="Production Issue"/>
    <x v="6"/>
    <x v="5"/>
    <n v="3"/>
    <x v="0"/>
  </r>
  <r>
    <x v="6"/>
    <x v="0"/>
    <s v="Production Issue"/>
    <x v="6"/>
    <x v="5"/>
    <n v="1"/>
    <x v="0"/>
  </r>
  <r>
    <x v="6"/>
    <x v="0"/>
    <s v="Production Issue"/>
    <x v="6"/>
    <x v="5"/>
    <n v="3"/>
    <x v="0"/>
  </r>
  <r>
    <x v="6"/>
    <x v="0"/>
    <s v="QA"/>
    <x v="13"/>
    <x v="15"/>
    <n v="4"/>
    <x v="0"/>
  </r>
  <r>
    <x v="11"/>
    <x v="5"/>
    <n v="1"/>
    <x v="21"/>
    <x v="19"/>
    <n v="8"/>
    <x v="0"/>
  </r>
  <r>
    <x v="11"/>
    <x v="5"/>
    <n v="1"/>
    <x v="21"/>
    <x v="19"/>
    <n v="8"/>
    <x v="0"/>
  </r>
  <r>
    <x v="11"/>
    <x v="0"/>
    <s v="QA"/>
    <x v="13"/>
    <x v="15"/>
    <n v="2"/>
    <x v="0"/>
  </r>
  <r>
    <x v="11"/>
    <x v="3"/>
    <s v="Production Issue"/>
    <x v="6"/>
    <x v="5"/>
    <n v="6"/>
    <x v="0"/>
  </r>
  <r>
    <x v="3"/>
    <x v="2"/>
    <s v="TIME"/>
    <x v="2"/>
    <x v="5"/>
    <n v="3"/>
    <x v="0"/>
  </r>
  <r>
    <x v="3"/>
    <x v="2"/>
    <s v="TIME"/>
    <x v="2"/>
    <x v="9"/>
    <n v="2"/>
    <x v="0"/>
  </r>
  <r>
    <x v="3"/>
    <x v="4"/>
    <s v="Session Meetings"/>
    <x v="7"/>
    <x v="5"/>
    <n v="2.5"/>
    <x v="0"/>
  </r>
  <r>
    <x v="3"/>
    <x v="2"/>
    <s v="TIME"/>
    <x v="2"/>
    <x v="9"/>
    <n v="0.5"/>
    <x v="0"/>
  </r>
  <r>
    <x v="3"/>
    <x v="2"/>
    <s v="TIME"/>
    <x v="2"/>
    <x v="9"/>
    <n v="0.5"/>
    <x v="0"/>
  </r>
  <r>
    <x v="3"/>
    <x v="2"/>
    <s v="TIME"/>
    <x v="2"/>
    <x v="9"/>
    <n v="0.5"/>
    <x v="0"/>
  </r>
  <r>
    <x v="3"/>
    <x v="2"/>
    <s v="TIME"/>
    <x v="2"/>
    <x v="9"/>
    <n v="0.5"/>
    <x v="0"/>
  </r>
  <r>
    <x v="3"/>
    <x v="4"/>
    <s v="Session Meetings"/>
    <x v="7"/>
    <x v="5"/>
    <n v="1.5"/>
    <x v="0"/>
  </r>
  <r>
    <x v="3"/>
    <x v="2"/>
    <s v="TIME"/>
    <x v="2"/>
    <x v="9"/>
    <n v="0.5"/>
    <x v="0"/>
  </r>
  <r>
    <x v="3"/>
    <x v="2"/>
    <s v="TIME"/>
    <x v="2"/>
    <x v="9"/>
    <n v="1.5"/>
    <x v="0"/>
  </r>
  <r>
    <x v="3"/>
    <x v="2"/>
    <s v="TIME"/>
    <x v="2"/>
    <x v="9"/>
    <n v="0.5"/>
    <x v="0"/>
  </r>
  <r>
    <x v="3"/>
    <x v="2"/>
    <s v="TIME"/>
    <x v="2"/>
    <x v="9"/>
    <n v="0.5"/>
    <x v="0"/>
  </r>
  <r>
    <x v="3"/>
    <x v="4"/>
    <s v="Session Meetings"/>
    <x v="7"/>
    <x v="9"/>
    <n v="2"/>
    <x v="0"/>
  </r>
  <r>
    <x v="3"/>
    <x v="2"/>
    <s v="TIME"/>
    <x v="2"/>
    <x v="2"/>
    <n v="1.5"/>
    <x v="0"/>
  </r>
  <r>
    <x v="3"/>
    <x v="5"/>
    <n v="4"/>
    <x v="25"/>
    <x v="17"/>
    <n v="4"/>
    <x v="0"/>
  </r>
  <r>
    <x v="3"/>
    <x v="5"/>
    <n v="4"/>
    <x v="25"/>
    <x v="17"/>
    <n v="4"/>
    <x v="0"/>
  </r>
  <r>
    <x v="3"/>
    <x v="5"/>
    <n v="4"/>
    <x v="25"/>
    <x v="17"/>
    <n v="4"/>
    <x v="0"/>
  </r>
  <r>
    <x v="3"/>
    <x v="5"/>
    <n v="4"/>
    <x v="25"/>
    <x v="17"/>
    <n v="3"/>
    <x v="0"/>
  </r>
  <r>
    <x v="3"/>
    <x v="2"/>
    <s v="TIME"/>
    <x v="2"/>
    <x v="5"/>
    <n v="1"/>
    <x v="0"/>
  </r>
  <r>
    <x v="3"/>
    <x v="2"/>
    <s v="TIME"/>
    <x v="2"/>
    <x v="5"/>
    <n v="2.5"/>
    <x v="0"/>
  </r>
  <r>
    <x v="3"/>
    <x v="2"/>
    <s v="TIME"/>
    <x v="2"/>
    <x v="5"/>
    <n v="1"/>
    <x v="0"/>
  </r>
  <r>
    <x v="3"/>
    <x v="2"/>
    <s v="TIME"/>
    <x v="2"/>
    <x v="9"/>
    <n v="1.5"/>
    <x v="0"/>
  </r>
  <r>
    <x v="3"/>
    <x v="4"/>
    <s v="Session Meetings"/>
    <x v="7"/>
    <x v="5"/>
    <n v="2.5"/>
    <x v="0"/>
  </r>
  <r>
    <x v="3"/>
    <x v="3"/>
    <s v="Support Items"/>
    <x v="14"/>
    <x v="14"/>
    <n v="4"/>
    <x v="0"/>
  </r>
  <r>
    <x v="3"/>
    <x v="4"/>
    <s v="Session Meetings"/>
    <x v="7"/>
    <x v="5"/>
    <n v="1"/>
    <x v="0"/>
  </r>
  <r>
    <x v="3"/>
    <x v="4"/>
    <s v="Session Meetings"/>
    <x v="7"/>
    <x v="5"/>
    <n v="3"/>
    <x v="0"/>
  </r>
  <r>
    <x v="0"/>
    <x v="5"/>
    <n v="20"/>
    <x v="28"/>
    <x v="8"/>
    <n v="2"/>
    <x v="0"/>
  </r>
  <r>
    <x v="3"/>
    <x v="2"/>
    <s v="TIME"/>
    <x v="2"/>
    <x v="5"/>
    <n v="2"/>
    <x v="0"/>
  </r>
  <r>
    <x v="3"/>
    <x v="2"/>
    <s v="TIME"/>
    <x v="2"/>
    <x v="5"/>
    <n v="0.75"/>
    <x v="0"/>
  </r>
  <r>
    <x v="3"/>
    <x v="2"/>
    <s v="TIME"/>
    <x v="2"/>
    <x v="4"/>
    <n v="1"/>
    <x v="0"/>
  </r>
  <r>
    <x v="3"/>
    <x v="2"/>
    <s v="TIME"/>
    <x v="2"/>
    <x v="9"/>
    <n v="2.35"/>
    <x v="0"/>
  </r>
  <r>
    <x v="3"/>
    <x v="2"/>
    <s v="TIME"/>
    <x v="2"/>
    <x v="5"/>
    <n v="2"/>
    <x v="0"/>
  </r>
  <r>
    <x v="0"/>
    <x v="5"/>
    <n v="10"/>
    <x v="32"/>
    <x v="8"/>
    <n v="4"/>
    <x v="0"/>
  </r>
  <r>
    <x v="0"/>
    <x v="5"/>
    <n v="9"/>
    <x v="24"/>
    <x v="8"/>
    <n v="2"/>
    <x v="0"/>
  </r>
  <r>
    <x v="3"/>
    <x v="2"/>
    <s v="TIME"/>
    <x v="2"/>
    <x v="5"/>
    <n v="1.75"/>
    <x v="0"/>
  </r>
  <r>
    <x v="2"/>
    <x v="4"/>
    <s v="Cient UAT Upgrad"/>
    <x v="33"/>
    <x v="5"/>
    <n v="2"/>
    <x v="0"/>
  </r>
  <r>
    <x v="2"/>
    <x v="4"/>
    <s v="Session Meetings"/>
    <x v="7"/>
    <x v="11"/>
    <n v="2.5"/>
    <x v="0"/>
  </r>
  <r>
    <x v="2"/>
    <x v="4"/>
    <s v="Time Off-Planned"/>
    <x v="11"/>
    <x v="1"/>
    <n v="8"/>
    <x v="0"/>
  </r>
  <r>
    <x v="2"/>
    <x v="5"/>
    <n v="7"/>
    <x v="34"/>
    <x v="14"/>
    <n v="1"/>
    <x v="0"/>
  </r>
  <r>
    <x v="2"/>
    <x v="5"/>
    <n v="5"/>
    <x v="8"/>
    <x v="11"/>
    <n v="1"/>
    <x v="0"/>
  </r>
  <r>
    <x v="2"/>
    <x v="4"/>
    <s v="Admin &amp; Misc."/>
    <x v="15"/>
    <x v="9"/>
    <n v="1"/>
    <x v="0"/>
  </r>
  <r>
    <x v="0"/>
    <x v="5"/>
    <n v="20"/>
    <x v="28"/>
    <x v="8"/>
    <n v="5"/>
    <x v="0"/>
  </r>
  <r>
    <x v="2"/>
    <x v="4"/>
    <s v="Production Issue"/>
    <x v="6"/>
    <x v="0"/>
    <n v="1"/>
    <x v="0"/>
  </r>
  <r>
    <x v="2"/>
    <x v="4"/>
    <s v="Production Issue"/>
    <x v="6"/>
    <x v="0"/>
    <n v="4"/>
    <x v="0"/>
  </r>
  <r>
    <x v="2"/>
    <x v="4"/>
    <s v="Admin &amp; Misc."/>
    <x v="15"/>
    <x v="9"/>
    <n v="1"/>
    <x v="0"/>
  </r>
  <r>
    <x v="8"/>
    <x v="2"/>
    <s v="TIME"/>
    <x v="2"/>
    <x v="11"/>
    <n v="1"/>
    <x v="0"/>
  </r>
  <r>
    <x v="8"/>
    <x v="2"/>
    <s v="TIME"/>
    <x v="2"/>
    <x v="18"/>
    <n v="4"/>
    <x v="0"/>
  </r>
  <r>
    <x v="8"/>
    <x v="2"/>
    <s v="TIME"/>
    <x v="2"/>
    <x v="13"/>
    <n v="2"/>
    <x v="0"/>
  </r>
  <r>
    <x v="8"/>
    <x v="4"/>
    <s v="Time Off-Un Plan"/>
    <x v="35"/>
    <x v="1"/>
    <n v="8"/>
    <x v="0"/>
  </r>
  <r>
    <x v="8"/>
    <x v="2"/>
    <s v="HR"/>
    <x v="3"/>
    <x v="12"/>
    <n v="1"/>
    <x v="0"/>
  </r>
  <r>
    <x v="8"/>
    <x v="2"/>
    <s v="Network Support"/>
    <x v="4"/>
    <x v="8"/>
    <n v="1"/>
    <x v="0"/>
  </r>
  <r>
    <x v="8"/>
    <x v="2"/>
    <s v="TIME"/>
    <x v="2"/>
    <x v="7"/>
    <n v="1"/>
    <x v="0"/>
  </r>
  <r>
    <x v="8"/>
    <x v="2"/>
    <s v="TIME"/>
    <x v="2"/>
    <x v="11"/>
    <n v="1"/>
    <x v="0"/>
  </r>
  <r>
    <x v="14"/>
    <x v="2"/>
    <s v="Network Support"/>
    <x v="4"/>
    <x v="4"/>
    <n v="8"/>
    <x v="0"/>
  </r>
  <r>
    <x v="14"/>
    <x v="2"/>
    <s v="Network Support"/>
    <x v="4"/>
    <x v="4"/>
    <n v="8"/>
    <x v="0"/>
  </r>
  <r>
    <x v="14"/>
    <x v="2"/>
    <s v="Network Support"/>
    <x v="4"/>
    <x v="4"/>
    <n v="8"/>
    <x v="0"/>
  </r>
  <r>
    <x v="14"/>
    <x v="2"/>
    <s v="Network Support"/>
    <x v="4"/>
    <x v="4"/>
    <n v="8"/>
    <x v="0"/>
  </r>
  <r>
    <x v="14"/>
    <x v="2"/>
    <s v="Network Support"/>
    <x v="4"/>
    <x v="4"/>
    <n v="8"/>
    <x v="0"/>
  </r>
  <r>
    <x v="14"/>
    <x v="2"/>
    <s v="Network Support"/>
    <x v="4"/>
    <x v="4"/>
    <n v="8"/>
    <x v="0"/>
  </r>
  <r>
    <x v="14"/>
    <x v="2"/>
    <s v="Network Support"/>
    <x v="4"/>
    <x v="4"/>
    <n v="8"/>
    <x v="0"/>
  </r>
  <r>
    <x v="14"/>
    <x v="2"/>
    <s v="Network Support"/>
    <x v="4"/>
    <x v="4"/>
    <n v="8"/>
    <x v="0"/>
  </r>
  <r>
    <x v="14"/>
    <x v="2"/>
    <s v="Network Support"/>
    <x v="4"/>
    <x v="4"/>
    <n v="8"/>
    <x v="0"/>
  </r>
  <r>
    <x v="14"/>
    <x v="2"/>
    <s v="Network Support"/>
    <x v="4"/>
    <x v="4"/>
    <n v="8"/>
    <x v="0"/>
  </r>
  <r>
    <x v="14"/>
    <x v="2"/>
    <s v="Network Support"/>
    <x v="4"/>
    <x v="4"/>
    <n v="8"/>
    <x v="0"/>
  </r>
  <r>
    <x v="14"/>
    <x v="2"/>
    <s v="Network Support"/>
    <x v="4"/>
    <x v="4"/>
    <n v="8"/>
    <x v="0"/>
  </r>
  <r>
    <x v="14"/>
    <x v="2"/>
    <s v="Network Support"/>
    <x v="4"/>
    <x v="4"/>
    <n v="8"/>
    <x v="0"/>
  </r>
  <r>
    <x v="14"/>
    <x v="2"/>
    <s v="Network Support"/>
    <x v="4"/>
    <x v="4"/>
    <n v="8"/>
    <x v="0"/>
  </r>
  <r>
    <x v="14"/>
    <x v="2"/>
    <s v="Network Support"/>
    <x v="4"/>
    <x v="4"/>
    <n v="8"/>
    <x v="0"/>
  </r>
  <r>
    <x v="14"/>
    <x v="2"/>
    <s v="Network Support"/>
    <x v="4"/>
    <x v="4"/>
    <n v="8"/>
    <x v="0"/>
  </r>
  <r>
    <x v="14"/>
    <x v="2"/>
    <s v="Network Support"/>
    <x v="4"/>
    <x v="4"/>
    <n v="8"/>
    <x v="0"/>
  </r>
  <r>
    <x v="14"/>
    <x v="2"/>
    <s v="Network Support"/>
    <x v="4"/>
    <x v="4"/>
    <n v="8"/>
    <x v="0"/>
  </r>
  <r>
    <x v="14"/>
    <x v="2"/>
    <s v="Network Support"/>
    <x v="4"/>
    <x v="4"/>
    <n v="8"/>
    <x v="0"/>
  </r>
  <r>
    <x v="14"/>
    <x v="2"/>
    <s v="Network Support"/>
    <x v="4"/>
    <x v="4"/>
    <n v="8"/>
    <x v="0"/>
  </r>
  <r>
    <x v="0"/>
    <x v="5"/>
    <n v="7"/>
    <x v="34"/>
    <x v="20"/>
    <n v="3"/>
    <x v="0"/>
  </r>
  <r>
    <x v="0"/>
    <x v="5"/>
    <n v="7"/>
    <x v="34"/>
    <x v="8"/>
    <n v="8"/>
    <x v="0"/>
  </r>
  <r>
    <x v="5"/>
    <x v="3"/>
    <s v="Client Items"/>
    <x v="9"/>
    <x v="5"/>
    <n v="8"/>
    <x v="0"/>
  </r>
  <r>
    <x v="5"/>
    <x v="3"/>
    <s v="Client Items"/>
    <x v="9"/>
    <x v="5"/>
    <n v="8"/>
    <x v="0"/>
  </r>
  <r>
    <x v="9"/>
    <x v="1"/>
    <s v="Client Items"/>
    <x v="9"/>
    <x v="5"/>
    <n v="-8"/>
    <x v="0"/>
  </r>
  <r>
    <x v="9"/>
    <x v="1"/>
    <s v="Client Items"/>
    <x v="9"/>
    <x v="5"/>
    <n v="-8"/>
    <x v="0"/>
  </r>
  <r>
    <x v="9"/>
    <x v="1"/>
    <s v="Client Items"/>
    <x v="9"/>
    <x v="5"/>
    <n v="-8"/>
    <x v="0"/>
  </r>
  <r>
    <x v="9"/>
    <x v="1"/>
    <s v="Client Items"/>
    <x v="9"/>
    <x v="5"/>
    <n v="-8"/>
    <x v="0"/>
  </r>
  <r>
    <x v="8"/>
    <x v="2"/>
    <s v="TIME"/>
    <x v="2"/>
    <x v="7"/>
    <n v="2"/>
    <x v="0"/>
  </r>
  <r>
    <x v="8"/>
    <x v="2"/>
    <s v="TIME"/>
    <x v="2"/>
    <x v="18"/>
    <n v="3"/>
    <x v="0"/>
  </r>
  <r>
    <x v="8"/>
    <x v="2"/>
    <s v="TIME"/>
    <x v="2"/>
    <x v="13"/>
    <n v="2"/>
    <x v="0"/>
  </r>
  <r>
    <x v="8"/>
    <x v="4"/>
    <s v="Session Meetings"/>
    <x v="7"/>
    <x v="11"/>
    <n v="1"/>
    <x v="0"/>
  </r>
  <r>
    <x v="2"/>
    <x v="4"/>
    <s v="Cient UAT Upgrad"/>
    <x v="33"/>
    <x v="5"/>
    <n v="1.5"/>
    <x v="0"/>
  </r>
  <r>
    <x v="2"/>
    <x v="5"/>
    <n v="5"/>
    <x v="8"/>
    <x v="11"/>
    <n v="1"/>
    <x v="0"/>
  </r>
  <r>
    <x v="5"/>
    <x v="3"/>
    <s v="Client Items"/>
    <x v="9"/>
    <x v="5"/>
    <n v="8"/>
    <x v="0"/>
  </r>
  <r>
    <x v="13"/>
    <x v="5"/>
    <n v="4"/>
    <x v="25"/>
    <x v="19"/>
    <n v="7"/>
    <x v="0"/>
  </r>
  <r>
    <x v="13"/>
    <x v="5"/>
    <n v="4"/>
    <x v="25"/>
    <x v="19"/>
    <n v="7"/>
    <x v="0"/>
  </r>
  <r>
    <x v="13"/>
    <x v="5"/>
    <n v="4"/>
    <x v="25"/>
    <x v="19"/>
    <n v="1"/>
    <x v="0"/>
  </r>
  <r>
    <x v="13"/>
    <x v="5"/>
    <n v="4"/>
    <x v="25"/>
    <x v="19"/>
    <n v="7"/>
    <x v="0"/>
  </r>
  <r>
    <x v="2"/>
    <x v="4"/>
    <s v="Production Issue"/>
    <x v="6"/>
    <x v="0"/>
    <n v="2"/>
    <x v="0"/>
  </r>
  <r>
    <x v="2"/>
    <x v="5"/>
    <n v="5"/>
    <x v="8"/>
    <x v="11"/>
    <n v="3"/>
    <x v="0"/>
  </r>
  <r>
    <x v="2"/>
    <x v="4"/>
    <s v="Admin &amp; Misc."/>
    <x v="15"/>
    <x v="9"/>
    <n v="1"/>
    <x v="0"/>
  </r>
  <r>
    <x v="12"/>
    <x v="4"/>
    <s v="Development DB"/>
    <x v="10"/>
    <x v="0"/>
    <n v="6.5"/>
    <x v="0"/>
  </r>
  <r>
    <x v="9"/>
    <x v="5"/>
    <n v="3"/>
    <x v="20"/>
    <x v="8"/>
    <n v="7"/>
    <x v="0"/>
  </r>
  <r>
    <x v="9"/>
    <x v="5"/>
    <n v="3"/>
    <x v="20"/>
    <x v="8"/>
    <n v="7"/>
    <x v="0"/>
  </r>
  <r>
    <x v="9"/>
    <x v="5"/>
    <n v="3"/>
    <x v="20"/>
    <x v="8"/>
    <n v="7"/>
    <x v="0"/>
  </r>
  <r>
    <x v="9"/>
    <x v="5"/>
    <n v="3"/>
    <x v="20"/>
    <x v="8"/>
    <n v="7"/>
    <x v="0"/>
  </r>
  <r>
    <x v="9"/>
    <x v="5"/>
    <n v="3"/>
    <x v="20"/>
    <x v="8"/>
    <n v="7"/>
    <x v="0"/>
  </r>
  <r>
    <x v="1"/>
    <x v="0"/>
    <s v="Bug Fixing"/>
    <x v="0"/>
    <x v="0"/>
    <n v="8"/>
    <x v="0"/>
  </r>
  <r>
    <x v="1"/>
    <x v="0"/>
    <s v="Bug Fixing"/>
    <x v="0"/>
    <x v="0"/>
    <n v="4"/>
    <x v="0"/>
  </r>
  <r>
    <x v="1"/>
    <x v="5"/>
    <n v="4"/>
    <x v="25"/>
    <x v="8"/>
    <n v="4"/>
    <x v="0"/>
  </r>
  <r>
    <x v="1"/>
    <x v="5"/>
    <n v="4"/>
    <x v="25"/>
    <x v="8"/>
    <n v="8"/>
    <x v="0"/>
  </r>
  <r>
    <x v="1"/>
    <x v="5"/>
    <n v="4"/>
    <x v="25"/>
    <x v="8"/>
    <n v="8"/>
    <x v="0"/>
  </r>
  <r>
    <x v="0"/>
    <x v="5"/>
    <n v="7"/>
    <x v="34"/>
    <x v="8"/>
    <n v="8"/>
    <x v="0"/>
  </r>
  <r>
    <x v="0"/>
    <x v="5"/>
    <n v="20"/>
    <x v="28"/>
    <x v="8"/>
    <n v="7"/>
    <x v="0"/>
  </r>
  <r>
    <x v="0"/>
    <x v="5"/>
    <n v="7"/>
    <x v="34"/>
    <x v="8"/>
    <n v="1"/>
    <x v="0"/>
  </r>
  <r>
    <x v="12"/>
    <x v="4"/>
    <s v="Internal Meeting"/>
    <x v="12"/>
    <x v="8"/>
    <n v="1"/>
    <x v="0"/>
  </r>
  <r>
    <x v="12"/>
    <x v="4"/>
    <s v="Internal Meeting"/>
    <x v="12"/>
    <x v="8"/>
    <n v="1"/>
    <x v="0"/>
  </r>
  <r>
    <x v="12"/>
    <x v="4"/>
    <s v="Internal Meeting"/>
    <x v="12"/>
    <x v="8"/>
    <n v="1"/>
    <x v="0"/>
  </r>
  <r>
    <x v="12"/>
    <x v="4"/>
    <s v="Internal Meeting"/>
    <x v="12"/>
    <x v="8"/>
    <n v="1"/>
    <x v="0"/>
  </r>
  <r>
    <x v="12"/>
    <x v="4"/>
    <s v="Internal Meeting"/>
    <x v="12"/>
    <x v="8"/>
    <n v="1"/>
    <x v="0"/>
  </r>
  <r>
    <x v="12"/>
    <x v="4"/>
    <s v="Session Meetings"/>
    <x v="7"/>
    <x v="14"/>
    <n v="2"/>
    <x v="0"/>
  </r>
  <r>
    <x v="12"/>
    <x v="4"/>
    <s v="Admin &amp; Misc."/>
    <x v="15"/>
    <x v="11"/>
    <n v="1"/>
    <x v="0"/>
  </r>
  <r>
    <x v="12"/>
    <x v="4"/>
    <s v="Admin &amp; Misc."/>
    <x v="15"/>
    <x v="11"/>
    <n v="1"/>
    <x v="0"/>
  </r>
  <r>
    <x v="12"/>
    <x v="4"/>
    <s v="Admin &amp; Misc."/>
    <x v="15"/>
    <x v="11"/>
    <n v="1"/>
    <x v="0"/>
  </r>
  <r>
    <x v="12"/>
    <x v="4"/>
    <s v="Admin &amp; Misc."/>
    <x v="15"/>
    <x v="11"/>
    <n v="1"/>
    <x v="0"/>
  </r>
  <r>
    <x v="12"/>
    <x v="4"/>
    <s v="Admin &amp; Misc."/>
    <x v="15"/>
    <x v="11"/>
    <n v="1"/>
    <x v="0"/>
  </r>
  <r>
    <x v="5"/>
    <x v="3"/>
    <s v="Client Items"/>
    <x v="9"/>
    <x v="5"/>
    <n v="8"/>
    <x v="0"/>
  </r>
  <r>
    <x v="5"/>
    <x v="3"/>
    <s v="Client Items"/>
    <x v="9"/>
    <x v="5"/>
    <n v="8"/>
    <x v="0"/>
  </r>
  <r>
    <x v="12"/>
    <x v="4"/>
    <s v="Admin &amp; Misc."/>
    <x v="15"/>
    <x v="14"/>
    <n v="1.5"/>
    <x v="0"/>
  </r>
  <r>
    <x v="12"/>
    <x v="5"/>
    <n v="8"/>
    <x v="36"/>
    <x v="8"/>
    <n v="4"/>
    <x v="0"/>
  </r>
  <r>
    <x v="12"/>
    <x v="5"/>
    <n v="7"/>
    <x v="34"/>
    <x v="8"/>
    <n v="2"/>
    <x v="0"/>
  </r>
  <r>
    <x v="12"/>
    <x v="5"/>
    <n v="4"/>
    <x v="25"/>
    <x v="8"/>
    <n v="2"/>
    <x v="0"/>
  </r>
  <r>
    <x v="12"/>
    <x v="5"/>
    <n v="8"/>
    <x v="36"/>
    <x v="8"/>
    <n v="2"/>
    <x v="0"/>
  </r>
  <r>
    <x v="12"/>
    <x v="4"/>
    <s v="Development DB"/>
    <x v="10"/>
    <x v="0"/>
    <n v="4.5"/>
    <x v="0"/>
  </r>
  <r>
    <x v="10"/>
    <x v="5"/>
    <n v="1"/>
    <x v="21"/>
    <x v="9"/>
    <n v="4"/>
    <x v="0"/>
  </r>
  <r>
    <x v="10"/>
    <x v="5"/>
    <n v="5"/>
    <x v="8"/>
    <x v="11"/>
    <n v="2"/>
    <x v="0"/>
  </r>
  <r>
    <x v="10"/>
    <x v="5"/>
    <n v="5"/>
    <x v="8"/>
    <x v="11"/>
    <n v="1"/>
    <x v="0"/>
  </r>
  <r>
    <x v="10"/>
    <x v="5"/>
    <n v="5"/>
    <x v="8"/>
    <x v="11"/>
    <n v="3"/>
    <x v="0"/>
  </r>
  <r>
    <x v="10"/>
    <x v="3"/>
    <s v="Admin &amp; Misc."/>
    <x v="15"/>
    <x v="10"/>
    <n v="5"/>
    <x v="0"/>
  </r>
  <r>
    <x v="10"/>
    <x v="3"/>
    <s v="Admin &amp; Misc."/>
    <x v="15"/>
    <x v="10"/>
    <n v="7"/>
    <x v="0"/>
  </r>
  <r>
    <x v="10"/>
    <x v="3"/>
    <s v="Admin &amp; Misc."/>
    <x v="15"/>
    <x v="10"/>
    <n v="7"/>
    <x v="0"/>
  </r>
  <r>
    <x v="10"/>
    <x v="3"/>
    <s v="Admin &amp; Misc."/>
    <x v="15"/>
    <x v="10"/>
    <n v="5"/>
    <x v="0"/>
  </r>
  <r>
    <x v="10"/>
    <x v="4"/>
    <s v="Production Issue"/>
    <x v="6"/>
    <x v="14"/>
    <n v="2"/>
    <x v="0"/>
  </r>
  <r>
    <x v="12"/>
    <x v="4"/>
    <s v="Development DB"/>
    <x v="10"/>
    <x v="0"/>
    <n v="3"/>
    <x v="0"/>
  </r>
  <r>
    <x v="12"/>
    <x v="4"/>
    <s v="Time Off-Un Plan"/>
    <x v="35"/>
    <x v="16"/>
    <n v="3"/>
    <x v="0"/>
  </r>
  <r>
    <x v="12"/>
    <x v="4"/>
    <s v="Development DB"/>
    <x v="10"/>
    <x v="0"/>
    <n v="3"/>
    <x v="0"/>
  </r>
  <r>
    <x v="12"/>
    <x v="4"/>
    <s v="Internal Meeting"/>
    <x v="12"/>
    <x v="8"/>
    <n v="1"/>
    <x v="0"/>
  </r>
  <r>
    <x v="12"/>
    <x v="4"/>
    <s v="Production Upgra"/>
    <x v="22"/>
    <x v="8"/>
    <n v="5"/>
    <x v="0"/>
  </r>
  <r>
    <x v="12"/>
    <x v="4"/>
    <s v="Development DB"/>
    <x v="10"/>
    <x v="0"/>
    <n v="5.5"/>
    <x v="0"/>
  </r>
  <r>
    <x v="12"/>
    <x v="4"/>
    <s v="Development DB"/>
    <x v="10"/>
    <x v="0"/>
    <n v="4"/>
    <x v="0"/>
  </r>
  <r>
    <x v="12"/>
    <x v="5"/>
    <n v="3"/>
    <x v="20"/>
    <x v="8"/>
    <n v="2"/>
    <x v="0"/>
  </r>
  <r>
    <x v="12"/>
    <x v="5"/>
    <n v="3"/>
    <x v="20"/>
    <x v="8"/>
    <n v="1"/>
    <x v="0"/>
  </r>
  <r>
    <x v="12"/>
    <x v="5"/>
    <n v="5"/>
    <x v="8"/>
    <x v="14"/>
    <n v="2"/>
    <x v="0"/>
  </r>
  <r>
    <x v="12"/>
    <x v="5"/>
    <n v="3"/>
    <x v="20"/>
    <x v="8"/>
    <n v="1"/>
    <x v="0"/>
  </r>
  <r>
    <x v="12"/>
    <x v="5"/>
    <n v="3"/>
    <x v="20"/>
    <x v="8"/>
    <n v="2"/>
    <x v="0"/>
  </r>
  <r>
    <x v="12"/>
    <x v="5"/>
    <n v="5"/>
    <x v="8"/>
    <x v="14"/>
    <n v="2"/>
    <x v="0"/>
  </r>
  <r>
    <x v="12"/>
    <x v="4"/>
    <s v="Development DB"/>
    <x v="10"/>
    <x v="0"/>
    <n v="3"/>
    <x v="0"/>
  </r>
  <r>
    <x v="12"/>
    <x v="4"/>
    <s v="Development DB"/>
    <x v="10"/>
    <x v="0"/>
    <n v="4"/>
    <x v="0"/>
  </r>
  <r>
    <x v="12"/>
    <x v="4"/>
    <s v="Internal Meeting"/>
    <x v="12"/>
    <x v="8"/>
    <n v="1"/>
    <x v="0"/>
  </r>
  <r>
    <x v="12"/>
    <x v="4"/>
    <s v="Internal Meeting"/>
    <x v="12"/>
    <x v="8"/>
    <n v="1"/>
    <x v="0"/>
  </r>
  <r>
    <x v="12"/>
    <x v="4"/>
    <s v="Admin &amp; Misc."/>
    <x v="15"/>
    <x v="14"/>
    <n v="1"/>
    <x v="0"/>
  </r>
  <r>
    <x v="1"/>
    <x v="0"/>
    <s v="Bug Fixing"/>
    <x v="0"/>
    <x v="0"/>
    <n v="3"/>
    <x v="0"/>
  </r>
  <r>
    <x v="1"/>
    <x v="5"/>
    <n v="4"/>
    <x v="25"/>
    <x v="8"/>
    <n v="5"/>
    <x v="0"/>
  </r>
  <r>
    <x v="7"/>
    <x v="3"/>
    <s v="Support Items"/>
    <x v="14"/>
    <x v="5"/>
    <n v="6"/>
    <x v="0"/>
  </r>
  <r>
    <x v="7"/>
    <x v="3"/>
    <s v="Support Items"/>
    <x v="14"/>
    <x v="5"/>
    <n v="8"/>
    <x v="0"/>
  </r>
  <r>
    <x v="7"/>
    <x v="3"/>
    <s v="Support Items"/>
    <x v="14"/>
    <x v="5"/>
    <n v="6"/>
    <x v="0"/>
  </r>
  <r>
    <x v="7"/>
    <x v="3"/>
    <s v="Support Items"/>
    <x v="14"/>
    <x v="5"/>
    <n v="8"/>
    <x v="0"/>
  </r>
  <r>
    <x v="7"/>
    <x v="3"/>
    <s v="Support Items"/>
    <x v="14"/>
    <x v="5"/>
    <n v="5"/>
    <x v="0"/>
  </r>
  <r>
    <x v="7"/>
    <x v="3"/>
    <s v="Support Items"/>
    <x v="14"/>
    <x v="5"/>
    <n v="5"/>
    <x v="0"/>
  </r>
  <r>
    <x v="7"/>
    <x v="3"/>
    <s v="Support Items"/>
    <x v="14"/>
    <x v="5"/>
    <n v="3"/>
    <x v="0"/>
  </r>
  <r>
    <x v="7"/>
    <x v="3"/>
    <s v="Support Items"/>
    <x v="14"/>
    <x v="5"/>
    <n v="7"/>
    <x v="0"/>
  </r>
  <r>
    <x v="7"/>
    <x v="3"/>
    <s v="Support Items"/>
    <x v="14"/>
    <x v="5"/>
    <n v="8"/>
    <x v="0"/>
  </r>
  <r>
    <x v="7"/>
    <x v="3"/>
    <s v="Support Items"/>
    <x v="14"/>
    <x v="5"/>
    <n v="8"/>
    <x v="0"/>
  </r>
  <r>
    <x v="7"/>
    <x v="3"/>
    <s v="Support Items"/>
    <x v="14"/>
    <x v="5"/>
    <n v="8"/>
    <x v="0"/>
  </r>
  <r>
    <x v="7"/>
    <x v="3"/>
    <s v="Support Items"/>
    <x v="14"/>
    <x v="5"/>
    <n v="5"/>
    <x v="0"/>
  </r>
  <r>
    <x v="7"/>
    <x v="3"/>
    <s v="Support Items"/>
    <x v="14"/>
    <x v="5"/>
    <n v="5"/>
    <x v="0"/>
  </r>
  <r>
    <x v="2"/>
    <x v="5"/>
    <n v="10"/>
    <x v="32"/>
    <x v="21"/>
    <n v="2"/>
    <x v="0"/>
  </r>
  <r>
    <x v="2"/>
    <x v="4"/>
    <s v="Session Meetings"/>
    <x v="7"/>
    <x v="11"/>
    <n v="2.5"/>
    <x v="0"/>
  </r>
  <r>
    <x v="2"/>
    <x v="5"/>
    <n v="5"/>
    <x v="8"/>
    <x v="11"/>
    <n v="3"/>
    <x v="0"/>
  </r>
  <r>
    <x v="2"/>
    <x v="4"/>
    <s v="Admin &amp; Misc."/>
    <x v="15"/>
    <x v="9"/>
    <n v="2"/>
    <x v="0"/>
  </r>
  <r>
    <x v="13"/>
    <x v="5"/>
    <n v="4"/>
    <x v="25"/>
    <x v="19"/>
    <n v="1"/>
    <x v="0"/>
  </r>
  <r>
    <x v="13"/>
    <x v="0"/>
    <s v="Internal Meeting"/>
    <x v="12"/>
    <x v="9"/>
    <n v="1"/>
    <x v="0"/>
  </r>
  <r>
    <x v="13"/>
    <x v="0"/>
    <s v="QA"/>
    <x v="13"/>
    <x v="15"/>
    <n v="7"/>
    <x v="0"/>
  </r>
  <r>
    <x v="8"/>
    <x v="2"/>
    <s v="TIME"/>
    <x v="2"/>
    <x v="7"/>
    <n v="1"/>
    <x v="0"/>
  </r>
  <r>
    <x v="8"/>
    <x v="2"/>
    <s v="TIME"/>
    <x v="2"/>
    <x v="18"/>
    <n v="2"/>
    <x v="0"/>
  </r>
  <r>
    <x v="8"/>
    <x v="2"/>
    <s v="TIME"/>
    <x v="2"/>
    <x v="13"/>
    <n v="2"/>
    <x v="0"/>
  </r>
  <r>
    <x v="8"/>
    <x v="4"/>
    <s v="Session Meetings"/>
    <x v="7"/>
    <x v="11"/>
    <n v="3"/>
    <x v="0"/>
  </r>
  <r>
    <x v="6"/>
    <x v="0"/>
    <s v="Internal Meeting"/>
    <x v="12"/>
    <x v="9"/>
    <n v="1"/>
    <x v="0"/>
  </r>
  <r>
    <x v="6"/>
    <x v="0"/>
    <s v="Internal Meeting"/>
    <x v="12"/>
    <x v="9"/>
    <n v="1"/>
    <x v="1"/>
  </r>
  <r>
    <x v="6"/>
    <x v="0"/>
    <s v="Internal Meeting"/>
    <x v="12"/>
    <x v="9"/>
    <n v="3"/>
    <x v="1"/>
  </r>
  <r>
    <x v="6"/>
    <x v="0"/>
    <s v="QA Environment U"/>
    <x v="23"/>
    <x v="15"/>
    <n v="4"/>
    <x v="0"/>
  </r>
  <r>
    <x v="6"/>
    <x v="0"/>
    <s v="QA Environment U"/>
    <x v="23"/>
    <x v="15"/>
    <n v="6"/>
    <x v="1"/>
  </r>
  <r>
    <x v="6"/>
    <x v="5"/>
    <n v="3"/>
    <x v="20"/>
    <x v="19"/>
    <n v="3"/>
    <x v="0"/>
  </r>
  <r>
    <x v="6"/>
    <x v="5"/>
    <n v="3"/>
    <x v="20"/>
    <x v="19"/>
    <n v="3"/>
    <x v="1"/>
  </r>
  <r>
    <x v="11"/>
    <x v="0"/>
    <s v="Admin &amp; Misc."/>
    <x v="15"/>
    <x v="9"/>
    <n v="1"/>
    <x v="0"/>
  </r>
  <r>
    <x v="11"/>
    <x v="0"/>
    <s v="Admin &amp; Misc."/>
    <x v="15"/>
    <x v="9"/>
    <n v="1"/>
    <x v="0"/>
  </r>
  <r>
    <x v="11"/>
    <x v="0"/>
    <s v="QA"/>
    <x v="13"/>
    <x v="15"/>
    <n v="6"/>
    <x v="0"/>
  </r>
  <r>
    <x v="11"/>
    <x v="0"/>
    <s v="QA"/>
    <x v="13"/>
    <x v="15"/>
    <n v="1"/>
    <x v="0"/>
  </r>
  <r>
    <x v="11"/>
    <x v="3"/>
    <s v="Analysis"/>
    <x v="16"/>
    <x v="14"/>
    <n v="7"/>
    <x v="0"/>
  </r>
  <r>
    <x v="11"/>
    <x v="3"/>
    <s v="Analysis"/>
    <x v="16"/>
    <x v="14"/>
    <n v="7"/>
    <x v="0"/>
  </r>
  <r>
    <x v="11"/>
    <x v="3"/>
    <s v="Analysis"/>
    <x v="16"/>
    <x v="14"/>
    <n v="8"/>
    <x v="0"/>
  </r>
  <r>
    <x v="4"/>
    <x v="2"/>
    <s v="HR"/>
    <x v="3"/>
    <x v="3"/>
    <n v="4"/>
    <x v="0"/>
  </r>
  <r>
    <x v="4"/>
    <x v="2"/>
    <s v="HR"/>
    <x v="3"/>
    <x v="3"/>
    <n v="3"/>
    <x v="0"/>
  </r>
  <r>
    <x v="4"/>
    <x v="2"/>
    <s v="HR"/>
    <x v="3"/>
    <x v="3"/>
    <n v="3"/>
    <x v="0"/>
  </r>
  <r>
    <x v="4"/>
    <x v="2"/>
    <s v="Network Support"/>
    <x v="4"/>
    <x v="4"/>
    <n v="2"/>
    <x v="0"/>
  </r>
  <r>
    <x v="4"/>
    <x v="2"/>
    <s v="Network Support"/>
    <x v="4"/>
    <x v="4"/>
    <n v="3"/>
    <x v="0"/>
  </r>
  <r>
    <x v="4"/>
    <x v="2"/>
    <s v="Network Support"/>
    <x v="4"/>
    <x v="4"/>
    <n v="2"/>
    <x v="0"/>
  </r>
  <r>
    <x v="4"/>
    <x v="2"/>
    <s v="Taxes and Bank R"/>
    <x v="5"/>
    <x v="4"/>
    <n v="3"/>
    <x v="0"/>
  </r>
  <r>
    <x v="4"/>
    <x v="2"/>
    <s v="Taxes and Bank R"/>
    <x v="5"/>
    <x v="4"/>
    <n v="2"/>
    <x v="0"/>
  </r>
  <r>
    <x v="4"/>
    <x v="2"/>
    <s v="Taxes and Bank R"/>
    <x v="5"/>
    <x v="4"/>
    <n v="2"/>
    <x v="0"/>
  </r>
  <r>
    <x v="4"/>
    <x v="2"/>
    <s v="HR"/>
    <x v="3"/>
    <x v="3"/>
    <n v="8"/>
    <x v="0"/>
  </r>
  <r>
    <x v="13"/>
    <x v="5"/>
    <n v="4"/>
    <x v="25"/>
    <x v="19"/>
    <n v="2"/>
    <x v="0"/>
  </r>
  <r>
    <x v="13"/>
    <x v="5"/>
    <n v="4"/>
    <x v="25"/>
    <x v="19"/>
    <n v="3"/>
    <x v="1"/>
  </r>
  <r>
    <x v="3"/>
    <x v="2"/>
    <s v="TIME"/>
    <x v="2"/>
    <x v="9"/>
    <n v="0.5"/>
    <x v="0"/>
  </r>
  <r>
    <x v="3"/>
    <x v="3"/>
    <s v="Requirement Anal"/>
    <x v="18"/>
    <x v="17"/>
    <n v="5"/>
    <x v="0"/>
  </r>
  <r>
    <x v="3"/>
    <x v="2"/>
    <s v="TIME"/>
    <x v="2"/>
    <x v="9"/>
    <n v="1"/>
    <x v="0"/>
  </r>
  <r>
    <x v="3"/>
    <x v="4"/>
    <s v="Session Meetings"/>
    <x v="7"/>
    <x v="5"/>
    <n v="3"/>
    <x v="0"/>
  </r>
  <r>
    <x v="3"/>
    <x v="2"/>
    <s v="TIME"/>
    <x v="2"/>
    <x v="4"/>
    <n v="0.5"/>
    <x v="0"/>
  </r>
  <r>
    <x v="3"/>
    <x v="2"/>
    <s v="TIME"/>
    <x v="2"/>
    <x v="4"/>
    <n v="0.5"/>
    <x v="0"/>
  </r>
  <r>
    <x v="3"/>
    <x v="2"/>
    <s v="TIME"/>
    <x v="2"/>
    <x v="9"/>
    <n v="1.5"/>
    <x v="0"/>
  </r>
  <r>
    <x v="3"/>
    <x v="3"/>
    <s v="Requirement Anal"/>
    <x v="18"/>
    <x v="17"/>
    <n v="2.5"/>
    <x v="0"/>
  </r>
  <r>
    <x v="3"/>
    <x v="2"/>
    <s v="TIME"/>
    <x v="2"/>
    <x v="4"/>
    <n v="0.5"/>
    <x v="0"/>
  </r>
  <r>
    <x v="3"/>
    <x v="3"/>
    <s v="Requirement Anal"/>
    <x v="18"/>
    <x v="17"/>
    <n v="4"/>
    <x v="0"/>
  </r>
  <r>
    <x v="3"/>
    <x v="4"/>
    <s v="Session Meetings"/>
    <x v="7"/>
    <x v="5"/>
    <n v="0.5"/>
    <x v="0"/>
  </r>
  <r>
    <x v="3"/>
    <x v="2"/>
    <s v="TIME"/>
    <x v="2"/>
    <x v="9"/>
    <n v="1.5"/>
    <x v="0"/>
  </r>
  <r>
    <x v="3"/>
    <x v="2"/>
    <s v="TIME"/>
    <x v="2"/>
    <x v="9"/>
    <n v="1"/>
    <x v="0"/>
  </r>
  <r>
    <x v="3"/>
    <x v="4"/>
    <s v="Session Meetings"/>
    <x v="7"/>
    <x v="5"/>
    <n v="0.5"/>
    <x v="0"/>
  </r>
  <r>
    <x v="3"/>
    <x v="3"/>
    <s v="Requirement Anal"/>
    <x v="18"/>
    <x v="17"/>
    <n v="4"/>
    <x v="0"/>
  </r>
  <r>
    <x v="3"/>
    <x v="4"/>
    <s v="Session Meetings"/>
    <x v="7"/>
    <x v="5"/>
    <n v="3"/>
    <x v="0"/>
  </r>
  <r>
    <x v="3"/>
    <x v="2"/>
    <s v="TIME"/>
    <x v="2"/>
    <x v="4"/>
    <n v="0.5"/>
    <x v="0"/>
  </r>
  <r>
    <x v="3"/>
    <x v="2"/>
    <s v="TIME"/>
    <x v="2"/>
    <x v="9"/>
    <n v="1.5"/>
    <x v="0"/>
  </r>
  <r>
    <x v="3"/>
    <x v="3"/>
    <s v="Requirement Anal"/>
    <x v="18"/>
    <x v="17"/>
    <n v="1.5"/>
    <x v="0"/>
  </r>
  <r>
    <x v="3"/>
    <x v="0"/>
    <s v="Requirement Writ"/>
    <x v="37"/>
    <x v="17"/>
    <n v="3.5"/>
    <x v="0"/>
  </r>
  <r>
    <x v="3"/>
    <x v="0"/>
    <s v="Requirement Writ"/>
    <x v="37"/>
    <x v="17"/>
    <n v="3.5"/>
    <x v="0"/>
  </r>
  <r>
    <x v="3"/>
    <x v="0"/>
    <s v="Requirement Writ"/>
    <x v="37"/>
    <x v="17"/>
    <n v="4"/>
    <x v="0"/>
  </r>
  <r>
    <x v="3"/>
    <x v="0"/>
    <s v="Requirement Writ"/>
    <x v="37"/>
    <x v="17"/>
    <n v="3.5"/>
    <x v="0"/>
  </r>
  <r>
    <x v="3"/>
    <x v="0"/>
    <s v="Requirement Writ"/>
    <x v="37"/>
    <x v="17"/>
    <n v="4"/>
    <x v="0"/>
  </r>
  <r>
    <x v="3"/>
    <x v="2"/>
    <s v="TIME"/>
    <x v="2"/>
    <x v="2"/>
    <n v="1"/>
    <x v="0"/>
  </r>
  <r>
    <x v="3"/>
    <x v="2"/>
    <s v="TIME"/>
    <x v="2"/>
    <x v="5"/>
    <n v="3"/>
    <x v="0"/>
  </r>
  <r>
    <x v="3"/>
    <x v="2"/>
    <s v="TIME"/>
    <x v="2"/>
    <x v="5"/>
    <n v="0.5"/>
    <x v="0"/>
  </r>
  <r>
    <x v="3"/>
    <x v="2"/>
    <s v="TIME"/>
    <x v="2"/>
    <x v="9"/>
    <n v="1"/>
    <x v="0"/>
  </r>
  <r>
    <x v="3"/>
    <x v="2"/>
    <s v="TIME"/>
    <x v="2"/>
    <x v="1"/>
    <n v="8"/>
    <x v="0"/>
  </r>
  <r>
    <x v="3"/>
    <x v="4"/>
    <s v="Session Meetings"/>
    <x v="7"/>
    <x v="5"/>
    <n v="0.5"/>
    <x v="0"/>
  </r>
  <r>
    <x v="3"/>
    <x v="2"/>
    <s v="TIME"/>
    <x v="2"/>
    <x v="5"/>
    <n v="0.5"/>
    <x v="0"/>
  </r>
  <r>
    <x v="3"/>
    <x v="2"/>
    <s v="TIME"/>
    <x v="2"/>
    <x v="9"/>
    <n v="1.5"/>
    <x v="0"/>
  </r>
  <r>
    <x v="2"/>
    <x v="5"/>
    <n v="5"/>
    <x v="8"/>
    <x v="11"/>
    <n v="0.5"/>
    <x v="0"/>
  </r>
  <r>
    <x v="2"/>
    <x v="4"/>
    <s v="Admin &amp; Misc."/>
    <x v="15"/>
    <x v="9"/>
    <n v="1"/>
    <x v="0"/>
  </r>
  <r>
    <x v="3"/>
    <x v="3"/>
    <s v="Requirement Writ"/>
    <x v="37"/>
    <x v="17"/>
    <n v="4"/>
    <x v="0"/>
  </r>
  <r>
    <x v="3"/>
    <x v="3"/>
    <s v="Requirement Writ"/>
    <x v="37"/>
    <x v="17"/>
    <n v="2"/>
    <x v="0"/>
  </r>
  <r>
    <x v="3"/>
    <x v="3"/>
    <s v="Requirement Writ"/>
    <x v="37"/>
    <x v="17"/>
    <n v="3"/>
    <x v="0"/>
  </r>
  <r>
    <x v="3"/>
    <x v="2"/>
    <s v="TIME"/>
    <x v="2"/>
    <x v="9"/>
    <n v="1"/>
    <x v="0"/>
  </r>
  <r>
    <x v="3"/>
    <x v="4"/>
    <s v="Session Meetings"/>
    <x v="7"/>
    <x v="5"/>
    <n v="0.5"/>
    <x v="0"/>
  </r>
  <r>
    <x v="2"/>
    <x v="5"/>
    <n v="11"/>
    <x v="27"/>
    <x v="8"/>
    <n v="5"/>
    <x v="0"/>
  </r>
  <r>
    <x v="2"/>
    <x v="5"/>
    <n v="28"/>
    <x v="38"/>
    <x v="14"/>
    <n v="0.5"/>
    <x v="0"/>
  </r>
  <r>
    <x v="2"/>
    <x v="5"/>
    <n v="29"/>
    <x v="39"/>
    <x v="14"/>
    <n v="1"/>
    <x v="0"/>
  </r>
  <r>
    <x v="2"/>
    <x v="5"/>
    <n v="1"/>
    <x v="21"/>
    <x v="14"/>
    <n v="0.5"/>
    <x v="0"/>
  </r>
  <r>
    <x v="1"/>
    <x v="5"/>
    <n v="4"/>
    <x v="25"/>
    <x v="8"/>
    <n v="8"/>
    <x v="0"/>
  </r>
  <r>
    <x v="8"/>
    <x v="2"/>
    <s v="HR"/>
    <x v="3"/>
    <x v="12"/>
    <n v="2"/>
    <x v="0"/>
  </r>
  <r>
    <x v="8"/>
    <x v="2"/>
    <s v="TIME"/>
    <x v="2"/>
    <x v="18"/>
    <n v="2"/>
    <x v="0"/>
  </r>
  <r>
    <x v="8"/>
    <x v="2"/>
    <s v="TIME"/>
    <x v="2"/>
    <x v="13"/>
    <n v="2"/>
    <x v="0"/>
  </r>
  <r>
    <x v="0"/>
    <x v="4"/>
    <s v="Time Off-Planned"/>
    <x v="11"/>
    <x v="1"/>
    <n v="8"/>
    <x v="0"/>
  </r>
  <r>
    <x v="0"/>
    <x v="4"/>
    <s v="Time Off-Planned"/>
    <x v="11"/>
    <x v="1"/>
    <n v="8"/>
    <x v="0"/>
  </r>
  <r>
    <x v="0"/>
    <x v="5"/>
    <n v="7"/>
    <x v="34"/>
    <x v="8"/>
    <n v="4"/>
    <x v="0"/>
  </r>
  <r>
    <x v="0"/>
    <x v="4"/>
    <s v="Time Off-Un Plan"/>
    <x v="35"/>
    <x v="1"/>
    <n v="4"/>
    <x v="0"/>
  </r>
  <r>
    <x v="9"/>
    <x v="5"/>
    <n v="3"/>
    <x v="20"/>
    <x v="8"/>
    <n v="7"/>
    <x v="0"/>
  </r>
  <r>
    <x v="10"/>
    <x v="3"/>
    <s v="Analysis"/>
    <x v="16"/>
    <x v="17"/>
    <n v="6"/>
    <x v="0"/>
  </r>
  <r>
    <x v="10"/>
    <x v="4"/>
    <s v="Production Issue"/>
    <x v="6"/>
    <x v="14"/>
    <n v="2"/>
    <x v="0"/>
  </r>
  <r>
    <x v="11"/>
    <x v="4"/>
    <s v="Time Off-Planned"/>
    <x v="11"/>
    <x v="1"/>
    <n v="8"/>
    <x v="0"/>
  </r>
  <r>
    <x v="10"/>
    <x v="5"/>
    <n v="5"/>
    <x v="8"/>
    <x v="11"/>
    <n v="1"/>
    <x v="0"/>
  </r>
  <r>
    <x v="10"/>
    <x v="4"/>
    <s v="Production Issue"/>
    <x v="6"/>
    <x v="14"/>
    <n v="7"/>
    <x v="0"/>
  </r>
  <r>
    <x v="11"/>
    <x v="4"/>
    <s v="Time Off-Planned"/>
    <x v="11"/>
    <x v="1"/>
    <n v="8"/>
    <x v="0"/>
  </r>
  <r>
    <x v="13"/>
    <x v="4"/>
    <s v="Time Off-Planned"/>
    <x v="11"/>
    <x v="1"/>
    <n v="8"/>
    <x v="0"/>
  </r>
  <r>
    <x v="13"/>
    <x v="4"/>
    <s v="Time Off-Un Plan"/>
    <x v="35"/>
    <x v="1"/>
    <n v="8"/>
    <x v="0"/>
  </r>
  <r>
    <x v="13"/>
    <x v="4"/>
    <s v="Time Off-Un Plan"/>
    <x v="35"/>
    <x v="1"/>
    <n v="4.5"/>
    <x v="0"/>
  </r>
  <r>
    <x v="5"/>
    <x v="3"/>
    <s v="Client Items"/>
    <x v="9"/>
    <x v="5"/>
    <n v="8"/>
    <x v="0"/>
  </r>
  <r>
    <x v="12"/>
    <x v="4"/>
    <s v="Admin &amp; Misc."/>
    <x v="15"/>
    <x v="14"/>
    <n v="1"/>
    <x v="0"/>
  </r>
  <r>
    <x v="12"/>
    <x v="4"/>
    <s v="Admin &amp; Misc."/>
    <x v="15"/>
    <x v="14"/>
    <n v="1"/>
    <x v="1"/>
  </r>
  <r>
    <x v="12"/>
    <x v="5"/>
    <n v="8"/>
    <x v="36"/>
    <x v="8"/>
    <n v="4.5"/>
    <x v="0"/>
  </r>
  <r>
    <x v="12"/>
    <x v="4"/>
    <s v="Internal Meeting"/>
    <x v="12"/>
    <x v="8"/>
    <n v="1"/>
    <x v="0"/>
  </r>
  <r>
    <x v="12"/>
    <x v="4"/>
    <s v="Internal Meeting"/>
    <x v="12"/>
    <x v="8"/>
    <n v="1"/>
    <x v="1"/>
  </r>
  <r>
    <x v="12"/>
    <x v="4"/>
    <s v="Development DB"/>
    <x v="10"/>
    <x v="0"/>
    <n v="1.5"/>
    <x v="0"/>
  </r>
  <r>
    <x v="12"/>
    <x v="5"/>
    <n v="8"/>
    <x v="36"/>
    <x v="8"/>
    <n v="1"/>
    <x v="1"/>
  </r>
  <r>
    <x v="6"/>
    <x v="0"/>
    <s v="QA"/>
    <x v="13"/>
    <x v="10"/>
    <n v="6"/>
    <x v="0"/>
  </r>
  <r>
    <x v="6"/>
    <x v="0"/>
    <s v="QA"/>
    <x v="13"/>
    <x v="10"/>
    <n v="8"/>
    <x v="0"/>
  </r>
  <r>
    <x v="6"/>
    <x v="5"/>
    <n v="3"/>
    <x v="20"/>
    <x v="9"/>
    <n v="6"/>
    <x v="0"/>
  </r>
  <r>
    <x v="4"/>
    <x v="2"/>
    <s v="HR"/>
    <x v="3"/>
    <x v="3"/>
    <n v="4"/>
    <x v="0"/>
  </r>
  <r>
    <x v="4"/>
    <x v="2"/>
    <s v="HR"/>
    <x v="3"/>
    <x v="3"/>
    <n v="2"/>
    <x v="0"/>
  </r>
  <r>
    <x v="4"/>
    <x v="2"/>
    <s v="HR"/>
    <x v="3"/>
    <x v="3"/>
    <n v="3"/>
    <x v="0"/>
  </r>
  <r>
    <x v="4"/>
    <x v="2"/>
    <s v="HR"/>
    <x v="3"/>
    <x v="3"/>
    <n v="2"/>
    <x v="0"/>
  </r>
  <r>
    <x v="4"/>
    <x v="2"/>
    <s v="HR"/>
    <x v="3"/>
    <x v="3"/>
    <n v="6"/>
    <x v="0"/>
  </r>
  <r>
    <x v="4"/>
    <x v="2"/>
    <s v="Network Support"/>
    <x v="4"/>
    <x v="4"/>
    <n v="2"/>
    <x v="0"/>
  </r>
  <r>
    <x v="4"/>
    <x v="2"/>
    <s v="Network Support"/>
    <x v="4"/>
    <x v="4"/>
    <n v="3"/>
    <x v="0"/>
  </r>
  <r>
    <x v="4"/>
    <x v="2"/>
    <s v="Network Support"/>
    <x v="4"/>
    <x v="4"/>
    <n v="3"/>
    <x v="0"/>
  </r>
  <r>
    <x v="4"/>
    <x v="2"/>
    <s v="Network Support"/>
    <x v="4"/>
    <x v="4"/>
    <n v="3"/>
    <x v="0"/>
  </r>
  <r>
    <x v="4"/>
    <x v="2"/>
    <s v="Taxes and Bank R"/>
    <x v="5"/>
    <x v="4"/>
    <n v="1"/>
    <x v="0"/>
  </r>
  <r>
    <x v="6"/>
    <x v="4"/>
    <s v="Time Off-Planned"/>
    <x v="11"/>
    <x v="1"/>
    <n v="8"/>
    <x v="0"/>
  </r>
  <r>
    <x v="4"/>
    <x v="2"/>
    <s v="HR"/>
    <x v="3"/>
    <x v="3"/>
    <n v="2"/>
    <x v="0"/>
  </r>
  <r>
    <x v="4"/>
    <x v="2"/>
    <s v="HR"/>
    <x v="3"/>
    <x v="3"/>
    <n v="3"/>
    <x v="0"/>
  </r>
  <r>
    <x v="4"/>
    <x v="2"/>
    <s v="HR"/>
    <x v="3"/>
    <x v="3"/>
    <n v="2"/>
    <x v="0"/>
  </r>
  <r>
    <x v="4"/>
    <x v="2"/>
    <s v="HR"/>
    <x v="3"/>
    <x v="3"/>
    <n v="3"/>
    <x v="0"/>
  </r>
  <r>
    <x v="4"/>
    <x v="2"/>
    <s v="HR"/>
    <x v="3"/>
    <x v="3"/>
    <n v="2"/>
    <x v="0"/>
  </r>
  <r>
    <x v="4"/>
    <x v="2"/>
    <s v="Network Support"/>
    <x v="4"/>
    <x v="4"/>
    <n v="4"/>
    <x v="0"/>
  </r>
  <r>
    <x v="4"/>
    <x v="2"/>
    <s v="Network Support"/>
    <x v="4"/>
    <x v="4"/>
    <n v="4"/>
    <x v="0"/>
  </r>
  <r>
    <x v="4"/>
    <x v="2"/>
    <s v="Network Support"/>
    <x v="4"/>
    <x v="4"/>
    <n v="3"/>
    <x v="0"/>
  </r>
  <r>
    <x v="4"/>
    <x v="2"/>
    <s v="Network Support"/>
    <x v="4"/>
    <x v="4"/>
    <n v="4"/>
    <x v="0"/>
  </r>
  <r>
    <x v="4"/>
    <x v="2"/>
    <s v="Taxes and Bank R"/>
    <x v="5"/>
    <x v="4"/>
    <n v="4"/>
    <x v="0"/>
  </r>
  <r>
    <x v="4"/>
    <x v="2"/>
    <s v="HR"/>
    <x v="3"/>
    <x v="3"/>
    <n v="4"/>
    <x v="0"/>
  </r>
  <r>
    <x v="4"/>
    <x v="2"/>
    <s v="HR"/>
    <x v="3"/>
    <x v="3"/>
    <n v="4"/>
    <x v="0"/>
  </r>
  <r>
    <x v="4"/>
    <x v="2"/>
    <s v="HR"/>
    <x v="3"/>
    <x v="3"/>
    <n v="4"/>
    <x v="0"/>
  </r>
  <r>
    <x v="4"/>
    <x v="2"/>
    <s v="HR"/>
    <x v="3"/>
    <x v="3"/>
    <n v="4"/>
    <x v="0"/>
  </r>
  <r>
    <x v="4"/>
    <x v="2"/>
    <s v="Network Support"/>
    <x v="4"/>
    <x v="4"/>
    <n v="2"/>
    <x v="0"/>
  </r>
  <r>
    <x v="4"/>
    <x v="2"/>
    <s v="Network Support"/>
    <x v="4"/>
    <x v="4"/>
    <n v="2"/>
    <x v="0"/>
  </r>
  <r>
    <x v="4"/>
    <x v="2"/>
    <s v="Network Support"/>
    <x v="4"/>
    <x v="4"/>
    <n v="3"/>
    <x v="0"/>
  </r>
  <r>
    <x v="4"/>
    <x v="2"/>
    <s v="Network Support"/>
    <x v="4"/>
    <x v="4"/>
    <n v="3"/>
    <x v="0"/>
  </r>
  <r>
    <x v="4"/>
    <x v="4"/>
    <s v="Admin &amp; Misc."/>
    <x v="15"/>
    <x v="9"/>
    <n v="2"/>
    <x v="0"/>
  </r>
  <r>
    <x v="4"/>
    <x v="4"/>
    <s v="Admin &amp; Misc."/>
    <x v="15"/>
    <x v="9"/>
    <n v="2"/>
    <x v="0"/>
  </r>
  <r>
    <x v="4"/>
    <x v="2"/>
    <s v="HR"/>
    <x v="3"/>
    <x v="3"/>
    <n v="4"/>
    <x v="0"/>
  </r>
  <r>
    <x v="4"/>
    <x v="2"/>
    <s v="Network Support"/>
    <x v="4"/>
    <x v="4"/>
    <n v="4"/>
    <x v="1"/>
  </r>
  <r>
    <x v="4"/>
    <x v="2"/>
    <s v="Taxes and Bank R"/>
    <x v="5"/>
    <x v="4"/>
    <n v="3"/>
    <x v="0"/>
  </r>
  <r>
    <x v="4"/>
    <x v="4"/>
    <s v="Admin &amp; Misc."/>
    <x v="15"/>
    <x v="9"/>
    <n v="1"/>
    <x v="0"/>
  </r>
  <r>
    <x v="4"/>
    <x v="4"/>
    <s v="Admin &amp; Misc."/>
    <x v="15"/>
    <x v="9"/>
    <n v="2"/>
    <x v="1"/>
  </r>
  <r>
    <x v="1"/>
    <x v="1"/>
    <s v="National Gazette"/>
    <x v="1"/>
    <x v="1"/>
    <n v="8"/>
    <x v="0"/>
  </r>
  <r>
    <x v="1"/>
    <x v="4"/>
    <s v="Time Off-Planned"/>
    <x v="11"/>
    <x v="1"/>
    <n v="8"/>
    <x v="0"/>
  </r>
  <r>
    <x v="6"/>
    <x v="0"/>
    <s v="QA Environment U"/>
    <x v="23"/>
    <x v="15"/>
    <n v="3"/>
    <x v="1"/>
  </r>
  <r>
    <x v="2"/>
    <x v="0"/>
    <s v="Cient UAT Upgrad"/>
    <x v="33"/>
    <x v="7"/>
    <n v="7"/>
    <x v="1"/>
  </r>
  <r>
    <x v="2"/>
    <x v="4"/>
    <s v="Admin &amp; Misc."/>
    <x v="15"/>
    <x v="9"/>
    <n v="1"/>
    <x v="1"/>
  </r>
  <r>
    <x v="2"/>
    <x v="4"/>
    <s v="Session Meetings"/>
    <x v="7"/>
    <x v="11"/>
    <n v="1.5"/>
    <x v="1"/>
  </r>
  <r>
    <x v="9"/>
    <x v="5"/>
    <n v="3"/>
    <x v="20"/>
    <x v="8"/>
    <n v="7"/>
    <x v="1"/>
  </r>
  <r>
    <x v="5"/>
    <x v="0"/>
    <s v="Bug Fixing"/>
    <x v="0"/>
    <x v="0"/>
    <n v="5"/>
    <x v="1"/>
  </r>
  <r>
    <x v="5"/>
    <x v="3"/>
    <s v="Client Items"/>
    <x v="9"/>
    <x v="5"/>
    <n v="3"/>
    <x v="1"/>
  </r>
  <r>
    <x v="0"/>
    <x v="5"/>
    <n v="7"/>
    <x v="34"/>
    <x v="8"/>
    <n v="7"/>
    <x v="1"/>
  </r>
  <r>
    <x v="0"/>
    <x v="0"/>
    <s v="Bug Fixing"/>
    <x v="0"/>
    <x v="0"/>
    <n v="1"/>
    <x v="1"/>
  </r>
  <r>
    <x v="0"/>
    <x v="5"/>
    <n v="7"/>
    <x v="34"/>
    <x v="21"/>
    <n v="1"/>
    <x v="1"/>
  </r>
  <r>
    <x v="0"/>
    <x v="5"/>
    <n v="25"/>
    <x v="30"/>
    <x v="8"/>
    <n v="4"/>
    <x v="1"/>
  </r>
  <r>
    <x v="0"/>
    <x v="5"/>
    <n v="10"/>
    <x v="32"/>
    <x v="8"/>
    <n v="2"/>
    <x v="1"/>
  </r>
  <r>
    <x v="0"/>
    <x v="0"/>
    <s v="Bug Fixing"/>
    <x v="0"/>
    <x v="0"/>
    <n v="1"/>
    <x v="1"/>
  </r>
  <r>
    <x v="2"/>
    <x v="1"/>
    <s v="Bug Fixing"/>
    <x v="0"/>
    <x v="0"/>
    <n v="1"/>
    <x v="1"/>
  </r>
  <r>
    <x v="2"/>
    <x v="0"/>
    <s v="Cient UAT Upgrad"/>
    <x v="33"/>
    <x v="7"/>
    <n v="1.5"/>
    <x v="1"/>
  </r>
  <r>
    <x v="2"/>
    <x v="5"/>
    <n v="1"/>
    <x v="21"/>
    <x v="14"/>
    <n v="1"/>
    <x v="1"/>
  </r>
  <r>
    <x v="2"/>
    <x v="5"/>
    <n v="28"/>
    <x v="38"/>
    <x v="14"/>
    <n v="1"/>
    <x v="1"/>
  </r>
  <r>
    <x v="2"/>
    <x v="4"/>
    <s v="Admin &amp; Misc."/>
    <x v="15"/>
    <x v="9"/>
    <n v="1"/>
    <x v="1"/>
  </r>
  <r>
    <x v="2"/>
    <x v="4"/>
    <s v="Time Off-Un Plan"/>
    <x v="35"/>
    <x v="1"/>
    <n v="1.5"/>
    <x v="1"/>
  </r>
  <r>
    <x v="2"/>
    <x v="5"/>
    <n v="21"/>
    <x v="40"/>
    <x v="14"/>
    <n v="1"/>
    <x v="1"/>
  </r>
  <r>
    <x v="5"/>
    <x v="3"/>
    <s v="Client Items"/>
    <x v="9"/>
    <x v="5"/>
    <n v="7"/>
    <x v="1"/>
  </r>
  <r>
    <x v="5"/>
    <x v="3"/>
    <s v="In-house Trainin"/>
    <x v="41"/>
    <x v="9"/>
    <n v="1"/>
    <x v="1"/>
  </r>
  <r>
    <x v="5"/>
    <x v="3"/>
    <s v="Client Items"/>
    <x v="9"/>
    <x v="5"/>
    <n v="8"/>
    <x v="1"/>
  </r>
  <r>
    <x v="2"/>
    <x v="1"/>
    <s v="Bug Fixing"/>
    <x v="0"/>
    <x v="0"/>
    <n v="2"/>
    <x v="1"/>
  </r>
  <r>
    <x v="2"/>
    <x v="5"/>
    <n v="5"/>
    <x v="8"/>
    <x v="7"/>
    <n v="4"/>
    <x v="1"/>
  </r>
  <r>
    <x v="2"/>
    <x v="5"/>
    <n v="5"/>
    <x v="8"/>
    <x v="11"/>
    <n v="3"/>
    <x v="1"/>
  </r>
  <r>
    <x v="2"/>
    <x v="4"/>
    <s v="Admin &amp; Misc."/>
    <x v="15"/>
    <x v="9"/>
    <n v="1"/>
    <x v="1"/>
  </r>
  <r>
    <x v="2"/>
    <x v="4"/>
    <s v="Admin &amp; Misc."/>
    <x v="15"/>
    <x v="9"/>
    <n v="2"/>
    <x v="1"/>
  </r>
  <r>
    <x v="2"/>
    <x v="0"/>
    <s v="Cient UAT Upgrad"/>
    <x v="33"/>
    <x v="7"/>
    <n v="2"/>
    <x v="1"/>
  </r>
  <r>
    <x v="2"/>
    <x v="5"/>
    <n v="5"/>
    <x v="8"/>
    <x v="11"/>
    <n v="0.5"/>
    <x v="1"/>
  </r>
  <r>
    <x v="2"/>
    <x v="4"/>
    <s v="Session Meetings"/>
    <x v="7"/>
    <x v="11"/>
    <n v="1.5"/>
    <x v="1"/>
  </r>
  <r>
    <x v="10"/>
    <x v="0"/>
    <s v="Admin &amp; Misc."/>
    <x v="15"/>
    <x v="9"/>
    <n v="2"/>
    <x v="1"/>
  </r>
  <r>
    <x v="10"/>
    <x v="0"/>
    <s v="QA"/>
    <x v="13"/>
    <x v="15"/>
    <n v="4"/>
    <x v="1"/>
  </r>
  <r>
    <x v="10"/>
    <x v="5"/>
    <n v="1"/>
    <x v="21"/>
    <x v="9"/>
    <n v="2"/>
    <x v="1"/>
  </r>
  <r>
    <x v="10"/>
    <x v="5"/>
    <n v="5"/>
    <x v="8"/>
    <x v="14"/>
    <n v="5"/>
    <x v="1"/>
  </r>
  <r>
    <x v="10"/>
    <x v="3"/>
    <s v="Analysis"/>
    <x v="16"/>
    <x v="17"/>
    <n v="4"/>
    <x v="1"/>
  </r>
  <r>
    <x v="10"/>
    <x v="3"/>
    <s v="Analysis"/>
    <x v="16"/>
    <x v="17"/>
    <n v="3"/>
    <x v="1"/>
  </r>
  <r>
    <x v="10"/>
    <x v="4"/>
    <s v="Production Issue"/>
    <x v="6"/>
    <x v="14"/>
    <n v="2"/>
    <x v="1"/>
  </r>
  <r>
    <x v="10"/>
    <x v="4"/>
    <s v="Production Issue"/>
    <x v="6"/>
    <x v="14"/>
    <n v="2"/>
    <x v="1"/>
  </r>
  <r>
    <x v="10"/>
    <x v="0"/>
    <s v="Admin &amp; Misc."/>
    <x v="15"/>
    <x v="9"/>
    <n v="1"/>
    <x v="1"/>
  </r>
  <r>
    <x v="10"/>
    <x v="4"/>
    <s v="Production Issue"/>
    <x v="6"/>
    <x v="14"/>
    <n v="7"/>
    <x v="1"/>
  </r>
  <r>
    <x v="9"/>
    <x v="5"/>
    <n v="3"/>
    <x v="20"/>
    <x v="8"/>
    <n v="7"/>
    <x v="1"/>
  </r>
  <r>
    <x v="9"/>
    <x v="5"/>
    <n v="3"/>
    <x v="20"/>
    <x v="8"/>
    <n v="7"/>
    <x v="1"/>
  </r>
  <r>
    <x v="9"/>
    <x v="5"/>
    <n v="3"/>
    <x v="20"/>
    <x v="8"/>
    <n v="7"/>
    <x v="1"/>
  </r>
  <r>
    <x v="5"/>
    <x v="3"/>
    <s v="Client Items"/>
    <x v="9"/>
    <x v="5"/>
    <n v="8"/>
    <x v="1"/>
  </r>
  <r>
    <x v="8"/>
    <x v="2"/>
    <s v="HR"/>
    <x v="3"/>
    <x v="12"/>
    <n v="2"/>
    <x v="1"/>
  </r>
  <r>
    <x v="8"/>
    <x v="2"/>
    <s v="HR"/>
    <x v="3"/>
    <x v="12"/>
    <n v="1"/>
    <x v="1"/>
  </r>
  <r>
    <x v="8"/>
    <x v="2"/>
    <s v="TIME"/>
    <x v="2"/>
    <x v="1"/>
    <n v="3"/>
    <x v="1"/>
  </r>
  <r>
    <x v="8"/>
    <x v="2"/>
    <s v="TIME"/>
    <x v="2"/>
    <x v="11"/>
    <n v="1"/>
    <x v="0"/>
  </r>
  <r>
    <x v="8"/>
    <x v="2"/>
    <s v="TIME"/>
    <x v="2"/>
    <x v="11"/>
    <n v="1"/>
    <x v="1"/>
  </r>
  <r>
    <x v="8"/>
    <x v="2"/>
    <s v="TIME"/>
    <x v="2"/>
    <x v="11"/>
    <n v="1"/>
    <x v="1"/>
  </r>
  <r>
    <x v="8"/>
    <x v="2"/>
    <s v="TIME"/>
    <x v="2"/>
    <x v="11"/>
    <n v="1"/>
    <x v="1"/>
  </r>
  <r>
    <x v="8"/>
    <x v="2"/>
    <s v="TIME"/>
    <x v="2"/>
    <x v="11"/>
    <n v="2"/>
    <x v="1"/>
  </r>
  <r>
    <x v="12"/>
    <x v="4"/>
    <s v="Time Off-Un Plan"/>
    <x v="35"/>
    <x v="16"/>
    <n v="8"/>
    <x v="1"/>
  </r>
  <r>
    <x v="1"/>
    <x v="5"/>
    <n v="4"/>
    <x v="25"/>
    <x v="8"/>
    <n v="8"/>
    <x v="1"/>
  </r>
  <r>
    <x v="1"/>
    <x v="5"/>
    <n v="4"/>
    <x v="25"/>
    <x v="8"/>
    <n v="8"/>
    <x v="1"/>
  </r>
  <r>
    <x v="12"/>
    <x v="4"/>
    <s v="Development DB"/>
    <x v="10"/>
    <x v="0"/>
    <n v="5"/>
    <x v="1"/>
  </r>
  <r>
    <x v="0"/>
    <x v="5"/>
    <n v="7"/>
    <x v="34"/>
    <x v="8"/>
    <n v="5"/>
    <x v="1"/>
  </r>
  <r>
    <x v="12"/>
    <x v="4"/>
    <s v="Internal Meeting"/>
    <x v="12"/>
    <x v="8"/>
    <n v="1"/>
    <x v="1"/>
  </r>
  <r>
    <x v="12"/>
    <x v="4"/>
    <s v="Internal Meeting"/>
    <x v="12"/>
    <x v="8"/>
    <n v="1"/>
    <x v="1"/>
  </r>
  <r>
    <x v="12"/>
    <x v="4"/>
    <s v="Admin &amp; Misc."/>
    <x v="15"/>
    <x v="14"/>
    <n v="1"/>
    <x v="1"/>
  </r>
  <r>
    <x v="12"/>
    <x v="4"/>
    <s v="Admin &amp; Misc."/>
    <x v="15"/>
    <x v="14"/>
    <n v="1"/>
    <x v="1"/>
  </r>
  <r>
    <x v="0"/>
    <x v="0"/>
    <s v="Bug Fixing"/>
    <x v="0"/>
    <x v="0"/>
    <n v="3"/>
    <x v="1"/>
  </r>
  <r>
    <x v="12"/>
    <x v="5"/>
    <n v="5"/>
    <x v="8"/>
    <x v="7"/>
    <n v="1"/>
    <x v="1"/>
  </r>
  <r>
    <x v="12"/>
    <x v="5"/>
    <n v="5"/>
    <x v="8"/>
    <x v="7"/>
    <n v="6"/>
    <x v="1"/>
  </r>
  <r>
    <x v="6"/>
    <x v="0"/>
    <s v="Cient UAT Upgrad"/>
    <x v="33"/>
    <x v="10"/>
    <n v="8"/>
    <x v="1"/>
  </r>
  <r>
    <x v="6"/>
    <x v="4"/>
    <s v="Time Off-Un Plan"/>
    <x v="35"/>
    <x v="1"/>
    <n v="8"/>
    <x v="1"/>
  </r>
  <r>
    <x v="12"/>
    <x v="4"/>
    <s v="Development DB"/>
    <x v="10"/>
    <x v="0"/>
    <n v="5"/>
    <x v="1"/>
  </r>
  <r>
    <x v="12"/>
    <x v="4"/>
    <s v="Admin &amp; Misc."/>
    <x v="15"/>
    <x v="14"/>
    <n v="1"/>
    <x v="1"/>
  </r>
  <r>
    <x v="12"/>
    <x v="4"/>
    <s v="Admin &amp; Misc."/>
    <x v="15"/>
    <x v="9"/>
    <n v="1"/>
    <x v="1"/>
  </r>
  <r>
    <x v="0"/>
    <x v="4"/>
    <s v="Time Off-Un Plan"/>
    <x v="35"/>
    <x v="1"/>
    <n v="8"/>
    <x v="1"/>
  </r>
  <r>
    <x v="13"/>
    <x v="5"/>
    <n v="8"/>
    <x v="36"/>
    <x v="19"/>
    <n v="3"/>
    <x v="1"/>
  </r>
  <r>
    <x v="13"/>
    <x v="5"/>
    <n v="8"/>
    <x v="36"/>
    <x v="19"/>
    <n v="3"/>
    <x v="1"/>
  </r>
  <r>
    <x v="13"/>
    <x v="4"/>
    <s v="Time Off-Un Plan"/>
    <x v="35"/>
    <x v="1"/>
    <n v="8"/>
    <x v="1"/>
  </r>
  <r>
    <x v="2"/>
    <x v="5"/>
    <n v="3"/>
    <x v="20"/>
    <x v="21"/>
    <n v="1"/>
    <x v="1"/>
  </r>
  <r>
    <x v="2"/>
    <x v="5"/>
    <n v="8"/>
    <x v="36"/>
    <x v="14"/>
    <n v="2"/>
    <x v="1"/>
  </r>
  <r>
    <x v="2"/>
    <x v="5"/>
    <n v="4"/>
    <x v="25"/>
    <x v="21"/>
    <n v="1"/>
    <x v="1"/>
  </r>
  <r>
    <x v="2"/>
    <x v="5"/>
    <n v="5"/>
    <x v="8"/>
    <x v="14"/>
    <n v="1"/>
    <x v="1"/>
  </r>
  <r>
    <x v="2"/>
    <x v="4"/>
    <s v="Admin &amp; Misc."/>
    <x v="15"/>
    <x v="9"/>
    <n v="1"/>
    <x v="1"/>
  </r>
  <r>
    <x v="11"/>
    <x v="0"/>
    <s v="QA"/>
    <x v="13"/>
    <x v="15"/>
    <n v="2"/>
    <x v="1"/>
  </r>
  <r>
    <x v="11"/>
    <x v="0"/>
    <s v="QA"/>
    <x v="13"/>
    <x v="15"/>
    <n v="1"/>
    <x v="1"/>
  </r>
  <r>
    <x v="11"/>
    <x v="5"/>
    <n v="1"/>
    <x v="21"/>
    <x v="15"/>
    <n v="8"/>
    <x v="1"/>
  </r>
  <r>
    <x v="11"/>
    <x v="5"/>
    <n v="1"/>
    <x v="21"/>
    <x v="15"/>
    <n v="7"/>
    <x v="1"/>
  </r>
  <r>
    <x v="11"/>
    <x v="5"/>
    <n v="1"/>
    <x v="21"/>
    <x v="15"/>
    <n v="7"/>
    <x v="1"/>
  </r>
  <r>
    <x v="11"/>
    <x v="3"/>
    <s v="Analysis"/>
    <x v="16"/>
    <x v="14"/>
    <n v="6"/>
    <x v="1"/>
  </r>
  <r>
    <x v="11"/>
    <x v="0"/>
    <s v="Admin &amp; Misc."/>
    <x v="15"/>
    <x v="9"/>
    <n v="1"/>
    <x v="1"/>
  </r>
  <r>
    <x v="2"/>
    <x v="5"/>
    <n v="5"/>
    <x v="8"/>
    <x v="7"/>
    <n v="2"/>
    <x v="1"/>
  </r>
  <r>
    <x v="1"/>
    <x v="5"/>
    <n v="8"/>
    <x v="36"/>
    <x v="8"/>
    <n v="2"/>
    <x v="1"/>
  </r>
  <r>
    <x v="12"/>
    <x v="5"/>
    <n v="8"/>
    <x v="36"/>
    <x v="8"/>
    <n v="4"/>
    <x v="1"/>
  </r>
  <r>
    <x v="5"/>
    <x v="3"/>
    <s v="Client Items"/>
    <x v="9"/>
    <x v="5"/>
    <n v="8"/>
    <x v="1"/>
  </r>
  <r>
    <x v="2"/>
    <x v="5"/>
    <n v="7"/>
    <x v="34"/>
    <x v="21"/>
    <n v="1"/>
    <x v="1"/>
  </r>
  <r>
    <x v="2"/>
    <x v="4"/>
    <s v="Admin &amp; Misc."/>
    <x v="15"/>
    <x v="9"/>
    <n v="1"/>
    <x v="1"/>
  </r>
  <r>
    <x v="2"/>
    <x v="4"/>
    <s v="Session Meetings"/>
    <x v="7"/>
    <x v="11"/>
    <n v="1.5"/>
    <x v="1"/>
  </r>
  <r>
    <x v="2"/>
    <x v="5"/>
    <n v="3"/>
    <x v="20"/>
    <x v="21"/>
    <n v="1"/>
    <x v="1"/>
  </r>
  <r>
    <x v="2"/>
    <x v="5"/>
    <n v="5"/>
    <x v="8"/>
    <x v="7"/>
    <n v="1"/>
    <x v="1"/>
  </r>
  <r>
    <x v="2"/>
    <x v="5"/>
    <n v="5"/>
    <x v="8"/>
    <x v="14"/>
    <n v="0.5"/>
    <x v="1"/>
  </r>
  <r>
    <x v="0"/>
    <x v="5"/>
    <n v="7"/>
    <x v="34"/>
    <x v="0"/>
    <n v="6"/>
    <x v="1"/>
  </r>
  <r>
    <x v="0"/>
    <x v="5"/>
    <n v="28"/>
    <x v="38"/>
    <x v="14"/>
    <n v="2"/>
    <x v="1"/>
  </r>
  <r>
    <x v="0"/>
    <x v="0"/>
    <s v="Bug Fixing"/>
    <x v="0"/>
    <x v="0"/>
    <n v="2"/>
    <x v="1"/>
  </r>
  <r>
    <x v="0"/>
    <x v="5"/>
    <n v="28"/>
    <x v="38"/>
    <x v="20"/>
    <n v="6"/>
    <x v="1"/>
  </r>
  <r>
    <x v="0"/>
    <x v="0"/>
    <s v="Bug Fixing"/>
    <x v="0"/>
    <x v="0"/>
    <n v="2"/>
    <x v="1"/>
  </r>
  <r>
    <x v="11"/>
    <x v="5"/>
    <n v="1"/>
    <x v="21"/>
    <x v="19"/>
    <n v="8"/>
    <x v="1"/>
  </r>
  <r>
    <x v="11"/>
    <x v="5"/>
    <n v="1"/>
    <x v="21"/>
    <x v="19"/>
    <n v="6"/>
    <x v="1"/>
  </r>
  <r>
    <x v="11"/>
    <x v="0"/>
    <s v="Admin &amp; Misc."/>
    <x v="15"/>
    <x v="9"/>
    <n v="2"/>
    <x v="1"/>
  </r>
  <r>
    <x v="6"/>
    <x v="0"/>
    <s v="Cient UAT Upgrad"/>
    <x v="33"/>
    <x v="5"/>
    <n v="8"/>
    <x v="1"/>
  </r>
  <r>
    <x v="6"/>
    <x v="0"/>
    <s v="Cient UAT Upgrad"/>
    <x v="33"/>
    <x v="5"/>
    <n v="3"/>
    <x v="1"/>
  </r>
  <r>
    <x v="6"/>
    <x v="5"/>
    <n v="31"/>
    <x v="42"/>
    <x v="15"/>
    <n v="8"/>
    <x v="1"/>
  </r>
  <r>
    <x v="5"/>
    <x v="3"/>
    <s v="Client Items"/>
    <x v="9"/>
    <x v="5"/>
    <n v="6"/>
    <x v="1"/>
  </r>
  <r>
    <x v="5"/>
    <x v="0"/>
    <s v="Development DB"/>
    <x v="10"/>
    <x v="8"/>
    <n v="1"/>
    <x v="1"/>
  </r>
  <r>
    <x v="5"/>
    <x v="3"/>
    <s v="Bug Fixing"/>
    <x v="0"/>
    <x v="0"/>
    <n v="1"/>
    <x v="1"/>
  </r>
  <r>
    <x v="14"/>
    <x v="2"/>
    <s v="Network Support"/>
    <x v="4"/>
    <x v="4"/>
    <n v="8"/>
    <x v="0"/>
  </r>
  <r>
    <x v="14"/>
    <x v="2"/>
    <s v="Network Support"/>
    <x v="4"/>
    <x v="4"/>
    <n v="8"/>
    <x v="1"/>
  </r>
  <r>
    <x v="14"/>
    <x v="2"/>
    <s v="Network Support"/>
    <x v="4"/>
    <x v="4"/>
    <n v="8"/>
    <x v="1"/>
  </r>
  <r>
    <x v="14"/>
    <x v="2"/>
    <s v="Network Support"/>
    <x v="4"/>
    <x v="4"/>
    <n v="8"/>
    <x v="1"/>
  </r>
  <r>
    <x v="14"/>
    <x v="2"/>
    <s v="Network Support"/>
    <x v="4"/>
    <x v="4"/>
    <n v="8"/>
    <x v="1"/>
  </r>
  <r>
    <x v="14"/>
    <x v="2"/>
    <s v="Network Support"/>
    <x v="4"/>
    <x v="4"/>
    <n v="8"/>
    <x v="1"/>
  </r>
  <r>
    <x v="14"/>
    <x v="2"/>
    <s v="Network Support"/>
    <x v="4"/>
    <x v="4"/>
    <n v="8"/>
    <x v="1"/>
  </r>
  <r>
    <x v="14"/>
    <x v="2"/>
    <s v="Network Support"/>
    <x v="4"/>
    <x v="4"/>
    <n v="8"/>
    <x v="1"/>
  </r>
  <r>
    <x v="14"/>
    <x v="2"/>
    <s v="Network Support"/>
    <x v="4"/>
    <x v="4"/>
    <n v="8"/>
    <x v="1"/>
  </r>
  <r>
    <x v="14"/>
    <x v="2"/>
    <s v="Network Support"/>
    <x v="4"/>
    <x v="4"/>
    <n v="8"/>
    <x v="1"/>
  </r>
  <r>
    <x v="8"/>
    <x v="2"/>
    <s v="HR"/>
    <x v="3"/>
    <x v="12"/>
    <n v="1"/>
    <x v="1"/>
  </r>
  <r>
    <x v="8"/>
    <x v="2"/>
    <s v="TIME"/>
    <x v="2"/>
    <x v="11"/>
    <n v="1"/>
    <x v="1"/>
  </r>
  <r>
    <x v="8"/>
    <x v="2"/>
    <s v="TIME"/>
    <x v="2"/>
    <x v="11"/>
    <n v="1"/>
    <x v="1"/>
  </r>
  <r>
    <x v="8"/>
    <x v="2"/>
    <s v="TIME"/>
    <x v="2"/>
    <x v="11"/>
    <n v="1"/>
    <x v="1"/>
  </r>
  <r>
    <x v="8"/>
    <x v="2"/>
    <s v="TIME"/>
    <x v="2"/>
    <x v="18"/>
    <n v="3"/>
    <x v="1"/>
  </r>
  <r>
    <x v="8"/>
    <x v="2"/>
    <s v="TIME"/>
    <x v="2"/>
    <x v="18"/>
    <n v="3"/>
    <x v="1"/>
  </r>
  <r>
    <x v="8"/>
    <x v="2"/>
    <s v="TIME"/>
    <x v="2"/>
    <x v="18"/>
    <n v="2"/>
    <x v="1"/>
  </r>
  <r>
    <x v="8"/>
    <x v="2"/>
    <s v="TIME"/>
    <x v="2"/>
    <x v="13"/>
    <n v="1"/>
    <x v="1"/>
  </r>
  <r>
    <x v="8"/>
    <x v="2"/>
    <s v="TIME"/>
    <x v="2"/>
    <x v="13"/>
    <n v="1"/>
    <x v="1"/>
  </r>
  <r>
    <x v="8"/>
    <x v="2"/>
    <s v="TIME"/>
    <x v="2"/>
    <x v="13"/>
    <n v="1"/>
    <x v="1"/>
  </r>
  <r>
    <x v="8"/>
    <x v="2"/>
    <s v="HR"/>
    <x v="3"/>
    <x v="12"/>
    <n v="2"/>
    <x v="1"/>
  </r>
  <r>
    <x v="8"/>
    <x v="4"/>
    <s v="Session Meetings"/>
    <x v="7"/>
    <x v="11"/>
    <n v="2"/>
    <x v="1"/>
  </r>
  <r>
    <x v="2"/>
    <x v="5"/>
    <n v="4"/>
    <x v="25"/>
    <x v="21"/>
    <n v="2"/>
    <x v="1"/>
  </r>
  <r>
    <x v="2"/>
    <x v="5"/>
    <n v="5"/>
    <x v="8"/>
    <x v="7"/>
    <n v="0.5"/>
    <x v="1"/>
  </r>
  <r>
    <x v="2"/>
    <x v="5"/>
    <n v="5"/>
    <x v="8"/>
    <x v="14"/>
    <n v="3"/>
    <x v="1"/>
  </r>
  <r>
    <x v="13"/>
    <x v="5"/>
    <n v="8"/>
    <x v="36"/>
    <x v="15"/>
    <n v="2"/>
    <x v="1"/>
  </r>
  <r>
    <x v="13"/>
    <x v="5"/>
    <n v="8"/>
    <x v="36"/>
    <x v="15"/>
    <n v="2"/>
    <x v="1"/>
  </r>
  <r>
    <x v="13"/>
    <x v="5"/>
    <n v="8"/>
    <x v="36"/>
    <x v="15"/>
    <n v="3"/>
    <x v="1"/>
  </r>
  <r>
    <x v="0"/>
    <x v="5"/>
    <n v="28"/>
    <x v="38"/>
    <x v="8"/>
    <n v="6"/>
    <x v="1"/>
  </r>
  <r>
    <x v="2"/>
    <x v="5"/>
    <n v="28"/>
    <x v="38"/>
    <x v="14"/>
    <n v="1"/>
    <x v="1"/>
  </r>
  <r>
    <x v="2"/>
    <x v="4"/>
    <s v="Admin &amp; Misc."/>
    <x v="15"/>
    <x v="9"/>
    <n v="1"/>
    <x v="1"/>
  </r>
  <r>
    <x v="9"/>
    <x v="5"/>
    <n v="3"/>
    <x v="20"/>
    <x v="8"/>
    <n v="7"/>
    <x v="1"/>
  </r>
  <r>
    <x v="9"/>
    <x v="5"/>
    <n v="3"/>
    <x v="20"/>
    <x v="8"/>
    <n v="9"/>
    <x v="1"/>
  </r>
  <r>
    <x v="9"/>
    <x v="5"/>
    <n v="3"/>
    <x v="20"/>
    <x v="8"/>
    <n v="9"/>
    <x v="1"/>
  </r>
  <r>
    <x v="6"/>
    <x v="5"/>
    <n v="31"/>
    <x v="42"/>
    <x v="15"/>
    <n v="5"/>
    <x v="1"/>
  </r>
  <r>
    <x v="9"/>
    <x v="5"/>
    <n v="3"/>
    <x v="20"/>
    <x v="8"/>
    <n v="7"/>
    <x v="1"/>
  </r>
  <r>
    <x v="2"/>
    <x v="1"/>
    <s v="Production Issue"/>
    <x v="6"/>
    <x v="0"/>
    <n v="2"/>
    <x v="1"/>
  </r>
  <r>
    <x v="2"/>
    <x v="5"/>
    <n v="3"/>
    <x v="20"/>
    <x v="21"/>
    <n v="1"/>
    <x v="1"/>
  </r>
  <r>
    <x v="2"/>
    <x v="5"/>
    <n v="5"/>
    <x v="8"/>
    <x v="11"/>
    <n v="2"/>
    <x v="1"/>
  </r>
  <r>
    <x v="2"/>
    <x v="5"/>
    <n v="5"/>
    <x v="8"/>
    <x v="7"/>
    <n v="2"/>
    <x v="1"/>
  </r>
  <r>
    <x v="2"/>
    <x v="4"/>
    <s v="Admin &amp; Misc."/>
    <x v="15"/>
    <x v="9"/>
    <n v="1"/>
    <x v="1"/>
  </r>
  <r>
    <x v="2"/>
    <x v="1"/>
    <s v="Production Issue"/>
    <x v="6"/>
    <x v="0"/>
    <n v="2"/>
    <x v="1"/>
  </r>
  <r>
    <x v="0"/>
    <x v="5"/>
    <n v="21"/>
    <x v="40"/>
    <x v="14"/>
    <n v="3"/>
    <x v="1"/>
  </r>
  <r>
    <x v="0"/>
    <x v="5"/>
    <n v="21"/>
    <x v="40"/>
    <x v="20"/>
    <n v="5"/>
    <x v="1"/>
  </r>
  <r>
    <x v="1"/>
    <x v="5"/>
    <n v="4"/>
    <x v="25"/>
    <x v="8"/>
    <n v="6"/>
    <x v="1"/>
  </r>
  <r>
    <x v="1"/>
    <x v="5"/>
    <n v="4"/>
    <x v="25"/>
    <x v="8"/>
    <n v="2"/>
    <x v="1"/>
  </r>
  <r>
    <x v="1"/>
    <x v="5"/>
    <n v="21"/>
    <x v="40"/>
    <x v="8"/>
    <n v="6"/>
    <x v="1"/>
  </r>
  <r>
    <x v="10"/>
    <x v="5"/>
    <n v="5"/>
    <x v="8"/>
    <x v="11"/>
    <n v="3"/>
    <x v="1"/>
  </r>
  <r>
    <x v="10"/>
    <x v="5"/>
    <n v="5"/>
    <x v="8"/>
    <x v="11"/>
    <n v="3"/>
    <x v="1"/>
  </r>
  <r>
    <x v="10"/>
    <x v="5"/>
    <n v="5"/>
    <x v="8"/>
    <x v="11"/>
    <n v="3"/>
    <x v="1"/>
  </r>
  <r>
    <x v="11"/>
    <x v="5"/>
    <n v="1"/>
    <x v="21"/>
    <x v="9"/>
    <n v="2"/>
    <x v="1"/>
  </r>
  <r>
    <x v="11"/>
    <x v="5"/>
    <n v="1"/>
    <x v="21"/>
    <x v="10"/>
    <n v="6"/>
    <x v="1"/>
  </r>
  <r>
    <x v="11"/>
    <x v="5"/>
    <n v="1"/>
    <x v="21"/>
    <x v="19"/>
    <n v="6"/>
    <x v="1"/>
  </r>
  <r>
    <x v="11"/>
    <x v="5"/>
    <n v="1"/>
    <x v="21"/>
    <x v="19"/>
    <n v="8"/>
    <x v="1"/>
  </r>
  <r>
    <x v="11"/>
    <x v="5"/>
    <n v="12"/>
    <x v="43"/>
    <x v="10"/>
    <n v="2"/>
    <x v="1"/>
  </r>
  <r>
    <x v="10"/>
    <x v="0"/>
    <s v="QA"/>
    <x v="13"/>
    <x v="15"/>
    <n v="6"/>
    <x v="1"/>
  </r>
  <r>
    <x v="10"/>
    <x v="0"/>
    <s v="QA"/>
    <x v="13"/>
    <x v="15"/>
    <n v="5"/>
    <x v="1"/>
  </r>
  <r>
    <x v="10"/>
    <x v="3"/>
    <s v="Production Issue"/>
    <x v="6"/>
    <x v="14"/>
    <n v="4"/>
    <x v="1"/>
  </r>
  <r>
    <x v="10"/>
    <x v="3"/>
    <s v="Production Issue"/>
    <x v="6"/>
    <x v="14"/>
    <n v="5"/>
    <x v="1"/>
  </r>
  <r>
    <x v="10"/>
    <x v="3"/>
    <s v="Production Issue"/>
    <x v="6"/>
    <x v="14"/>
    <n v="5"/>
    <x v="1"/>
  </r>
  <r>
    <x v="10"/>
    <x v="3"/>
    <s v="QA"/>
    <x v="13"/>
    <x v="17"/>
    <n v="3"/>
    <x v="1"/>
  </r>
  <r>
    <x v="10"/>
    <x v="3"/>
    <s v="QA"/>
    <x v="13"/>
    <x v="17"/>
    <n v="3"/>
    <x v="1"/>
  </r>
  <r>
    <x v="2"/>
    <x v="1"/>
    <s v="Production Issue"/>
    <x v="6"/>
    <x v="0"/>
    <n v="1"/>
    <x v="1"/>
  </r>
  <r>
    <x v="2"/>
    <x v="0"/>
    <s v="Bug Fixing"/>
    <x v="0"/>
    <x v="0"/>
    <n v="3"/>
    <x v="1"/>
  </r>
  <r>
    <x v="2"/>
    <x v="5"/>
    <n v="21"/>
    <x v="40"/>
    <x v="8"/>
    <n v="2"/>
    <x v="1"/>
  </r>
  <r>
    <x v="2"/>
    <x v="4"/>
    <s v="Admin &amp; Misc."/>
    <x v="15"/>
    <x v="9"/>
    <n v="1"/>
    <x v="1"/>
  </r>
  <r>
    <x v="2"/>
    <x v="4"/>
    <s v="Session Meetings"/>
    <x v="7"/>
    <x v="11"/>
    <n v="2"/>
    <x v="1"/>
  </r>
  <r>
    <x v="9"/>
    <x v="5"/>
    <n v="3"/>
    <x v="20"/>
    <x v="8"/>
    <n v="6"/>
    <x v="1"/>
  </r>
  <r>
    <x v="5"/>
    <x v="6"/>
    <n v="1"/>
    <x v="2"/>
    <x v="22"/>
    <n v="4"/>
    <x v="1"/>
  </r>
  <r>
    <x v="5"/>
    <x v="6"/>
    <n v="1"/>
    <x v="2"/>
    <x v="23"/>
    <n v="3"/>
    <x v="1"/>
  </r>
  <r>
    <x v="5"/>
    <x v="4"/>
    <s v="Admin &amp; Misc."/>
    <x v="15"/>
    <x v="9"/>
    <n v="1"/>
    <x v="1"/>
  </r>
  <r>
    <x v="5"/>
    <x v="3"/>
    <s v="Production Issue"/>
    <x v="6"/>
    <x v="0"/>
    <n v="2"/>
    <x v="1"/>
  </r>
  <r>
    <x v="5"/>
    <x v="4"/>
    <s v="Admin &amp; Misc."/>
    <x v="15"/>
    <x v="9"/>
    <n v="1"/>
    <x v="1"/>
  </r>
  <r>
    <x v="5"/>
    <x v="0"/>
    <s v="Bug Fixing"/>
    <x v="0"/>
    <x v="0"/>
    <n v="3"/>
    <x v="1"/>
  </r>
  <r>
    <x v="5"/>
    <x v="6"/>
    <n v="1"/>
    <x v="2"/>
    <x v="23"/>
    <n v="2"/>
    <x v="1"/>
  </r>
  <r>
    <x v="5"/>
    <x v="6"/>
    <n v="1"/>
    <x v="2"/>
    <x v="24"/>
    <n v="6"/>
    <x v="1"/>
  </r>
  <r>
    <x v="5"/>
    <x v="6"/>
    <n v="1"/>
    <x v="2"/>
    <x v="25"/>
    <n v="2"/>
    <x v="1"/>
  </r>
  <r>
    <x v="12"/>
    <x v="4"/>
    <s v="Admin &amp; Misc."/>
    <x v="15"/>
    <x v="14"/>
    <n v="1"/>
    <x v="1"/>
  </r>
  <r>
    <x v="12"/>
    <x v="4"/>
    <s v="Admin &amp; Misc."/>
    <x v="15"/>
    <x v="14"/>
    <n v="1"/>
    <x v="1"/>
  </r>
  <r>
    <x v="12"/>
    <x v="4"/>
    <s v="Admin &amp; Misc."/>
    <x v="15"/>
    <x v="14"/>
    <n v="1"/>
    <x v="1"/>
  </r>
  <r>
    <x v="12"/>
    <x v="4"/>
    <s v="Admin &amp; Misc."/>
    <x v="15"/>
    <x v="14"/>
    <n v="2"/>
    <x v="1"/>
  </r>
  <r>
    <x v="12"/>
    <x v="4"/>
    <s v="Admin &amp; Misc."/>
    <x v="15"/>
    <x v="9"/>
    <n v="1"/>
    <x v="1"/>
  </r>
  <r>
    <x v="12"/>
    <x v="4"/>
    <s v="Admin &amp; Misc."/>
    <x v="15"/>
    <x v="9"/>
    <n v="1"/>
    <x v="1"/>
  </r>
  <r>
    <x v="12"/>
    <x v="4"/>
    <s v="Admin &amp; Misc."/>
    <x v="15"/>
    <x v="9"/>
    <n v="1"/>
    <x v="1"/>
  </r>
  <r>
    <x v="12"/>
    <x v="4"/>
    <s v="Admin &amp; Misc."/>
    <x v="15"/>
    <x v="9"/>
    <n v="1"/>
    <x v="1"/>
  </r>
  <r>
    <x v="12"/>
    <x v="4"/>
    <s v="Development DB"/>
    <x v="10"/>
    <x v="5"/>
    <n v="5"/>
    <x v="1"/>
  </r>
  <r>
    <x v="12"/>
    <x v="5"/>
    <n v="28"/>
    <x v="38"/>
    <x v="8"/>
    <n v="1"/>
    <x v="1"/>
  </r>
  <r>
    <x v="6"/>
    <x v="0"/>
    <s v="Client Items"/>
    <x v="9"/>
    <x v="15"/>
    <n v="5"/>
    <x v="1"/>
  </r>
  <r>
    <x v="6"/>
    <x v="0"/>
    <s v="Client Items"/>
    <x v="9"/>
    <x v="15"/>
    <n v="8"/>
    <x v="1"/>
  </r>
  <r>
    <x v="12"/>
    <x v="4"/>
    <s v="Development DB"/>
    <x v="10"/>
    <x v="5"/>
    <n v="5"/>
    <x v="1"/>
  </r>
  <r>
    <x v="12"/>
    <x v="5"/>
    <n v="28"/>
    <x v="38"/>
    <x v="8"/>
    <n v="1"/>
    <x v="1"/>
  </r>
  <r>
    <x v="12"/>
    <x v="5"/>
    <n v="31"/>
    <x v="42"/>
    <x v="8"/>
    <n v="2"/>
    <x v="1"/>
  </r>
  <r>
    <x v="12"/>
    <x v="4"/>
    <s v="Development DB"/>
    <x v="10"/>
    <x v="5"/>
    <n v="4"/>
    <x v="1"/>
  </r>
  <r>
    <x v="12"/>
    <x v="4"/>
    <s v="Development DB"/>
    <x v="10"/>
    <x v="5"/>
    <n v="6"/>
    <x v="1"/>
  </r>
  <r>
    <x v="12"/>
    <x v="5"/>
    <n v="5"/>
    <x v="8"/>
    <x v="7"/>
    <n v="2"/>
    <x v="1"/>
  </r>
  <r>
    <x v="8"/>
    <x v="2"/>
    <s v="HR"/>
    <x v="3"/>
    <x v="12"/>
    <n v="2"/>
    <x v="1"/>
  </r>
  <r>
    <x v="8"/>
    <x v="2"/>
    <s v="TIME"/>
    <x v="2"/>
    <x v="11"/>
    <n v="1"/>
    <x v="1"/>
  </r>
  <r>
    <x v="8"/>
    <x v="2"/>
    <s v="TIME"/>
    <x v="2"/>
    <x v="11"/>
    <n v="1"/>
    <x v="1"/>
  </r>
  <r>
    <x v="8"/>
    <x v="2"/>
    <s v="TIME"/>
    <x v="2"/>
    <x v="11"/>
    <n v="1"/>
    <x v="1"/>
  </r>
  <r>
    <x v="8"/>
    <x v="2"/>
    <s v="TIME"/>
    <x v="2"/>
    <x v="18"/>
    <n v="3"/>
    <x v="1"/>
  </r>
  <r>
    <x v="13"/>
    <x v="5"/>
    <n v="8"/>
    <x v="36"/>
    <x v="15"/>
    <n v="1"/>
    <x v="1"/>
  </r>
  <r>
    <x v="13"/>
    <x v="5"/>
    <n v="8"/>
    <x v="36"/>
    <x v="15"/>
    <n v="3"/>
    <x v="1"/>
  </r>
  <r>
    <x v="13"/>
    <x v="4"/>
    <s v="Time Off-Un Plan"/>
    <x v="35"/>
    <x v="1"/>
    <n v="2"/>
    <x v="1"/>
  </r>
  <r>
    <x v="0"/>
    <x v="5"/>
    <n v="21"/>
    <x v="40"/>
    <x v="20"/>
    <n v="8"/>
    <x v="1"/>
  </r>
  <r>
    <x v="0"/>
    <x v="5"/>
    <n v="28"/>
    <x v="38"/>
    <x v="8"/>
    <n v="3"/>
    <x v="1"/>
  </r>
  <r>
    <x v="9"/>
    <x v="7"/>
    <n v="3"/>
    <x v="44"/>
    <x v="14"/>
    <n v="7"/>
    <x v="1"/>
  </r>
  <r>
    <x v="9"/>
    <x v="7"/>
    <n v="3"/>
    <x v="44"/>
    <x v="14"/>
    <n v="7"/>
    <x v="1"/>
  </r>
  <r>
    <x v="2"/>
    <x v="5"/>
    <n v="8"/>
    <x v="36"/>
    <x v="8"/>
    <n v="3"/>
    <x v="1"/>
  </r>
  <r>
    <x v="2"/>
    <x v="7"/>
    <n v="3"/>
    <x v="44"/>
    <x v="11"/>
    <n v="2"/>
    <x v="1"/>
  </r>
  <r>
    <x v="2"/>
    <x v="4"/>
    <s v="Admin &amp; Misc."/>
    <x v="15"/>
    <x v="9"/>
    <n v="1"/>
    <x v="1"/>
  </r>
  <r>
    <x v="2"/>
    <x v="5"/>
    <n v="4"/>
    <x v="25"/>
    <x v="21"/>
    <n v="1"/>
    <x v="1"/>
  </r>
  <r>
    <x v="2"/>
    <x v="5"/>
    <n v="5"/>
    <x v="8"/>
    <x v="7"/>
    <n v="1"/>
    <x v="1"/>
  </r>
  <r>
    <x v="2"/>
    <x v="5"/>
    <n v="8"/>
    <x v="36"/>
    <x v="8"/>
    <n v="4"/>
    <x v="1"/>
  </r>
  <r>
    <x v="0"/>
    <x v="5"/>
    <n v="28"/>
    <x v="38"/>
    <x v="8"/>
    <n v="5"/>
    <x v="1"/>
  </r>
  <r>
    <x v="2"/>
    <x v="7"/>
    <n v="3"/>
    <x v="44"/>
    <x v="11"/>
    <n v="0.5"/>
    <x v="1"/>
  </r>
  <r>
    <x v="2"/>
    <x v="7"/>
    <n v="0"/>
    <x v="8"/>
    <x v="14"/>
    <n v="1"/>
    <x v="1"/>
  </r>
  <r>
    <x v="2"/>
    <x v="4"/>
    <s v="Admin &amp; Misc."/>
    <x v="15"/>
    <x v="9"/>
    <n v="1.5"/>
    <x v="1"/>
  </r>
  <r>
    <x v="2"/>
    <x v="4"/>
    <s v="Session Meetings"/>
    <x v="7"/>
    <x v="2"/>
    <n v="0.7"/>
    <x v="1"/>
  </r>
  <r>
    <x v="5"/>
    <x v="0"/>
    <s v="Development DB"/>
    <x v="10"/>
    <x v="8"/>
    <n v="3"/>
    <x v="1"/>
  </r>
  <r>
    <x v="5"/>
    <x v="0"/>
    <s v="Development DB"/>
    <x v="10"/>
    <x v="8"/>
    <n v="2"/>
    <x v="1"/>
  </r>
  <r>
    <x v="5"/>
    <x v="6"/>
    <n v="1"/>
    <x v="2"/>
    <x v="24"/>
    <n v="5"/>
    <x v="1"/>
  </r>
  <r>
    <x v="5"/>
    <x v="6"/>
    <n v="1"/>
    <x v="2"/>
    <x v="26"/>
    <n v="6"/>
    <x v="1"/>
  </r>
  <r>
    <x v="8"/>
    <x v="2"/>
    <s v="TIME"/>
    <x v="2"/>
    <x v="11"/>
    <n v="2"/>
    <x v="1"/>
  </r>
  <r>
    <x v="8"/>
    <x v="2"/>
    <s v="TIME"/>
    <x v="2"/>
    <x v="18"/>
    <n v="2"/>
    <x v="1"/>
  </r>
  <r>
    <x v="8"/>
    <x v="2"/>
    <s v="TIME"/>
    <x v="2"/>
    <x v="13"/>
    <n v="2"/>
    <x v="1"/>
  </r>
  <r>
    <x v="9"/>
    <x v="7"/>
    <n v="3"/>
    <x v="44"/>
    <x v="14"/>
    <n v="7"/>
    <x v="1"/>
  </r>
  <r>
    <x v="11"/>
    <x v="5"/>
    <n v="1"/>
    <x v="21"/>
    <x v="10"/>
    <n v="1"/>
    <x v="1"/>
  </r>
  <r>
    <x v="11"/>
    <x v="5"/>
    <n v="2"/>
    <x v="19"/>
    <x v="9"/>
    <n v="1"/>
    <x v="1"/>
  </r>
  <r>
    <x v="11"/>
    <x v="5"/>
    <n v="2"/>
    <x v="19"/>
    <x v="15"/>
    <n v="6"/>
    <x v="1"/>
  </r>
  <r>
    <x v="11"/>
    <x v="5"/>
    <n v="1"/>
    <x v="21"/>
    <x v="10"/>
    <n v="2"/>
    <x v="1"/>
  </r>
  <r>
    <x v="11"/>
    <x v="5"/>
    <n v="2"/>
    <x v="19"/>
    <x v="15"/>
    <n v="6"/>
    <x v="1"/>
  </r>
  <r>
    <x v="11"/>
    <x v="5"/>
    <n v="2"/>
    <x v="19"/>
    <x v="9"/>
    <n v="1"/>
    <x v="1"/>
  </r>
  <r>
    <x v="11"/>
    <x v="5"/>
    <n v="2"/>
    <x v="19"/>
    <x v="15"/>
    <n v="7"/>
    <x v="1"/>
  </r>
  <r>
    <x v="6"/>
    <x v="5"/>
    <n v="3"/>
    <x v="20"/>
    <x v="9"/>
    <n v="8"/>
    <x v="0"/>
  </r>
  <r>
    <x v="6"/>
    <x v="5"/>
    <n v="3"/>
    <x v="20"/>
    <x v="9"/>
    <n v="2"/>
    <x v="0"/>
  </r>
  <r>
    <x v="8"/>
    <x v="4"/>
    <s v="Session Meetings"/>
    <x v="7"/>
    <x v="11"/>
    <n v="1"/>
    <x v="1"/>
  </r>
  <r>
    <x v="8"/>
    <x v="2"/>
    <s v="TIME"/>
    <x v="2"/>
    <x v="11"/>
    <n v="2"/>
    <x v="1"/>
  </r>
  <r>
    <x v="8"/>
    <x v="2"/>
    <s v="TIME"/>
    <x v="2"/>
    <x v="11"/>
    <n v="2"/>
    <x v="1"/>
  </r>
  <r>
    <x v="8"/>
    <x v="2"/>
    <s v="TIME"/>
    <x v="2"/>
    <x v="18"/>
    <n v="3"/>
    <x v="1"/>
  </r>
  <r>
    <x v="8"/>
    <x v="4"/>
    <s v="Session Meetings"/>
    <x v="7"/>
    <x v="11"/>
    <n v="1"/>
    <x v="1"/>
  </r>
  <r>
    <x v="8"/>
    <x v="2"/>
    <s v="TIME"/>
    <x v="2"/>
    <x v="27"/>
    <n v="2"/>
    <x v="1"/>
  </r>
  <r>
    <x v="1"/>
    <x v="5"/>
    <n v="4"/>
    <x v="25"/>
    <x v="0"/>
    <n v="6"/>
    <x v="1"/>
  </r>
  <r>
    <x v="1"/>
    <x v="5"/>
    <n v="21"/>
    <x v="40"/>
    <x v="8"/>
    <n v="2"/>
    <x v="1"/>
  </r>
  <r>
    <x v="1"/>
    <x v="4"/>
    <s v="Time Off-Un Plan"/>
    <x v="35"/>
    <x v="1"/>
    <n v="8"/>
    <x v="1"/>
  </r>
  <r>
    <x v="1"/>
    <x v="4"/>
    <s v="Time Off-Un Plan"/>
    <x v="35"/>
    <x v="1"/>
    <n v="8"/>
    <x v="1"/>
  </r>
  <r>
    <x v="6"/>
    <x v="5"/>
    <n v="3"/>
    <x v="20"/>
    <x v="15"/>
    <n v="4"/>
    <x v="1"/>
  </r>
  <r>
    <x v="6"/>
    <x v="5"/>
    <n v="3"/>
    <x v="20"/>
    <x v="15"/>
    <n v="4"/>
    <x v="1"/>
  </r>
  <r>
    <x v="6"/>
    <x v="5"/>
    <n v="2"/>
    <x v="19"/>
    <x v="15"/>
    <n v="4"/>
    <x v="1"/>
  </r>
  <r>
    <x v="6"/>
    <x v="5"/>
    <n v="2"/>
    <x v="19"/>
    <x v="15"/>
    <n v="4"/>
    <x v="1"/>
  </r>
  <r>
    <x v="6"/>
    <x v="5"/>
    <n v="31"/>
    <x v="42"/>
    <x v="15"/>
    <n v="8"/>
    <x v="1"/>
  </r>
  <r>
    <x v="5"/>
    <x v="0"/>
    <s v="Development DB"/>
    <x v="10"/>
    <x v="8"/>
    <n v="2"/>
    <x v="1"/>
  </r>
  <r>
    <x v="5"/>
    <x v="6"/>
    <n v="1"/>
    <x v="2"/>
    <x v="22"/>
    <n v="1"/>
    <x v="1"/>
  </r>
  <r>
    <x v="5"/>
    <x v="6"/>
    <n v="1"/>
    <x v="2"/>
    <x v="26"/>
    <n v="5"/>
    <x v="1"/>
  </r>
  <r>
    <x v="14"/>
    <x v="2"/>
    <s v="TIME"/>
    <x v="2"/>
    <x v="28"/>
    <n v="8"/>
    <x v="1"/>
  </r>
  <r>
    <x v="14"/>
    <x v="2"/>
    <s v="TIME"/>
    <x v="2"/>
    <x v="28"/>
    <n v="8"/>
    <x v="1"/>
  </r>
  <r>
    <x v="14"/>
    <x v="2"/>
    <s v="TIME"/>
    <x v="2"/>
    <x v="28"/>
    <n v="8"/>
    <x v="1"/>
  </r>
  <r>
    <x v="14"/>
    <x v="2"/>
    <s v="TIME"/>
    <x v="2"/>
    <x v="28"/>
    <n v="8"/>
    <x v="1"/>
  </r>
  <r>
    <x v="14"/>
    <x v="2"/>
    <s v="TIME"/>
    <x v="2"/>
    <x v="28"/>
    <n v="8"/>
    <x v="1"/>
  </r>
  <r>
    <x v="2"/>
    <x v="5"/>
    <n v="11"/>
    <x v="27"/>
    <x v="8"/>
    <n v="5"/>
    <x v="1"/>
  </r>
  <r>
    <x v="2"/>
    <x v="5"/>
    <n v="5"/>
    <x v="8"/>
    <x v="11"/>
    <n v="1"/>
    <x v="1"/>
  </r>
  <r>
    <x v="2"/>
    <x v="7"/>
    <n v="0"/>
    <x v="8"/>
    <x v="14"/>
    <n v="2.5"/>
    <x v="1"/>
  </r>
  <r>
    <x v="2"/>
    <x v="4"/>
    <s v="Admin &amp; Misc."/>
    <x v="15"/>
    <x v="9"/>
    <n v="0.5"/>
    <x v="1"/>
  </r>
  <r>
    <x v="0"/>
    <x v="5"/>
    <n v="21"/>
    <x v="40"/>
    <x v="8"/>
    <n v="4"/>
    <x v="1"/>
  </r>
  <r>
    <x v="0"/>
    <x v="4"/>
    <s v="Internal Meeting"/>
    <x v="12"/>
    <x v="9"/>
    <n v="2"/>
    <x v="1"/>
  </r>
  <r>
    <x v="0"/>
    <x v="5"/>
    <n v="28"/>
    <x v="38"/>
    <x v="8"/>
    <n v="2"/>
    <x v="1"/>
  </r>
  <r>
    <x v="10"/>
    <x v="1"/>
    <s v="Production Issue"/>
    <x v="6"/>
    <x v="10"/>
    <n v="3"/>
    <x v="1"/>
  </r>
  <r>
    <x v="10"/>
    <x v="4"/>
    <s v="Internal Meeting"/>
    <x v="12"/>
    <x v="9"/>
    <n v="2"/>
    <x v="1"/>
  </r>
  <r>
    <x v="10"/>
    <x v="4"/>
    <s v="Internal Meeting"/>
    <x v="12"/>
    <x v="9"/>
    <n v="2"/>
    <x v="1"/>
  </r>
  <r>
    <x v="10"/>
    <x v="4"/>
    <s v="Internal Meeting"/>
    <x v="12"/>
    <x v="9"/>
    <n v="2"/>
    <x v="1"/>
  </r>
  <r>
    <x v="10"/>
    <x v="4"/>
    <s v="Production Issue"/>
    <x v="6"/>
    <x v="14"/>
    <n v="6"/>
    <x v="1"/>
  </r>
  <r>
    <x v="0"/>
    <x v="0"/>
    <s v="Bug Fixing"/>
    <x v="0"/>
    <x v="0"/>
    <n v="2"/>
    <x v="1"/>
  </r>
  <r>
    <x v="0"/>
    <x v="5"/>
    <n v="28"/>
    <x v="38"/>
    <x v="8"/>
    <n v="6"/>
    <x v="1"/>
  </r>
  <r>
    <x v="10"/>
    <x v="3"/>
    <s v="Requirement Anal"/>
    <x v="18"/>
    <x v="17"/>
    <n v="3"/>
    <x v="1"/>
  </r>
  <r>
    <x v="10"/>
    <x v="3"/>
    <s v="Requirement Anal"/>
    <x v="18"/>
    <x v="17"/>
    <n v="4"/>
    <x v="1"/>
  </r>
  <r>
    <x v="10"/>
    <x v="5"/>
    <n v="31"/>
    <x v="42"/>
    <x v="15"/>
    <n v="2"/>
    <x v="1"/>
  </r>
  <r>
    <x v="0"/>
    <x v="5"/>
    <n v="28"/>
    <x v="38"/>
    <x v="8"/>
    <n v="3"/>
    <x v="1"/>
  </r>
  <r>
    <x v="11"/>
    <x v="5"/>
    <n v="3"/>
    <x v="20"/>
    <x v="19"/>
    <n v="8"/>
    <x v="0"/>
  </r>
  <r>
    <x v="11"/>
    <x v="5"/>
    <n v="3"/>
    <x v="20"/>
    <x v="19"/>
    <n v="8"/>
    <x v="0"/>
  </r>
  <r>
    <x v="11"/>
    <x v="0"/>
    <s v="QA"/>
    <x v="13"/>
    <x v="15"/>
    <n v="5"/>
    <x v="0"/>
  </r>
  <r>
    <x v="7"/>
    <x v="3"/>
    <s v="Support Items"/>
    <x v="14"/>
    <x v="5"/>
    <n v="5"/>
    <x v="0"/>
  </r>
  <r>
    <x v="7"/>
    <x v="3"/>
    <s v="Support Items"/>
    <x v="14"/>
    <x v="5"/>
    <n v="8"/>
    <x v="1"/>
  </r>
  <r>
    <x v="7"/>
    <x v="3"/>
    <s v="Support Items"/>
    <x v="14"/>
    <x v="5"/>
    <n v="6"/>
    <x v="1"/>
  </r>
  <r>
    <x v="7"/>
    <x v="3"/>
    <s v="Support Items"/>
    <x v="14"/>
    <x v="5"/>
    <n v="6"/>
    <x v="1"/>
  </r>
  <r>
    <x v="7"/>
    <x v="3"/>
    <s v="Support Items"/>
    <x v="14"/>
    <x v="5"/>
    <n v="6"/>
    <x v="1"/>
  </r>
  <r>
    <x v="7"/>
    <x v="3"/>
    <s v="Support Items"/>
    <x v="14"/>
    <x v="5"/>
    <n v="5"/>
    <x v="1"/>
  </r>
  <r>
    <x v="7"/>
    <x v="3"/>
    <s v="Support Items"/>
    <x v="14"/>
    <x v="5"/>
    <n v="8"/>
    <x v="1"/>
  </r>
  <r>
    <x v="7"/>
    <x v="3"/>
    <s v="Support Items"/>
    <x v="14"/>
    <x v="5"/>
    <n v="4"/>
    <x v="1"/>
  </r>
  <r>
    <x v="7"/>
    <x v="3"/>
    <s v="Support Items"/>
    <x v="14"/>
    <x v="5"/>
    <n v="8"/>
    <x v="1"/>
  </r>
  <r>
    <x v="7"/>
    <x v="3"/>
    <s v="Support Items"/>
    <x v="14"/>
    <x v="5"/>
    <n v="8"/>
    <x v="1"/>
  </r>
  <r>
    <x v="7"/>
    <x v="3"/>
    <s v="Support Items"/>
    <x v="14"/>
    <x v="5"/>
    <n v="6"/>
    <x v="1"/>
  </r>
  <r>
    <x v="7"/>
    <x v="3"/>
    <s v="Support Items"/>
    <x v="14"/>
    <x v="5"/>
    <n v="5"/>
    <x v="1"/>
  </r>
  <r>
    <x v="7"/>
    <x v="3"/>
    <s v="Support Items"/>
    <x v="14"/>
    <x v="5"/>
    <n v="7"/>
    <x v="1"/>
  </r>
  <r>
    <x v="0"/>
    <x v="4"/>
    <s v="Internal Meeting"/>
    <x v="12"/>
    <x v="9"/>
    <n v="1"/>
    <x v="1"/>
  </r>
  <r>
    <x v="0"/>
    <x v="5"/>
    <n v="10"/>
    <x v="32"/>
    <x v="0"/>
    <n v="1"/>
    <x v="1"/>
  </r>
  <r>
    <x v="0"/>
    <x v="5"/>
    <n v="28"/>
    <x v="38"/>
    <x v="0"/>
    <n v="3"/>
    <x v="1"/>
  </r>
  <r>
    <x v="2"/>
    <x v="5"/>
    <n v="11"/>
    <x v="27"/>
    <x v="8"/>
    <n v="3"/>
    <x v="1"/>
  </r>
  <r>
    <x v="2"/>
    <x v="5"/>
    <n v="5"/>
    <x v="8"/>
    <x v="7"/>
    <n v="2"/>
    <x v="1"/>
  </r>
  <r>
    <x v="2"/>
    <x v="7"/>
    <n v="0"/>
    <x v="8"/>
    <x v="11"/>
    <n v="0.5"/>
    <x v="1"/>
  </r>
  <r>
    <x v="2"/>
    <x v="4"/>
    <s v="Admin &amp; Misc."/>
    <x v="15"/>
    <x v="9"/>
    <n v="0.5"/>
    <x v="1"/>
  </r>
  <r>
    <x v="2"/>
    <x v="5"/>
    <n v="8"/>
    <x v="36"/>
    <x v="21"/>
    <n v="3"/>
    <x v="1"/>
  </r>
  <r>
    <x v="5"/>
    <x v="0"/>
    <s v="Development DB"/>
    <x v="10"/>
    <x v="8"/>
    <n v="2"/>
    <x v="1"/>
  </r>
  <r>
    <x v="5"/>
    <x v="6"/>
    <n v="1"/>
    <x v="2"/>
    <x v="22"/>
    <n v="1"/>
    <x v="1"/>
  </r>
  <r>
    <x v="5"/>
    <x v="3"/>
    <s v="Support Items"/>
    <x v="14"/>
    <x v="0"/>
    <n v="5"/>
    <x v="1"/>
  </r>
  <r>
    <x v="0"/>
    <x v="4"/>
    <s v="Internal Meeting"/>
    <x v="12"/>
    <x v="9"/>
    <n v="2"/>
    <x v="1"/>
  </r>
  <r>
    <x v="2"/>
    <x v="5"/>
    <n v="8"/>
    <x v="36"/>
    <x v="21"/>
    <n v="3"/>
    <x v="1"/>
  </r>
  <r>
    <x v="2"/>
    <x v="5"/>
    <n v="5"/>
    <x v="8"/>
    <x v="7"/>
    <n v="1"/>
    <x v="1"/>
  </r>
  <r>
    <x v="2"/>
    <x v="5"/>
    <n v="5"/>
    <x v="8"/>
    <x v="11"/>
    <n v="2"/>
    <x v="1"/>
  </r>
  <r>
    <x v="2"/>
    <x v="7"/>
    <n v="0"/>
    <x v="8"/>
    <x v="14"/>
    <n v="0.5"/>
    <x v="1"/>
  </r>
  <r>
    <x v="2"/>
    <x v="4"/>
    <s v="Session Meetings"/>
    <x v="7"/>
    <x v="2"/>
    <n v="2"/>
    <x v="1"/>
  </r>
  <r>
    <x v="0"/>
    <x v="5"/>
    <n v="21"/>
    <x v="40"/>
    <x v="8"/>
    <n v="5"/>
    <x v="1"/>
  </r>
  <r>
    <x v="0"/>
    <x v="5"/>
    <n v="28"/>
    <x v="38"/>
    <x v="0"/>
    <n v="1"/>
    <x v="1"/>
  </r>
  <r>
    <x v="0"/>
    <x v="4"/>
    <s v="Internal Meeting"/>
    <x v="12"/>
    <x v="0"/>
    <n v="2"/>
    <x v="1"/>
  </r>
  <r>
    <x v="2"/>
    <x v="5"/>
    <n v="8"/>
    <x v="36"/>
    <x v="21"/>
    <n v="3"/>
    <x v="1"/>
  </r>
  <r>
    <x v="2"/>
    <x v="5"/>
    <n v="8"/>
    <x v="36"/>
    <x v="21"/>
    <n v="4"/>
    <x v="1"/>
  </r>
  <r>
    <x v="9"/>
    <x v="7"/>
    <n v="3"/>
    <x v="44"/>
    <x v="14"/>
    <n v="7"/>
    <x v="1"/>
  </r>
  <r>
    <x v="9"/>
    <x v="7"/>
    <n v="3"/>
    <x v="44"/>
    <x v="14"/>
    <n v="7"/>
    <x v="1"/>
  </r>
  <r>
    <x v="8"/>
    <x v="2"/>
    <s v="TIME"/>
    <x v="2"/>
    <x v="27"/>
    <n v="8"/>
    <x v="1"/>
  </r>
  <r>
    <x v="8"/>
    <x v="2"/>
    <s v="TIME"/>
    <x v="2"/>
    <x v="18"/>
    <n v="2"/>
    <x v="1"/>
  </r>
  <r>
    <x v="5"/>
    <x v="5"/>
    <n v="3"/>
    <x v="20"/>
    <x v="8"/>
    <n v="4"/>
    <x v="1"/>
  </r>
  <r>
    <x v="5"/>
    <x v="6"/>
    <n v="1"/>
    <x v="2"/>
    <x v="25"/>
    <n v="3"/>
    <x v="1"/>
  </r>
  <r>
    <x v="5"/>
    <x v="6"/>
    <n v="1"/>
    <x v="2"/>
    <x v="22"/>
    <n v="1"/>
    <x v="1"/>
  </r>
  <r>
    <x v="1"/>
    <x v="5"/>
    <n v="4"/>
    <x v="25"/>
    <x v="0"/>
    <n v="8"/>
    <x v="1"/>
  </r>
  <r>
    <x v="1"/>
    <x v="5"/>
    <n v="21"/>
    <x v="40"/>
    <x v="8"/>
    <n v="8"/>
    <x v="1"/>
  </r>
  <r>
    <x v="1"/>
    <x v="4"/>
    <s v="Time Off-Un Plan"/>
    <x v="35"/>
    <x v="1"/>
    <n v="8"/>
    <x v="1"/>
  </r>
  <r>
    <x v="5"/>
    <x v="0"/>
    <s v="Development DB"/>
    <x v="10"/>
    <x v="8"/>
    <n v="3"/>
    <x v="1"/>
  </r>
  <r>
    <x v="5"/>
    <x v="6"/>
    <n v="1"/>
    <x v="2"/>
    <x v="22"/>
    <n v="5"/>
    <x v="1"/>
  </r>
  <r>
    <x v="9"/>
    <x v="5"/>
    <n v="3"/>
    <x v="20"/>
    <x v="0"/>
    <n v="7"/>
    <x v="1"/>
  </r>
  <r>
    <x v="9"/>
    <x v="5"/>
    <n v="3"/>
    <x v="20"/>
    <x v="0"/>
    <n v="7"/>
    <x v="1"/>
  </r>
  <r>
    <x v="2"/>
    <x v="5"/>
    <n v="4"/>
    <x v="25"/>
    <x v="0"/>
    <n v="7"/>
    <x v="1"/>
  </r>
  <r>
    <x v="2"/>
    <x v="5"/>
    <n v="5"/>
    <x v="8"/>
    <x v="7"/>
    <n v="1"/>
    <x v="1"/>
  </r>
  <r>
    <x v="2"/>
    <x v="5"/>
    <n v="5"/>
    <x v="8"/>
    <x v="11"/>
    <n v="1"/>
    <x v="1"/>
  </r>
  <r>
    <x v="2"/>
    <x v="7"/>
    <n v="0"/>
    <x v="8"/>
    <x v="11"/>
    <n v="1"/>
    <x v="1"/>
  </r>
  <r>
    <x v="2"/>
    <x v="4"/>
    <s v="Admin &amp; Misc."/>
    <x v="15"/>
    <x v="2"/>
    <n v="0.5"/>
    <x v="1"/>
  </r>
  <r>
    <x v="11"/>
    <x v="0"/>
    <s v="QA"/>
    <x v="13"/>
    <x v="15"/>
    <n v="8"/>
    <x v="1"/>
  </r>
  <r>
    <x v="11"/>
    <x v="5"/>
    <n v="1"/>
    <x v="21"/>
    <x v="10"/>
    <n v="6"/>
    <x v="1"/>
  </r>
  <r>
    <x v="11"/>
    <x v="5"/>
    <n v="2"/>
    <x v="19"/>
    <x v="15"/>
    <n v="2"/>
    <x v="1"/>
  </r>
  <r>
    <x v="0"/>
    <x v="5"/>
    <n v="21"/>
    <x v="40"/>
    <x v="0"/>
    <n v="1"/>
    <x v="1"/>
  </r>
  <r>
    <x v="0"/>
    <x v="5"/>
    <n v="29"/>
    <x v="39"/>
    <x v="8"/>
    <n v="1"/>
    <x v="1"/>
  </r>
  <r>
    <x v="0"/>
    <x v="5"/>
    <n v="29"/>
    <x v="39"/>
    <x v="14"/>
    <n v="1"/>
    <x v="1"/>
  </r>
  <r>
    <x v="0"/>
    <x v="5"/>
    <n v="29"/>
    <x v="39"/>
    <x v="8"/>
    <n v="5"/>
    <x v="1"/>
  </r>
  <r>
    <x v="0"/>
    <x v="4"/>
    <s v="Internal Meeting"/>
    <x v="12"/>
    <x v="9"/>
    <n v="1"/>
    <x v="1"/>
  </r>
  <r>
    <x v="0"/>
    <x v="5"/>
    <n v="29"/>
    <x v="39"/>
    <x v="8"/>
    <n v="6"/>
    <x v="1"/>
  </r>
  <r>
    <x v="0"/>
    <x v="5"/>
    <n v="29"/>
    <x v="39"/>
    <x v="8"/>
    <n v="2"/>
    <x v="1"/>
  </r>
  <r>
    <x v="13"/>
    <x v="5"/>
    <n v="4"/>
    <x v="25"/>
    <x v="15"/>
    <n v="7"/>
    <x v="1"/>
  </r>
  <r>
    <x v="13"/>
    <x v="5"/>
    <n v="4"/>
    <x v="25"/>
    <x v="15"/>
    <n v="7"/>
    <x v="1"/>
  </r>
  <r>
    <x v="5"/>
    <x v="5"/>
    <n v="3"/>
    <x v="20"/>
    <x v="8"/>
    <n v="2"/>
    <x v="1"/>
  </r>
  <r>
    <x v="5"/>
    <x v="6"/>
    <n v="1"/>
    <x v="2"/>
    <x v="22"/>
    <n v="6"/>
    <x v="1"/>
  </r>
  <r>
    <x v="0"/>
    <x v="5"/>
    <n v="3"/>
    <x v="20"/>
    <x v="0"/>
    <n v="4"/>
    <x v="1"/>
  </r>
  <r>
    <x v="0"/>
    <x v="5"/>
    <n v="28"/>
    <x v="38"/>
    <x v="0"/>
    <n v="1"/>
    <x v="1"/>
  </r>
  <r>
    <x v="0"/>
    <x v="4"/>
    <s v="Internal Meeting"/>
    <x v="12"/>
    <x v="9"/>
    <n v="2"/>
    <x v="1"/>
  </r>
  <r>
    <x v="2"/>
    <x v="5"/>
    <n v="11"/>
    <x v="27"/>
    <x v="8"/>
    <n v="4"/>
    <x v="1"/>
  </r>
  <r>
    <x v="2"/>
    <x v="5"/>
    <n v="4"/>
    <x v="25"/>
    <x v="0"/>
    <n v="2"/>
    <x v="1"/>
  </r>
  <r>
    <x v="2"/>
    <x v="5"/>
    <n v="5"/>
    <x v="8"/>
    <x v="7"/>
    <n v="1"/>
    <x v="1"/>
  </r>
  <r>
    <x v="2"/>
    <x v="5"/>
    <n v="5"/>
    <x v="8"/>
    <x v="7"/>
    <n v="2"/>
    <x v="1"/>
  </r>
  <r>
    <x v="2"/>
    <x v="5"/>
    <n v="5"/>
    <x v="8"/>
    <x v="11"/>
    <n v="1"/>
    <x v="1"/>
  </r>
  <r>
    <x v="2"/>
    <x v="7"/>
    <n v="0"/>
    <x v="8"/>
    <x v="11"/>
    <n v="1"/>
    <x v="1"/>
  </r>
  <r>
    <x v="2"/>
    <x v="7"/>
    <n v="0"/>
    <x v="8"/>
    <x v="11"/>
    <n v="2"/>
    <x v="1"/>
  </r>
  <r>
    <x v="2"/>
    <x v="4"/>
    <s v="Admin &amp; Misc."/>
    <x v="15"/>
    <x v="2"/>
    <n v="1"/>
    <x v="1"/>
  </r>
  <r>
    <x v="5"/>
    <x v="0"/>
    <s v="Development DB"/>
    <x v="10"/>
    <x v="8"/>
    <n v="2"/>
    <x v="1"/>
  </r>
  <r>
    <x v="5"/>
    <x v="5"/>
    <n v="3"/>
    <x v="20"/>
    <x v="8"/>
    <n v="1"/>
    <x v="1"/>
  </r>
  <r>
    <x v="5"/>
    <x v="6"/>
    <n v="1"/>
    <x v="2"/>
    <x v="22"/>
    <n v="7"/>
    <x v="1"/>
  </r>
  <r>
    <x v="6"/>
    <x v="5"/>
    <n v="2"/>
    <x v="19"/>
    <x v="15"/>
    <n v="8"/>
    <x v="1"/>
  </r>
  <r>
    <x v="6"/>
    <x v="5"/>
    <n v="2"/>
    <x v="19"/>
    <x v="15"/>
    <n v="8"/>
    <x v="1"/>
  </r>
  <r>
    <x v="6"/>
    <x v="2"/>
    <s v="TIME"/>
    <x v="2"/>
    <x v="27"/>
    <n v="8"/>
    <x v="1"/>
  </r>
  <r>
    <x v="6"/>
    <x v="5"/>
    <n v="3"/>
    <x v="20"/>
    <x v="15"/>
    <n v="4"/>
    <x v="1"/>
  </r>
  <r>
    <x v="6"/>
    <x v="5"/>
    <n v="3"/>
    <x v="20"/>
    <x v="15"/>
    <n v="1"/>
    <x v="1"/>
  </r>
  <r>
    <x v="6"/>
    <x v="5"/>
    <n v="2"/>
    <x v="19"/>
    <x v="15"/>
    <n v="4"/>
    <x v="1"/>
  </r>
  <r>
    <x v="6"/>
    <x v="5"/>
    <n v="2"/>
    <x v="19"/>
    <x v="15"/>
    <n v="4"/>
    <x v="1"/>
  </r>
  <r>
    <x v="6"/>
    <x v="5"/>
    <n v="31"/>
    <x v="42"/>
    <x v="15"/>
    <n v="3"/>
    <x v="1"/>
  </r>
  <r>
    <x v="1"/>
    <x v="5"/>
    <n v="1"/>
    <x v="21"/>
    <x v="8"/>
    <n v="3"/>
    <x v="1"/>
  </r>
  <r>
    <x v="1"/>
    <x v="5"/>
    <n v="4"/>
    <x v="25"/>
    <x v="8"/>
    <n v="6"/>
    <x v="1"/>
  </r>
  <r>
    <x v="1"/>
    <x v="5"/>
    <n v="4"/>
    <x v="25"/>
    <x v="8"/>
    <n v="3"/>
    <x v="1"/>
  </r>
  <r>
    <x v="1"/>
    <x v="5"/>
    <n v="21"/>
    <x v="40"/>
    <x v="0"/>
    <n v="8"/>
    <x v="1"/>
  </r>
  <r>
    <x v="1"/>
    <x v="5"/>
    <n v="21"/>
    <x v="40"/>
    <x v="8"/>
    <n v="2"/>
    <x v="1"/>
  </r>
  <r>
    <x v="0"/>
    <x v="5"/>
    <n v="3"/>
    <x v="20"/>
    <x v="0"/>
    <n v="2"/>
    <x v="1"/>
  </r>
  <r>
    <x v="0"/>
    <x v="5"/>
    <n v="31"/>
    <x v="42"/>
    <x v="0"/>
    <n v="2"/>
    <x v="1"/>
  </r>
  <r>
    <x v="0"/>
    <x v="4"/>
    <s v="Internal Meeting"/>
    <x v="12"/>
    <x v="9"/>
    <n v="1"/>
    <x v="1"/>
  </r>
  <r>
    <x v="0"/>
    <x v="5"/>
    <n v="29"/>
    <x v="39"/>
    <x v="0"/>
    <n v="3"/>
    <x v="1"/>
  </r>
  <r>
    <x v="2"/>
    <x v="5"/>
    <n v="5"/>
    <x v="8"/>
    <x v="7"/>
    <n v="2"/>
    <x v="1"/>
  </r>
  <r>
    <x v="2"/>
    <x v="5"/>
    <n v="5"/>
    <x v="8"/>
    <x v="11"/>
    <n v="1"/>
    <x v="1"/>
  </r>
  <r>
    <x v="2"/>
    <x v="7"/>
    <n v="0"/>
    <x v="8"/>
    <x v="11"/>
    <n v="1"/>
    <x v="1"/>
  </r>
  <r>
    <x v="2"/>
    <x v="4"/>
    <s v="Admin &amp; Misc."/>
    <x v="15"/>
    <x v="2"/>
    <n v="1.5"/>
    <x v="1"/>
  </r>
  <r>
    <x v="2"/>
    <x v="5"/>
    <n v="11"/>
    <x v="27"/>
    <x v="15"/>
    <n v="4.5"/>
    <x v="1"/>
  </r>
  <r>
    <x v="2"/>
    <x v="5"/>
    <n v="11"/>
    <x v="27"/>
    <x v="15"/>
    <n v="4"/>
    <x v="1"/>
  </r>
  <r>
    <x v="5"/>
    <x v="3"/>
    <s v="Production Issue"/>
    <x v="6"/>
    <x v="0"/>
    <n v="8"/>
    <x v="1"/>
  </r>
  <r>
    <x v="9"/>
    <x v="5"/>
    <n v="3"/>
    <x v="20"/>
    <x v="0"/>
    <n v="7"/>
    <x v="1"/>
  </r>
  <r>
    <x v="9"/>
    <x v="5"/>
    <n v="3"/>
    <x v="20"/>
    <x v="0"/>
    <n v="7"/>
    <x v="1"/>
  </r>
  <r>
    <x v="9"/>
    <x v="5"/>
    <n v="3"/>
    <x v="20"/>
    <x v="0"/>
    <n v="7"/>
    <x v="1"/>
  </r>
  <r>
    <x v="8"/>
    <x v="2"/>
    <s v="HR"/>
    <x v="3"/>
    <x v="12"/>
    <n v="1"/>
    <x v="1"/>
  </r>
  <r>
    <x v="8"/>
    <x v="2"/>
    <s v="HR"/>
    <x v="3"/>
    <x v="12"/>
    <n v="1"/>
    <x v="1"/>
  </r>
  <r>
    <x v="8"/>
    <x v="2"/>
    <s v="TIME"/>
    <x v="2"/>
    <x v="11"/>
    <n v="1"/>
    <x v="1"/>
  </r>
  <r>
    <x v="8"/>
    <x v="2"/>
    <s v="TIME"/>
    <x v="2"/>
    <x v="11"/>
    <n v="1"/>
    <x v="1"/>
  </r>
  <r>
    <x v="8"/>
    <x v="2"/>
    <s v="TIME"/>
    <x v="2"/>
    <x v="11"/>
    <n v="2"/>
    <x v="1"/>
  </r>
  <r>
    <x v="8"/>
    <x v="2"/>
    <s v="TIME"/>
    <x v="2"/>
    <x v="11"/>
    <n v="1"/>
    <x v="1"/>
  </r>
  <r>
    <x v="8"/>
    <x v="2"/>
    <s v="TIME"/>
    <x v="2"/>
    <x v="11"/>
    <n v="1"/>
    <x v="1"/>
  </r>
  <r>
    <x v="8"/>
    <x v="2"/>
    <s v="TIME"/>
    <x v="2"/>
    <x v="18"/>
    <n v="3"/>
    <x v="1"/>
  </r>
  <r>
    <x v="8"/>
    <x v="2"/>
    <s v="TIME"/>
    <x v="2"/>
    <x v="18"/>
    <n v="2"/>
    <x v="1"/>
  </r>
  <r>
    <x v="8"/>
    <x v="2"/>
    <s v="TIME"/>
    <x v="2"/>
    <x v="18"/>
    <n v="3"/>
    <x v="1"/>
  </r>
  <r>
    <x v="0"/>
    <x v="4"/>
    <s v="Internal Meeting"/>
    <x v="12"/>
    <x v="9"/>
    <n v="2"/>
    <x v="1"/>
  </r>
  <r>
    <x v="0"/>
    <x v="5"/>
    <n v="21"/>
    <x v="40"/>
    <x v="0"/>
    <n v="3"/>
    <x v="1"/>
  </r>
  <r>
    <x v="2"/>
    <x v="5"/>
    <n v="11"/>
    <x v="27"/>
    <x v="15"/>
    <n v="2"/>
    <x v="1"/>
  </r>
  <r>
    <x v="2"/>
    <x v="5"/>
    <n v="5"/>
    <x v="8"/>
    <x v="7"/>
    <n v="1"/>
    <x v="1"/>
  </r>
  <r>
    <x v="2"/>
    <x v="5"/>
    <n v="5"/>
    <x v="8"/>
    <x v="11"/>
    <n v="2"/>
    <x v="1"/>
  </r>
  <r>
    <x v="2"/>
    <x v="7"/>
    <n v="0"/>
    <x v="8"/>
    <x v="11"/>
    <n v="1"/>
    <x v="1"/>
  </r>
  <r>
    <x v="2"/>
    <x v="4"/>
    <s v="Admin &amp; Misc."/>
    <x v="15"/>
    <x v="2"/>
    <n v="1"/>
    <x v="1"/>
  </r>
  <r>
    <x v="2"/>
    <x v="4"/>
    <s v="Session Meetings"/>
    <x v="7"/>
    <x v="11"/>
    <n v="0.5"/>
    <x v="1"/>
  </r>
  <r>
    <x v="2"/>
    <x v="4"/>
    <s v="Session Meetings"/>
    <x v="7"/>
    <x v="11"/>
    <n v="2"/>
    <x v="1"/>
  </r>
  <r>
    <x v="13"/>
    <x v="5"/>
    <n v="8"/>
    <x v="36"/>
    <x v="15"/>
    <n v="3.5"/>
    <x v="1"/>
  </r>
  <r>
    <x v="13"/>
    <x v="5"/>
    <n v="8"/>
    <x v="36"/>
    <x v="15"/>
    <n v="3.5"/>
    <x v="1"/>
  </r>
  <r>
    <x v="13"/>
    <x v="5"/>
    <n v="8"/>
    <x v="36"/>
    <x v="15"/>
    <n v="3.5"/>
    <x v="1"/>
  </r>
  <r>
    <x v="13"/>
    <x v="5"/>
    <n v="8"/>
    <x v="36"/>
    <x v="15"/>
    <n v="3.5"/>
    <x v="1"/>
  </r>
  <r>
    <x v="13"/>
    <x v="5"/>
    <n v="8"/>
    <x v="36"/>
    <x v="15"/>
    <n v="3.5"/>
    <x v="1"/>
  </r>
  <r>
    <x v="0"/>
    <x v="5"/>
    <n v="29"/>
    <x v="39"/>
    <x v="0"/>
    <n v="3"/>
    <x v="1"/>
  </r>
  <r>
    <x v="5"/>
    <x v="6"/>
    <n v="1"/>
    <x v="2"/>
    <x v="23"/>
    <n v="4"/>
    <x v="1"/>
  </r>
  <r>
    <x v="5"/>
    <x v="6"/>
    <n v="1"/>
    <x v="2"/>
    <x v="25"/>
    <n v="1"/>
    <x v="1"/>
  </r>
  <r>
    <x v="5"/>
    <x v="3"/>
    <s v="Production Issue"/>
    <x v="6"/>
    <x v="0"/>
    <n v="3"/>
    <x v="1"/>
  </r>
  <r>
    <x v="10"/>
    <x v="4"/>
    <s v="Production Issue"/>
    <x v="6"/>
    <x v="14"/>
    <n v="5"/>
    <x v="1"/>
  </r>
  <r>
    <x v="10"/>
    <x v="1"/>
    <s v="Production Issue"/>
    <x v="6"/>
    <x v="10"/>
    <n v="7"/>
    <x v="1"/>
  </r>
  <r>
    <x v="10"/>
    <x v="4"/>
    <s v="Internal Meeting"/>
    <x v="12"/>
    <x v="9"/>
    <n v="2"/>
    <x v="1"/>
  </r>
  <r>
    <x v="10"/>
    <x v="4"/>
    <s v="Internal Meeting"/>
    <x v="12"/>
    <x v="9"/>
    <n v="1"/>
    <x v="1"/>
  </r>
  <r>
    <x v="10"/>
    <x v="5"/>
    <n v="3"/>
    <x v="20"/>
    <x v="15"/>
    <n v="2"/>
    <x v="1"/>
  </r>
  <r>
    <x v="10"/>
    <x v="5"/>
    <n v="2"/>
    <x v="19"/>
    <x v="15"/>
    <n v="2"/>
    <x v="1"/>
  </r>
  <r>
    <x v="10"/>
    <x v="4"/>
    <s v="Internal Meeting"/>
    <x v="12"/>
    <x v="9"/>
    <n v="1"/>
    <x v="1"/>
  </r>
  <r>
    <x v="10"/>
    <x v="4"/>
    <s v="Internal Meeting"/>
    <x v="12"/>
    <x v="9"/>
    <n v="1"/>
    <x v="1"/>
  </r>
  <r>
    <x v="10"/>
    <x v="4"/>
    <s v="Production Issue"/>
    <x v="6"/>
    <x v="10"/>
    <n v="4"/>
    <x v="1"/>
  </r>
  <r>
    <x v="10"/>
    <x v="4"/>
    <s v="Internal Meeting"/>
    <x v="12"/>
    <x v="9"/>
    <n v="1"/>
    <x v="1"/>
  </r>
  <r>
    <x v="10"/>
    <x v="4"/>
    <s v="Internal Meeting"/>
    <x v="12"/>
    <x v="9"/>
    <n v="2"/>
    <x v="1"/>
  </r>
  <r>
    <x v="8"/>
    <x v="2"/>
    <s v="TIME"/>
    <x v="2"/>
    <x v="11"/>
    <n v="1"/>
    <x v="1"/>
  </r>
  <r>
    <x v="8"/>
    <x v="2"/>
    <s v="TIME"/>
    <x v="2"/>
    <x v="18"/>
    <n v="1"/>
    <x v="1"/>
  </r>
  <r>
    <x v="8"/>
    <x v="2"/>
    <s v="TIME"/>
    <x v="2"/>
    <x v="13"/>
    <n v="4"/>
    <x v="1"/>
  </r>
  <r>
    <x v="9"/>
    <x v="7"/>
    <n v="3"/>
    <x v="44"/>
    <x v="8"/>
    <n v="7"/>
    <x v="1"/>
  </r>
  <r>
    <x v="0"/>
    <x v="5"/>
    <n v="7"/>
    <x v="34"/>
    <x v="0"/>
    <n v="2"/>
    <x v="1"/>
  </r>
  <r>
    <x v="0"/>
    <x v="0"/>
    <s v="Bug Fixing"/>
    <x v="0"/>
    <x v="0"/>
    <n v="1"/>
    <x v="1"/>
  </r>
  <r>
    <x v="0"/>
    <x v="5"/>
    <n v="29"/>
    <x v="39"/>
    <x v="0"/>
    <n v="3"/>
    <x v="1"/>
  </r>
  <r>
    <x v="1"/>
    <x v="5"/>
    <n v="1"/>
    <x v="21"/>
    <x v="8"/>
    <n v="8"/>
    <x v="1"/>
  </r>
  <r>
    <x v="1"/>
    <x v="5"/>
    <n v="21"/>
    <x v="40"/>
    <x v="8"/>
    <n v="2"/>
    <x v="1"/>
  </r>
  <r>
    <x v="1"/>
    <x v="5"/>
    <n v="1"/>
    <x v="21"/>
    <x v="0"/>
    <n v="4"/>
    <x v="1"/>
  </r>
  <r>
    <x v="1"/>
    <x v="5"/>
    <n v="1"/>
    <x v="21"/>
    <x v="15"/>
    <n v="4"/>
    <x v="1"/>
  </r>
  <r>
    <x v="2"/>
    <x v="5"/>
    <n v="11"/>
    <x v="27"/>
    <x v="8"/>
    <n v="4"/>
    <x v="1"/>
  </r>
  <r>
    <x v="2"/>
    <x v="5"/>
    <n v="11"/>
    <x v="27"/>
    <x v="8"/>
    <n v="4"/>
    <x v="1"/>
  </r>
  <r>
    <x v="2"/>
    <x v="5"/>
    <n v="5"/>
    <x v="8"/>
    <x v="2"/>
    <n v="2"/>
    <x v="1"/>
  </r>
  <r>
    <x v="2"/>
    <x v="5"/>
    <n v="5"/>
    <x v="8"/>
    <x v="2"/>
    <n v="2"/>
    <x v="1"/>
  </r>
  <r>
    <x v="2"/>
    <x v="7"/>
    <n v="0"/>
    <x v="8"/>
    <x v="11"/>
    <n v="1"/>
    <x v="1"/>
  </r>
  <r>
    <x v="2"/>
    <x v="7"/>
    <n v="0"/>
    <x v="8"/>
    <x v="11"/>
    <n v="1"/>
    <x v="1"/>
  </r>
  <r>
    <x v="2"/>
    <x v="4"/>
    <s v="Session Meetings"/>
    <x v="7"/>
    <x v="11"/>
    <n v="1"/>
    <x v="1"/>
  </r>
  <r>
    <x v="15"/>
    <x v="4"/>
    <s v="In-house Trainin"/>
    <x v="41"/>
    <x v="29"/>
    <n v="8"/>
    <x v="1"/>
  </r>
  <r>
    <x v="15"/>
    <x v="4"/>
    <s v="In-house Trainin"/>
    <x v="41"/>
    <x v="29"/>
    <n v="8"/>
    <x v="1"/>
  </r>
  <r>
    <x v="15"/>
    <x v="4"/>
    <s v="In-house Trainin"/>
    <x v="41"/>
    <x v="29"/>
    <n v="8"/>
    <x v="1"/>
  </r>
  <r>
    <x v="15"/>
    <x v="4"/>
    <s v="In-house Trainin"/>
    <x v="41"/>
    <x v="29"/>
    <n v="8"/>
    <x v="1"/>
  </r>
  <r>
    <x v="15"/>
    <x v="4"/>
    <s v="In-house Trainin"/>
    <x v="41"/>
    <x v="29"/>
    <n v="8"/>
    <x v="1"/>
  </r>
  <r>
    <x v="0"/>
    <x v="0"/>
    <s v="Bug Fixing"/>
    <x v="0"/>
    <x v="0"/>
    <n v="5"/>
    <x v="1"/>
  </r>
  <r>
    <x v="0"/>
    <x v="5"/>
    <n v="8"/>
    <x v="36"/>
    <x v="8"/>
    <n v="5"/>
    <x v="1"/>
  </r>
  <r>
    <x v="15"/>
    <x v="7"/>
    <n v="5"/>
    <x v="45"/>
    <x v="30"/>
    <n v="8"/>
    <x v="1"/>
  </r>
  <r>
    <x v="15"/>
    <x v="7"/>
    <n v="5"/>
    <x v="45"/>
    <x v="30"/>
    <n v="8"/>
    <x v="1"/>
  </r>
  <r>
    <x v="8"/>
    <x v="2"/>
    <s v="TIME"/>
    <x v="2"/>
    <x v="11"/>
    <n v="1"/>
    <x v="1"/>
  </r>
  <r>
    <x v="8"/>
    <x v="2"/>
    <s v="TIME"/>
    <x v="2"/>
    <x v="18"/>
    <n v="2"/>
    <x v="1"/>
  </r>
  <r>
    <x v="8"/>
    <x v="2"/>
    <s v="TIME"/>
    <x v="2"/>
    <x v="13"/>
    <n v="4"/>
    <x v="1"/>
  </r>
  <r>
    <x v="8"/>
    <x v="4"/>
    <s v="Session Meetings"/>
    <x v="7"/>
    <x v="11"/>
    <n v="2"/>
    <x v="1"/>
  </r>
  <r>
    <x v="8"/>
    <x v="2"/>
    <s v="TIME"/>
    <x v="2"/>
    <x v="11"/>
    <n v="1"/>
    <x v="1"/>
  </r>
  <r>
    <x v="8"/>
    <x v="2"/>
    <s v="TIME"/>
    <x v="2"/>
    <x v="18"/>
    <n v="1"/>
    <x v="1"/>
  </r>
  <r>
    <x v="9"/>
    <x v="7"/>
    <n v="3"/>
    <x v="44"/>
    <x v="8"/>
    <n v="7"/>
    <x v="1"/>
  </r>
  <r>
    <x v="9"/>
    <x v="7"/>
    <n v="3"/>
    <x v="44"/>
    <x v="8"/>
    <n v="7"/>
    <x v="1"/>
  </r>
  <r>
    <x v="5"/>
    <x v="6"/>
    <n v="1"/>
    <x v="2"/>
    <x v="25"/>
    <n v="4"/>
    <x v="1"/>
  </r>
  <r>
    <x v="5"/>
    <x v="6"/>
    <n v="1"/>
    <x v="2"/>
    <x v="22"/>
    <n v="4"/>
    <x v="1"/>
  </r>
  <r>
    <x v="5"/>
    <x v="6"/>
    <n v="1"/>
    <x v="2"/>
    <x v="23"/>
    <n v="2"/>
    <x v="1"/>
  </r>
  <r>
    <x v="5"/>
    <x v="6"/>
    <n v="1"/>
    <x v="2"/>
    <x v="25"/>
    <n v="5"/>
    <x v="1"/>
  </r>
  <r>
    <x v="5"/>
    <x v="3"/>
    <s v="Production Issue"/>
    <x v="6"/>
    <x v="14"/>
    <n v="1"/>
    <x v="1"/>
  </r>
  <r>
    <x v="0"/>
    <x v="5"/>
    <n v="7"/>
    <x v="34"/>
    <x v="0"/>
    <n v="2"/>
    <x v="1"/>
  </r>
  <r>
    <x v="0"/>
    <x v="5"/>
    <n v="3"/>
    <x v="20"/>
    <x v="0"/>
    <n v="4"/>
    <x v="1"/>
  </r>
  <r>
    <x v="5"/>
    <x v="6"/>
    <n v="1"/>
    <x v="2"/>
    <x v="25"/>
    <n v="5"/>
    <x v="1"/>
  </r>
  <r>
    <x v="0"/>
    <x v="4"/>
    <s v="Internal Meeting"/>
    <x v="12"/>
    <x v="9"/>
    <n v="2"/>
    <x v="1"/>
  </r>
  <r>
    <x v="13"/>
    <x v="5"/>
    <n v="8"/>
    <x v="36"/>
    <x v="15"/>
    <n v="3.5"/>
    <x v="1"/>
  </r>
  <r>
    <x v="13"/>
    <x v="5"/>
    <n v="8"/>
    <x v="36"/>
    <x v="15"/>
    <n v="3.5"/>
    <x v="1"/>
  </r>
  <r>
    <x v="13"/>
    <x v="5"/>
    <n v="8"/>
    <x v="36"/>
    <x v="15"/>
    <n v="3.5"/>
    <x v="1"/>
  </r>
  <r>
    <x v="6"/>
    <x v="5"/>
    <n v="3"/>
    <x v="20"/>
    <x v="15"/>
    <n v="8"/>
    <x v="1"/>
  </r>
  <r>
    <x v="6"/>
    <x v="5"/>
    <n v="3"/>
    <x v="20"/>
    <x v="15"/>
    <n v="4"/>
    <x v="1"/>
  </r>
  <r>
    <x v="6"/>
    <x v="5"/>
    <n v="2"/>
    <x v="19"/>
    <x v="15"/>
    <n v="4"/>
    <x v="1"/>
  </r>
  <r>
    <x v="6"/>
    <x v="5"/>
    <n v="31"/>
    <x v="42"/>
    <x v="15"/>
    <n v="1"/>
    <x v="1"/>
  </r>
  <r>
    <x v="6"/>
    <x v="0"/>
    <s v="QA"/>
    <x v="13"/>
    <x v="15"/>
    <n v="8"/>
    <x v="1"/>
  </r>
  <r>
    <x v="6"/>
    <x v="5"/>
    <n v="3"/>
    <x v="20"/>
    <x v="15"/>
    <n v="4"/>
    <x v="1"/>
  </r>
  <r>
    <x v="6"/>
    <x v="5"/>
    <n v="3"/>
    <x v="20"/>
    <x v="15"/>
    <n v="4"/>
    <x v="1"/>
  </r>
  <r>
    <x v="6"/>
    <x v="5"/>
    <n v="2"/>
    <x v="19"/>
    <x v="15"/>
    <n v="4"/>
    <x v="1"/>
  </r>
  <r>
    <x v="6"/>
    <x v="5"/>
    <n v="2"/>
    <x v="19"/>
    <x v="15"/>
    <n v="4"/>
    <x v="1"/>
  </r>
  <r>
    <x v="6"/>
    <x v="5"/>
    <n v="28"/>
    <x v="38"/>
    <x v="15"/>
    <n v="4"/>
    <x v="1"/>
  </r>
  <r>
    <x v="6"/>
    <x v="5"/>
    <n v="21"/>
    <x v="40"/>
    <x v="17"/>
    <n v="1"/>
    <x v="1"/>
  </r>
  <r>
    <x v="6"/>
    <x v="5"/>
    <n v="31"/>
    <x v="42"/>
    <x v="15"/>
    <n v="4"/>
    <x v="1"/>
  </r>
  <r>
    <x v="14"/>
    <x v="2"/>
    <s v="Network Support"/>
    <x v="4"/>
    <x v="28"/>
    <n v="8"/>
    <x v="1"/>
  </r>
  <r>
    <x v="14"/>
    <x v="2"/>
    <s v="Network Support"/>
    <x v="4"/>
    <x v="28"/>
    <n v="8"/>
    <x v="1"/>
  </r>
  <r>
    <x v="14"/>
    <x v="2"/>
    <s v="Network Support"/>
    <x v="4"/>
    <x v="28"/>
    <n v="8"/>
    <x v="1"/>
  </r>
  <r>
    <x v="14"/>
    <x v="2"/>
    <s v="Network Support"/>
    <x v="4"/>
    <x v="28"/>
    <n v="8"/>
    <x v="1"/>
  </r>
  <r>
    <x v="14"/>
    <x v="2"/>
    <s v="Network Support"/>
    <x v="4"/>
    <x v="28"/>
    <n v="8"/>
    <x v="1"/>
  </r>
  <r>
    <x v="14"/>
    <x v="2"/>
    <s v="Network Support"/>
    <x v="4"/>
    <x v="28"/>
    <n v="8"/>
    <x v="1"/>
  </r>
  <r>
    <x v="14"/>
    <x v="2"/>
    <s v="Network Support"/>
    <x v="4"/>
    <x v="28"/>
    <n v="8"/>
    <x v="1"/>
  </r>
  <r>
    <x v="14"/>
    <x v="2"/>
    <s v="Network Support"/>
    <x v="4"/>
    <x v="28"/>
    <n v="8"/>
    <x v="1"/>
  </r>
  <r>
    <x v="14"/>
    <x v="2"/>
    <s v="Network Support"/>
    <x v="4"/>
    <x v="28"/>
    <n v="8"/>
    <x v="1"/>
  </r>
  <r>
    <x v="14"/>
    <x v="2"/>
    <s v="Network Support"/>
    <x v="4"/>
    <x v="28"/>
    <n v="8"/>
    <x v="2"/>
  </r>
  <r>
    <x v="8"/>
    <x v="2"/>
    <s v="TIME"/>
    <x v="2"/>
    <x v="4"/>
    <n v="2"/>
    <x v="1"/>
  </r>
  <r>
    <x v="8"/>
    <x v="2"/>
    <s v="TIME"/>
    <x v="2"/>
    <x v="4"/>
    <n v="2"/>
    <x v="1"/>
  </r>
  <r>
    <x v="8"/>
    <x v="2"/>
    <s v="TIME"/>
    <x v="2"/>
    <x v="4"/>
    <n v="2"/>
    <x v="1"/>
  </r>
  <r>
    <x v="8"/>
    <x v="6"/>
    <n v="1"/>
    <x v="2"/>
    <x v="25"/>
    <n v="1"/>
    <x v="1"/>
  </r>
  <r>
    <x v="8"/>
    <x v="6"/>
    <n v="1"/>
    <x v="2"/>
    <x v="25"/>
    <n v="4"/>
    <x v="1"/>
  </r>
  <r>
    <x v="8"/>
    <x v="6"/>
    <n v="1"/>
    <x v="2"/>
    <x v="25"/>
    <n v="3"/>
    <x v="1"/>
  </r>
  <r>
    <x v="2"/>
    <x v="5"/>
    <n v="11"/>
    <x v="27"/>
    <x v="8"/>
    <n v="3"/>
    <x v="1"/>
  </r>
  <r>
    <x v="2"/>
    <x v="5"/>
    <n v="5"/>
    <x v="8"/>
    <x v="7"/>
    <n v="2"/>
    <x v="1"/>
  </r>
  <r>
    <x v="2"/>
    <x v="5"/>
    <n v="5"/>
    <x v="8"/>
    <x v="2"/>
    <n v="1"/>
    <x v="1"/>
  </r>
  <r>
    <x v="2"/>
    <x v="7"/>
    <n v="0"/>
    <x v="8"/>
    <x v="11"/>
    <n v="2"/>
    <x v="1"/>
  </r>
  <r>
    <x v="2"/>
    <x v="4"/>
    <s v="Production Issue"/>
    <x v="6"/>
    <x v="14"/>
    <n v="1"/>
    <x v="1"/>
  </r>
  <r>
    <x v="2"/>
    <x v="5"/>
    <n v="5"/>
    <x v="8"/>
    <x v="7"/>
    <n v="2"/>
    <x v="1"/>
  </r>
  <r>
    <x v="9"/>
    <x v="7"/>
    <n v="3"/>
    <x v="44"/>
    <x v="8"/>
    <n v="8"/>
    <x v="1"/>
  </r>
  <r>
    <x v="0"/>
    <x v="4"/>
    <s v="Internal Meeting"/>
    <x v="12"/>
    <x v="9"/>
    <n v="1"/>
    <x v="1"/>
  </r>
  <r>
    <x v="0"/>
    <x v="5"/>
    <n v="17"/>
    <x v="46"/>
    <x v="8"/>
    <n v="4"/>
    <x v="1"/>
  </r>
  <r>
    <x v="0"/>
    <x v="5"/>
    <n v="3"/>
    <x v="20"/>
    <x v="0"/>
    <n v="3"/>
    <x v="1"/>
  </r>
  <r>
    <x v="4"/>
    <x v="2"/>
    <s v="HR"/>
    <x v="3"/>
    <x v="3"/>
    <n v="2"/>
    <x v="1"/>
  </r>
  <r>
    <x v="4"/>
    <x v="2"/>
    <s v="HR"/>
    <x v="3"/>
    <x v="3"/>
    <n v="4"/>
    <x v="1"/>
  </r>
  <r>
    <x v="4"/>
    <x v="2"/>
    <s v="HR"/>
    <x v="3"/>
    <x v="3"/>
    <n v="2"/>
    <x v="1"/>
  </r>
  <r>
    <x v="4"/>
    <x v="2"/>
    <s v="HR"/>
    <x v="3"/>
    <x v="3"/>
    <n v="4"/>
    <x v="1"/>
  </r>
  <r>
    <x v="4"/>
    <x v="2"/>
    <s v="Network Support"/>
    <x v="4"/>
    <x v="4"/>
    <n v="3"/>
    <x v="1"/>
  </r>
  <r>
    <x v="4"/>
    <x v="2"/>
    <s v="Network Support"/>
    <x v="4"/>
    <x v="4"/>
    <n v="5"/>
    <x v="1"/>
  </r>
  <r>
    <x v="4"/>
    <x v="2"/>
    <s v="Network Support"/>
    <x v="4"/>
    <x v="4"/>
    <n v="4"/>
    <x v="1"/>
  </r>
  <r>
    <x v="4"/>
    <x v="4"/>
    <s v="Admin &amp; Misc."/>
    <x v="15"/>
    <x v="9"/>
    <n v="1"/>
    <x v="1"/>
  </r>
  <r>
    <x v="4"/>
    <x v="2"/>
    <s v="HR"/>
    <x v="3"/>
    <x v="3"/>
    <n v="4"/>
    <x v="1"/>
  </r>
  <r>
    <x v="4"/>
    <x v="2"/>
    <s v="HR"/>
    <x v="3"/>
    <x v="3"/>
    <n v="3"/>
    <x v="1"/>
  </r>
  <r>
    <x v="4"/>
    <x v="2"/>
    <s v="HR"/>
    <x v="3"/>
    <x v="3"/>
    <n v="3"/>
    <x v="1"/>
  </r>
  <r>
    <x v="4"/>
    <x v="2"/>
    <s v="HR"/>
    <x v="3"/>
    <x v="3"/>
    <n v="3"/>
    <x v="1"/>
  </r>
  <r>
    <x v="4"/>
    <x v="2"/>
    <s v="HR"/>
    <x v="3"/>
    <x v="3"/>
    <n v="3"/>
    <x v="1"/>
  </r>
  <r>
    <x v="4"/>
    <x v="2"/>
    <s v="Network Support"/>
    <x v="4"/>
    <x v="4"/>
    <n v="3"/>
    <x v="1"/>
  </r>
  <r>
    <x v="4"/>
    <x v="2"/>
    <s v="Network Support"/>
    <x v="4"/>
    <x v="4"/>
    <n v="1"/>
    <x v="1"/>
  </r>
  <r>
    <x v="4"/>
    <x v="2"/>
    <s v="Network Support"/>
    <x v="4"/>
    <x v="4"/>
    <n v="3"/>
    <x v="1"/>
  </r>
  <r>
    <x v="4"/>
    <x v="2"/>
    <s v="Network Support"/>
    <x v="4"/>
    <x v="4"/>
    <n v="4"/>
    <x v="1"/>
  </r>
  <r>
    <x v="4"/>
    <x v="2"/>
    <s v="Network Support"/>
    <x v="4"/>
    <x v="4"/>
    <n v="4"/>
    <x v="1"/>
  </r>
  <r>
    <x v="4"/>
    <x v="2"/>
    <s v="Network Support"/>
    <x v="4"/>
    <x v="4"/>
    <n v="5"/>
    <x v="1"/>
  </r>
  <r>
    <x v="13"/>
    <x v="5"/>
    <n v="8"/>
    <x v="36"/>
    <x v="15"/>
    <n v="3.5"/>
    <x v="1"/>
  </r>
  <r>
    <x v="13"/>
    <x v="5"/>
    <n v="4"/>
    <x v="25"/>
    <x v="10"/>
    <n v="3.5"/>
    <x v="1"/>
  </r>
  <r>
    <x v="10"/>
    <x v="4"/>
    <s v="Time Off-Un Plan"/>
    <x v="35"/>
    <x v="1"/>
    <n v="4"/>
    <x v="1"/>
  </r>
  <r>
    <x v="10"/>
    <x v="4"/>
    <s v="Time Off-Un Plan"/>
    <x v="35"/>
    <x v="1"/>
    <n v="8"/>
    <x v="1"/>
  </r>
  <r>
    <x v="10"/>
    <x v="5"/>
    <n v="3"/>
    <x v="20"/>
    <x v="15"/>
    <n v="2"/>
    <x v="1"/>
  </r>
  <r>
    <x v="10"/>
    <x v="4"/>
    <s v="Production Issue"/>
    <x v="6"/>
    <x v="10"/>
    <n v="4"/>
    <x v="1"/>
  </r>
  <r>
    <x v="10"/>
    <x v="4"/>
    <s v="Cient UAT Upgrad"/>
    <x v="33"/>
    <x v="14"/>
    <n v="3"/>
    <x v="1"/>
  </r>
  <r>
    <x v="10"/>
    <x v="4"/>
    <s v="Internal Meeting"/>
    <x v="12"/>
    <x v="9"/>
    <n v="1"/>
    <x v="1"/>
  </r>
  <r>
    <x v="10"/>
    <x v="4"/>
    <s v="Cient UAT Upgrad"/>
    <x v="33"/>
    <x v="14"/>
    <n v="4"/>
    <x v="1"/>
  </r>
  <r>
    <x v="10"/>
    <x v="4"/>
    <s v="Internal Meeting"/>
    <x v="12"/>
    <x v="9"/>
    <n v="1"/>
    <x v="1"/>
  </r>
  <r>
    <x v="10"/>
    <x v="4"/>
    <s v="Production Issue"/>
    <x v="6"/>
    <x v="14"/>
    <n v="3"/>
    <x v="1"/>
  </r>
  <r>
    <x v="10"/>
    <x v="4"/>
    <s v="Cient UAT Upgrad"/>
    <x v="33"/>
    <x v="15"/>
    <n v="7"/>
    <x v="1"/>
  </r>
  <r>
    <x v="10"/>
    <x v="4"/>
    <s v="Production Issue"/>
    <x v="6"/>
    <x v="10"/>
    <n v="1"/>
    <x v="1"/>
  </r>
  <r>
    <x v="10"/>
    <x v="4"/>
    <s v="Cient UAT Upgrad"/>
    <x v="33"/>
    <x v="15"/>
    <n v="8"/>
    <x v="1"/>
  </r>
  <r>
    <x v="4"/>
    <x v="2"/>
    <s v="HR"/>
    <x v="3"/>
    <x v="3"/>
    <n v="1"/>
    <x v="1"/>
  </r>
  <r>
    <x v="4"/>
    <x v="2"/>
    <s v="HR"/>
    <x v="3"/>
    <x v="3"/>
    <n v="4"/>
    <x v="1"/>
  </r>
  <r>
    <x v="4"/>
    <x v="2"/>
    <s v="HR"/>
    <x v="3"/>
    <x v="3"/>
    <n v="4"/>
    <x v="1"/>
  </r>
  <r>
    <x v="4"/>
    <x v="2"/>
    <s v="HR"/>
    <x v="3"/>
    <x v="3"/>
    <n v="2"/>
    <x v="1"/>
  </r>
  <r>
    <x v="4"/>
    <x v="2"/>
    <s v="HR"/>
    <x v="3"/>
    <x v="3"/>
    <n v="2"/>
    <x v="1"/>
  </r>
  <r>
    <x v="4"/>
    <x v="2"/>
    <s v="Network Support"/>
    <x v="4"/>
    <x v="4"/>
    <n v="6"/>
    <x v="1"/>
  </r>
  <r>
    <x v="4"/>
    <x v="2"/>
    <s v="Network Support"/>
    <x v="4"/>
    <x v="4"/>
    <n v="3"/>
    <x v="1"/>
  </r>
  <r>
    <x v="4"/>
    <x v="2"/>
    <s v="Network Support"/>
    <x v="4"/>
    <x v="4"/>
    <n v="3"/>
    <x v="1"/>
  </r>
  <r>
    <x v="4"/>
    <x v="2"/>
    <s v="Network Support"/>
    <x v="4"/>
    <x v="4"/>
    <n v="1"/>
    <x v="1"/>
  </r>
  <r>
    <x v="4"/>
    <x v="2"/>
    <s v="Network Support"/>
    <x v="4"/>
    <x v="4"/>
    <n v="1"/>
    <x v="1"/>
  </r>
  <r>
    <x v="4"/>
    <x v="2"/>
    <s v="HR"/>
    <x v="3"/>
    <x v="3"/>
    <n v="5"/>
    <x v="1"/>
  </r>
  <r>
    <x v="4"/>
    <x v="2"/>
    <s v="HR"/>
    <x v="3"/>
    <x v="3"/>
    <n v="4"/>
    <x v="1"/>
  </r>
  <r>
    <x v="4"/>
    <x v="2"/>
    <s v="HR"/>
    <x v="3"/>
    <x v="3"/>
    <n v="4"/>
    <x v="1"/>
  </r>
  <r>
    <x v="4"/>
    <x v="2"/>
    <s v="HR"/>
    <x v="3"/>
    <x v="3"/>
    <n v="3"/>
    <x v="1"/>
  </r>
  <r>
    <x v="4"/>
    <x v="2"/>
    <s v="HR"/>
    <x v="3"/>
    <x v="3"/>
    <n v="4"/>
    <x v="1"/>
  </r>
  <r>
    <x v="4"/>
    <x v="2"/>
    <s v="Network Support"/>
    <x v="4"/>
    <x v="4"/>
    <n v="2"/>
    <x v="1"/>
  </r>
  <r>
    <x v="4"/>
    <x v="2"/>
    <s v="Network Support"/>
    <x v="4"/>
    <x v="4"/>
    <n v="1"/>
    <x v="1"/>
  </r>
  <r>
    <x v="4"/>
    <x v="2"/>
    <s v="Network Support"/>
    <x v="4"/>
    <x v="4"/>
    <n v="3"/>
    <x v="1"/>
  </r>
  <r>
    <x v="4"/>
    <x v="2"/>
    <s v="Network Support"/>
    <x v="4"/>
    <x v="4"/>
    <n v="4"/>
    <x v="1"/>
  </r>
  <r>
    <x v="4"/>
    <x v="2"/>
    <s v="Network Support"/>
    <x v="4"/>
    <x v="4"/>
    <n v="4"/>
    <x v="1"/>
  </r>
  <r>
    <x v="4"/>
    <x v="2"/>
    <s v="HR"/>
    <x v="3"/>
    <x v="3"/>
    <n v="3"/>
    <x v="1"/>
  </r>
  <r>
    <x v="4"/>
    <x v="2"/>
    <s v="HR"/>
    <x v="3"/>
    <x v="3"/>
    <n v="4"/>
    <x v="1"/>
  </r>
  <r>
    <x v="4"/>
    <x v="2"/>
    <s v="Network Support"/>
    <x v="4"/>
    <x v="4"/>
    <n v="4"/>
    <x v="1"/>
  </r>
  <r>
    <x v="4"/>
    <x v="2"/>
    <s v="Network Support"/>
    <x v="4"/>
    <x v="4"/>
    <n v="3"/>
    <x v="1"/>
  </r>
  <r>
    <x v="4"/>
    <x v="4"/>
    <s v="Admin &amp; Misc."/>
    <x v="15"/>
    <x v="9"/>
    <n v="1"/>
    <x v="1"/>
  </r>
  <r>
    <x v="4"/>
    <x v="4"/>
    <s v="Admin &amp; Misc."/>
    <x v="15"/>
    <x v="9"/>
    <n v="1"/>
    <x v="1"/>
  </r>
  <r>
    <x v="15"/>
    <x v="7"/>
    <n v="5"/>
    <x v="45"/>
    <x v="8"/>
    <n v="8"/>
    <x v="1"/>
  </r>
  <r>
    <x v="15"/>
    <x v="7"/>
    <n v="5"/>
    <x v="45"/>
    <x v="8"/>
    <n v="8"/>
    <x v="1"/>
  </r>
  <r>
    <x v="1"/>
    <x v="5"/>
    <n v="1"/>
    <x v="21"/>
    <x v="0"/>
    <n v="4"/>
    <x v="1"/>
  </r>
  <r>
    <x v="7"/>
    <x v="3"/>
    <s v="Support Items"/>
    <x v="14"/>
    <x v="5"/>
    <n v="5"/>
    <x v="1"/>
  </r>
  <r>
    <x v="7"/>
    <x v="3"/>
    <s v="Support Items"/>
    <x v="14"/>
    <x v="5"/>
    <n v="8"/>
    <x v="1"/>
  </r>
  <r>
    <x v="7"/>
    <x v="3"/>
    <s v="Support Items"/>
    <x v="14"/>
    <x v="5"/>
    <n v="7"/>
    <x v="1"/>
  </r>
  <r>
    <x v="7"/>
    <x v="3"/>
    <s v="Support Items"/>
    <x v="14"/>
    <x v="5"/>
    <n v="6"/>
    <x v="1"/>
  </r>
  <r>
    <x v="7"/>
    <x v="3"/>
    <s v="Support Items"/>
    <x v="14"/>
    <x v="5"/>
    <n v="5"/>
    <x v="1"/>
  </r>
  <r>
    <x v="7"/>
    <x v="3"/>
    <s v="Support Items"/>
    <x v="14"/>
    <x v="5"/>
    <n v="5"/>
    <x v="1"/>
  </r>
  <r>
    <x v="7"/>
    <x v="3"/>
    <s v="Support Items"/>
    <x v="14"/>
    <x v="5"/>
    <n v="5"/>
    <x v="1"/>
  </r>
  <r>
    <x v="7"/>
    <x v="3"/>
    <s v="Support Items"/>
    <x v="14"/>
    <x v="5"/>
    <n v="5"/>
    <x v="1"/>
  </r>
  <r>
    <x v="7"/>
    <x v="3"/>
    <s v="Support Items"/>
    <x v="14"/>
    <x v="5"/>
    <n v="6"/>
    <x v="1"/>
  </r>
  <r>
    <x v="7"/>
    <x v="3"/>
    <s v="Support Items"/>
    <x v="14"/>
    <x v="5"/>
    <n v="8"/>
    <x v="1"/>
  </r>
  <r>
    <x v="7"/>
    <x v="3"/>
    <s v="Support Items"/>
    <x v="14"/>
    <x v="5"/>
    <n v="5"/>
    <x v="1"/>
  </r>
  <r>
    <x v="7"/>
    <x v="3"/>
    <s v="Support Items"/>
    <x v="14"/>
    <x v="5"/>
    <n v="6"/>
    <x v="1"/>
  </r>
  <r>
    <x v="2"/>
    <x v="7"/>
    <n v="0"/>
    <x v="8"/>
    <x v="11"/>
    <n v="1.5"/>
    <x v="1"/>
  </r>
  <r>
    <x v="8"/>
    <x v="6"/>
    <n v="1"/>
    <x v="2"/>
    <x v="23"/>
    <n v="2"/>
    <x v="1"/>
  </r>
  <r>
    <x v="2"/>
    <x v="5"/>
    <n v="5"/>
    <x v="8"/>
    <x v="2"/>
    <n v="3"/>
    <x v="1"/>
  </r>
  <r>
    <x v="11"/>
    <x v="1"/>
    <s v="Internal Meeting"/>
    <x v="12"/>
    <x v="9"/>
    <n v="1"/>
    <x v="1"/>
  </r>
  <r>
    <x v="11"/>
    <x v="5"/>
    <n v="3"/>
    <x v="20"/>
    <x v="15"/>
    <n v="3"/>
    <x v="1"/>
  </r>
  <r>
    <x v="11"/>
    <x v="5"/>
    <n v="1"/>
    <x v="21"/>
    <x v="15"/>
    <n v="5"/>
    <x v="1"/>
  </r>
  <r>
    <x v="11"/>
    <x v="5"/>
    <n v="3"/>
    <x v="20"/>
    <x v="15"/>
    <n v="6"/>
    <x v="1"/>
  </r>
  <r>
    <x v="11"/>
    <x v="5"/>
    <n v="3"/>
    <x v="20"/>
    <x v="15"/>
    <n v="5"/>
    <x v="1"/>
  </r>
  <r>
    <x v="11"/>
    <x v="5"/>
    <n v="2"/>
    <x v="19"/>
    <x v="9"/>
    <n v="1"/>
    <x v="1"/>
  </r>
  <r>
    <x v="11"/>
    <x v="5"/>
    <n v="2"/>
    <x v="19"/>
    <x v="10"/>
    <n v="1"/>
    <x v="1"/>
  </r>
  <r>
    <x v="11"/>
    <x v="5"/>
    <n v="2"/>
    <x v="19"/>
    <x v="10"/>
    <n v="2"/>
    <x v="1"/>
  </r>
  <r>
    <x v="11"/>
    <x v="4"/>
    <s v="Time Off-Un Plan"/>
    <x v="35"/>
    <x v="1"/>
    <n v="1"/>
    <x v="1"/>
  </r>
  <r>
    <x v="11"/>
    <x v="5"/>
    <n v="3"/>
    <x v="20"/>
    <x v="10"/>
    <n v="3"/>
    <x v="1"/>
  </r>
  <r>
    <x v="11"/>
    <x v="5"/>
    <n v="3"/>
    <x v="20"/>
    <x v="10"/>
    <n v="1"/>
    <x v="1"/>
  </r>
  <r>
    <x v="11"/>
    <x v="5"/>
    <n v="3"/>
    <x v="20"/>
    <x v="15"/>
    <n v="4"/>
    <x v="1"/>
  </r>
  <r>
    <x v="11"/>
    <x v="5"/>
    <n v="3"/>
    <x v="20"/>
    <x v="15"/>
    <n v="3"/>
    <x v="1"/>
  </r>
  <r>
    <x v="11"/>
    <x v="5"/>
    <n v="1"/>
    <x v="21"/>
    <x v="10"/>
    <n v="1"/>
    <x v="1"/>
  </r>
  <r>
    <x v="11"/>
    <x v="5"/>
    <n v="1"/>
    <x v="21"/>
    <x v="15"/>
    <n v="2"/>
    <x v="1"/>
  </r>
  <r>
    <x v="11"/>
    <x v="5"/>
    <n v="2"/>
    <x v="19"/>
    <x v="9"/>
    <n v="1"/>
    <x v="1"/>
  </r>
  <r>
    <x v="11"/>
    <x v="4"/>
    <s v="Time Off-Un Plan"/>
    <x v="35"/>
    <x v="1"/>
    <n v="8"/>
    <x v="1"/>
  </r>
  <r>
    <x v="11"/>
    <x v="4"/>
    <s v="Time Off-Un Plan"/>
    <x v="35"/>
    <x v="1"/>
    <n v="8"/>
    <x v="1"/>
  </r>
  <r>
    <x v="11"/>
    <x v="4"/>
    <s v="Time Off-Un Plan"/>
    <x v="35"/>
    <x v="1"/>
    <n v="8"/>
    <x v="1"/>
  </r>
  <r>
    <x v="11"/>
    <x v="4"/>
    <s v="Time Off-Un Plan"/>
    <x v="35"/>
    <x v="1"/>
    <n v="8"/>
    <x v="1"/>
  </r>
  <r>
    <x v="12"/>
    <x v="5"/>
    <n v="5"/>
    <x v="8"/>
    <x v="7"/>
    <n v="1"/>
    <x v="1"/>
  </r>
  <r>
    <x v="12"/>
    <x v="4"/>
    <s v="Development DB"/>
    <x v="10"/>
    <x v="5"/>
    <n v="1.5"/>
    <x v="1"/>
  </r>
  <r>
    <x v="12"/>
    <x v="4"/>
    <s v="Development DB"/>
    <x v="10"/>
    <x v="5"/>
    <n v="4"/>
    <x v="1"/>
  </r>
  <r>
    <x v="12"/>
    <x v="4"/>
    <s v="Development DB"/>
    <x v="10"/>
    <x v="5"/>
    <n v="2"/>
    <x v="1"/>
  </r>
  <r>
    <x v="12"/>
    <x v="4"/>
    <s v="Development DB"/>
    <x v="10"/>
    <x v="5"/>
    <n v="3"/>
    <x v="1"/>
  </r>
  <r>
    <x v="12"/>
    <x v="4"/>
    <s v="Admin &amp; Misc."/>
    <x v="15"/>
    <x v="14"/>
    <n v="1"/>
    <x v="1"/>
  </r>
  <r>
    <x v="12"/>
    <x v="5"/>
    <n v="8"/>
    <x v="36"/>
    <x v="8"/>
    <n v="4"/>
    <x v="1"/>
  </r>
  <r>
    <x v="12"/>
    <x v="5"/>
    <n v="28"/>
    <x v="38"/>
    <x v="8"/>
    <n v="1"/>
    <x v="1"/>
  </r>
  <r>
    <x v="12"/>
    <x v="5"/>
    <n v="28"/>
    <x v="38"/>
    <x v="8"/>
    <n v="1"/>
    <x v="1"/>
  </r>
  <r>
    <x v="12"/>
    <x v="5"/>
    <n v="5"/>
    <x v="8"/>
    <x v="7"/>
    <n v="1.5"/>
    <x v="1"/>
  </r>
  <r>
    <x v="12"/>
    <x v="5"/>
    <n v="31"/>
    <x v="42"/>
    <x v="8"/>
    <n v="2"/>
    <x v="1"/>
  </r>
  <r>
    <x v="12"/>
    <x v="4"/>
    <s v="Development DB"/>
    <x v="10"/>
    <x v="5"/>
    <n v="5.5"/>
    <x v="1"/>
  </r>
  <r>
    <x v="12"/>
    <x v="4"/>
    <s v="Development DB"/>
    <x v="10"/>
    <x v="5"/>
    <n v="3.5"/>
    <x v="1"/>
  </r>
  <r>
    <x v="12"/>
    <x v="4"/>
    <s v="Development DB"/>
    <x v="10"/>
    <x v="5"/>
    <n v="3"/>
    <x v="1"/>
  </r>
  <r>
    <x v="12"/>
    <x v="4"/>
    <s v="Development DB"/>
    <x v="10"/>
    <x v="5"/>
    <n v="4.5"/>
    <x v="1"/>
  </r>
  <r>
    <x v="12"/>
    <x v="4"/>
    <s v="Admin &amp; Misc."/>
    <x v="15"/>
    <x v="14"/>
    <n v="1"/>
    <x v="1"/>
  </r>
  <r>
    <x v="5"/>
    <x v="3"/>
    <s v="Production Issue"/>
    <x v="6"/>
    <x v="14"/>
    <n v="3"/>
    <x v="1"/>
  </r>
  <r>
    <x v="5"/>
    <x v="6"/>
    <n v="1"/>
    <x v="2"/>
    <x v="23"/>
    <n v="3"/>
    <x v="1"/>
  </r>
  <r>
    <x v="5"/>
    <x v="6"/>
    <n v="1"/>
    <x v="2"/>
    <x v="25"/>
    <n v="4"/>
    <x v="1"/>
  </r>
  <r>
    <x v="5"/>
    <x v="3"/>
    <s v="Production Issue"/>
    <x v="6"/>
    <x v="14"/>
    <n v="1"/>
    <x v="1"/>
  </r>
  <r>
    <x v="3"/>
    <x v="2"/>
    <s v="TIME"/>
    <x v="2"/>
    <x v="9"/>
    <n v="0.5"/>
    <x v="1"/>
  </r>
  <r>
    <x v="3"/>
    <x v="2"/>
    <s v="TIME"/>
    <x v="2"/>
    <x v="9"/>
    <n v="0.5"/>
    <x v="1"/>
  </r>
  <r>
    <x v="3"/>
    <x v="2"/>
    <s v="TIME"/>
    <x v="2"/>
    <x v="9"/>
    <n v="0.5"/>
    <x v="1"/>
  </r>
  <r>
    <x v="3"/>
    <x v="2"/>
    <s v="TIME"/>
    <x v="2"/>
    <x v="9"/>
    <n v="0.5"/>
    <x v="1"/>
  </r>
  <r>
    <x v="3"/>
    <x v="4"/>
    <s v="Session Meetings"/>
    <x v="7"/>
    <x v="5"/>
    <n v="1.75"/>
    <x v="1"/>
  </r>
  <r>
    <x v="3"/>
    <x v="4"/>
    <s v="Session Meetings"/>
    <x v="7"/>
    <x v="5"/>
    <n v="2.5"/>
    <x v="1"/>
  </r>
  <r>
    <x v="5"/>
    <x v="6"/>
    <n v="1"/>
    <x v="2"/>
    <x v="23"/>
    <n v="8"/>
    <x v="2"/>
  </r>
  <r>
    <x v="2"/>
    <x v="6"/>
    <n v="1"/>
    <x v="2"/>
    <x v="25"/>
    <n v="2"/>
    <x v="1"/>
  </r>
  <r>
    <x v="3"/>
    <x v="5"/>
    <n v="5"/>
    <x v="8"/>
    <x v="11"/>
    <n v="0.5"/>
    <x v="1"/>
  </r>
  <r>
    <x v="3"/>
    <x v="5"/>
    <n v="5"/>
    <x v="8"/>
    <x v="11"/>
    <n v="1"/>
    <x v="1"/>
  </r>
  <r>
    <x v="3"/>
    <x v="5"/>
    <n v="5"/>
    <x v="8"/>
    <x v="11"/>
    <n v="0.5"/>
    <x v="1"/>
  </r>
  <r>
    <x v="3"/>
    <x v="5"/>
    <n v="5"/>
    <x v="8"/>
    <x v="11"/>
    <n v="0.5"/>
    <x v="1"/>
  </r>
  <r>
    <x v="3"/>
    <x v="5"/>
    <n v="5"/>
    <x v="8"/>
    <x v="11"/>
    <n v="0.5"/>
    <x v="1"/>
  </r>
  <r>
    <x v="3"/>
    <x v="5"/>
    <n v="5"/>
    <x v="8"/>
    <x v="11"/>
    <n v="0.5"/>
    <x v="1"/>
  </r>
  <r>
    <x v="3"/>
    <x v="4"/>
    <s v="Session Meetings"/>
    <x v="7"/>
    <x v="5"/>
    <n v="1.75"/>
    <x v="1"/>
  </r>
  <r>
    <x v="3"/>
    <x v="4"/>
    <s v="Session Meetings"/>
    <x v="7"/>
    <x v="5"/>
    <n v="2.5"/>
    <x v="1"/>
  </r>
  <r>
    <x v="3"/>
    <x v="2"/>
    <s v="TIME"/>
    <x v="2"/>
    <x v="9"/>
    <n v="0.5"/>
    <x v="1"/>
  </r>
  <r>
    <x v="3"/>
    <x v="2"/>
    <s v="TIME"/>
    <x v="2"/>
    <x v="9"/>
    <n v="0.5"/>
    <x v="1"/>
  </r>
  <r>
    <x v="3"/>
    <x v="2"/>
    <s v="TIME"/>
    <x v="2"/>
    <x v="9"/>
    <n v="0.5"/>
    <x v="1"/>
  </r>
  <r>
    <x v="3"/>
    <x v="2"/>
    <s v="TIME"/>
    <x v="2"/>
    <x v="9"/>
    <n v="0.5"/>
    <x v="1"/>
  </r>
  <r>
    <x v="3"/>
    <x v="2"/>
    <s v="TIME"/>
    <x v="2"/>
    <x v="9"/>
    <n v="0.5"/>
    <x v="1"/>
  </r>
  <r>
    <x v="3"/>
    <x v="2"/>
    <s v="TIME"/>
    <x v="2"/>
    <x v="9"/>
    <n v="0.5"/>
    <x v="1"/>
  </r>
  <r>
    <x v="3"/>
    <x v="2"/>
    <s v="TIME"/>
    <x v="2"/>
    <x v="9"/>
    <n v="0.5"/>
    <x v="1"/>
  </r>
  <r>
    <x v="3"/>
    <x v="2"/>
    <s v="TIME"/>
    <x v="2"/>
    <x v="9"/>
    <n v="0.5"/>
    <x v="1"/>
  </r>
  <r>
    <x v="3"/>
    <x v="2"/>
    <s v="TIME"/>
    <x v="2"/>
    <x v="9"/>
    <n v="0.5"/>
    <x v="1"/>
  </r>
  <r>
    <x v="3"/>
    <x v="2"/>
    <s v="TIME"/>
    <x v="2"/>
    <x v="9"/>
    <n v="0.5"/>
    <x v="1"/>
  </r>
  <r>
    <x v="3"/>
    <x v="4"/>
    <s v="Session Meetings"/>
    <x v="7"/>
    <x v="5"/>
    <n v="1.5"/>
    <x v="1"/>
  </r>
  <r>
    <x v="3"/>
    <x v="4"/>
    <s v="Session Meetings"/>
    <x v="7"/>
    <x v="5"/>
    <n v="2.5"/>
    <x v="1"/>
  </r>
  <r>
    <x v="3"/>
    <x v="2"/>
    <s v="TIME"/>
    <x v="2"/>
    <x v="9"/>
    <n v="1.5"/>
    <x v="1"/>
  </r>
  <r>
    <x v="3"/>
    <x v="2"/>
    <s v="TIME"/>
    <x v="2"/>
    <x v="9"/>
    <n v="1.5"/>
    <x v="1"/>
  </r>
  <r>
    <x v="3"/>
    <x v="2"/>
    <s v="TIME"/>
    <x v="2"/>
    <x v="9"/>
    <n v="1.5"/>
    <x v="1"/>
  </r>
  <r>
    <x v="3"/>
    <x v="2"/>
    <s v="TIME"/>
    <x v="2"/>
    <x v="9"/>
    <n v="1.5"/>
    <x v="1"/>
  </r>
  <r>
    <x v="3"/>
    <x v="2"/>
    <s v="TIME"/>
    <x v="2"/>
    <x v="9"/>
    <n v="3"/>
    <x v="1"/>
  </r>
  <r>
    <x v="3"/>
    <x v="4"/>
    <s v="Session Meetings"/>
    <x v="7"/>
    <x v="5"/>
    <n v="1.5"/>
    <x v="1"/>
  </r>
  <r>
    <x v="3"/>
    <x v="4"/>
    <s v="Session Meetings"/>
    <x v="7"/>
    <x v="5"/>
    <n v="2.5"/>
    <x v="1"/>
  </r>
  <r>
    <x v="3"/>
    <x v="2"/>
    <s v="TIME"/>
    <x v="2"/>
    <x v="9"/>
    <n v="1.5"/>
    <x v="1"/>
  </r>
  <r>
    <x v="3"/>
    <x v="2"/>
    <s v="TIME"/>
    <x v="2"/>
    <x v="9"/>
    <n v="3"/>
    <x v="1"/>
  </r>
  <r>
    <x v="3"/>
    <x v="2"/>
    <s v="TIME"/>
    <x v="2"/>
    <x v="9"/>
    <n v="1.5"/>
    <x v="1"/>
  </r>
  <r>
    <x v="3"/>
    <x v="2"/>
    <s v="TIME"/>
    <x v="2"/>
    <x v="9"/>
    <n v="0.5"/>
    <x v="1"/>
  </r>
  <r>
    <x v="3"/>
    <x v="2"/>
    <s v="TIME"/>
    <x v="2"/>
    <x v="9"/>
    <n v="3"/>
    <x v="2"/>
  </r>
  <r>
    <x v="3"/>
    <x v="4"/>
    <s v="Session Meetings"/>
    <x v="7"/>
    <x v="5"/>
    <n v="1.5"/>
    <x v="1"/>
  </r>
  <r>
    <x v="3"/>
    <x v="4"/>
    <s v="Session Meetings"/>
    <x v="7"/>
    <x v="5"/>
    <n v="2.5"/>
    <x v="2"/>
  </r>
  <r>
    <x v="12"/>
    <x v="5"/>
    <n v="14"/>
    <x v="47"/>
    <x v="0"/>
    <n v="4"/>
    <x v="1"/>
  </r>
  <r>
    <x v="12"/>
    <x v="4"/>
    <s v="Development DB"/>
    <x v="10"/>
    <x v="5"/>
    <n v="3.5"/>
    <x v="1"/>
  </r>
  <r>
    <x v="12"/>
    <x v="4"/>
    <s v="Development DB"/>
    <x v="10"/>
    <x v="5"/>
    <n v="3.5"/>
    <x v="1"/>
  </r>
  <r>
    <x v="3"/>
    <x v="4"/>
    <s v="Session Meetings"/>
    <x v="7"/>
    <x v="5"/>
    <n v="1"/>
    <x v="1"/>
  </r>
  <r>
    <x v="3"/>
    <x v="4"/>
    <s v="Session Meetings"/>
    <x v="7"/>
    <x v="5"/>
    <n v="0.75"/>
    <x v="1"/>
  </r>
  <r>
    <x v="3"/>
    <x v="4"/>
    <s v="Session Meetings"/>
    <x v="7"/>
    <x v="5"/>
    <n v="2"/>
    <x v="1"/>
  </r>
  <r>
    <x v="3"/>
    <x v="5"/>
    <n v="5"/>
    <x v="8"/>
    <x v="11"/>
    <n v="0.5"/>
    <x v="1"/>
  </r>
  <r>
    <x v="3"/>
    <x v="4"/>
    <s v="Session Meetings"/>
    <x v="7"/>
    <x v="5"/>
    <n v="0.75"/>
    <x v="1"/>
  </r>
  <r>
    <x v="3"/>
    <x v="5"/>
    <n v="5"/>
    <x v="8"/>
    <x v="11"/>
    <n v="1"/>
    <x v="1"/>
  </r>
  <r>
    <x v="3"/>
    <x v="4"/>
    <s v="Session Meetings"/>
    <x v="7"/>
    <x v="5"/>
    <n v="2"/>
    <x v="1"/>
  </r>
  <r>
    <x v="3"/>
    <x v="5"/>
    <n v="5"/>
    <x v="8"/>
    <x v="11"/>
    <n v="1"/>
    <x v="1"/>
  </r>
  <r>
    <x v="3"/>
    <x v="4"/>
    <s v="Session Meetings"/>
    <x v="7"/>
    <x v="5"/>
    <n v="2"/>
    <x v="1"/>
  </r>
  <r>
    <x v="12"/>
    <x v="4"/>
    <s v="Admin &amp; Misc."/>
    <x v="15"/>
    <x v="9"/>
    <n v="2"/>
    <x v="1"/>
  </r>
  <r>
    <x v="12"/>
    <x v="4"/>
    <s v="Admin &amp; Misc."/>
    <x v="15"/>
    <x v="9"/>
    <n v="1.5"/>
    <x v="1"/>
  </r>
  <r>
    <x v="12"/>
    <x v="4"/>
    <s v="Admin &amp; Misc."/>
    <x v="15"/>
    <x v="9"/>
    <n v="1.5"/>
    <x v="1"/>
  </r>
  <r>
    <x v="12"/>
    <x v="4"/>
    <s v="Admin &amp; Misc."/>
    <x v="15"/>
    <x v="9"/>
    <n v="1.5"/>
    <x v="2"/>
  </r>
  <r>
    <x v="12"/>
    <x v="4"/>
    <s v="Development DB"/>
    <x v="10"/>
    <x v="5"/>
    <n v="4.5"/>
    <x v="1"/>
  </r>
  <r>
    <x v="12"/>
    <x v="5"/>
    <n v="8"/>
    <x v="36"/>
    <x v="8"/>
    <n v="1.5"/>
    <x v="1"/>
  </r>
  <r>
    <x v="12"/>
    <x v="5"/>
    <n v="31"/>
    <x v="42"/>
    <x v="8"/>
    <n v="2.5"/>
    <x v="1"/>
  </r>
  <r>
    <x v="12"/>
    <x v="5"/>
    <n v="31"/>
    <x v="42"/>
    <x v="8"/>
    <n v="1"/>
    <x v="1"/>
  </r>
  <r>
    <x v="12"/>
    <x v="4"/>
    <s v="Admin &amp; Misc."/>
    <x v="15"/>
    <x v="16"/>
    <n v="1.5"/>
    <x v="1"/>
  </r>
  <r>
    <x v="12"/>
    <x v="4"/>
    <s v="Admin &amp; Misc."/>
    <x v="15"/>
    <x v="16"/>
    <n v="1.5"/>
    <x v="1"/>
  </r>
  <r>
    <x v="12"/>
    <x v="5"/>
    <n v="8"/>
    <x v="36"/>
    <x v="8"/>
    <n v="1"/>
    <x v="1"/>
  </r>
  <r>
    <x v="12"/>
    <x v="5"/>
    <n v="5"/>
    <x v="8"/>
    <x v="7"/>
    <n v="1"/>
    <x v="1"/>
  </r>
  <r>
    <x v="12"/>
    <x v="5"/>
    <n v="31"/>
    <x v="42"/>
    <x v="8"/>
    <n v="0.5"/>
    <x v="1"/>
  </r>
  <r>
    <x v="12"/>
    <x v="5"/>
    <n v="8"/>
    <x v="36"/>
    <x v="8"/>
    <n v="1.5"/>
    <x v="1"/>
  </r>
  <r>
    <x v="12"/>
    <x v="5"/>
    <n v="5"/>
    <x v="8"/>
    <x v="7"/>
    <n v="2.5"/>
    <x v="1"/>
  </r>
  <r>
    <x v="12"/>
    <x v="4"/>
    <s v="Development DB"/>
    <x v="10"/>
    <x v="5"/>
    <n v="4.5"/>
    <x v="1"/>
  </r>
  <r>
    <x v="12"/>
    <x v="4"/>
    <s v="Admin &amp; Misc."/>
    <x v="15"/>
    <x v="9"/>
    <n v="1.5"/>
    <x v="1"/>
  </r>
  <r>
    <x v="12"/>
    <x v="4"/>
    <s v="Admin &amp; Misc."/>
    <x v="15"/>
    <x v="9"/>
    <n v="1.5"/>
    <x v="1"/>
  </r>
  <r>
    <x v="12"/>
    <x v="4"/>
    <s v="Admin &amp; Misc."/>
    <x v="15"/>
    <x v="9"/>
    <n v="3"/>
    <x v="1"/>
  </r>
  <r>
    <x v="12"/>
    <x v="4"/>
    <s v="Admin &amp; Misc."/>
    <x v="15"/>
    <x v="9"/>
    <n v="1.5"/>
    <x v="1"/>
  </r>
  <r>
    <x v="3"/>
    <x v="7"/>
    <n v="0"/>
    <x v="8"/>
    <x v="17"/>
    <n v="4"/>
    <x v="1"/>
  </r>
  <r>
    <x v="3"/>
    <x v="7"/>
    <n v="0"/>
    <x v="8"/>
    <x v="17"/>
    <n v="4"/>
    <x v="1"/>
  </r>
  <r>
    <x v="3"/>
    <x v="7"/>
    <n v="0"/>
    <x v="8"/>
    <x v="17"/>
    <n v="4"/>
    <x v="1"/>
  </r>
  <r>
    <x v="3"/>
    <x v="7"/>
    <n v="3"/>
    <x v="44"/>
    <x v="8"/>
    <n v="4"/>
    <x v="1"/>
  </r>
  <r>
    <x v="3"/>
    <x v="7"/>
    <n v="3"/>
    <x v="44"/>
    <x v="8"/>
    <n v="5"/>
    <x v="1"/>
  </r>
  <r>
    <x v="3"/>
    <x v="7"/>
    <n v="3"/>
    <x v="44"/>
    <x v="8"/>
    <n v="4"/>
    <x v="1"/>
  </r>
  <r>
    <x v="3"/>
    <x v="7"/>
    <n v="3"/>
    <x v="44"/>
    <x v="8"/>
    <n v="3"/>
    <x v="1"/>
  </r>
  <r>
    <x v="3"/>
    <x v="7"/>
    <n v="3"/>
    <x v="44"/>
    <x v="8"/>
    <n v="4"/>
    <x v="1"/>
  </r>
  <r>
    <x v="3"/>
    <x v="7"/>
    <n v="3"/>
    <x v="44"/>
    <x v="8"/>
    <n v="5"/>
    <x v="1"/>
  </r>
  <r>
    <x v="3"/>
    <x v="7"/>
    <n v="3"/>
    <x v="44"/>
    <x v="8"/>
    <n v="3"/>
    <x v="1"/>
  </r>
  <r>
    <x v="3"/>
    <x v="7"/>
    <n v="0"/>
    <x v="8"/>
    <x v="17"/>
    <n v="5"/>
    <x v="1"/>
  </r>
  <r>
    <x v="0"/>
    <x v="4"/>
    <s v="Internal Meeting"/>
    <x v="12"/>
    <x v="9"/>
    <n v="2"/>
    <x v="2"/>
  </r>
  <r>
    <x v="0"/>
    <x v="5"/>
    <n v="7"/>
    <x v="34"/>
    <x v="0"/>
    <n v="3"/>
    <x v="2"/>
  </r>
  <r>
    <x v="15"/>
    <x v="7"/>
    <n v="5"/>
    <x v="45"/>
    <x v="30"/>
    <n v="8"/>
    <x v="2"/>
  </r>
  <r>
    <x v="12"/>
    <x v="4"/>
    <s v="Development DB"/>
    <x v="10"/>
    <x v="0"/>
    <n v="4.5"/>
    <x v="2"/>
  </r>
  <r>
    <x v="12"/>
    <x v="4"/>
    <s v="Admin &amp; Misc."/>
    <x v="15"/>
    <x v="14"/>
    <n v="1"/>
    <x v="2"/>
  </r>
  <r>
    <x v="15"/>
    <x v="7"/>
    <n v="5"/>
    <x v="45"/>
    <x v="8"/>
    <n v="8"/>
    <x v="2"/>
  </r>
  <r>
    <x v="10"/>
    <x v="4"/>
    <s v="Cient UAT Upgrad"/>
    <x v="33"/>
    <x v="15"/>
    <n v="6"/>
    <x v="2"/>
  </r>
  <r>
    <x v="10"/>
    <x v="4"/>
    <s v="Production Issue"/>
    <x v="6"/>
    <x v="14"/>
    <n v="2"/>
    <x v="2"/>
  </r>
  <r>
    <x v="10"/>
    <x v="4"/>
    <s v="Internal Meeting"/>
    <x v="12"/>
    <x v="9"/>
    <n v="1"/>
    <x v="2"/>
  </r>
  <r>
    <x v="2"/>
    <x v="5"/>
    <n v="5"/>
    <x v="8"/>
    <x v="7"/>
    <n v="1"/>
    <x v="2"/>
  </r>
  <r>
    <x v="2"/>
    <x v="5"/>
    <n v="5"/>
    <x v="8"/>
    <x v="2"/>
    <n v="2"/>
    <x v="2"/>
  </r>
  <r>
    <x v="2"/>
    <x v="7"/>
    <n v="0"/>
    <x v="8"/>
    <x v="11"/>
    <n v="1"/>
    <x v="2"/>
  </r>
  <r>
    <x v="2"/>
    <x v="4"/>
    <s v="Admin &amp; Misc."/>
    <x v="15"/>
    <x v="2"/>
    <n v="1"/>
    <x v="2"/>
  </r>
  <r>
    <x v="2"/>
    <x v="4"/>
    <s v="Production Issue"/>
    <x v="6"/>
    <x v="14"/>
    <n v="2"/>
    <x v="2"/>
  </r>
  <r>
    <x v="2"/>
    <x v="4"/>
    <s v="Session Meetings"/>
    <x v="7"/>
    <x v="11"/>
    <n v="2"/>
    <x v="2"/>
  </r>
  <r>
    <x v="2"/>
    <x v="5"/>
    <n v="5"/>
    <x v="8"/>
    <x v="7"/>
    <n v="1"/>
    <x v="2"/>
  </r>
  <r>
    <x v="2"/>
    <x v="5"/>
    <n v="5"/>
    <x v="8"/>
    <x v="2"/>
    <n v="2"/>
    <x v="2"/>
  </r>
  <r>
    <x v="2"/>
    <x v="6"/>
    <n v="1"/>
    <x v="2"/>
    <x v="25"/>
    <n v="4"/>
    <x v="2"/>
  </r>
  <r>
    <x v="2"/>
    <x v="7"/>
    <n v="0"/>
    <x v="8"/>
    <x v="11"/>
    <n v="2"/>
    <x v="2"/>
  </r>
  <r>
    <x v="0"/>
    <x v="5"/>
    <n v="28"/>
    <x v="38"/>
    <x v="0"/>
    <n v="3"/>
    <x v="2"/>
  </r>
  <r>
    <x v="12"/>
    <x v="7"/>
    <n v="6"/>
    <x v="48"/>
    <x v="8"/>
    <n v="1.5"/>
    <x v="1"/>
  </r>
  <r>
    <x v="12"/>
    <x v="7"/>
    <n v="6"/>
    <x v="48"/>
    <x v="8"/>
    <n v="1.5"/>
    <x v="1"/>
  </r>
  <r>
    <x v="12"/>
    <x v="6"/>
    <n v="1"/>
    <x v="2"/>
    <x v="25"/>
    <n v="2"/>
    <x v="1"/>
  </r>
  <r>
    <x v="5"/>
    <x v="6"/>
    <n v="1"/>
    <x v="2"/>
    <x v="23"/>
    <n v="8"/>
    <x v="2"/>
  </r>
  <r>
    <x v="11"/>
    <x v="1"/>
    <s v="Internal Meeting"/>
    <x v="12"/>
    <x v="9"/>
    <n v="1"/>
    <x v="2"/>
  </r>
  <r>
    <x v="11"/>
    <x v="0"/>
    <s v="QA"/>
    <x v="13"/>
    <x v="15"/>
    <n v="4"/>
    <x v="2"/>
  </r>
  <r>
    <x v="11"/>
    <x v="5"/>
    <n v="1"/>
    <x v="21"/>
    <x v="15"/>
    <n v="3"/>
    <x v="2"/>
  </r>
  <r>
    <x v="11"/>
    <x v="1"/>
    <s v="Internal Meeting"/>
    <x v="12"/>
    <x v="9"/>
    <n v="1"/>
    <x v="2"/>
  </r>
  <r>
    <x v="1"/>
    <x v="0"/>
    <s v="Bug Fixing"/>
    <x v="0"/>
    <x v="0"/>
    <n v="8"/>
    <x v="1"/>
  </r>
  <r>
    <x v="1"/>
    <x v="0"/>
    <s v="Bug Fixing"/>
    <x v="0"/>
    <x v="0"/>
    <n v="8"/>
    <x v="1"/>
  </r>
  <r>
    <x v="1"/>
    <x v="0"/>
    <s v="Bug Fixing"/>
    <x v="0"/>
    <x v="0"/>
    <n v="6"/>
    <x v="1"/>
  </r>
  <r>
    <x v="1"/>
    <x v="0"/>
    <s v="Bug Fixing"/>
    <x v="0"/>
    <x v="0"/>
    <n v="2"/>
    <x v="1"/>
  </r>
  <r>
    <x v="1"/>
    <x v="0"/>
    <s v="Bug Fixing"/>
    <x v="0"/>
    <x v="0"/>
    <n v="8"/>
    <x v="1"/>
  </r>
  <r>
    <x v="1"/>
    <x v="0"/>
    <s v="Bug Fixing"/>
    <x v="0"/>
    <x v="0"/>
    <n v="8"/>
    <x v="1"/>
  </r>
  <r>
    <x v="15"/>
    <x v="2"/>
    <s v="TIME"/>
    <x v="2"/>
    <x v="28"/>
    <n v="1.3"/>
    <x v="2"/>
  </r>
  <r>
    <x v="15"/>
    <x v="7"/>
    <n v="5"/>
    <x v="45"/>
    <x v="8"/>
    <n v="6.3"/>
    <x v="2"/>
  </r>
  <r>
    <x v="0"/>
    <x v="4"/>
    <s v="Internal Meeting"/>
    <x v="12"/>
    <x v="9"/>
    <n v="2"/>
    <x v="2"/>
  </r>
  <r>
    <x v="0"/>
    <x v="0"/>
    <s v="Bug Fixing"/>
    <x v="0"/>
    <x v="0"/>
    <n v="2"/>
    <x v="2"/>
  </r>
  <r>
    <x v="0"/>
    <x v="4"/>
    <s v="Internal Meeting"/>
    <x v="12"/>
    <x v="9"/>
    <n v="1"/>
    <x v="2"/>
  </r>
  <r>
    <x v="2"/>
    <x v="5"/>
    <n v="5"/>
    <x v="8"/>
    <x v="7"/>
    <n v="1"/>
    <x v="2"/>
  </r>
  <r>
    <x v="2"/>
    <x v="5"/>
    <n v="5"/>
    <x v="8"/>
    <x v="2"/>
    <n v="3"/>
    <x v="2"/>
  </r>
  <r>
    <x v="2"/>
    <x v="7"/>
    <n v="0"/>
    <x v="8"/>
    <x v="11"/>
    <n v="1"/>
    <x v="2"/>
  </r>
  <r>
    <x v="2"/>
    <x v="4"/>
    <s v="Admin &amp; Misc."/>
    <x v="15"/>
    <x v="2"/>
    <n v="1"/>
    <x v="2"/>
  </r>
  <r>
    <x v="2"/>
    <x v="4"/>
    <s v="Session Meetings"/>
    <x v="7"/>
    <x v="11"/>
    <n v="2"/>
    <x v="2"/>
  </r>
  <r>
    <x v="1"/>
    <x v="5"/>
    <n v="1"/>
    <x v="21"/>
    <x v="0"/>
    <n v="4"/>
    <x v="2"/>
  </r>
  <r>
    <x v="1"/>
    <x v="5"/>
    <n v="1"/>
    <x v="21"/>
    <x v="0"/>
    <n v="4"/>
    <x v="2"/>
  </r>
  <r>
    <x v="1"/>
    <x v="5"/>
    <n v="1"/>
    <x v="21"/>
    <x v="0"/>
    <n v="4"/>
    <x v="2"/>
  </r>
  <r>
    <x v="15"/>
    <x v="4"/>
    <s v="In-house Trainin"/>
    <x v="41"/>
    <x v="29"/>
    <n v="8"/>
    <x v="2"/>
  </r>
  <r>
    <x v="0"/>
    <x v="0"/>
    <s v="Bug Fixing"/>
    <x v="0"/>
    <x v="0"/>
    <n v="2"/>
    <x v="2"/>
  </r>
  <r>
    <x v="5"/>
    <x v="6"/>
    <n v="1"/>
    <x v="2"/>
    <x v="25"/>
    <n v="2"/>
    <x v="2"/>
  </r>
  <r>
    <x v="5"/>
    <x v="6"/>
    <n v="1"/>
    <x v="2"/>
    <x v="25"/>
    <n v="8"/>
    <x v="2"/>
  </r>
  <r>
    <x v="5"/>
    <x v="6"/>
    <n v="1"/>
    <x v="2"/>
    <x v="31"/>
    <n v="5"/>
    <x v="2"/>
  </r>
  <r>
    <x v="5"/>
    <x v="6"/>
    <n v="1"/>
    <x v="2"/>
    <x v="23"/>
    <n v="1"/>
    <x v="2"/>
  </r>
  <r>
    <x v="6"/>
    <x v="5"/>
    <n v="3"/>
    <x v="20"/>
    <x v="15"/>
    <n v="2"/>
    <x v="2"/>
  </r>
  <r>
    <x v="6"/>
    <x v="5"/>
    <n v="2"/>
    <x v="19"/>
    <x v="15"/>
    <n v="2"/>
    <x v="2"/>
  </r>
  <r>
    <x v="6"/>
    <x v="5"/>
    <n v="28"/>
    <x v="38"/>
    <x v="15"/>
    <n v="4"/>
    <x v="2"/>
  </r>
  <r>
    <x v="8"/>
    <x v="2"/>
    <s v="HR"/>
    <x v="3"/>
    <x v="12"/>
    <n v="1"/>
    <x v="2"/>
  </r>
  <r>
    <x v="8"/>
    <x v="2"/>
    <s v="TIME"/>
    <x v="2"/>
    <x v="11"/>
    <n v="2"/>
    <x v="2"/>
  </r>
  <r>
    <x v="8"/>
    <x v="2"/>
    <s v="TIME"/>
    <x v="2"/>
    <x v="11"/>
    <n v="2"/>
    <x v="2"/>
  </r>
  <r>
    <x v="8"/>
    <x v="2"/>
    <s v="TIME"/>
    <x v="2"/>
    <x v="18"/>
    <n v="2"/>
    <x v="2"/>
  </r>
  <r>
    <x v="8"/>
    <x v="4"/>
    <s v="Session Meetings"/>
    <x v="7"/>
    <x v="11"/>
    <n v="1"/>
    <x v="2"/>
  </r>
  <r>
    <x v="8"/>
    <x v="4"/>
    <s v="Session Meetings"/>
    <x v="7"/>
    <x v="11"/>
    <n v="3"/>
    <x v="2"/>
  </r>
  <r>
    <x v="8"/>
    <x v="2"/>
    <s v="TIME"/>
    <x v="2"/>
    <x v="11"/>
    <n v="2"/>
    <x v="2"/>
  </r>
  <r>
    <x v="8"/>
    <x v="2"/>
    <s v="TIME"/>
    <x v="2"/>
    <x v="18"/>
    <n v="2"/>
    <x v="2"/>
  </r>
  <r>
    <x v="8"/>
    <x v="2"/>
    <s v="TIME"/>
    <x v="2"/>
    <x v="27"/>
    <n v="4"/>
    <x v="2"/>
  </r>
  <r>
    <x v="11"/>
    <x v="1"/>
    <s v="Internal Meeting"/>
    <x v="12"/>
    <x v="9"/>
    <n v="1"/>
    <x v="2"/>
  </r>
  <r>
    <x v="11"/>
    <x v="5"/>
    <n v="100"/>
    <x v="49"/>
    <x v="15"/>
    <n v="4"/>
    <x v="2"/>
  </r>
  <r>
    <x v="11"/>
    <x v="5"/>
    <n v="100"/>
    <x v="49"/>
    <x v="15"/>
    <n v="6"/>
    <x v="2"/>
  </r>
  <r>
    <x v="11"/>
    <x v="5"/>
    <n v="2"/>
    <x v="19"/>
    <x v="10"/>
    <n v="1"/>
    <x v="2"/>
  </r>
  <r>
    <x v="15"/>
    <x v="4"/>
    <s v="In-house Trainin"/>
    <x v="41"/>
    <x v="29"/>
    <n v="8"/>
    <x v="2"/>
  </r>
  <r>
    <x v="9"/>
    <x v="7"/>
    <n v="3"/>
    <x v="44"/>
    <x v="8"/>
    <n v="8"/>
    <x v="2"/>
  </r>
  <r>
    <x v="9"/>
    <x v="7"/>
    <n v="3"/>
    <x v="44"/>
    <x v="8"/>
    <n v="8"/>
    <x v="2"/>
  </r>
  <r>
    <x v="9"/>
    <x v="7"/>
    <n v="3"/>
    <x v="44"/>
    <x v="0"/>
    <n v="8"/>
    <x v="2"/>
  </r>
  <r>
    <x v="9"/>
    <x v="7"/>
    <n v="3"/>
    <x v="44"/>
    <x v="0"/>
    <n v="8"/>
    <x v="2"/>
  </r>
  <r>
    <x v="9"/>
    <x v="3"/>
    <s v="Client Items"/>
    <x v="9"/>
    <x v="8"/>
    <n v="8"/>
    <x v="2"/>
  </r>
  <r>
    <x v="5"/>
    <x v="0"/>
    <s v="Bug Fixing"/>
    <x v="0"/>
    <x v="0"/>
    <n v="2"/>
    <x v="2"/>
  </r>
  <r>
    <x v="5"/>
    <x v="6"/>
    <n v="1"/>
    <x v="2"/>
    <x v="25"/>
    <n v="6"/>
    <x v="2"/>
  </r>
  <r>
    <x v="10"/>
    <x v="4"/>
    <s v="Cient UAT Upgrad"/>
    <x v="33"/>
    <x v="15"/>
    <n v="4"/>
    <x v="2"/>
  </r>
  <r>
    <x v="10"/>
    <x v="4"/>
    <s v="Internal Meeting"/>
    <x v="12"/>
    <x v="9"/>
    <n v="2"/>
    <x v="2"/>
  </r>
  <r>
    <x v="10"/>
    <x v="4"/>
    <s v="Production Issue"/>
    <x v="6"/>
    <x v="14"/>
    <n v="2"/>
    <x v="2"/>
  </r>
  <r>
    <x v="10"/>
    <x v="3"/>
    <s v="Requirement Anal"/>
    <x v="18"/>
    <x v="15"/>
    <n v="4"/>
    <x v="2"/>
  </r>
  <r>
    <x v="10"/>
    <x v="4"/>
    <s v="Cient UAT Upgrad"/>
    <x v="33"/>
    <x v="15"/>
    <n v="2"/>
    <x v="2"/>
  </r>
  <r>
    <x v="10"/>
    <x v="4"/>
    <s v="Internal Meeting"/>
    <x v="12"/>
    <x v="9"/>
    <n v="2"/>
    <x v="2"/>
  </r>
  <r>
    <x v="10"/>
    <x v="4"/>
    <s v="Production Issue"/>
    <x v="6"/>
    <x v="14"/>
    <n v="3"/>
    <x v="2"/>
  </r>
  <r>
    <x v="10"/>
    <x v="3"/>
    <s v="Requirement Anal"/>
    <x v="18"/>
    <x v="15"/>
    <n v="4"/>
    <x v="2"/>
  </r>
  <r>
    <x v="10"/>
    <x v="4"/>
    <s v="Internal Meeting"/>
    <x v="12"/>
    <x v="9"/>
    <n v="1"/>
    <x v="2"/>
  </r>
  <r>
    <x v="10"/>
    <x v="3"/>
    <s v="Requirement Anal"/>
    <x v="18"/>
    <x v="15"/>
    <n v="7"/>
    <x v="2"/>
  </r>
  <r>
    <x v="10"/>
    <x v="4"/>
    <s v="Internal Meeting"/>
    <x v="12"/>
    <x v="9"/>
    <n v="1"/>
    <x v="2"/>
  </r>
  <r>
    <x v="15"/>
    <x v="4"/>
    <s v="In-house Trainin"/>
    <x v="41"/>
    <x v="29"/>
    <n v="8"/>
    <x v="2"/>
  </r>
  <r>
    <x v="2"/>
    <x v="5"/>
    <n v="5"/>
    <x v="8"/>
    <x v="7"/>
    <n v="1"/>
    <x v="2"/>
  </r>
  <r>
    <x v="2"/>
    <x v="5"/>
    <n v="5"/>
    <x v="8"/>
    <x v="2"/>
    <n v="4"/>
    <x v="2"/>
  </r>
  <r>
    <x v="2"/>
    <x v="7"/>
    <n v="0"/>
    <x v="8"/>
    <x v="0"/>
    <n v="5"/>
    <x v="2"/>
  </r>
  <r>
    <x v="2"/>
    <x v="5"/>
    <n v="5"/>
    <x v="8"/>
    <x v="2"/>
    <n v="4"/>
    <x v="2"/>
  </r>
  <r>
    <x v="2"/>
    <x v="6"/>
    <n v="1"/>
    <x v="2"/>
    <x v="25"/>
    <n v="1"/>
    <x v="2"/>
  </r>
  <r>
    <x v="2"/>
    <x v="7"/>
    <n v="0"/>
    <x v="8"/>
    <x v="0"/>
    <n v="2"/>
    <x v="2"/>
  </r>
  <r>
    <x v="2"/>
    <x v="7"/>
    <n v="0"/>
    <x v="8"/>
    <x v="11"/>
    <n v="1"/>
    <x v="2"/>
  </r>
  <r>
    <x v="2"/>
    <x v="5"/>
    <n v="5"/>
    <x v="8"/>
    <x v="7"/>
    <n v="1"/>
    <x v="2"/>
  </r>
  <r>
    <x v="2"/>
    <x v="5"/>
    <n v="5"/>
    <x v="8"/>
    <x v="7"/>
    <n v="0.5"/>
    <x v="2"/>
  </r>
  <r>
    <x v="2"/>
    <x v="5"/>
    <n v="5"/>
    <x v="8"/>
    <x v="2"/>
    <n v="2"/>
    <x v="2"/>
  </r>
  <r>
    <x v="2"/>
    <x v="7"/>
    <n v="0"/>
    <x v="8"/>
    <x v="0"/>
    <n v="3"/>
    <x v="2"/>
  </r>
  <r>
    <x v="2"/>
    <x v="7"/>
    <n v="0"/>
    <x v="8"/>
    <x v="11"/>
    <n v="2"/>
    <x v="2"/>
  </r>
  <r>
    <x v="2"/>
    <x v="4"/>
    <s v="Admin &amp; Misc."/>
    <x v="15"/>
    <x v="2"/>
    <n v="1"/>
    <x v="2"/>
  </r>
  <r>
    <x v="2"/>
    <x v="4"/>
    <s v="Session Meetings"/>
    <x v="7"/>
    <x v="11"/>
    <n v="2"/>
    <x v="2"/>
  </r>
  <r>
    <x v="8"/>
    <x v="2"/>
    <s v="TIME"/>
    <x v="2"/>
    <x v="11"/>
    <n v="2"/>
    <x v="2"/>
  </r>
  <r>
    <x v="8"/>
    <x v="2"/>
    <s v="TIME"/>
    <x v="2"/>
    <x v="18"/>
    <n v="4"/>
    <x v="2"/>
  </r>
  <r>
    <x v="8"/>
    <x v="2"/>
    <s v="TIME"/>
    <x v="2"/>
    <x v="13"/>
    <n v="1"/>
    <x v="2"/>
  </r>
  <r>
    <x v="8"/>
    <x v="2"/>
    <s v="TIME"/>
    <x v="2"/>
    <x v="11"/>
    <n v="2"/>
    <x v="2"/>
  </r>
  <r>
    <x v="8"/>
    <x v="2"/>
    <s v="TIME"/>
    <x v="2"/>
    <x v="18"/>
    <n v="4"/>
    <x v="2"/>
  </r>
  <r>
    <x v="8"/>
    <x v="2"/>
    <s v="TIME"/>
    <x v="2"/>
    <x v="18"/>
    <n v="3"/>
    <x v="2"/>
  </r>
  <r>
    <x v="8"/>
    <x v="4"/>
    <s v="Session Meetings"/>
    <x v="7"/>
    <x v="11"/>
    <n v="3"/>
    <x v="2"/>
  </r>
  <r>
    <x v="8"/>
    <x v="2"/>
    <s v="TIME"/>
    <x v="2"/>
    <x v="4"/>
    <n v="1"/>
    <x v="2"/>
  </r>
  <r>
    <x v="8"/>
    <x v="2"/>
    <s v="TIME"/>
    <x v="2"/>
    <x v="4"/>
    <n v="2"/>
    <x v="2"/>
  </r>
  <r>
    <x v="8"/>
    <x v="2"/>
    <s v="TIME"/>
    <x v="2"/>
    <x v="4"/>
    <n v="2"/>
    <x v="2"/>
  </r>
  <r>
    <x v="0"/>
    <x v="4"/>
    <s v="Internal Meeting"/>
    <x v="12"/>
    <x v="9"/>
    <n v="1"/>
    <x v="2"/>
  </r>
  <r>
    <x v="13"/>
    <x v="5"/>
    <n v="8"/>
    <x v="36"/>
    <x v="15"/>
    <n v="3.5"/>
    <x v="2"/>
  </r>
  <r>
    <x v="13"/>
    <x v="5"/>
    <n v="8"/>
    <x v="36"/>
    <x v="15"/>
    <n v="3.5"/>
    <x v="2"/>
  </r>
  <r>
    <x v="13"/>
    <x v="5"/>
    <n v="8"/>
    <x v="36"/>
    <x v="15"/>
    <n v="3.5"/>
    <x v="2"/>
  </r>
  <r>
    <x v="13"/>
    <x v="5"/>
    <n v="4"/>
    <x v="25"/>
    <x v="10"/>
    <n v="3.5"/>
    <x v="2"/>
  </r>
  <r>
    <x v="13"/>
    <x v="5"/>
    <n v="4"/>
    <x v="25"/>
    <x v="10"/>
    <n v="3.5"/>
    <x v="2"/>
  </r>
  <r>
    <x v="0"/>
    <x v="5"/>
    <n v="3"/>
    <x v="20"/>
    <x v="0"/>
    <n v="4"/>
    <x v="2"/>
  </r>
  <r>
    <x v="5"/>
    <x v="6"/>
    <n v="1"/>
    <x v="2"/>
    <x v="25"/>
    <n v="2"/>
    <x v="2"/>
  </r>
  <r>
    <x v="5"/>
    <x v="3"/>
    <s v="Bug Fixing"/>
    <x v="0"/>
    <x v="0"/>
    <n v="6"/>
    <x v="2"/>
  </r>
  <r>
    <x v="13"/>
    <x v="5"/>
    <n v="8"/>
    <x v="36"/>
    <x v="15"/>
    <n v="3.5"/>
    <x v="2"/>
  </r>
  <r>
    <x v="13"/>
    <x v="5"/>
    <n v="4"/>
    <x v="25"/>
    <x v="10"/>
    <n v="3.5"/>
    <x v="2"/>
  </r>
  <r>
    <x v="0"/>
    <x v="5"/>
    <n v="100"/>
    <x v="49"/>
    <x v="0"/>
    <n v="2"/>
    <x v="2"/>
  </r>
  <r>
    <x v="0"/>
    <x v="5"/>
    <n v="100"/>
    <x v="49"/>
    <x v="0"/>
    <n v="1"/>
    <x v="2"/>
  </r>
  <r>
    <x v="12"/>
    <x v="4"/>
    <s v="Time Off-Un Plan"/>
    <x v="35"/>
    <x v="14"/>
    <n v="8"/>
    <x v="2"/>
  </r>
  <r>
    <x v="9"/>
    <x v="7"/>
    <n v="3"/>
    <x v="44"/>
    <x v="0"/>
    <n v="9"/>
    <x v="2"/>
  </r>
  <r>
    <x v="6"/>
    <x v="0"/>
    <s v="QA Environment U"/>
    <x v="23"/>
    <x v="15"/>
    <n v="4"/>
    <x v="2"/>
  </r>
  <r>
    <x v="6"/>
    <x v="0"/>
    <s v="QA Environment U"/>
    <x v="23"/>
    <x v="15"/>
    <n v="4"/>
    <x v="2"/>
  </r>
  <r>
    <x v="6"/>
    <x v="0"/>
    <s v="QA Environment U"/>
    <x v="23"/>
    <x v="15"/>
    <n v="8"/>
    <x v="2"/>
  </r>
  <r>
    <x v="6"/>
    <x v="0"/>
    <s v="QA"/>
    <x v="13"/>
    <x v="15"/>
    <n v="4"/>
    <x v="2"/>
  </r>
  <r>
    <x v="6"/>
    <x v="0"/>
    <s v="QA"/>
    <x v="13"/>
    <x v="15"/>
    <n v="4"/>
    <x v="2"/>
  </r>
  <r>
    <x v="6"/>
    <x v="0"/>
    <s v="QA"/>
    <x v="13"/>
    <x v="15"/>
    <n v="8"/>
    <x v="2"/>
  </r>
  <r>
    <x v="6"/>
    <x v="5"/>
    <n v="3"/>
    <x v="20"/>
    <x v="15"/>
    <n v="2"/>
    <x v="2"/>
  </r>
  <r>
    <x v="6"/>
    <x v="5"/>
    <n v="2"/>
    <x v="19"/>
    <x v="15"/>
    <n v="2"/>
    <x v="2"/>
  </r>
  <r>
    <x v="13"/>
    <x v="5"/>
    <n v="29"/>
    <x v="39"/>
    <x v="10"/>
    <n v="1"/>
    <x v="2"/>
  </r>
  <r>
    <x v="13"/>
    <x v="5"/>
    <n v="29"/>
    <x v="39"/>
    <x v="10"/>
    <n v="1"/>
    <x v="2"/>
  </r>
  <r>
    <x v="13"/>
    <x v="5"/>
    <n v="8"/>
    <x v="36"/>
    <x v="15"/>
    <n v="3.5"/>
    <x v="2"/>
  </r>
  <r>
    <x v="13"/>
    <x v="5"/>
    <n v="4"/>
    <x v="25"/>
    <x v="10"/>
    <n v="2.5"/>
    <x v="2"/>
  </r>
  <r>
    <x v="12"/>
    <x v="4"/>
    <s v="Admin &amp; Misc."/>
    <x v="15"/>
    <x v="14"/>
    <n v="1"/>
    <x v="2"/>
  </r>
  <r>
    <x v="12"/>
    <x v="4"/>
    <s v="Admin &amp; Misc."/>
    <x v="15"/>
    <x v="14"/>
    <n v="1"/>
    <x v="2"/>
  </r>
  <r>
    <x v="12"/>
    <x v="4"/>
    <s v="Admin &amp; Misc."/>
    <x v="15"/>
    <x v="14"/>
    <n v="1"/>
    <x v="2"/>
  </r>
  <r>
    <x v="12"/>
    <x v="4"/>
    <s v="Admin &amp; Misc."/>
    <x v="15"/>
    <x v="14"/>
    <n v="2.5"/>
    <x v="2"/>
  </r>
  <r>
    <x v="12"/>
    <x v="4"/>
    <s v="Admin &amp; Misc."/>
    <x v="15"/>
    <x v="14"/>
    <n v="2.5"/>
    <x v="2"/>
  </r>
  <r>
    <x v="12"/>
    <x v="4"/>
    <s v="Admin &amp; Misc."/>
    <x v="15"/>
    <x v="14"/>
    <n v="2.5"/>
    <x v="2"/>
  </r>
  <r>
    <x v="0"/>
    <x v="5"/>
    <n v="102"/>
    <x v="50"/>
    <x v="8"/>
    <n v="5"/>
    <x v="2"/>
  </r>
  <r>
    <x v="0"/>
    <x v="5"/>
    <n v="101"/>
    <x v="51"/>
    <x v="8"/>
    <n v="3"/>
    <x v="2"/>
  </r>
  <r>
    <x v="13"/>
    <x v="4"/>
    <s v="Admin &amp; Misc."/>
    <x v="15"/>
    <x v="9"/>
    <n v="1"/>
    <x v="0"/>
  </r>
  <r>
    <x v="13"/>
    <x v="4"/>
    <s v="Admin &amp; Misc."/>
    <x v="15"/>
    <x v="9"/>
    <n v="1"/>
    <x v="0"/>
  </r>
  <r>
    <x v="13"/>
    <x v="4"/>
    <s v="Admin &amp; Misc."/>
    <x v="15"/>
    <x v="9"/>
    <n v="1"/>
    <x v="0"/>
  </r>
  <r>
    <x v="13"/>
    <x v="4"/>
    <s v="Admin &amp; Misc."/>
    <x v="15"/>
    <x v="9"/>
    <n v="1"/>
    <x v="0"/>
  </r>
  <r>
    <x v="13"/>
    <x v="4"/>
    <s v="Requirement Writ"/>
    <x v="37"/>
    <x v="14"/>
    <n v="7"/>
    <x v="0"/>
  </r>
  <r>
    <x v="13"/>
    <x v="4"/>
    <s v="Requirement Writ"/>
    <x v="37"/>
    <x v="14"/>
    <n v="7"/>
    <x v="0"/>
  </r>
  <r>
    <x v="11"/>
    <x v="5"/>
    <n v="100"/>
    <x v="49"/>
    <x v="10"/>
    <n v="2"/>
    <x v="2"/>
  </r>
  <r>
    <x v="11"/>
    <x v="5"/>
    <n v="102"/>
    <x v="50"/>
    <x v="15"/>
    <n v="5"/>
    <x v="2"/>
  </r>
  <r>
    <x v="11"/>
    <x v="5"/>
    <n v="102"/>
    <x v="50"/>
    <x v="15"/>
    <n v="3"/>
    <x v="2"/>
  </r>
  <r>
    <x v="11"/>
    <x v="5"/>
    <n v="102"/>
    <x v="50"/>
    <x v="9"/>
    <n v="1"/>
    <x v="2"/>
  </r>
  <r>
    <x v="11"/>
    <x v="5"/>
    <n v="2"/>
    <x v="19"/>
    <x v="10"/>
    <n v="1"/>
    <x v="2"/>
  </r>
  <r>
    <x v="0"/>
    <x v="5"/>
    <n v="103"/>
    <x v="52"/>
    <x v="14"/>
    <n v="6"/>
    <x v="2"/>
  </r>
  <r>
    <x v="0"/>
    <x v="4"/>
    <s v="Internal Meeting"/>
    <x v="12"/>
    <x v="9"/>
    <n v="1"/>
    <x v="2"/>
  </r>
  <r>
    <x v="0"/>
    <x v="5"/>
    <n v="103"/>
    <x v="52"/>
    <x v="8"/>
    <n v="5"/>
    <x v="2"/>
  </r>
  <r>
    <x v="13"/>
    <x v="1"/>
    <s v="Cient UAT Upgrad"/>
    <x v="33"/>
    <x v="10"/>
    <n v="4"/>
    <x v="0"/>
  </r>
  <r>
    <x v="13"/>
    <x v="1"/>
    <s v="Cient UAT Upgrad"/>
    <x v="33"/>
    <x v="10"/>
    <n v="4"/>
    <x v="1"/>
  </r>
  <r>
    <x v="13"/>
    <x v="1"/>
    <s v="Cient UAT Upgrad"/>
    <x v="33"/>
    <x v="10"/>
    <n v="4"/>
    <x v="1"/>
  </r>
  <r>
    <x v="13"/>
    <x v="1"/>
    <s v="Cient UAT Upgrad"/>
    <x v="33"/>
    <x v="10"/>
    <n v="4"/>
    <x v="1"/>
  </r>
  <r>
    <x v="13"/>
    <x v="1"/>
    <s v="Cient UAT Upgrad"/>
    <x v="33"/>
    <x v="10"/>
    <n v="2"/>
    <x v="1"/>
  </r>
  <r>
    <x v="13"/>
    <x v="5"/>
    <n v="8"/>
    <x v="36"/>
    <x v="10"/>
    <n v="5"/>
    <x v="1"/>
  </r>
  <r>
    <x v="13"/>
    <x v="5"/>
    <n v="8"/>
    <x v="36"/>
    <x v="10"/>
    <n v="5"/>
    <x v="1"/>
  </r>
  <r>
    <x v="13"/>
    <x v="5"/>
    <n v="4"/>
    <x v="25"/>
    <x v="10"/>
    <n v="2"/>
    <x v="1"/>
  </r>
  <r>
    <x v="13"/>
    <x v="4"/>
    <s v="Internal Meeting"/>
    <x v="12"/>
    <x v="9"/>
    <n v="1"/>
    <x v="1"/>
  </r>
  <r>
    <x v="13"/>
    <x v="4"/>
    <s v="Internal Meeting"/>
    <x v="12"/>
    <x v="9"/>
    <n v="1"/>
    <x v="1"/>
  </r>
  <r>
    <x v="13"/>
    <x v="4"/>
    <s v="Internal Meeting"/>
    <x v="12"/>
    <x v="9"/>
    <n v="1"/>
    <x v="1"/>
  </r>
  <r>
    <x v="13"/>
    <x v="4"/>
    <s v="Internal Meeting"/>
    <x v="12"/>
    <x v="9"/>
    <n v="1"/>
    <x v="1"/>
  </r>
  <r>
    <x v="13"/>
    <x v="4"/>
    <s v="Internal Meeting"/>
    <x v="12"/>
    <x v="9"/>
    <n v="1"/>
    <x v="1"/>
  </r>
  <r>
    <x v="13"/>
    <x v="4"/>
    <s v="Internal Meeting"/>
    <x v="12"/>
    <x v="9"/>
    <n v="1"/>
    <x v="1"/>
  </r>
  <r>
    <x v="13"/>
    <x v="4"/>
    <s v="Internal Meeting"/>
    <x v="12"/>
    <x v="9"/>
    <n v="1"/>
    <x v="1"/>
  </r>
  <r>
    <x v="13"/>
    <x v="4"/>
    <s v="Internal Meeting"/>
    <x v="12"/>
    <x v="9"/>
    <n v="1"/>
    <x v="1"/>
  </r>
  <r>
    <x v="13"/>
    <x v="4"/>
    <s v="Internal Meeting"/>
    <x v="12"/>
    <x v="9"/>
    <n v="1"/>
    <x v="1"/>
  </r>
  <r>
    <x v="13"/>
    <x v="4"/>
    <s v="Internal Meeting"/>
    <x v="12"/>
    <x v="9"/>
    <n v="1"/>
    <x v="1"/>
  </r>
  <r>
    <x v="13"/>
    <x v="4"/>
    <s v="Internal Meeting"/>
    <x v="12"/>
    <x v="9"/>
    <n v="1"/>
    <x v="1"/>
  </r>
  <r>
    <x v="13"/>
    <x v="4"/>
    <s v="Internal Meeting"/>
    <x v="12"/>
    <x v="9"/>
    <n v="1"/>
    <x v="1"/>
  </r>
  <r>
    <x v="13"/>
    <x v="4"/>
    <s v="Internal Meeting"/>
    <x v="12"/>
    <x v="9"/>
    <n v="1"/>
    <x v="1"/>
  </r>
  <r>
    <x v="13"/>
    <x v="4"/>
    <s v="Internal Meeting"/>
    <x v="12"/>
    <x v="9"/>
    <n v="1"/>
    <x v="1"/>
  </r>
  <r>
    <x v="13"/>
    <x v="4"/>
    <s v="Internal Meeting"/>
    <x v="12"/>
    <x v="9"/>
    <n v="1"/>
    <x v="2"/>
  </r>
  <r>
    <x v="13"/>
    <x v="4"/>
    <s v="Internal Meeting"/>
    <x v="12"/>
    <x v="9"/>
    <n v="1"/>
    <x v="2"/>
  </r>
  <r>
    <x v="13"/>
    <x v="4"/>
    <s v="Internal Meeting"/>
    <x v="12"/>
    <x v="9"/>
    <n v="1"/>
    <x v="2"/>
  </r>
  <r>
    <x v="13"/>
    <x v="4"/>
    <s v="Time Off-Un Plan"/>
    <x v="35"/>
    <x v="1"/>
    <n v="8"/>
    <x v="2"/>
  </r>
  <r>
    <x v="13"/>
    <x v="4"/>
    <s v="Time Off-Un Plan"/>
    <x v="35"/>
    <x v="16"/>
    <n v="1"/>
    <x v="1"/>
  </r>
  <r>
    <x v="13"/>
    <x v="1"/>
    <s v="Bug Fixing"/>
    <x v="0"/>
    <x v="10"/>
    <n v="6"/>
    <x v="0"/>
  </r>
  <r>
    <x v="13"/>
    <x v="1"/>
    <s v="Bug Fixing"/>
    <x v="0"/>
    <x v="10"/>
    <n v="7"/>
    <x v="0"/>
  </r>
  <r>
    <x v="13"/>
    <x v="4"/>
    <s v="Internal Meeting"/>
    <x v="12"/>
    <x v="9"/>
    <n v="1"/>
    <x v="0"/>
  </r>
  <r>
    <x v="13"/>
    <x v="4"/>
    <s v="Internal Meeting"/>
    <x v="12"/>
    <x v="9"/>
    <n v="1"/>
    <x v="0"/>
  </r>
  <r>
    <x v="13"/>
    <x v="4"/>
    <s v="Internal Meeting"/>
    <x v="12"/>
    <x v="9"/>
    <n v="1"/>
    <x v="0"/>
  </r>
  <r>
    <x v="13"/>
    <x v="4"/>
    <s v="Internal Meeting"/>
    <x v="12"/>
    <x v="9"/>
    <n v="1"/>
    <x v="0"/>
  </r>
  <r>
    <x v="13"/>
    <x v="4"/>
    <s v="Internal Meeting"/>
    <x v="12"/>
    <x v="9"/>
    <n v="1"/>
    <x v="0"/>
  </r>
  <r>
    <x v="6"/>
    <x v="4"/>
    <s v="Cient UAT Upgrad"/>
    <x v="33"/>
    <x v="14"/>
    <n v="2"/>
    <x v="2"/>
  </r>
  <r>
    <x v="6"/>
    <x v="4"/>
    <s v="QA Environment U"/>
    <x v="23"/>
    <x v="15"/>
    <n v="4"/>
    <x v="2"/>
  </r>
  <r>
    <x v="10"/>
    <x v="4"/>
    <s v="Production Issue"/>
    <x v="6"/>
    <x v="10"/>
    <n v="7"/>
    <x v="1"/>
  </r>
  <r>
    <x v="10"/>
    <x v="4"/>
    <s v="Production Issue"/>
    <x v="6"/>
    <x v="14"/>
    <n v="5"/>
    <x v="1"/>
  </r>
  <r>
    <x v="11"/>
    <x v="5"/>
    <n v="1"/>
    <x v="21"/>
    <x v="10"/>
    <n v="1"/>
    <x v="2"/>
  </r>
  <r>
    <x v="11"/>
    <x v="5"/>
    <n v="1"/>
    <x v="21"/>
    <x v="15"/>
    <n v="3"/>
    <x v="2"/>
  </r>
  <r>
    <x v="11"/>
    <x v="5"/>
    <n v="101"/>
    <x v="51"/>
    <x v="15"/>
    <n v="1"/>
    <x v="2"/>
  </r>
  <r>
    <x v="11"/>
    <x v="5"/>
    <n v="103"/>
    <x v="52"/>
    <x v="15"/>
    <n v="2"/>
    <x v="2"/>
  </r>
  <r>
    <x v="11"/>
    <x v="1"/>
    <s v="Internal Meeting"/>
    <x v="12"/>
    <x v="9"/>
    <n v="1"/>
    <x v="2"/>
  </r>
  <r>
    <x v="15"/>
    <x v="2"/>
    <s v="TIME"/>
    <x v="2"/>
    <x v="28"/>
    <n v="1"/>
    <x v="2"/>
  </r>
  <r>
    <x v="15"/>
    <x v="7"/>
    <n v="1"/>
    <x v="53"/>
    <x v="8"/>
    <n v="5"/>
    <x v="2"/>
  </r>
  <r>
    <x v="15"/>
    <x v="7"/>
    <n v="5"/>
    <x v="45"/>
    <x v="9"/>
    <n v="1"/>
    <x v="2"/>
  </r>
  <r>
    <x v="15"/>
    <x v="7"/>
    <n v="5"/>
    <x v="45"/>
    <x v="8"/>
    <n v="1"/>
    <x v="2"/>
  </r>
  <r>
    <x v="1"/>
    <x v="5"/>
    <n v="21"/>
    <x v="40"/>
    <x v="0"/>
    <n v="4"/>
    <x v="2"/>
  </r>
  <r>
    <x v="1"/>
    <x v="5"/>
    <n v="21"/>
    <x v="40"/>
    <x v="0"/>
    <n v="8"/>
    <x v="2"/>
  </r>
  <r>
    <x v="5"/>
    <x v="6"/>
    <n v="1"/>
    <x v="2"/>
    <x v="25"/>
    <n v="8"/>
    <x v="2"/>
  </r>
  <r>
    <x v="2"/>
    <x v="7"/>
    <n v="0"/>
    <x v="8"/>
    <x v="7"/>
    <n v="1"/>
    <x v="2"/>
  </r>
  <r>
    <x v="2"/>
    <x v="7"/>
    <n v="0"/>
    <x v="8"/>
    <x v="32"/>
    <n v="5"/>
    <x v="2"/>
  </r>
  <r>
    <x v="2"/>
    <x v="1"/>
    <s v="Admin &amp; Misc."/>
    <x v="15"/>
    <x v="2"/>
    <n v="3"/>
    <x v="2"/>
  </r>
  <r>
    <x v="2"/>
    <x v="1"/>
    <s v="Cient UAT Upgrad"/>
    <x v="33"/>
    <x v="7"/>
    <n v="3"/>
    <x v="2"/>
  </r>
  <r>
    <x v="15"/>
    <x v="2"/>
    <s v="Taxes and Bank R"/>
    <x v="5"/>
    <x v="4"/>
    <n v="1"/>
    <x v="2"/>
  </r>
  <r>
    <x v="15"/>
    <x v="7"/>
    <n v="1"/>
    <x v="53"/>
    <x v="30"/>
    <n v="1.3"/>
    <x v="2"/>
  </r>
  <r>
    <x v="15"/>
    <x v="7"/>
    <n v="5"/>
    <x v="45"/>
    <x v="8"/>
    <n v="5.3"/>
    <x v="2"/>
  </r>
  <r>
    <x v="0"/>
    <x v="5"/>
    <n v="103"/>
    <x v="52"/>
    <x v="0"/>
    <n v="2"/>
    <x v="2"/>
  </r>
  <r>
    <x v="0"/>
    <x v="4"/>
    <s v="Internal Meeting"/>
    <x v="12"/>
    <x v="9"/>
    <n v="1"/>
    <x v="2"/>
  </r>
  <r>
    <x v="0"/>
    <x v="5"/>
    <n v="102"/>
    <x v="50"/>
    <x v="8"/>
    <n v="5"/>
    <x v="2"/>
  </r>
  <r>
    <x v="0"/>
    <x v="4"/>
    <s v="Internal Meeting"/>
    <x v="12"/>
    <x v="9"/>
    <n v="1"/>
    <x v="2"/>
  </r>
  <r>
    <x v="0"/>
    <x v="5"/>
    <n v="3"/>
    <x v="20"/>
    <x v="0"/>
    <n v="2"/>
    <x v="2"/>
  </r>
  <r>
    <x v="0"/>
    <x v="5"/>
    <n v="3"/>
    <x v="20"/>
    <x v="0"/>
    <n v="4"/>
    <x v="2"/>
  </r>
  <r>
    <x v="9"/>
    <x v="5"/>
    <n v="3"/>
    <x v="20"/>
    <x v="8"/>
    <n v="7"/>
    <x v="1"/>
  </r>
  <r>
    <x v="9"/>
    <x v="5"/>
    <n v="3"/>
    <x v="20"/>
    <x v="0"/>
    <n v="-7"/>
    <x v="1"/>
  </r>
  <r>
    <x v="9"/>
    <x v="5"/>
    <n v="3"/>
    <x v="20"/>
    <x v="0"/>
    <n v="-7"/>
    <x v="1"/>
  </r>
  <r>
    <x v="9"/>
    <x v="5"/>
    <n v="3"/>
    <x v="20"/>
    <x v="0"/>
    <n v="-7"/>
    <x v="1"/>
  </r>
  <r>
    <x v="9"/>
    <x v="5"/>
    <n v="3"/>
    <x v="20"/>
    <x v="0"/>
    <n v="-7"/>
    <x v="1"/>
  </r>
  <r>
    <x v="9"/>
    <x v="5"/>
    <n v="3"/>
    <x v="20"/>
    <x v="0"/>
    <n v="-7"/>
    <x v="1"/>
  </r>
  <r>
    <x v="9"/>
    <x v="7"/>
    <n v="8"/>
    <x v="54"/>
    <x v="8"/>
    <n v="7"/>
    <x v="1"/>
  </r>
  <r>
    <x v="9"/>
    <x v="7"/>
    <n v="8"/>
    <x v="54"/>
    <x v="8"/>
    <n v="7"/>
    <x v="1"/>
  </r>
  <r>
    <x v="9"/>
    <x v="7"/>
    <n v="8"/>
    <x v="54"/>
    <x v="8"/>
    <n v="7"/>
    <x v="1"/>
  </r>
  <r>
    <x v="9"/>
    <x v="7"/>
    <n v="8"/>
    <x v="54"/>
    <x v="8"/>
    <n v="7"/>
    <x v="1"/>
  </r>
  <r>
    <x v="0"/>
    <x v="5"/>
    <n v="102"/>
    <x v="50"/>
    <x v="15"/>
    <n v="1"/>
    <x v="2"/>
  </r>
  <r>
    <x v="9"/>
    <x v="7"/>
    <n v="3"/>
    <x v="44"/>
    <x v="8"/>
    <n v="-7"/>
    <x v="1"/>
  </r>
  <r>
    <x v="9"/>
    <x v="7"/>
    <n v="3"/>
    <x v="44"/>
    <x v="8"/>
    <n v="-7"/>
    <x v="1"/>
  </r>
  <r>
    <x v="9"/>
    <x v="7"/>
    <n v="3"/>
    <x v="44"/>
    <x v="8"/>
    <n v="-7"/>
    <x v="1"/>
  </r>
  <r>
    <x v="9"/>
    <x v="7"/>
    <n v="3"/>
    <x v="44"/>
    <x v="8"/>
    <n v="-8"/>
    <x v="1"/>
  </r>
  <r>
    <x v="9"/>
    <x v="7"/>
    <n v="3"/>
    <x v="44"/>
    <x v="8"/>
    <n v="-8"/>
    <x v="2"/>
  </r>
  <r>
    <x v="9"/>
    <x v="7"/>
    <n v="8"/>
    <x v="54"/>
    <x v="8"/>
    <n v="7"/>
    <x v="1"/>
  </r>
  <r>
    <x v="9"/>
    <x v="7"/>
    <n v="8"/>
    <x v="54"/>
    <x v="8"/>
    <n v="7"/>
    <x v="1"/>
  </r>
  <r>
    <x v="9"/>
    <x v="7"/>
    <n v="8"/>
    <x v="54"/>
    <x v="8"/>
    <n v="7"/>
    <x v="1"/>
  </r>
  <r>
    <x v="9"/>
    <x v="7"/>
    <n v="8"/>
    <x v="54"/>
    <x v="8"/>
    <n v="8"/>
    <x v="1"/>
  </r>
  <r>
    <x v="9"/>
    <x v="7"/>
    <n v="8"/>
    <x v="54"/>
    <x v="8"/>
    <n v="8"/>
    <x v="2"/>
  </r>
  <r>
    <x v="0"/>
    <x v="1"/>
    <s v="Bug Fixing"/>
    <x v="0"/>
    <x v="0"/>
    <n v="3"/>
    <x v="2"/>
  </r>
  <r>
    <x v="9"/>
    <x v="7"/>
    <n v="3"/>
    <x v="44"/>
    <x v="0"/>
    <n v="-8"/>
    <x v="2"/>
  </r>
  <r>
    <x v="9"/>
    <x v="7"/>
    <n v="3"/>
    <x v="44"/>
    <x v="0"/>
    <n v="-8"/>
    <x v="2"/>
  </r>
  <r>
    <x v="9"/>
    <x v="7"/>
    <n v="3"/>
    <x v="44"/>
    <x v="0"/>
    <n v="-9"/>
    <x v="2"/>
  </r>
  <r>
    <x v="9"/>
    <x v="7"/>
    <n v="3"/>
    <x v="44"/>
    <x v="8"/>
    <n v="-8"/>
    <x v="2"/>
  </r>
  <r>
    <x v="9"/>
    <x v="7"/>
    <n v="9"/>
    <x v="55"/>
    <x v="8"/>
    <n v="8"/>
    <x v="2"/>
  </r>
  <r>
    <x v="9"/>
    <x v="7"/>
    <n v="9"/>
    <x v="55"/>
    <x v="8"/>
    <n v="8"/>
    <x v="2"/>
  </r>
  <r>
    <x v="9"/>
    <x v="7"/>
    <n v="9"/>
    <x v="55"/>
    <x v="8"/>
    <n v="4"/>
    <x v="2"/>
  </r>
  <r>
    <x v="9"/>
    <x v="7"/>
    <n v="9"/>
    <x v="55"/>
    <x v="8"/>
    <n v="4"/>
    <x v="2"/>
  </r>
  <r>
    <x v="9"/>
    <x v="7"/>
    <n v="8"/>
    <x v="54"/>
    <x v="0"/>
    <n v="8"/>
    <x v="2"/>
  </r>
  <r>
    <x v="9"/>
    <x v="7"/>
    <n v="8"/>
    <x v="54"/>
    <x v="0"/>
    <n v="4"/>
    <x v="2"/>
  </r>
  <r>
    <x v="9"/>
    <x v="7"/>
    <n v="10"/>
    <x v="56"/>
    <x v="8"/>
    <n v="5"/>
    <x v="2"/>
  </r>
  <r>
    <x v="9"/>
    <x v="7"/>
    <n v="8"/>
    <x v="54"/>
    <x v="0"/>
    <n v="8"/>
    <x v="2"/>
  </r>
  <r>
    <x v="9"/>
    <x v="7"/>
    <n v="8"/>
    <x v="54"/>
    <x v="0"/>
    <n v="8"/>
    <x v="2"/>
  </r>
  <r>
    <x v="9"/>
    <x v="7"/>
    <n v="8"/>
    <x v="54"/>
    <x v="0"/>
    <n v="8"/>
    <x v="2"/>
  </r>
  <r>
    <x v="9"/>
    <x v="7"/>
    <n v="8"/>
    <x v="54"/>
    <x v="0"/>
    <n v="3"/>
    <x v="2"/>
  </r>
  <r>
    <x v="5"/>
    <x v="6"/>
    <n v="1"/>
    <x v="2"/>
    <x v="25"/>
    <n v="8"/>
    <x v="2"/>
  </r>
  <r>
    <x v="15"/>
    <x v="7"/>
    <n v="7"/>
    <x v="57"/>
    <x v="30"/>
    <n v="2.2999999999999998"/>
    <x v="2"/>
  </r>
  <r>
    <x v="15"/>
    <x v="7"/>
    <n v="1"/>
    <x v="53"/>
    <x v="30"/>
    <n v="2.2999999999999998"/>
    <x v="2"/>
  </r>
  <r>
    <x v="15"/>
    <x v="3"/>
    <s v="In-house Trainin"/>
    <x v="41"/>
    <x v="9"/>
    <n v="3"/>
    <x v="2"/>
  </r>
  <r>
    <x v="0"/>
    <x v="4"/>
    <s v="Internal Meeting"/>
    <x v="12"/>
    <x v="9"/>
    <n v="3"/>
    <x v="2"/>
  </r>
  <r>
    <x v="5"/>
    <x v="6"/>
    <n v="1"/>
    <x v="2"/>
    <x v="25"/>
    <n v="8"/>
    <x v="2"/>
  </r>
  <r>
    <x v="2"/>
    <x v="1"/>
    <s v="Cient UAT Upgrad"/>
    <x v="33"/>
    <x v="7"/>
    <n v="1"/>
    <x v="2"/>
  </r>
  <r>
    <x v="2"/>
    <x v="1"/>
    <s v="Cient UAT Upgrad"/>
    <x v="33"/>
    <x v="7"/>
    <n v="3"/>
    <x v="2"/>
  </r>
  <r>
    <x v="2"/>
    <x v="1"/>
    <s v="Admin &amp; Misc."/>
    <x v="15"/>
    <x v="2"/>
    <n v="2"/>
    <x v="2"/>
  </r>
  <r>
    <x v="2"/>
    <x v="7"/>
    <n v="0"/>
    <x v="8"/>
    <x v="7"/>
    <n v="1"/>
    <x v="2"/>
  </r>
  <r>
    <x v="2"/>
    <x v="7"/>
    <n v="0"/>
    <x v="8"/>
    <x v="32"/>
    <n v="4"/>
    <x v="2"/>
  </r>
  <r>
    <x v="2"/>
    <x v="4"/>
    <s v="Session Meetings"/>
    <x v="7"/>
    <x v="11"/>
    <n v="1"/>
    <x v="2"/>
  </r>
  <r>
    <x v="8"/>
    <x v="2"/>
    <s v="TIME"/>
    <x v="2"/>
    <x v="27"/>
    <n v="2"/>
    <x v="2"/>
  </r>
  <r>
    <x v="8"/>
    <x v="2"/>
    <s v="TIME"/>
    <x v="2"/>
    <x v="27"/>
    <n v="8"/>
    <x v="2"/>
  </r>
  <r>
    <x v="8"/>
    <x v="2"/>
    <s v="TIME"/>
    <x v="2"/>
    <x v="27"/>
    <n v="8"/>
    <x v="2"/>
  </r>
  <r>
    <x v="8"/>
    <x v="2"/>
    <s v="TIME"/>
    <x v="2"/>
    <x v="11"/>
    <n v="2"/>
    <x v="2"/>
  </r>
  <r>
    <x v="8"/>
    <x v="2"/>
    <s v="TIME"/>
    <x v="2"/>
    <x v="18"/>
    <n v="2"/>
    <x v="2"/>
  </r>
  <r>
    <x v="8"/>
    <x v="4"/>
    <s v="Session Meetings"/>
    <x v="7"/>
    <x v="11"/>
    <n v="1"/>
    <x v="2"/>
  </r>
  <r>
    <x v="0"/>
    <x v="5"/>
    <n v="3"/>
    <x v="20"/>
    <x v="0"/>
    <n v="3"/>
    <x v="2"/>
  </r>
  <r>
    <x v="0"/>
    <x v="5"/>
    <n v="3"/>
    <x v="20"/>
    <x v="0"/>
    <n v="1"/>
    <x v="2"/>
  </r>
  <r>
    <x v="0"/>
    <x v="5"/>
    <n v="101"/>
    <x v="51"/>
    <x v="0"/>
    <n v="3"/>
    <x v="2"/>
  </r>
  <r>
    <x v="0"/>
    <x v="5"/>
    <n v="100"/>
    <x v="49"/>
    <x v="0"/>
    <n v="3"/>
    <x v="2"/>
  </r>
  <r>
    <x v="0"/>
    <x v="5"/>
    <n v="100"/>
    <x v="49"/>
    <x v="0"/>
    <n v="2"/>
    <x v="2"/>
  </r>
  <r>
    <x v="2"/>
    <x v="1"/>
    <s v="Admin &amp; Misc."/>
    <x v="15"/>
    <x v="2"/>
    <n v="3"/>
    <x v="2"/>
  </r>
  <r>
    <x v="15"/>
    <x v="7"/>
    <n v="7"/>
    <x v="57"/>
    <x v="8"/>
    <n v="7.3"/>
    <x v="2"/>
  </r>
  <r>
    <x v="15"/>
    <x v="7"/>
    <n v="5"/>
    <x v="45"/>
    <x v="8"/>
    <n v="0.3"/>
    <x v="2"/>
  </r>
  <r>
    <x v="6"/>
    <x v="1"/>
    <s v="QA"/>
    <x v="13"/>
    <x v="14"/>
    <n v="8"/>
    <x v="2"/>
  </r>
  <r>
    <x v="1"/>
    <x v="5"/>
    <n v="104"/>
    <x v="58"/>
    <x v="8"/>
    <n v="2"/>
    <x v="2"/>
  </r>
  <r>
    <x v="1"/>
    <x v="5"/>
    <n v="104"/>
    <x v="58"/>
    <x v="8"/>
    <n v="3"/>
    <x v="2"/>
  </r>
  <r>
    <x v="1"/>
    <x v="5"/>
    <n v="21"/>
    <x v="40"/>
    <x v="0"/>
    <n v="2"/>
    <x v="2"/>
  </r>
  <r>
    <x v="1"/>
    <x v="5"/>
    <n v="21"/>
    <x v="40"/>
    <x v="0"/>
    <n v="2"/>
    <x v="2"/>
  </r>
  <r>
    <x v="13"/>
    <x v="5"/>
    <n v="8"/>
    <x v="36"/>
    <x v="15"/>
    <n v="3.5"/>
    <x v="2"/>
  </r>
  <r>
    <x v="13"/>
    <x v="5"/>
    <n v="8"/>
    <x v="36"/>
    <x v="15"/>
    <n v="3.5"/>
    <x v="2"/>
  </r>
  <r>
    <x v="13"/>
    <x v="5"/>
    <n v="8"/>
    <x v="36"/>
    <x v="15"/>
    <n v="1.5"/>
    <x v="2"/>
  </r>
  <r>
    <x v="13"/>
    <x v="5"/>
    <n v="8"/>
    <x v="36"/>
    <x v="15"/>
    <n v="3.5"/>
    <x v="2"/>
  </r>
  <r>
    <x v="13"/>
    <x v="5"/>
    <n v="8"/>
    <x v="36"/>
    <x v="15"/>
    <n v="3.5"/>
    <x v="2"/>
  </r>
  <r>
    <x v="13"/>
    <x v="5"/>
    <n v="4"/>
    <x v="25"/>
    <x v="10"/>
    <n v="3.5"/>
    <x v="2"/>
  </r>
  <r>
    <x v="13"/>
    <x v="5"/>
    <n v="4"/>
    <x v="25"/>
    <x v="10"/>
    <n v="3.5"/>
    <x v="2"/>
  </r>
  <r>
    <x v="13"/>
    <x v="5"/>
    <n v="4"/>
    <x v="25"/>
    <x v="10"/>
    <n v="1.5"/>
    <x v="2"/>
  </r>
  <r>
    <x v="13"/>
    <x v="5"/>
    <n v="4"/>
    <x v="25"/>
    <x v="10"/>
    <n v="3.5"/>
    <x v="2"/>
  </r>
  <r>
    <x v="13"/>
    <x v="5"/>
    <n v="4"/>
    <x v="25"/>
    <x v="10"/>
    <n v="3.5"/>
    <x v="2"/>
  </r>
  <r>
    <x v="10"/>
    <x v="4"/>
    <s v="Cient UAT Upgrad"/>
    <x v="33"/>
    <x v="15"/>
    <n v="6"/>
    <x v="2"/>
  </r>
  <r>
    <x v="10"/>
    <x v="4"/>
    <s v="Cient UAT Upgrad"/>
    <x v="33"/>
    <x v="15"/>
    <n v="11"/>
    <x v="2"/>
  </r>
  <r>
    <x v="10"/>
    <x v="4"/>
    <s v="Cient UAT Upgrad"/>
    <x v="33"/>
    <x v="15"/>
    <n v="9"/>
    <x v="2"/>
  </r>
  <r>
    <x v="10"/>
    <x v="4"/>
    <s v="Internal Meeting"/>
    <x v="12"/>
    <x v="9"/>
    <n v="2"/>
    <x v="2"/>
  </r>
  <r>
    <x v="10"/>
    <x v="4"/>
    <s v="Internal Meeting"/>
    <x v="12"/>
    <x v="9"/>
    <n v="2"/>
    <x v="2"/>
  </r>
  <r>
    <x v="10"/>
    <x v="4"/>
    <s v="Internal Meeting"/>
    <x v="12"/>
    <x v="9"/>
    <n v="3"/>
    <x v="2"/>
  </r>
  <r>
    <x v="10"/>
    <x v="4"/>
    <s v="Admin &amp; Misc."/>
    <x v="15"/>
    <x v="6"/>
    <n v="2"/>
    <x v="2"/>
  </r>
  <r>
    <x v="10"/>
    <x v="4"/>
    <s v="Cient UAT Upgrad"/>
    <x v="33"/>
    <x v="15"/>
    <n v="4"/>
    <x v="2"/>
  </r>
  <r>
    <x v="10"/>
    <x v="4"/>
    <s v="Production Issue"/>
    <x v="6"/>
    <x v="14"/>
    <n v="1"/>
    <x v="2"/>
  </r>
  <r>
    <x v="10"/>
    <x v="3"/>
    <s v="Requirement Anal"/>
    <x v="18"/>
    <x v="17"/>
    <n v="3"/>
    <x v="2"/>
  </r>
  <r>
    <x v="10"/>
    <x v="3"/>
    <s v="Requirement Anal"/>
    <x v="18"/>
    <x v="14"/>
    <n v="2"/>
    <x v="2"/>
  </r>
  <r>
    <x v="2"/>
    <x v="1"/>
    <s v="Cient UAT Upgrad"/>
    <x v="33"/>
    <x v="7"/>
    <n v="1"/>
    <x v="2"/>
  </r>
  <r>
    <x v="2"/>
    <x v="4"/>
    <s v="Session Meetings"/>
    <x v="7"/>
    <x v="11"/>
    <n v="3"/>
    <x v="2"/>
  </r>
  <r>
    <x v="2"/>
    <x v="4"/>
    <s v="Session Meetings"/>
    <x v="7"/>
    <x v="11"/>
    <n v="1.5"/>
    <x v="2"/>
  </r>
  <r>
    <x v="2"/>
    <x v="1"/>
    <s v="Admin &amp; Misc."/>
    <x v="15"/>
    <x v="2"/>
    <n v="3"/>
    <x v="2"/>
  </r>
  <r>
    <x v="2"/>
    <x v="7"/>
    <n v="0"/>
    <x v="8"/>
    <x v="7"/>
    <n v="1"/>
    <x v="2"/>
  </r>
  <r>
    <x v="2"/>
    <x v="1"/>
    <s v="Cient UAT Upgrad"/>
    <x v="33"/>
    <x v="7"/>
    <n v="4"/>
    <x v="2"/>
  </r>
  <r>
    <x v="2"/>
    <x v="1"/>
    <s v="Admin &amp; Misc."/>
    <x v="15"/>
    <x v="2"/>
    <n v="1"/>
    <x v="2"/>
  </r>
  <r>
    <x v="2"/>
    <x v="7"/>
    <n v="0"/>
    <x v="8"/>
    <x v="7"/>
    <n v="2"/>
    <x v="2"/>
  </r>
  <r>
    <x v="14"/>
    <x v="2"/>
    <s v="Network Support"/>
    <x v="4"/>
    <x v="4"/>
    <n v="8"/>
    <x v="2"/>
  </r>
  <r>
    <x v="14"/>
    <x v="2"/>
    <s v="Network Support"/>
    <x v="4"/>
    <x v="4"/>
    <n v="8"/>
    <x v="2"/>
  </r>
  <r>
    <x v="14"/>
    <x v="2"/>
    <s v="Network Support"/>
    <x v="4"/>
    <x v="4"/>
    <n v="8"/>
    <x v="2"/>
  </r>
  <r>
    <x v="14"/>
    <x v="2"/>
    <s v="Network Support"/>
    <x v="4"/>
    <x v="4"/>
    <n v="8"/>
    <x v="2"/>
  </r>
  <r>
    <x v="14"/>
    <x v="2"/>
    <s v="Network Support"/>
    <x v="4"/>
    <x v="4"/>
    <n v="8"/>
    <x v="2"/>
  </r>
  <r>
    <x v="14"/>
    <x v="2"/>
    <s v="Network Support"/>
    <x v="4"/>
    <x v="4"/>
    <n v="8"/>
    <x v="2"/>
  </r>
  <r>
    <x v="14"/>
    <x v="2"/>
    <s v="Network Support"/>
    <x v="4"/>
    <x v="4"/>
    <n v="8"/>
    <x v="2"/>
  </r>
  <r>
    <x v="14"/>
    <x v="2"/>
    <s v="Network Support"/>
    <x v="4"/>
    <x v="4"/>
    <n v="8"/>
    <x v="2"/>
  </r>
  <r>
    <x v="14"/>
    <x v="2"/>
    <s v="Network Support"/>
    <x v="4"/>
    <x v="4"/>
    <n v="8"/>
    <x v="2"/>
  </r>
  <r>
    <x v="14"/>
    <x v="2"/>
    <s v="Network Support"/>
    <x v="4"/>
    <x v="4"/>
    <n v="8"/>
    <x v="2"/>
  </r>
  <r>
    <x v="1"/>
    <x v="5"/>
    <n v="104"/>
    <x v="58"/>
    <x v="15"/>
    <n v="3"/>
    <x v="2"/>
  </r>
  <r>
    <x v="1"/>
    <x v="5"/>
    <n v="104"/>
    <x v="58"/>
    <x v="8"/>
    <n v="4"/>
    <x v="2"/>
  </r>
  <r>
    <x v="1"/>
    <x v="5"/>
    <n v="104"/>
    <x v="58"/>
    <x v="8"/>
    <n v="4"/>
    <x v="2"/>
  </r>
  <r>
    <x v="1"/>
    <x v="5"/>
    <n v="104"/>
    <x v="58"/>
    <x v="8"/>
    <n v="2"/>
    <x v="2"/>
  </r>
  <r>
    <x v="1"/>
    <x v="5"/>
    <n v="21"/>
    <x v="40"/>
    <x v="0"/>
    <n v="2"/>
    <x v="2"/>
  </r>
  <r>
    <x v="1"/>
    <x v="5"/>
    <n v="104"/>
    <x v="58"/>
    <x v="8"/>
    <n v="4"/>
    <x v="2"/>
  </r>
  <r>
    <x v="1"/>
    <x v="5"/>
    <n v="104"/>
    <x v="58"/>
    <x v="8"/>
    <n v="4"/>
    <x v="2"/>
  </r>
  <r>
    <x v="1"/>
    <x v="5"/>
    <n v="104"/>
    <x v="58"/>
    <x v="8"/>
    <n v="8"/>
    <x v="2"/>
  </r>
  <r>
    <x v="11"/>
    <x v="1"/>
    <s v="Internal Meeting"/>
    <x v="12"/>
    <x v="9"/>
    <n v="1"/>
    <x v="2"/>
  </r>
  <r>
    <x v="11"/>
    <x v="5"/>
    <n v="104"/>
    <x v="58"/>
    <x v="15"/>
    <n v="2"/>
    <x v="2"/>
  </r>
  <r>
    <x v="9"/>
    <x v="7"/>
    <n v="10"/>
    <x v="56"/>
    <x v="8"/>
    <n v="3"/>
    <x v="2"/>
  </r>
  <r>
    <x v="9"/>
    <x v="7"/>
    <n v="10"/>
    <x v="56"/>
    <x v="8"/>
    <n v="-5"/>
    <x v="2"/>
  </r>
  <r>
    <x v="9"/>
    <x v="3"/>
    <s v="Admin &amp; Misc."/>
    <x v="15"/>
    <x v="9"/>
    <n v="2"/>
    <x v="2"/>
  </r>
  <r>
    <x v="9"/>
    <x v="7"/>
    <n v="10"/>
    <x v="56"/>
    <x v="8"/>
    <n v="8"/>
    <x v="2"/>
  </r>
  <r>
    <x v="11"/>
    <x v="1"/>
    <s v="Internal Meeting"/>
    <x v="12"/>
    <x v="9"/>
    <n v="1"/>
    <x v="2"/>
  </r>
  <r>
    <x v="11"/>
    <x v="5"/>
    <n v="21"/>
    <x v="40"/>
    <x v="15"/>
    <n v="3"/>
    <x v="2"/>
  </r>
  <r>
    <x v="8"/>
    <x v="2"/>
    <s v="TIME"/>
    <x v="2"/>
    <x v="4"/>
    <n v="1"/>
    <x v="2"/>
  </r>
  <r>
    <x v="8"/>
    <x v="2"/>
    <s v="TIME"/>
    <x v="2"/>
    <x v="11"/>
    <n v="2"/>
    <x v="2"/>
  </r>
  <r>
    <x v="6"/>
    <x v="4"/>
    <s v="Time Off-Un Plan"/>
    <x v="35"/>
    <x v="1"/>
    <n v="8"/>
    <x v="2"/>
  </r>
  <r>
    <x v="6"/>
    <x v="4"/>
    <s v="In-house Trainin"/>
    <x v="41"/>
    <x v="33"/>
    <n v="2"/>
    <x v="2"/>
  </r>
  <r>
    <x v="15"/>
    <x v="4"/>
    <s v="Time Off-Un Plan"/>
    <x v="35"/>
    <x v="1"/>
    <n v="8"/>
    <x v="2"/>
  </r>
  <r>
    <x v="5"/>
    <x v="6"/>
    <n v="1"/>
    <x v="2"/>
    <x v="22"/>
    <n v="4"/>
    <x v="2"/>
  </r>
  <r>
    <x v="5"/>
    <x v="6"/>
    <n v="1"/>
    <x v="2"/>
    <x v="24"/>
    <n v="3"/>
    <x v="2"/>
  </r>
  <r>
    <x v="5"/>
    <x v="6"/>
    <n v="1"/>
    <x v="2"/>
    <x v="25"/>
    <n v="1"/>
    <x v="2"/>
  </r>
  <r>
    <x v="5"/>
    <x v="6"/>
    <n v="1"/>
    <x v="2"/>
    <x v="22"/>
    <n v="2"/>
    <x v="2"/>
  </r>
  <r>
    <x v="5"/>
    <x v="6"/>
    <n v="1"/>
    <x v="2"/>
    <x v="25"/>
    <n v="5"/>
    <x v="2"/>
  </r>
  <r>
    <x v="5"/>
    <x v="3"/>
    <s v="Support Items"/>
    <x v="14"/>
    <x v="14"/>
    <n v="1"/>
    <x v="2"/>
  </r>
  <r>
    <x v="11"/>
    <x v="8"/>
    <n v="2"/>
    <x v="59"/>
    <x v="34"/>
    <n v="3"/>
    <x v="2"/>
  </r>
  <r>
    <x v="11"/>
    <x v="8"/>
    <n v="2"/>
    <x v="59"/>
    <x v="34"/>
    <n v="8"/>
    <x v="2"/>
  </r>
  <r>
    <x v="11"/>
    <x v="8"/>
    <n v="2"/>
    <x v="59"/>
    <x v="34"/>
    <n v="4"/>
    <x v="2"/>
  </r>
  <r>
    <x v="11"/>
    <x v="8"/>
    <n v="2"/>
    <x v="59"/>
    <x v="34"/>
    <n v="4"/>
    <x v="2"/>
  </r>
  <r>
    <x v="6"/>
    <x v="0"/>
    <s v="QA"/>
    <x v="13"/>
    <x v="10"/>
    <n v="7"/>
    <x v="2"/>
  </r>
  <r>
    <x v="6"/>
    <x v="4"/>
    <s v="Internal Meeting"/>
    <x v="12"/>
    <x v="9"/>
    <n v="1"/>
    <x v="2"/>
  </r>
  <r>
    <x v="6"/>
    <x v="5"/>
    <n v="100"/>
    <x v="49"/>
    <x v="10"/>
    <n v="2"/>
    <x v="2"/>
  </r>
  <r>
    <x v="6"/>
    <x v="5"/>
    <n v="102"/>
    <x v="50"/>
    <x v="14"/>
    <n v="2"/>
    <x v="2"/>
  </r>
  <r>
    <x v="6"/>
    <x v="5"/>
    <n v="101"/>
    <x v="51"/>
    <x v="15"/>
    <n v="1"/>
    <x v="2"/>
  </r>
  <r>
    <x v="6"/>
    <x v="9"/>
    <n v="10"/>
    <x v="60"/>
    <x v="14"/>
    <n v="4"/>
    <x v="2"/>
  </r>
  <r>
    <x v="11"/>
    <x v="0"/>
    <s v="QA"/>
    <x v="13"/>
    <x v="10"/>
    <n v="4"/>
    <x v="2"/>
  </r>
  <r>
    <x v="11"/>
    <x v="0"/>
    <s v="QA"/>
    <x v="13"/>
    <x v="10"/>
    <n v="4"/>
    <x v="2"/>
  </r>
  <r>
    <x v="11"/>
    <x v="0"/>
    <s v="QA"/>
    <x v="13"/>
    <x v="10"/>
    <n v="4"/>
    <x v="2"/>
  </r>
  <r>
    <x v="11"/>
    <x v="0"/>
    <s v="QA"/>
    <x v="13"/>
    <x v="15"/>
    <n v="4"/>
    <x v="2"/>
  </r>
  <r>
    <x v="11"/>
    <x v="0"/>
    <s v="QA"/>
    <x v="13"/>
    <x v="15"/>
    <n v="4"/>
    <x v="2"/>
  </r>
  <r>
    <x v="0"/>
    <x v="5"/>
    <n v="100"/>
    <x v="49"/>
    <x v="0"/>
    <n v="4"/>
    <x v="1"/>
  </r>
  <r>
    <x v="1"/>
    <x v="9"/>
    <n v="10"/>
    <x v="60"/>
    <x v="8"/>
    <n v="2"/>
    <x v="2"/>
  </r>
  <r>
    <x v="1"/>
    <x v="9"/>
    <n v="10"/>
    <x v="60"/>
    <x v="8"/>
    <n v="3"/>
    <x v="2"/>
  </r>
  <r>
    <x v="1"/>
    <x v="9"/>
    <n v="10"/>
    <x v="60"/>
    <x v="8"/>
    <n v="3"/>
    <x v="2"/>
  </r>
  <r>
    <x v="1"/>
    <x v="9"/>
    <n v="12"/>
    <x v="61"/>
    <x v="8"/>
    <n v="4"/>
    <x v="2"/>
  </r>
  <r>
    <x v="1"/>
    <x v="9"/>
    <n v="12"/>
    <x v="61"/>
    <x v="8"/>
    <n v="2"/>
    <x v="2"/>
  </r>
  <r>
    <x v="1"/>
    <x v="9"/>
    <n v="12"/>
    <x v="61"/>
    <x v="8"/>
    <n v="2"/>
    <x v="2"/>
  </r>
  <r>
    <x v="1"/>
    <x v="5"/>
    <n v="104"/>
    <x v="58"/>
    <x v="0"/>
    <n v="4"/>
    <x v="2"/>
  </r>
  <r>
    <x v="1"/>
    <x v="5"/>
    <n v="104"/>
    <x v="58"/>
    <x v="0"/>
    <n v="2"/>
    <x v="2"/>
  </r>
  <r>
    <x v="1"/>
    <x v="5"/>
    <n v="1"/>
    <x v="21"/>
    <x v="8"/>
    <n v="8"/>
    <x v="1"/>
  </r>
  <r>
    <x v="1"/>
    <x v="5"/>
    <n v="1"/>
    <x v="21"/>
    <x v="8"/>
    <n v="8"/>
    <x v="1"/>
  </r>
  <r>
    <x v="1"/>
    <x v="5"/>
    <n v="1"/>
    <x v="21"/>
    <x v="8"/>
    <n v="4"/>
    <x v="1"/>
  </r>
  <r>
    <x v="1"/>
    <x v="5"/>
    <n v="1"/>
    <x v="21"/>
    <x v="8"/>
    <n v="4"/>
    <x v="2"/>
  </r>
  <r>
    <x v="0"/>
    <x v="5"/>
    <n v="20"/>
    <x v="28"/>
    <x v="8"/>
    <n v="-2"/>
    <x v="0"/>
  </r>
  <r>
    <x v="0"/>
    <x v="5"/>
    <n v="20"/>
    <x v="28"/>
    <x v="8"/>
    <n v="-5"/>
    <x v="0"/>
  </r>
  <r>
    <x v="0"/>
    <x v="5"/>
    <n v="20"/>
    <x v="28"/>
    <x v="8"/>
    <n v="-7"/>
    <x v="0"/>
  </r>
  <r>
    <x v="0"/>
    <x v="5"/>
    <n v="10"/>
    <x v="32"/>
    <x v="8"/>
    <n v="5"/>
    <x v="0"/>
  </r>
  <r>
    <x v="0"/>
    <x v="5"/>
    <n v="10"/>
    <x v="32"/>
    <x v="8"/>
    <n v="5"/>
    <x v="0"/>
  </r>
  <r>
    <x v="0"/>
    <x v="4"/>
    <s v="Internal Meeting"/>
    <x v="12"/>
    <x v="9"/>
    <n v="2"/>
    <x v="0"/>
  </r>
  <r>
    <x v="0"/>
    <x v="5"/>
    <n v="10"/>
    <x v="32"/>
    <x v="0"/>
    <n v="2"/>
    <x v="1"/>
  </r>
  <r>
    <x v="0"/>
    <x v="4"/>
    <s v="Internal Meeting"/>
    <x v="12"/>
    <x v="0"/>
    <n v="-2"/>
    <x v="1"/>
  </r>
  <r>
    <x v="0"/>
    <x v="5"/>
    <n v="17"/>
    <x v="46"/>
    <x v="8"/>
    <n v="-4"/>
    <x v="1"/>
  </r>
  <r>
    <x v="0"/>
    <x v="4"/>
    <s v="Internal Meeting"/>
    <x v="12"/>
    <x v="9"/>
    <n v="1"/>
    <x v="2"/>
  </r>
  <r>
    <x v="0"/>
    <x v="5"/>
    <n v="27"/>
    <x v="32"/>
    <x v="8"/>
    <n v="6"/>
    <x v="2"/>
  </r>
  <r>
    <x v="0"/>
    <x v="5"/>
    <n v="10"/>
    <x v="32"/>
    <x v="8"/>
    <n v="2"/>
    <x v="0"/>
  </r>
  <r>
    <x v="9"/>
    <x v="7"/>
    <n v="10"/>
    <x v="56"/>
    <x v="8"/>
    <n v="2"/>
    <x v="2"/>
  </r>
  <r>
    <x v="9"/>
    <x v="7"/>
    <n v="10"/>
    <x v="56"/>
    <x v="15"/>
    <n v="2.5"/>
    <x v="2"/>
  </r>
  <r>
    <x v="9"/>
    <x v="4"/>
    <s v="Internal Meeting"/>
    <x v="12"/>
    <x v="9"/>
    <n v="0.35"/>
    <x v="2"/>
  </r>
  <r>
    <x v="9"/>
    <x v="4"/>
    <s v="Internal Meeting"/>
    <x v="12"/>
    <x v="9"/>
    <n v="0.15"/>
    <x v="2"/>
  </r>
  <r>
    <x v="15"/>
    <x v="2"/>
    <s v="TIME"/>
    <x v="2"/>
    <x v="30"/>
    <n v="2.2999999999999998"/>
    <x v="2"/>
  </r>
  <r>
    <x v="15"/>
    <x v="7"/>
    <n v="7"/>
    <x v="57"/>
    <x v="8"/>
    <n v="3"/>
    <x v="2"/>
  </r>
  <r>
    <x v="15"/>
    <x v="7"/>
    <n v="7"/>
    <x v="57"/>
    <x v="15"/>
    <n v="1"/>
    <x v="2"/>
  </r>
  <r>
    <x v="15"/>
    <x v="7"/>
    <n v="3"/>
    <x v="44"/>
    <x v="30"/>
    <n v="1.3"/>
    <x v="2"/>
  </r>
  <r>
    <x v="7"/>
    <x v="3"/>
    <s v="Support Items"/>
    <x v="14"/>
    <x v="5"/>
    <n v="5"/>
    <x v="2"/>
  </r>
  <r>
    <x v="7"/>
    <x v="3"/>
    <s v="Support Items"/>
    <x v="14"/>
    <x v="5"/>
    <n v="6"/>
    <x v="2"/>
  </r>
  <r>
    <x v="7"/>
    <x v="3"/>
    <s v="Support Items"/>
    <x v="14"/>
    <x v="5"/>
    <n v="8"/>
    <x v="2"/>
  </r>
  <r>
    <x v="7"/>
    <x v="3"/>
    <s v="Support Items"/>
    <x v="14"/>
    <x v="5"/>
    <n v="7"/>
    <x v="2"/>
  </r>
  <r>
    <x v="7"/>
    <x v="3"/>
    <s v="Support Items"/>
    <x v="14"/>
    <x v="5"/>
    <n v="5"/>
    <x v="2"/>
  </r>
  <r>
    <x v="7"/>
    <x v="3"/>
    <s v="Support Items"/>
    <x v="14"/>
    <x v="5"/>
    <n v="6"/>
    <x v="2"/>
  </r>
  <r>
    <x v="7"/>
    <x v="3"/>
    <s v="Support Items"/>
    <x v="14"/>
    <x v="5"/>
    <n v="5"/>
    <x v="2"/>
  </r>
  <r>
    <x v="7"/>
    <x v="3"/>
    <s v="Support Items"/>
    <x v="14"/>
    <x v="5"/>
    <n v="6"/>
    <x v="2"/>
  </r>
  <r>
    <x v="7"/>
    <x v="3"/>
    <s v="Support Items"/>
    <x v="14"/>
    <x v="5"/>
    <n v="8"/>
    <x v="2"/>
  </r>
  <r>
    <x v="7"/>
    <x v="3"/>
    <s v="Support Items"/>
    <x v="14"/>
    <x v="5"/>
    <n v="5"/>
    <x v="2"/>
  </r>
  <r>
    <x v="14"/>
    <x v="2"/>
    <s v="Network Support"/>
    <x v="4"/>
    <x v="4"/>
    <n v="8"/>
    <x v="2"/>
  </r>
  <r>
    <x v="5"/>
    <x v="6"/>
    <n v="1"/>
    <x v="2"/>
    <x v="25"/>
    <n v="1"/>
    <x v="2"/>
  </r>
  <r>
    <x v="5"/>
    <x v="6"/>
    <n v="1"/>
    <x v="2"/>
    <x v="22"/>
    <n v="3"/>
    <x v="2"/>
  </r>
  <r>
    <x v="5"/>
    <x v="6"/>
    <n v="1"/>
    <x v="2"/>
    <x v="23"/>
    <n v="4"/>
    <x v="2"/>
  </r>
  <r>
    <x v="2"/>
    <x v="8"/>
    <n v="1"/>
    <x v="62"/>
    <x v="35"/>
    <n v="1"/>
    <x v="2"/>
  </r>
  <r>
    <x v="2"/>
    <x v="10"/>
    <n v="1"/>
    <x v="62"/>
    <x v="35"/>
    <n v="1"/>
    <x v="2"/>
  </r>
  <r>
    <x v="2"/>
    <x v="4"/>
    <s v="Admin &amp; Misc."/>
    <x v="15"/>
    <x v="2"/>
    <n v="2"/>
    <x v="2"/>
  </r>
  <r>
    <x v="2"/>
    <x v="1"/>
    <s v="Admin &amp; Misc."/>
    <x v="15"/>
    <x v="2"/>
    <n v="1"/>
    <x v="2"/>
  </r>
  <r>
    <x v="2"/>
    <x v="9"/>
    <n v="0"/>
    <x v="8"/>
    <x v="2"/>
    <n v="1"/>
    <x v="2"/>
  </r>
  <r>
    <x v="2"/>
    <x v="7"/>
    <n v="0"/>
    <x v="8"/>
    <x v="11"/>
    <n v="1"/>
    <x v="2"/>
  </r>
  <r>
    <x v="12"/>
    <x v="4"/>
    <s v="Development DB"/>
    <x v="10"/>
    <x v="5"/>
    <n v="2"/>
    <x v="2"/>
  </r>
  <r>
    <x v="12"/>
    <x v="4"/>
    <s v="Admin &amp; Misc."/>
    <x v="15"/>
    <x v="14"/>
    <n v="1"/>
    <x v="2"/>
  </r>
  <r>
    <x v="12"/>
    <x v="4"/>
    <s v="Admin &amp; Misc."/>
    <x v="15"/>
    <x v="14"/>
    <n v="1"/>
    <x v="2"/>
  </r>
  <r>
    <x v="12"/>
    <x v="4"/>
    <s v="Admin &amp; Misc."/>
    <x v="15"/>
    <x v="14"/>
    <n v="1"/>
    <x v="2"/>
  </r>
  <r>
    <x v="12"/>
    <x v="4"/>
    <s v="Admin &amp; Misc."/>
    <x v="15"/>
    <x v="14"/>
    <n v="1"/>
    <x v="2"/>
  </r>
  <r>
    <x v="12"/>
    <x v="4"/>
    <s v="Admin &amp; Misc."/>
    <x v="15"/>
    <x v="14"/>
    <n v="2.5"/>
    <x v="2"/>
  </r>
  <r>
    <x v="12"/>
    <x v="4"/>
    <s v="Admin &amp; Misc."/>
    <x v="15"/>
    <x v="14"/>
    <n v="2.5"/>
    <x v="2"/>
  </r>
  <r>
    <x v="12"/>
    <x v="4"/>
    <s v="Admin &amp; Misc."/>
    <x v="15"/>
    <x v="14"/>
    <n v="2.5"/>
    <x v="2"/>
  </r>
  <r>
    <x v="12"/>
    <x v="4"/>
    <s v="Admin &amp; Misc."/>
    <x v="15"/>
    <x v="14"/>
    <n v="2.5"/>
    <x v="2"/>
  </r>
  <r>
    <x v="12"/>
    <x v="4"/>
    <s v="Time Off-Un Plan"/>
    <x v="35"/>
    <x v="14"/>
    <n v="8"/>
    <x v="2"/>
  </r>
  <r>
    <x v="12"/>
    <x v="4"/>
    <s v="Development DB"/>
    <x v="10"/>
    <x v="5"/>
    <n v="2"/>
    <x v="2"/>
  </r>
  <r>
    <x v="12"/>
    <x v="4"/>
    <s v="Development DB"/>
    <x v="10"/>
    <x v="5"/>
    <n v="1"/>
    <x v="2"/>
  </r>
  <r>
    <x v="12"/>
    <x v="7"/>
    <n v="1"/>
    <x v="53"/>
    <x v="8"/>
    <n v="4.5"/>
    <x v="2"/>
  </r>
  <r>
    <x v="12"/>
    <x v="5"/>
    <n v="31"/>
    <x v="42"/>
    <x v="0"/>
    <n v="3"/>
    <x v="2"/>
  </r>
  <r>
    <x v="12"/>
    <x v="7"/>
    <n v="7"/>
    <x v="57"/>
    <x v="0"/>
    <n v="4.5"/>
    <x v="2"/>
  </r>
  <r>
    <x v="12"/>
    <x v="4"/>
    <s v="Time Off-Un Plan"/>
    <x v="35"/>
    <x v="14"/>
    <n v="4.5"/>
    <x v="2"/>
  </r>
  <r>
    <x v="12"/>
    <x v="7"/>
    <n v="7"/>
    <x v="57"/>
    <x v="0"/>
    <n v="3"/>
    <x v="2"/>
  </r>
  <r>
    <x v="12"/>
    <x v="4"/>
    <s v="Development DB"/>
    <x v="10"/>
    <x v="0"/>
    <n v="1.5"/>
    <x v="2"/>
  </r>
  <r>
    <x v="12"/>
    <x v="5"/>
    <n v="14"/>
    <x v="47"/>
    <x v="8"/>
    <n v="2.5"/>
    <x v="2"/>
  </r>
  <r>
    <x v="12"/>
    <x v="5"/>
    <n v="14"/>
    <x v="47"/>
    <x v="8"/>
    <n v="0.5"/>
    <x v="2"/>
  </r>
  <r>
    <x v="12"/>
    <x v="5"/>
    <n v="14"/>
    <x v="47"/>
    <x v="8"/>
    <n v="2.5"/>
    <x v="2"/>
  </r>
  <r>
    <x v="12"/>
    <x v="4"/>
    <s v="Admin &amp; Misc."/>
    <x v="15"/>
    <x v="14"/>
    <n v="1"/>
    <x v="2"/>
  </r>
  <r>
    <x v="12"/>
    <x v="4"/>
    <s v="Admin &amp; Misc."/>
    <x v="15"/>
    <x v="14"/>
    <n v="1"/>
    <x v="2"/>
  </r>
  <r>
    <x v="12"/>
    <x v="5"/>
    <n v="8"/>
    <x v="36"/>
    <x v="0"/>
    <n v="1"/>
    <x v="2"/>
  </r>
  <r>
    <x v="0"/>
    <x v="4"/>
    <s v="Internal Meeting"/>
    <x v="12"/>
    <x v="9"/>
    <n v="2"/>
    <x v="2"/>
  </r>
  <r>
    <x v="0"/>
    <x v="9"/>
    <n v="8"/>
    <x v="63"/>
    <x v="8"/>
    <n v="8"/>
    <x v="2"/>
  </r>
  <r>
    <x v="12"/>
    <x v="9"/>
    <n v="8"/>
    <x v="63"/>
    <x v="8"/>
    <n v="3.5"/>
    <x v="2"/>
  </r>
  <r>
    <x v="12"/>
    <x v="10"/>
    <n v="2"/>
    <x v="59"/>
    <x v="35"/>
    <n v="4.5"/>
    <x v="2"/>
  </r>
  <r>
    <x v="8"/>
    <x v="2"/>
    <s v="TIME"/>
    <x v="2"/>
    <x v="4"/>
    <n v="2"/>
    <x v="2"/>
  </r>
  <r>
    <x v="8"/>
    <x v="2"/>
    <s v="TIME"/>
    <x v="2"/>
    <x v="4"/>
    <n v="2"/>
    <x v="2"/>
  </r>
  <r>
    <x v="8"/>
    <x v="2"/>
    <s v="TIME"/>
    <x v="2"/>
    <x v="11"/>
    <n v="2"/>
    <x v="2"/>
  </r>
  <r>
    <x v="8"/>
    <x v="2"/>
    <s v="TIME"/>
    <x v="2"/>
    <x v="11"/>
    <n v="2"/>
    <x v="2"/>
  </r>
  <r>
    <x v="8"/>
    <x v="2"/>
    <s v="TIME"/>
    <x v="2"/>
    <x v="18"/>
    <n v="4"/>
    <x v="2"/>
  </r>
  <r>
    <x v="8"/>
    <x v="2"/>
    <s v="TIME"/>
    <x v="2"/>
    <x v="18"/>
    <n v="2"/>
    <x v="2"/>
  </r>
  <r>
    <x v="8"/>
    <x v="2"/>
    <s v="TIME"/>
    <x v="2"/>
    <x v="13"/>
    <n v="1"/>
    <x v="2"/>
  </r>
  <r>
    <x v="8"/>
    <x v="4"/>
    <s v="Session Meetings"/>
    <x v="7"/>
    <x v="11"/>
    <n v="2"/>
    <x v="2"/>
  </r>
  <r>
    <x v="15"/>
    <x v="2"/>
    <s v="TIME"/>
    <x v="2"/>
    <x v="30"/>
    <n v="0.3"/>
    <x v="2"/>
  </r>
  <r>
    <x v="15"/>
    <x v="7"/>
    <n v="3"/>
    <x v="44"/>
    <x v="9"/>
    <n v="0.3"/>
    <x v="2"/>
  </r>
  <r>
    <x v="15"/>
    <x v="7"/>
    <n v="3"/>
    <x v="44"/>
    <x v="30"/>
    <n v="7"/>
    <x v="2"/>
  </r>
  <r>
    <x v="14"/>
    <x v="2"/>
    <s v="Network Support"/>
    <x v="4"/>
    <x v="4"/>
    <n v="8"/>
    <x v="2"/>
  </r>
  <r>
    <x v="5"/>
    <x v="6"/>
    <n v="1"/>
    <x v="2"/>
    <x v="22"/>
    <n v="1"/>
    <x v="2"/>
  </r>
  <r>
    <x v="5"/>
    <x v="6"/>
    <n v="1"/>
    <x v="2"/>
    <x v="23"/>
    <n v="7"/>
    <x v="2"/>
  </r>
  <r>
    <x v="0"/>
    <x v="5"/>
    <n v="27"/>
    <x v="32"/>
    <x v="0"/>
    <n v="5"/>
    <x v="2"/>
  </r>
  <r>
    <x v="9"/>
    <x v="7"/>
    <n v="0"/>
    <x v="8"/>
    <x v="7"/>
    <n v="0.3"/>
    <x v="2"/>
  </r>
  <r>
    <x v="9"/>
    <x v="4"/>
    <s v="Internal Meeting"/>
    <x v="12"/>
    <x v="9"/>
    <n v="0.3"/>
    <x v="2"/>
  </r>
  <r>
    <x v="9"/>
    <x v="7"/>
    <n v="7"/>
    <x v="57"/>
    <x v="17"/>
    <n v="2"/>
    <x v="2"/>
  </r>
  <r>
    <x v="9"/>
    <x v="7"/>
    <n v="7"/>
    <x v="57"/>
    <x v="8"/>
    <n v="3.5"/>
    <x v="2"/>
  </r>
  <r>
    <x v="9"/>
    <x v="7"/>
    <n v="7"/>
    <x v="57"/>
    <x v="8"/>
    <n v="3"/>
    <x v="2"/>
  </r>
  <r>
    <x v="9"/>
    <x v="4"/>
    <s v="Internal Meeting"/>
    <x v="12"/>
    <x v="9"/>
    <n v="0.4"/>
    <x v="2"/>
  </r>
  <r>
    <x v="9"/>
    <x v="7"/>
    <n v="7"/>
    <x v="57"/>
    <x v="8"/>
    <n v="1"/>
    <x v="2"/>
  </r>
  <r>
    <x v="0"/>
    <x v="4"/>
    <s v="Internal Meeting"/>
    <x v="12"/>
    <x v="9"/>
    <n v="2"/>
    <x v="2"/>
  </r>
  <r>
    <x v="2"/>
    <x v="6"/>
    <n v="1"/>
    <x v="2"/>
    <x v="25"/>
    <n v="1"/>
    <x v="2"/>
  </r>
  <r>
    <x v="2"/>
    <x v="4"/>
    <s v="Admin &amp; Misc."/>
    <x v="15"/>
    <x v="2"/>
    <n v="2"/>
    <x v="2"/>
  </r>
  <r>
    <x v="2"/>
    <x v="1"/>
    <s v="Admin &amp; Misc."/>
    <x v="15"/>
    <x v="2"/>
    <n v="1"/>
    <x v="2"/>
  </r>
  <r>
    <x v="2"/>
    <x v="9"/>
    <n v="0"/>
    <x v="8"/>
    <x v="7"/>
    <n v="1"/>
    <x v="2"/>
  </r>
  <r>
    <x v="2"/>
    <x v="9"/>
    <n v="0"/>
    <x v="8"/>
    <x v="2"/>
    <n v="2"/>
    <x v="2"/>
  </r>
  <r>
    <x v="2"/>
    <x v="7"/>
    <n v="0"/>
    <x v="8"/>
    <x v="11"/>
    <n v="1"/>
    <x v="2"/>
  </r>
  <r>
    <x v="2"/>
    <x v="1"/>
    <s v="Admin &amp; Misc."/>
    <x v="15"/>
    <x v="2"/>
    <n v="1"/>
    <x v="2"/>
  </r>
  <r>
    <x v="2"/>
    <x v="9"/>
    <n v="0"/>
    <x v="8"/>
    <x v="7"/>
    <n v="1"/>
    <x v="2"/>
  </r>
  <r>
    <x v="2"/>
    <x v="9"/>
    <n v="0"/>
    <x v="8"/>
    <x v="2"/>
    <n v="2"/>
    <x v="2"/>
  </r>
  <r>
    <x v="2"/>
    <x v="7"/>
    <n v="0"/>
    <x v="8"/>
    <x v="2"/>
    <n v="2"/>
    <x v="2"/>
  </r>
  <r>
    <x v="2"/>
    <x v="9"/>
    <n v="99"/>
    <x v="64"/>
    <x v="8"/>
    <n v="2"/>
    <x v="2"/>
  </r>
  <r>
    <x v="15"/>
    <x v="1"/>
    <s v="In-house Trainin"/>
    <x v="41"/>
    <x v="14"/>
    <n v="1"/>
    <x v="2"/>
  </r>
  <r>
    <x v="15"/>
    <x v="7"/>
    <n v="3"/>
    <x v="44"/>
    <x v="9"/>
    <n v="1.3"/>
    <x v="2"/>
  </r>
  <r>
    <x v="15"/>
    <x v="7"/>
    <n v="3"/>
    <x v="44"/>
    <x v="30"/>
    <n v="4"/>
    <x v="2"/>
  </r>
  <r>
    <x v="14"/>
    <x v="2"/>
    <s v="Network Support"/>
    <x v="4"/>
    <x v="4"/>
    <n v="8"/>
    <x v="2"/>
  </r>
  <r>
    <x v="9"/>
    <x v="7"/>
    <n v="7"/>
    <x v="57"/>
    <x v="8"/>
    <n v="1"/>
    <x v="2"/>
  </r>
  <r>
    <x v="9"/>
    <x v="4"/>
    <s v="Internal Meeting"/>
    <x v="12"/>
    <x v="9"/>
    <n v="0.15"/>
    <x v="2"/>
  </r>
  <r>
    <x v="5"/>
    <x v="6"/>
    <n v="1"/>
    <x v="2"/>
    <x v="23"/>
    <n v="8"/>
    <x v="2"/>
  </r>
  <r>
    <x v="4"/>
    <x v="2"/>
    <s v="HR"/>
    <x v="3"/>
    <x v="12"/>
    <n v="2"/>
    <x v="2"/>
  </r>
  <r>
    <x v="4"/>
    <x v="2"/>
    <s v="HR"/>
    <x v="3"/>
    <x v="3"/>
    <n v="2"/>
    <x v="2"/>
  </r>
  <r>
    <x v="4"/>
    <x v="2"/>
    <s v="HR"/>
    <x v="3"/>
    <x v="36"/>
    <n v="2"/>
    <x v="2"/>
  </r>
  <r>
    <x v="4"/>
    <x v="2"/>
    <s v="HR"/>
    <x v="3"/>
    <x v="37"/>
    <n v="2"/>
    <x v="2"/>
  </r>
  <r>
    <x v="8"/>
    <x v="2"/>
    <s v="TIME"/>
    <x v="2"/>
    <x v="4"/>
    <n v="2"/>
    <x v="2"/>
  </r>
  <r>
    <x v="8"/>
    <x v="2"/>
    <s v="TIME"/>
    <x v="2"/>
    <x v="11"/>
    <n v="2"/>
    <x v="2"/>
  </r>
  <r>
    <x v="8"/>
    <x v="2"/>
    <s v="TIME"/>
    <x v="2"/>
    <x v="18"/>
    <n v="4"/>
    <x v="2"/>
  </r>
  <r>
    <x v="8"/>
    <x v="2"/>
    <s v="TIME"/>
    <x v="2"/>
    <x v="4"/>
    <n v="1"/>
    <x v="2"/>
  </r>
  <r>
    <x v="8"/>
    <x v="2"/>
    <s v="TIME"/>
    <x v="2"/>
    <x v="11"/>
    <n v="2"/>
    <x v="2"/>
  </r>
  <r>
    <x v="8"/>
    <x v="2"/>
    <s v="TIME"/>
    <x v="2"/>
    <x v="18"/>
    <n v="3"/>
    <x v="2"/>
  </r>
  <r>
    <x v="8"/>
    <x v="4"/>
    <s v="Session Meetings"/>
    <x v="7"/>
    <x v="11"/>
    <n v="1"/>
    <x v="2"/>
  </r>
  <r>
    <x v="10"/>
    <x v="4"/>
    <s v="Production Issue"/>
    <x v="6"/>
    <x v="15"/>
    <n v="1"/>
    <x v="2"/>
  </r>
  <r>
    <x v="10"/>
    <x v="1"/>
    <s v="Production Issue"/>
    <x v="6"/>
    <x v="15"/>
    <n v="3"/>
    <x v="2"/>
  </r>
  <r>
    <x v="10"/>
    <x v="7"/>
    <n v="50"/>
    <x v="65"/>
    <x v="17"/>
    <n v="2"/>
    <x v="2"/>
  </r>
  <r>
    <x v="10"/>
    <x v="5"/>
    <n v="99"/>
    <x v="65"/>
    <x v="17"/>
    <n v="1.5"/>
    <x v="2"/>
  </r>
  <r>
    <x v="10"/>
    <x v="4"/>
    <s v="Internal Meeting"/>
    <x v="12"/>
    <x v="9"/>
    <n v="1"/>
    <x v="2"/>
  </r>
  <r>
    <x v="10"/>
    <x v="4"/>
    <s v="In-house Trainin"/>
    <x v="41"/>
    <x v="29"/>
    <n v="2.5"/>
    <x v="2"/>
  </r>
  <r>
    <x v="10"/>
    <x v="7"/>
    <n v="6"/>
    <x v="48"/>
    <x v="15"/>
    <n v="1"/>
    <x v="2"/>
  </r>
  <r>
    <x v="10"/>
    <x v="7"/>
    <n v="6"/>
    <x v="48"/>
    <x v="15"/>
    <n v="4"/>
    <x v="2"/>
  </r>
  <r>
    <x v="10"/>
    <x v="4"/>
    <s v="In-house Trainin"/>
    <x v="41"/>
    <x v="29"/>
    <n v="2"/>
    <x v="2"/>
  </r>
  <r>
    <x v="10"/>
    <x v="4"/>
    <s v="Internal Meeting"/>
    <x v="12"/>
    <x v="9"/>
    <n v="2"/>
    <x v="2"/>
  </r>
  <r>
    <x v="10"/>
    <x v="4"/>
    <s v="Internal Meeting"/>
    <x v="12"/>
    <x v="9"/>
    <n v="1"/>
    <x v="2"/>
  </r>
  <r>
    <x v="3"/>
    <x v="2"/>
    <s v="TIME"/>
    <x v="2"/>
    <x v="9"/>
    <n v="1.5"/>
    <x v="2"/>
  </r>
  <r>
    <x v="10"/>
    <x v="4"/>
    <s v="In-house Trainin"/>
    <x v="41"/>
    <x v="29"/>
    <n v="2"/>
    <x v="2"/>
  </r>
  <r>
    <x v="3"/>
    <x v="2"/>
    <s v="TIME"/>
    <x v="2"/>
    <x v="9"/>
    <n v="1.5"/>
    <x v="2"/>
  </r>
  <r>
    <x v="3"/>
    <x v="2"/>
    <s v="TIME"/>
    <x v="2"/>
    <x v="9"/>
    <n v="1.5"/>
    <x v="2"/>
  </r>
  <r>
    <x v="3"/>
    <x v="2"/>
    <s v="TIME"/>
    <x v="2"/>
    <x v="9"/>
    <n v="1.5"/>
    <x v="2"/>
  </r>
  <r>
    <x v="3"/>
    <x v="2"/>
    <s v="TIME"/>
    <x v="2"/>
    <x v="9"/>
    <n v="3.5"/>
    <x v="2"/>
  </r>
  <r>
    <x v="3"/>
    <x v="4"/>
    <s v="Session Meetings"/>
    <x v="7"/>
    <x v="5"/>
    <n v="2"/>
    <x v="2"/>
  </r>
  <r>
    <x v="3"/>
    <x v="4"/>
    <s v="Session Meetings"/>
    <x v="7"/>
    <x v="5"/>
    <n v="2.5"/>
    <x v="2"/>
  </r>
  <r>
    <x v="10"/>
    <x v="7"/>
    <n v="5"/>
    <x v="45"/>
    <x v="15"/>
    <n v="5"/>
    <x v="2"/>
  </r>
  <r>
    <x v="10"/>
    <x v="7"/>
    <n v="5"/>
    <x v="45"/>
    <x v="15"/>
    <n v="2"/>
    <x v="2"/>
  </r>
  <r>
    <x v="3"/>
    <x v="2"/>
    <s v="TIME"/>
    <x v="2"/>
    <x v="9"/>
    <n v="2"/>
    <x v="2"/>
  </r>
  <r>
    <x v="3"/>
    <x v="2"/>
    <s v="TIME"/>
    <x v="2"/>
    <x v="9"/>
    <n v="1"/>
    <x v="2"/>
  </r>
  <r>
    <x v="3"/>
    <x v="2"/>
    <s v="TIME"/>
    <x v="2"/>
    <x v="9"/>
    <n v="2"/>
    <x v="2"/>
  </r>
  <r>
    <x v="3"/>
    <x v="2"/>
    <s v="TIME"/>
    <x v="2"/>
    <x v="9"/>
    <n v="1"/>
    <x v="2"/>
  </r>
  <r>
    <x v="3"/>
    <x v="2"/>
    <s v="TIME"/>
    <x v="2"/>
    <x v="9"/>
    <n v="1.5"/>
    <x v="2"/>
  </r>
  <r>
    <x v="3"/>
    <x v="2"/>
    <s v="TIME"/>
    <x v="2"/>
    <x v="9"/>
    <n v="2"/>
    <x v="2"/>
  </r>
  <r>
    <x v="3"/>
    <x v="2"/>
    <s v="TIME"/>
    <x v="2"/>
    <x v="9"/>
    <n v="1.5"/>
    <x v="2"/>
  </r>
  <r>
    <x v="3"/>
    <x v="2"/>
    <s v="TIME"/>
    <x v="2"/>
    <x v="9"/>
    <n v="1"/>
    <x v="2"/>
  </r>
  <r>
    <x v="3"/>
    <x v="2"/>
    <s v="TIME"/>
    <x v="2"/>
    <x v="9"/>
    <n v="2.5"/>
    <x v="2"/>
  </r>
  <r>
    <x v="3"/>
    <x v="4"/>
    <s v="Session Meetings"/>
    <x v="7"/>
    <x v="5"/>
    <n v="2"/>
    <x v="2"/>
  </r>
  <r>
    <x v="3"/>
    <x v="4"/>
    <s v="Session Meetings"/>
    <x v="7"/>
    <x v="5"/>
    <n v="2.5"/>
    <x v="2"/>
  </r>
  <r>
    <x v="3"/>
    <x v="4"/>
    <s v="Session Meetings"/>
    <x v="7"/>
    <x v="11"/>
    <n v="2"/>
    <x v="2"/>
  </r>
  <r>
    <x v="3"/>
    <x v="4"/>
    <s v="Session Meetings"/>
    <x v="7"/>
    <x v="11"/>
    <n v="2"/>
    <x v="2"/>
  </r>
  <r>
    <x v="3"/>
    <x v="5"/>
    <n v="5"/>
    <x v="8"/>
    <x v="11"/>
    <n v="2"/>
    <x v="2"/>
  </r>
  <r>
    <x v="3"/>
    <x v="5"/>
    <n v="5"/>
    <x v="8"/>
    <x v="11"/>
    <n v="1"/>
    <x v="2"/>
  </r>
  <r>
    <x v="3"/>
    <x v="2"/>
    <s v="TIME"/>
    <x v="2"/>
    <x v="9"/>
    <n v="1"/>
    <x v="2"/>
  </r>
  <r>
    <x v="3"/>
    <x v="2"/>
    <s v="TIME"/>
    <x v="2"/>
    <x v="9"/>
    <n v="1"/>
    <x v="2"/>
  </r>
  <r>
    <x v="3"/>
    <x v="2"/>
    <s v="TIME"/>
    <x v="2"/>
    <x v="9"/>
    <n v="1"/>
    <x v="2"/>
  </r>
  <r>
    <x v="3"/>
    <x v="2"/>
    <s v="TIME"/>
    <x v="2"/>
    <x v="9"/>
    <n v="1"/>
    <x v="2"/>
  </r>
  <r>
    <x v="3"/>
    <x v="4"/>
    <s v="Session Meetings"/>
    <x v="7"/>
    <x v="5"/>
    <n v="2"/>
    <x v="2"/>
  </r>
  <r>
    <x v="3"/>
    <x v="5"/>
    <n v="5"/>
    <x v="8"/>
    <x v="11"/>
    <n v="0.5"/>
    <x v="2"/>
  </r>
  <r>
    <x v="15"/>
    <x v="2"/>
    <s v="TIME"/>
    <x v="2"/>
    <x v="28"/>
    <n v="1"/>
    <x v="2"/>
  </r>
  <r>
    <x v="15"/>
    <x v="7"/>
    <n v="3"/>
    <x v="44"/>
    <x v="9"/>
    <n v="1.3"/>
    <x v="2"/>
  </r>
  <r>
    <x v="15"/>
    <x v="7"/>
    <n v="3"/>
    <x v="44"/>
    <x v="30"/>
    <n v="4.3"/>
    <x v="2"/>
  </r>
  <r>
    <x v="14"/>
    <x v="2"/>
    <s v="Network Support"/>
    <x v="4"/>
    <x v="4"/>
    <n v="8"/>
    <x v="2"/>
  </r>
  <r>
    <x v="5"/>
    <x v="9"/>
    <n v="0"/>
    <x v="8"/>
    <x v="32"/>
    <n v="4"/>
    <x v="2"/>
  </r>
  <r>
    <x v="5"/>
    <x v="6"/>
    <n v="1"/>
    <x v="2"/>
    <x v="25"/>
    <n v="4"/>
    <x v="2"/>
  </r>
  <r>
    <x v="13"/>
    <x v="2"/>
    <n v="1"/>
    <x v="66"/>
    <x v="9"/>
    <n v="2"/>
    <x v="2"/>
  </r>
  <r>
    <x v="13"/>
    <x v="2"/>
    <n v="1"/>
    <x v="66"/>
    <x v="9"/>
    <n v="1"/>
    <x v="2"/>
  </r>
  <r>
    <x v="13"/>
    <x v="2"/>
    <n v="1"/>
    <x v="66"/>
    <x v="9"/>
    <n v="1"/>
    <x v="2"/>
  </r>
  <r>
    <x v="13"/>
    <x v="2"/>
    <n v="1"/>
    <x v="66"/>
    <x v="9"/>
    <n v="1"/>
    <x v="2"/>
  </r>
  <r>
    <x v="13"/>
    <x v="2"/>
    <n v="1"/>
    <x v="66"/>
    <x v="9"/>
    <n v="1"/>
    <x v="2"/>
  </r>
  <r>
    <x v="13"/>
    <x v="2"/>
    <s v="TIME"/>
    <x v="2"/>
    <x v="16"/>
    <n v="1"/>
    <x v="2"/>
  </r>
  <r>
    <x v="13"/>
    <x v="8"/>
    <n v="2"/>
    <x v="59"/>
    <x v="35"/>
    <n v="5"/>
    <x v="2"/>
  </r>
  <r>
    <x v="13"/>
    <x v="8"/>
    <n v="2"/>
    <x v="59"/>
    <x v="35"/>
    <n v="5"/>
    <x v="2"/>
  </r>
  <r>
    <x v="13"/>
    <x v="8"/>
    <n v="2"/>
    <x v="59"/>
    <x v="35"/>
    <n v="2"/>
    <x v="2"/>
  </r>
  <r>
    <x v="9"/>
    <x v="7"/>
    <n v="7"/>
    <x v="57"/>
    <x v="8"/>
    <n v="3"/>
    <x v="2"/>
  </r>
  <r>
    <x v="9"/>
    <x v="7"/>
    <n v="10"/>
    <x v="56"/>
    <x v="15"/>
    <n v="1"/>
    <x v="2"/>
  </r>
  <r>
    <x v="9"/>
    <x v="7"/>
    <n v="7"/>
    <x v="57"/>
    <x v="8"/>
    <n v="4"/>
    <x v="2"/>
  </r>
  <r>
    <x v="9"/>
    <x v="4"/>
    <s v="Internal Meeting"/>
    <x v="12"/>
    <x v="9"/>
    <n v="0.25"/>
    <x v="2"/>
  </r>
  <r>
    <x v="15"/>
    <x v="2"/>
    <n v="1"/>
    <x v="66"/>
    <x v="9"/>
    <n v="0.3"/>
    <x v="2"/>
  </r>
  <r>
    <x v="15"/>
    <x v="7"/>
    <n v="5"/>
    <x v="45"/>
    <x v="8"/>
    <n v="0.3"/>
    <x v="2"/>
  </r>
  <r>
    <x v="15"/>
    <x v="7"/>
    <n v="3"/>
    <x v="44"/>
    <x v="30"/>
    <n v="7"/>
    <x v="2"/>
  </r>
  <r>
    <x v="15"/>
    <x v="2"/>
    <n v="1"/>
    <x v="66"/>
    <x v="33"/>
    <n v="1.3"/>
    <x v="2"/>
  </r>
  <r>
    <x v="15"/>
    <x v="2"/>
    <n v="1"/>
    <x v="66"/>
    <x v="33"/>
    <n v="1"/>
    <x v="2"/>
  </r>
  <r>
    <x v="9"/>
    <x v="7"/>
    <n v="7"/>
    <x v="57"/>
    <x v="8"/>
    <n v="2"/>
    <x v="2"/>
  </r>
  <r>
    <x v="2"/>
    <x v="2"/>
    <n v="1"/>
    <x v="66"/>
    <x v="38"/>
    <n v="2.5"/>
    <x v="2"/>
  </r>
  <r>
    <x v="2"/>
    <x v="2"/>
    <n v="1"/>
    <x v="66"/>
    <x v="9"/>
    <n v="1"/>
    <x v="2"/>
  </r>
  <r>
    <x v="2"/>
    <x v="6"/>
    <n v="1"/>
    <x v="2"/>
    <x v="25"/>
    <n v="1"/>
    <x v="2"/>
  </r>
  <r>
    <x v="2"/>
    <x v="9"/>
    <n v="0"/>
    <x v="8"/>
    <x v="7"/>
    <n v="2"/>
    <x v="2"/>
  </r>
  <r>
    <x v="2"/>
    <x v="7"/>
    <n v="0"/>
    <x v="8"/>
    <x v="11"/>
    <n v="0.5"/>
    <x v="2"/>
  </r>
  <r>
    <x v="2"/>
    <x v="9"/>
    <n v="0"/>
    <x v="8"/>
    <x v="2"/>
    <n v="2"/>
    <x v="2"/>
  </r>
  <r>
    <x v="2"/>
    <x v="1"/>
    <s v="Admin &amp; Misc."/>
    <x v="15"/>
    <x v="2"/>
    <n v="3"/>
    <x v="2"/>
  </r>
  <r>
    <x v="2"/>
    <x v="9"/>
    <n v="0"/>
    <x v="8"/>
    <x v="7"/>
    <n v="2"/>
    <x v="2"/>
  </r>
  <r>
    <x v="2"/>
    <x v="7"/>
    <n v="0"/>
    <x v="8"/>
    <x v="11"/>
    <n v="1"/>
    <x v="2"/>
  </r>
  <r>
    <x v="2"/>
    <x v="4"/>
    <s v="Admin &amp; Misc."/>
    <x v="15"/>
    <x v="2"/>
    <n v="0.5"/>
    <x v="2"/>
  </r>
  <r>
    <x v="2"/>
    <x v="2"/>
    <n v="1"/>
    <x v="66"/>
    <x v="9"/>
    <n v="2"/>
    <x v="2"/>
  </r>
  <r>
    <x v="14"/>
    <x v="2"/>
    <s v="Network Support"/>
    <x v="4"/>
    <x v="4"/>
    <n v="8"/>
    <x v="2"/>
  </r>
  <r>
    <x v="0"/>
    <x v="4"/>
    <s v="Time Off-Un Plan"/>
    <x v="35"/>
    <x v="1"/>
    <n v="8"/>
    <x v="2"/>
  </r>
  <r>
    <x v="0"/>
    <x v="9"/>
    <n v="0"/>
    <x v="8"/>
    <x v="11"/>
    <n v="3"/>
    <x v="2"/>
  </r>
  <r>
    <x v="0"/>
    <x v="4"/>
    <s v="Time Off-Un Plan"/>
    <x v="35"/>
    <x v="1"/>
    <n v="2"/>
    <x v="2"/>
  </r>
  <r>
    <x v="0"/>
    <x v="9"/>
    <n v="1"/>
    <x v="67"/>
    <x v="14"/>
    <n v="2"/>
    <x v="2"/>
  </r>
  <r>
    <x v="11"/>
    <x v="8"/>
    <n v="2"/>
    <x v="59"/>
    <x v="35"/>
    <n v="4"/>
    <x v="2"/>
  </r>
  <r>
    <x v="11"/>
    <x v="0"/>
    <s v="QA"/>
    <x v="13"/>
    <x v="10"/>
    <n v="1"/>
    <x v="2"/>
  </r>
  <r>
    <x v="11"/>
    <x v="9"/>
    <n v="1"/>
    <x v="67"/>
    <x v="15"/>
    <n v="2"/>
    <x v="2"/>
  </r>
  <r>
    <x v="11"/>
    <x v="8"/>
    <n v="2"/>
    <x v="59"/>
    <x v="35"/>
    <n v="2"/>
    <x v="2"/>
  </r>
  <r>
    <x v="11"/>
    <x v="9"/>
    <n v="1"/>
    <x v="67"/>
    <x v="10"/>
    <n v="1"/>
    <x v="2"/>
  </r>
  <r>
    <x v="11"/>
    <x v="5"/>
    <n v="102"/>
    <x v="50"/>
    <x v="10"/>
    <n v="1"/>
    <x v="2"/>
  </r>
  <r>
    <x v="11"/>
    <x v="5"/>
    <n v="15"/>
    <x v="68"/>
    <x v="15"/>
    <n v="1"/>
    <x v="2"/>
  </r>
  <r>
    <x v="11"/>
    <x v="0"/>
    <s v="QA"/>
    <x v="13"/>
    <x v="10"/>
    <n v="3"/>
    <x v="2"/>
  </r>
  <r>
    <x v="11"/>
    <x v="8"/>
    <n v="2"/>
    <x v="59"/>
    <x v="39"/>
    <n v="1"/>
    <x v="2"/>
  </r>
  <r>
    <x v="11"/>
    <x v="8"/>
    <n v="2"/>
    <x v="59"/>
    <x v="35"/>
    <n v="4"/>
    <x v="2"/>
  </r>
  <r>
    <x v="11"/>
    <x v="8"/>
    <n v="2"/>
    <x v="59"/>
    <x v="35"/>
    <n v="5"/>
    <x v="2"/>
  </r>
  <r>
    <x v="11"/>
    <x v="8"/>
    <n v="2"/>
    <x v="59"/>
    <x v="39"/>
    <n v="3"/>
    <x v="2"/>
  </r>
  <r>
    <x v="11"/>
    <x v="0"/>
    <s v="QA"/>
    <x v="13"/>
    <x v="10"/>
    <n v="1"/>
    <x v="2"/>
  </r>
  <r>
    <x v="11"/>
    <x v="5"/>
    <n v="29"/>
    <x v="39"/>
    <x v="15"/>
    <n v="1"/>
    <x v="2"/>
  </r>
  <r>
    <x v="11"/>
    <x v="8"/>
    <n v="2"/>
    <x v="59"/>
    <x v="39"/>
    <n v="1"/>
    <x v="2"/>
  </r>
  <r>
    <x v="11"/>
    <x v="9"/>
    <n v="0"/>
    <x v="8"/>
    <x v="11"/>
    <n v="1"/>
    <x v="2"/>
  </r>
  <r>
    <x v="11"/>
    <x v="9"/>
    <n v="0"/>
    <x v="8"/>
    <x v="11"/>
    <n v="1"/>
    <x v="2"/>
  </r>
  <r>
    <x v="11"/>
    <x v="9"/>
    <n v="0"/>
    <x v="8"/>
    <x v="11"/>
    <n v="1"/>
    <x v="2"/>
  </r>
  <r>
    <x v="11"/>
    <x v="1"/>
    <s v="Requirement Anal"/>
    <x v="18"/>
    <x v="17"/>
    <n v="3"/>
    <x v="2"/>
  </r>
  <r>
    <x v="11"/>
    <x v="5"/>
    <n v="29"/>
    <x v="39"/>
    <x v="15"/>
    <n v="1"/>
    <x v="2"/>
  </r>
  <r>
    <x v="11"/>
    <x v="8"/>
    <n v="2"/>
    <x v="59"/>
    <x v="35"/>
    <n v="2"/>
    <x v="2"/>
  </r>
  <r>
    <x v="13"/>
    <x v="7"/>
    <n v="50"/>
    <x v="65"/>
    <x v="17"/>
    <n v="4"/>
    <x v="2"/>
  </r>
  <r>
    <x v="9"/>
    <x v="4"/>
    <s v="In-house Trainin"/>
    <x v="41"/>
    <x v="33"/>
    <n v="2.5"/>
    <x v="2"/>
  </r>
  <r>
    <x v="9"/>
    <x v="4"/>
    <s v="In-house Trainin"/>
    <x v="41"/>
    <x v="33"/>
    <n v="3"/>
    <x v="2"/>
  </r>
  <r>
    <x v="9"/>
    <x v="4"/>
    <s v="Internal Meeting"/>
    <x v="12"/>
    <x v="9"/>
    <n v="0.3"/>
    <x v="2"/>
  </r>
  <r>
    <x v="0"/>
    <x v="9"/>
    <n v="1"/>
    <x v="67"/>
    <x v="8"/>
    <n v="6.5"/>
    <x v="2"/>
  </r>
  <r>
    <x v="0"/>
    <x v="4"/>
    <s v="Internal Meeting"/>
    <x v="12"/>
    <x v="9"/>
    <n v="1"/>
    <x v="2"/>
  </r>
  <r>
    <x v="0"/>
    <x v="9"/>
    <n v="1"/>
    <x v="67"/>
    <x v="8"/>
    <n v="2"/>
    <x v="2"/>
  </r>
  <r>
    <x v="0"/>
    <x v="9"/>
    <n v="1"/>
    <x v="67"/>
    <x v="15"/>
    <n v="0.5"/>
    <x v="2"/>
  </r>
  <r>
    <x v="9"/>
    <x v="7"/>
    <n v="7"/>
    <x v="57"/>
    <x v="8"/>
    <n v="5"/>
    <x v="2"/>
  </r>
  <r>
    <x v="9"/>
    <x v="7"/>
    <n v="7"/>
    <x v="57"/>
    <x v="15"/>
    <n v="0.5"/>
    <x v="2"/>
  </r>
  <r>
    <x v="9"/>
    <x v="4"/>
    <s v="Internal Meeting"/>
    <x v="12"/>
    <x v="9"/>
    <n v="0.5"/>
    <x v="2"/>
  </r>
  <r>
    <x v="5"/>
    <x v="9"/>
    <n v="0"/>
    <x v="8"/>
    <x v="32"/>
    <n v="8"/>
    <x v="2"/>
  </r>
  <r>
    <x v="9"/>
    <x v="7"/>
    <n v="7"/>
    <x v="57"/>
    <x v="15"/>
    <n v="1"/>
    <x v="2"/>
  </r>
  <r>
    <x v="9"/>
    <x v="7"/>
    <n v="7"/>
    <x v="57"/>
    <x v="8"/>
    <n v="1"/>
    <x v="2"/>
  </r>
  <r>
    <x v="2"/>
    <x v="9"/>
    <n v="2"/>
    <x v="69"/>
    <x v="8"/>
    <n v="2"/>
    <x v="2"/>
  </r>
  <r>
    <x v="2"/>
    <x v="9"/>
    <n v="99"/>
    <x v="64"/>
    <x v="8"/>
    <n v="3"/>
    <x v="2"/>
  </r>
  <r>
    <x v="2"/>
    <x v="2"/>
    <n v="1"/>
    <x v="66"/>
    <x v="9"/>
    <n v="1"/>
    <x v="2"/>
  </r>
  <r>
    <x v="2"/>
    <x v="4"/>
    <s v="Admin &amp; Misc."/>
    <x v="15"/>
    <x v="40"/>
    <n v="1"/>
    <x v="2"/>
  </r>
  <r>
    <x v="0"/>
    <x v="9"/>
    <n v="1"/>
    <x v="67"/>
    <x v="8"/>
    <n v="7.5"/>
    <x v="2"/>
  </r>
  <r>
    <x v="0"/>
    <x v="4"/>
    <s v="Internal Meeting"/>
    <x v="12"/>
    <x v="9"/>
    <n v="0.5"/>
    <x v="2"/>
  </r>
  <r>
    <x v="15"/>
    <x v="2"/>
    <n v="1"/>
    <x v="66"/>
    <x v="41"/>
    <n v="0.15"/>
    <x v="2"/>
  </r>
  <r>
    <x v="15"/>
    <x v="7"/>
    <n v="3"/>
    <x v="44"/>
    <x v="8"/>
    <n v="6.15"/>
    <x v="2"/>
  </r>
  <r>
    <x v="15"/>
    <x v="7"/>
    <n v="3"/>
    <x v="44"/>
    <x v="15"/>
    <n v="1.3"/>
    <x v="2"/>
  </r>
  <r>
    <x v="9"/>
    <x v="4"/>
    <s v="Internal Meeting"/>
    <x v="12"/>
    <x v="9"/>
    <n v="0.5"/>
    <x v="2"/>
  </r>
  <r>
    <x v="2"/>
    <x v="7"/>
    <n v="0"/>
    <x v="8"/>
    <x v="14"/>
    <n v="1"/>
    <x v="2"/>
  </r>
  <r>
    <x v="14"/>
    <x v="2"/>
    <s v="Network Support"/>
    <x v="4"/>
    <x v="4"/>
    <n v="8"/>
    <x v="2"/>
  </r>
  <r>
    <x v="1"/>
    <x v="2"/>
    <n v="1"/>
    <x v="66"/>
    <x v="9"/>
    <n v="2"/>
    <x v="2"/>
  </r>
  <r>
    <x v="1"/>
    <x v="5"/>
    <n v="5"/>
    <x v="8"/>
    <x v="32"/>
    <n v="4"/>
    <x v="2"/>
  </r>
  <r>
    <x v="1"/>
    <x v="5"/>
    <n v="21"/>
    <x v="40"/>
    <x v="15"/>
    <n v="1"/>
    <x v="2"/>
  </r>
  <r>
    <x v="1"/>
    <x v="2"/>
    <n v="1"/>
    <x v="66"/>
    <x v="9"/>
    <n v="2"/>
    <x v="2"/>
  </r>
  <r>
    <x v="1"/>
    <x v="2"/>
    <n v="1"/>
    <x v="66"/>
    <x v="9"/>
    <n v="3"/>
    <x v="2"/>
  </r>
  <r>
    <x v="1"/>
    <x v="5"/>
    <n v="5"/>
    <x v="8"/>
    <x v="32"/>
    <n v="1"/>
    <x v="2"/>
  </r>
  <r>
    <x v="1"/>
    <x v="9"/>
    <n v="10"/>
    <x v="60"/>
    <x v="15"/>
    <n v="1"/>
    <x v="2"/>
  </r>
  <r>
    <x v="1"/>
    <x v="9"/>
    <n v="12"/>
    <x v="61"/>
    <x v="15"/>
    <n v="1"/>
    <x v="2"/>
  </r>
  <r>
    <x v="1"/>
    <x v="9"/>
    <n v="12"/>
    <x v="61"/>
    <x v="0"/>
    <n v="1"/>
    <x v="2"/>
  </r>
  <r>
    <x v="1"/>
    <x v="9"/>
    <n v="13"/>
    <x v="70"/>
    <x v="14"/>
    <n v="1"/>
    <x v="2"/>
  </r>
  <r>
    <x v="1"/>
    <x v="9"/>
    <n v="13"/>
    <x v="70"/>
    <x v="8"/>
    <n v="1"/>
    <x v="2"/>
  </r>
  <r>
    <x v="1"/>
    <x v="2"/>
    <n v="1"/>
    <x v="66"/>
    <x v="9"/>
    <n v="1"/>
    <x v="2"/>
  </r>
  <r>
    <x v="1"/>
    <x v="2"/>
    <n v="1"/>
    <x v="66"/>
    <x v="9"/>
    <n v="1"/>
    <x v="2"/>
  </r>
  <r>
    <x v="1"/>
    <x v="9"/>
    <n v="13"/>
    <x v="70"/>
    <x v="8"/>
    <n v="3"/>
    <x v="2"/>
  </r>
  <r>
    <x v="1"/>
    <x v="9"/>
    <n v="0"/>
    <x v="8"/>
    <x v="32"/>
    <n v="2"/>
    <x v="2"/>
  </r>
  <r>
    <x v="1"/>
    <x v="9"/>
    <n v="3"/>
    <x v="71"/>
    <x v="8"/>
    <n v="3"/>
    <x v="2"/>
  </r>
  <r>
    <x v="1"/>
    <x v="9"/>
    <n v="3"/>
    <x v="71"/>
    <x v="15"/>
    <n v="2"/>
    <x v="2"/>
  </r>
  <r>
    <x v="1"/>
    <x v="9"/>
    <n v="101"/>
    <x v="72"/>
    <x v="8"/>
    <n v="2"/>
    <x v="2"/>
  </r>
  <r>
    <x v="1"/>
    <x v="5"/>
    <n v="21"/>
    <x v="40"/>
    <x v="0"/>
    <n v="2"/>
    <x v="2"/>
  </r>
  <r>
    <x v="1"/>
    <x v="5"/>
    <n v="21"/>
    <x v="40"/>
    <x v="15"/>
    <n v="2"/>
    <x v="2"/>
  </r>
  <r>
    <x v="1"/>
    <x v="9"/>
    <n v="100"/>
    <x v="73"/>
    <x v="8"/>
    <n v="3"/>
    <x v="2"/>
  </r>
  <r>
    <x v="1"/>
    <x v="1"/>
    <s v="Admin &amp; Misc."/>
    <x v="15"/>
    <x v="1"/>
    <n v="8"/>
    <x v="2"/>
  </r>
  <r>
    <x v="5"/>
    <x v="9"/>
    <n v="0"/>
    <x v="8"/>
    <x v="32"/>
    <n v="4"/>
    <x v="2"/>
  </r>
  <r>
    <x v="5"/>
    <x v="6"/>
    <n v="1"/>
    <x v="2"/>
    <x v="24"/>
    <n v="3"/>
    <x v="2"/>
  </r>
  <r>
    <x v="5"/>
    <x v="6"/>
    <n v="1"/>
    <x v="2"/>
    <x v="25"/>
    <n v="1"/>
    <x v="2"/>
  </r>
  <r>
    <x v="2"/>
    <x v="1"/>
    <s v="QA Environment U"/>
    <x v="23"/>
    <x v="7"/>
    <n v="2"/>
    <x v="2"/>
  </r>
  <r>
    <x v="9"/>
    <x v="7"/>
    <n v="7"/>
    <x v="57"/>
    <x v="9"/>
    <n v="0.75"/>
    <x v="2"/>
  </r>
  <r>
    <x v="9"/>
    <x v="7"/>
    <n v="7"/>
    <x v="57"/>
    <x v="8"/>
    <n v="2"/>
    <x v="2"/>
  </r>
  <r>
    <x v="9"/>
    <x v="7"/>
    <n v="7"/>
    <x v="57"/>
    <x v="8"/>
    <n v="3.5"/>
    <x v="2"/>
  </r>
  <r>
    <x v="9"/>
    <x v="7"/>
    <n v="7"/>
    <x v="57"/>
    <x v="15"/>
    <n v="1"/>
    <x v="2"/>
  </r>
  <r>
    <x v="9"/>
    <x v="4"/>
    <s v="Internal Meeting"/>
    <x v="12"/>
    <x v="9"/>
    <n v="0.25"/>
    <x v="2"/>
  </r>
  <r>
    <x v="15"/>
    <x v="2"/>
    <n v="1"/>
    <x v="66"/>
    <x v="41"/>
    <n v="0.15"/>
    <x v="2"/>
  </r>
  <r>
    <x v="15"/>
    <x v="7"/>
    <n v="5"/>
    <x v="45"/>
    <x v="15"/>
    <n v="5"/>
    <x v="2"/>
  </r>
  <r>
    <x v="15"/>
    <x v="7"/>
    <n v="3"/>
    <x v="44"/>
    <x v="9"/>
    <n v="0.45"/>
    <x v="2"/>
  </r>
  <r>
    <x v="15"/>
    <x v="7"/>
    <n v="3"/>
    <x v="44"/>
    <x v="8"/>
    <n v="2"/>
    <x v="2"/>
  </r>
  <r>
    <x v="14"/>
    <x v="2"/>
    <s v="Network Support"/>
    <x v="4"/>
    <x v="4"/>
    <n v="8"/>
    <x v="2"/>
  </r>
  <r>
    <x v="2"/>
    <x v="2"/>
    <n v="1"/>
    <x v="66"/>
    <x v="38"/>
    <n v="1.5"/>
    <x v="2"/>
  </r>
  <r>
    <x v="2"/>
    <x v="2"/>
    <n v="1"/>
    <x v="66"/>
    <x v="9"/>
    <n v="1.5"/>
    <x v="2"/>
  </r>
  <r>
    <x v="2"/>
    <x v="9"/>
    <n v="0"/>
    <x v="8"/>
    <x v="14"/>
    <n v="1"/>
    <x v="2"/>
  </r>
  <r>
    <x v="2"/>
    <x v="4"/>
    <s v="Admin &amp; Misc."/>
    <x v="15"/>
    <x v="40"/>
    <n v="1.5"/>
    <x v="2"/>
  </r>
  <r>
    <x v="2"/>
    <x v="7"/>
    <n v="5"/>
    <x v="45"/>
    <x v="10"/>
    <n v="1"/>
    <x v="2"/>
  </r>
  <r>
    <x v="5"/>
    <x v="6"/>
    <n v="1"/>
    <x v="2"/>
    <x v="25"/>
    <n v="8"/>
    <x v="2"/>
  </r>
  <r>
    <x v="10"/>
    <x v="7"/>
    <n v="6"/>
    <x v="48"/>
    <x v="15"/>
    <n v="2"/>
    <x v="2"/>
  </r>
  <r>
    <x v="10"/>
    <x v="4"/>
    <s v="Production Issue"/>
    <x v="6"/>
    <x v="15"/>
    <n v="2.5"/>
    <x v="2"/>
  </r>
  <r>
    <x v="10"/>
    <x v="4"/>
    <s v="Time Off-Un Plan"/>
    <x v="35"/>
    <x v="1"/>
    <n v="3.5"/>
    <x v="2"/>
  </r>
  <r>
    <x v="10"/>
    <x v="7"/>
    <n v="6"/>
    <x v="48"/>
    <x v="15"/>
    <n v="2"/>
    <x v="2"/>
  </r>
  <r>
    <x v="10"/>
    <x v="7"/>
    <n v="6"/>
    <x v="48"/>
    <x v="15"/>
    <n v="5"/>
    <x v="2"/>
  </r>
  <r>
    <x v="10"/>
    <x v="7"/>
    <n v="6"/>
    <x v="48"/>
    <x v="15"/>
    <n v="6"/>
    <x v="2"/>
  </r>
  <r>
    <x v="10"/>
    <x v="4"/>
    <s v="Production Issue"/>
    <x v="6"/>
    <x v="15"/>
    <n v="2"/>
    <x v="2"/>
  </r>
  <r>
    <x v="10"/>
    <x v="4"/>
    <s v="Internal Meeting"/>
    <x v="12"/>
    <x v="9"/>
    <n v="2"/>
    <x v="2"/>
  </r>
  <r>
    <x v="10"/>
    <x v="4"/>
    <s v="Time Off-Un Plan"/>
    <x v="35"/>
    <x v="1"/>
    <n v="4"/>
    <x v="2"/>
  </r>
  <r>
    <x v="9"/>
    <x v="7"/>
    <n v="7"/>
    <x v="57"/>
    <x v="8"/>
    <n v="2.5"/>
    <x v="2"/>
  </r>
  <r>
    <x v="9"/>
    <x v="7"/>
    <n v="7"/>
    <x v="57"/>
    <x v="9"/>
    <n v="1"/>
    <x v="2"/>
  </r>
  <r>
    <x v="9"/>
    <x v="4"/>
    <s v="Internal Meeting"/>
    <x v="12"/>
    <x v="9"/>
    <n v="0.25"/>
    <x v="2"/>
  </r>
  <r>
    <x v="15"/>
    <x v="2"/>
    <n v="1"/>
    <x v="66"/>
    <x v="41"/>
    <n v="0.15"/>
    <x v="2"/>
  </r>
  <r>
    <x v="15"/>
    <x v="7"/>
    <n v="3"/>
    <x v="44"/>
    <x v="8"/>
    <n v="6"/>
    <x v="2"/>
  </r>
  <r>
    <x v="15"/>
    <x v="7"/>
    <n v="3"/>
    <x v="44"/>
    <x v="9"/>
    <n v="0.15"/>
    <x v="2"/>
  </r>
  <r>
    <x v="15"/>
    <x v="7"/>
    <n v="3"/>
    <x v="44"/>
    <x v="15"/>
    <n v="1.3"/>
    <x v="2"/>
  </r>
  <r>
    <x v="9"/>
    <x v="7"/>
    <n v="7"/>
    <x v="57"/>
    <x v="8"/>
    <n v="3"/>
    <x v="2"/>
  </r>
  <r>
    <x v="9"/>
    <x v="7"/>
    <n v="7"/>
    <x v="57"/>
    <x v="15"/>
    <n v="1.25"/>
    <x v="2"/>
  </r>
  <r>
    <x v="14"/>
    <x v="2"/>
    <s v="Network Support"/>
    <x v="4"/>
    <x v="4"/>
    <n v="8"/>
    <x v="2"/>
  </r>
  <r>
    <x v="1"/>
    <x v="9"/>
    <n v="13"/>
    <x v="70"/>
    <x v="8"/>
    <n v="4"/>
    <x v="2"/>
  </r>
  <r>
    <x v="1"/>
    <x v="9"/>
    <n v="13"/>
    <x v="70"/>
    <x v="8"/>
    <n v="3"/>
    <x v="2"/>
  </r>
  <r>
    <x v="1"/>
    <x v="9"/>
    <n v="101"/>
    <x v="72"/>
    <x v="8"/>
    <n v="3"/>
    <x v="2"/>
  </r>
  <r>
    <x v="1"/>
    <x v="9"/>
    <n v="101"/>
    <x v="72"/>
    <x v="8"/>
    <n v="3"/>
    <x v="2"/>
  </r>
  <r>
    <x v="1"/>
    <x v="2"/>
    <n v="1"/>
    <x v="66"/>
    <x v="9"/>
    <n v="1"/>
    <x v="2"/>
  </r>
  <r>
    <x v="2"/>
    <x v="9"/>
    <n v="99"/>
    <x v="64"/>
    <x v="8"/>
    <n v="6"/>
    <x v="2"/>
  </r>
  <r>
    <x v="2"/>
    <x v="2"/>
    <n v="1"/>
    <x v="66"/>
    <x v="9"/>
    <n v="1"/>
    <x v="2"/>
  </r>
  <r>
    <x v="5"/>
    <x v="6"/>
    <n v="1"/>
    <x v="2"/>
    <x v="25"/>
    <n v="8"/>
    <x v="2"/>
  </r>
  <r>
    <x v="0"/>
    <x v="9"/>
    <n v="1"/>
    <x v="67"/>
    <x v="8"/>
    <n v="6"/>
    <x v="2"/>
  </r>
  <r>
    <x v="0"/>
    <x v="4"/>
    <s v="Internal Meeting"/>
    <x v="12"/>
    <x v="9"/>
    <n v="2"/>
    <x v="2"/>
  </r>
  <r>
    <x v="0"/>
    <x v="4"/>
    <s v="Internal Meeting"/>
    <x v="12"/>
    <x v="9"/>
    <n v="1"/>
    <x v="2"/>
  </r>
  <r>
    <x v="2"/>
    <x v="4"/>
    <s v="Admin &amp; Misc."/>
    <x v="15"/>
    <x v="40"/>
    <n v="1"/>
    <x v="2"/>
  </r>
  <r>
    <x v="0"/>
    <x v="9"/>
    <n v="1"/>
    <x v="67"/>
    <x v="8"/>
    <n v="8"/>
    <x v="2"/>
  </r>
  <r>
    <x v="0"/>
    <x v="9"/>
    <n v="1"/>
    <x v="67"/>
    <x v="8"/>
    <n v="3"/>
    <x v="2"/>
  </r>
  <r>
    <x v="0"/>
    <x v="9"/>
    <n v="102"/>
    <x v="74"/>
    <x v="8"/>
    <n v="4"/>
    <x v="2"/>
  </r>
  <r>
    <x v="1"/>
    <x v="2"/>
    <n v="1"/>
    <x v="66"/>
    <x v="9"/>
    <n v="1"/>
    <x v="2"/>
  </r>
  <r>
    <x v="15"/>
    <x v="2"/>
    <n v="1"/>
    <x v="66"/>
    <x v="41"/>
    <n v="0.15"/>
    <x v="2"/>
  </r>
  <r>
    <x v="15"/>
    <x v="7"/>
    <n v="5"/>
    <x v="45"/>
    <x v="15"/>
    <n v="0.3"/>
    <x v="2"/>
  </r>
  <r>
    <x v="15"/>
    <x v="7"/>
    <n v="3"/>
    <x v="44"/>
    <x v="8"/>
    <n v="6"/>
    <x v="2"/>
  </r>
  <r>
    <x v="15"/>
    <x v="7"/>
    <n v="3"/>
    <x v="44"/>
    <x v="15"/>
    <n v="1.1499999999999999"/>
    <x v="2"/>
  </r>
  <r>
    <x v="2"/>
    <x v="7"/>
    <n v="5"/>
    <x v="45"/>
    <x v="10"/>
    <n v="1"/>
    <x v="2"/>
  </r>
  <r>
    <x v="2"/>
    <x v="1"/>
    <s v="QA Environment U"/>
    <x v="23"/>
    <x v="7"/>
    <n v="4"/>
    <x v="2"/>
  </r>
  <r>
    <x v="2"/>
    <x v="4"/>
    <s v="Admin &amp; Misc."/>
    <x v="15"/>
    <x v="40"/>
    <n v="2"/>
    <x v="2"/>
  </r>
  <r>
    <x v="2"/>
    <x v="9"/>
    <n v="99"/>
    <x v="64"/>
    <x v="8"/>
    <n v="0.5"/>
    <x v="2"/>
  </r>
  <r>
    <x v="2"/>
    <x v="2"/>
    <n v="1"/>
    <x v="66"/>
    <x v="9"/>
    <n v="1"/>
    <x v="2"/>
  </r>
  <r>
    <x v="14"/>
    <x v="2"/>
    <s v="Network Support"/>
    <x v="4"/>
    <x v="4"/>
    <n v="8"/>
    <x v="2"/>
  </r>
  <r>
    <x v="7"/>
    <x v="10"/>
    <n v="1"/>
    <x v="62"/>
    <x v="39"/>
    <n v="8"/>
    <x v="2"/>
  </r>
  <r>
    <x v="7"/>
    <x v="10"/>
    <n v="1"/>
    <x v="62"/>
    <x v="39"/>
    <n v="8"/>
    <x v="2"/>
  </r>
  <r>
    <x v="7"/>
    <x v="10"/>
    <n v="1"/>
    <x v="62"/>
    <x v="39"/>
    <n v="8"/>
    <x v="2"/>
  </r>
  <r>
    <x v="7"/>
    <x v="10"/>
    <n v="1"/>
    <x v="62"/>
    <x v="39"/>
    <n v="8"/>
    <x v="2"/>
  </r>
  <r>
    <x v="7"/>
    <x v="10"/>
    <n v="1"/>
    <x v="62"/>
    <x v="39"/>
    <n v="8"/>
    <x v="2"/>
  </r>
  <r>
    <x v="7"/>
    <x v="10"/>
    <n v="1"/>
    <x v="62"/>
    <x v="39"/>
    <n v="8"/>
    <x v="2"/>
  </r>
  <r>
    <x v="7"/>
    <x v="10"/>
    <n v="1"/>
    <x v="62"/>
    <x v="39"/>
    <n v="8"/>
    <x v="2"/>
  </r>
  <r>
    <x v="7"/>
    <x v="10"/>
    <n v="1"/>
    <x v="62"/>
    <x v="39"/>
    <n v="8"/>
    <x v="2"/>
  </r>
  <r>
    <x v="7"/>
    <x v="10"/>
    <n v="1"/>
    <x v="62"/>
    <x v="39"/>
    <n v="8"/>
    <x v="2"/>
  </r>
  <r>
    <x v="9"/>
    <x v="7"/>
    <n v="7"/>
    <x v="57"/>
    <x v="8"/>
    <n v="1.5"/>
    <x v="2"/>
  </r>
  <r>
    <x v="9"/>
    <x v="4"/>
    <s v="Internal Meeting"/>
    <x v="12"/>
    <x v="9"/>
    <n v="0.75"/>
    <x v="2"/>
  </r>
  <r>
    <x v="9"/>
    <x v="4"/>
    <s v="Time Off-Un Plan"/>
    <x v="35"/>
    <x v="1"/>
    <n v="8"/>
    <x v="2"/>
  </r>
  <r>
    <x v="12"/>
    <x v="5"/>
    <n v="14"/>
    <x v="47"/>
    <x v="8"/>
    <n v="2.5"/>
    <x v="2"/>
  </r>
  <r>
    <x v="12"/>
    <x v="5"/>
    <n v="14"/>
    <x v="47"/>
    <x v="8"/>
    <n v="3"/>
    <x v="2"/>
  </r>
  <r>
    <x v="12"/>
    <x v="4"/>
    <s v="Admin &amp; Misc."/>
    <x v="15"/>
    <x v="14"/>
    <n v="1"/>
    <x v="2"/>
  </r>
  <r>
    <x v="12"/>
    <x v="4"/>
    <s v="Admin &amp; Misc."/>
    <x v="15"/>
    <x v="14"/>
    <n v="1"/>
    <x v="2"/>
  </r>
  <r>
    <x v="12"/>
    <x v="5"/>
    <n v="14"/>
    <x v="47"/>
    <x v="8"/>
    <n v="3.5"/>
    <x v="2"/>
  </r>
  <r>
    <x v="1"/>
    <x v="1"/>
    <s v="Bug Fixing"/>
    <x v="0"/>
    <x v="0"/>
    <n v="2"/>
    <x v="2"/>
  </r>
  <r>
    <x v="8"/>
    <x v="2"/>
    <s v="HR"/>
    <x v="3"/>
    <x v="12"/>
    <n v="2"/>
    <x v="2"/>
  </r>
  <r>
    <x v="8"/>
    <x v="2"/>
    <s v="HR"/>
    <x v="3"/>
    <x v="12"/>
    <n v="1"/>
    <x v="2"/>
  </r>
  <r>
    <x v="8"/>
    <x v="2"/>
    <s v="TIME"/>
    <x v="2"/>
    <x v="4"/>
    <n v="1"/>
    <x v="2"/>
  </r>
  <r>
    <x v="8"/>
    <x v="2"/>
    <s v="TIME"/>
    <x v="2"/>
    <x v="4"/>
    <n v="1"/>
    <x v="2"/>
  </r>
  <r>
    <x v="8"/>
    <x v="2"/>
    <s v="TIME"/>
    <x v="2"/>
    <x v="11"/>
    <n v="2"/>
    <x v="2"/>
  </r>
  <r>
    <x v="8"/>
    <x v="2"/>
    <s v="TIME"/>
    <x v="2"/>
    <x v="11"/>
    <n v="2"/>
    <x v="2"/>
  </r>
  <r>
    <x v="8"/>
    <x v="2"/>
    <s v="TIME"/>
    <x v="2"/>
    <x v="11"/>
    <n v="1"/>
    <x v="2"/>
  </r>
  <r>
    <x v="8"/>
    <x v="2"/>
    <s v="TIME"/>
    <x v="2"/>
    <x v="11"/>
    <n v="2"/>
    <x v="2"/>
  </r>
  <r>
    <x v="8"/>
    <x v="2"/>
    <s v="TIME"/>
    <x v="2"/>
    <x v="18"/>
    <n v="2"/>
    <x v="2"/>
  </r>
  <r>
    <x v="8"/>
    <x v="2"/>
    <s v="TIME"/>
    <x v="2"/>
    <x v="18"/>
    <n v="1"/>
    <x v="2"/>
  </r>
  <r>
    <x v="6"/>
    <x v="9"/>
    <n v="10"/>
    <x v="60"/>
    <x v="15"/>
    <n v="4"/>
    <x v="2"/>
  </r>
  <r>
    <x v="6"/>
    <x v="9"/>
    <n v="10"/>
    <x v="60"/>
    <x v="15"/>
    <n v="2"/>
    <x v="2"/>
  </r>
  <r>
    <x v="6"/>
    <x v="9"/>
    <n v="11"/>
    <x v="75"/>
    <x v="14"/>
    <n v="2"/>
    <x v="2"/>
  </r>
  <r>
    <x v="6"/>
    <x v="9"/>
    <n v="98"/>
    <x v="76"/>
    <x v="0"/>
    <n v="1"/>
    <x v="2"/>
  </r>
  <r>
    <x v="6"/>
    <x v="9"/>
    <n v="98"/>
    <x v="76"/>
    <x v="0"/>
    <n v="3"/>
    <x v="2"/>
  </r>
  <r>
    <x v="6"/>
    <x v="9"/>
    <n v="98"/>
    <x v="76"/>
    <x v="0"/>
    <n v="8"/>
    <x v="2"/>
  </r>
  <r>
    <x v="6"/>
    <x v="9"/>
    <n v="100"/>
    <x v="73"/>
    <x v="15"/>
    <n v="1"/>
    <x v="2"/>
  </r>
  <r>
    <x v="6"/>
    <x v="9"/>
    <n v="100"/>
    <x v="73"/>
    <x v="15"/>
    <n v="2"/>
    <x v="2"/>
  </r>
  <r>
    <x v="6"/>
    <x v="9"/>
    <n v="12"/>
    <x v="61"/>
    <x v="15"/>
    <n v="1"/>
    <x v="2"/>
  </r>
  <r>
    <x v="6"/>
    <x v="4"/>
    <s v="Time Off-Planned"/>
    <x v="11"/>
    <x v="1"/>
    <n v="8"/>
    <x v="2"/>
  </r>
  <r>
    <x v="6"/>
    <x v="4"/>
    <s v="Time Off-Planned"/>
    <x v="11"/>
    <x v="1"/>
    <n v="8"/>
    <x v="2"/>
  </r>
  <r>
    <x v="6"/>
    <x v="4"/>
    <s v="Time Off-Planned"/>
    <x v="11"/>
    <x v="1"/>
    <n v="8"/>
    <x v="2"/>
  </r>
  <r>
    <x v="6"/>
    <x v="4"/>
    <s v="Time Off-Planned"/>
    <x v="11"/>
    <x v="1"/>
    <n v="8"/>
    <x v="2"/>
  </r>
  <r>
    <x v="11"/>
    <x v="8"/>
    <n v="2"/>
    <x v="59"/>
    <x v="39"/>
    <n v="3"/>
    <x v="2"/>
  </r>
  <r>
    <x v="11"/>
    <x v="9"/>
    <n v="0"/>
    <x v="8"/>
    <x v="11"/>
    <n v="1"/>
    <x v="2"/>
  </r>
  <r>
    <x v="11"/>
    <x v="8"/>
    <n v="2"/>
    <x v="59"/>
    <x v="35"/>
    <n v="3"/>
    <x v="2"/>
  </r>
  <r>
    <x v="11"/>
    <x v="8"/>
    <n v="2"/>
    <x v="59"/>
    <x v="35"/>
    <n v="2"/>
    <x v="2"/>
  </r>
  <r>
    <x v="11"/>
    <x v="8"/>
    <n v="2"/>
    <x v="59"/>
    <x v="35"/>
    <n v="2"/>
    <x v="2"/>
  </r>
  <r>
    <x v="11"/>
    <x v="8"/>
    <n v="2"/>
    <x v="59"/>
    <x v="39"/>
    <n v="2"/>
    <x v="2"/>
  </r>
  <r>
    <x v="8"/>
    <x v="2"/>
    <s v="TIME"/>
    <x v="2"/>
    <x v="4"/>
    <n v="1"/>
    <x v="2"/>
  </r>
  <r>
    <x v="8"/>
    <x v="2"/>
    <s v="TIME"/>
    <x v="2"/>
    <x v="4"/>
    <n v="1"/>
    <x v="2"/>
  </r>
  <r>
    <x v="8"/>
    <x v="2"/>
    <s v="TIME"/>
    <x v="2"/>
    <x v="11"/>
    <n v="2"/>
    <x v="2"/>
  </r>
  <r>
    <x v="8"/>
    <x v="2"/>
    <s v="TIME"/>
    <x v="2"/>
    <x v="18"/>
    <n v="1"/>
    <x v="2"/>
  </r>
  <r>
    <x v="8"/>
    <x v="2"/>
    <s v="TIME"/>
    <x v="2"/>
    <x v="18"/>
    <n v="3"/>
    <x v="2"/>
  </r>
  <r>
    <x v="8"/>
    <x v="9"/>
    <n v="0"/>
    <x v="8"/>
    <x v="7"/>
    <n v="1"/>
    <x v="2"/>
  </r>
  <r>
    <x v="8"/>
    <x v="9"/>
    <n v="0"/>
    <x v="8"/>
    <x v="7"/>
    <n v="2"/>
    <x v="2"/>
  </r>
  <r>
    <x v="11"/>
    <x v="1"/>
    <s v="QA"/>
    <x v="13"/>
    <x v="10"/>
    <n v="2"/>
    <x v="2"/>
  </r>
  <r>
    <x v="11"/>
    <x v="8"/>
    <n v="2"/>
    <x v="59"/>
    <x v="39"/>
    <n v="2"/>
    <x v="2"/>
  </r>
  <r>
    <x v="11"/>
    <x v="5"/>
    <n v="1"/>
    <x v="21"/>
    <x v="10"/>
    <n v="1"/>
    <x v="2"/>
  </r>
  <r>
    <x v="11"/>
    <x v="1"/>
    <s v="QA"/>
    <x v="13"/>
    <x v="10"/>
    <n v="1"/>
    <x v="2"/>
  </r>
  <r>
    <x v="11"/>
    <x v="9"/>
    <n v="10"/>
    <x v="60"/>
    <x v="15"/>
    <n v="2"/>
    <x v="2"/>
  </r>
  <r>
    <x v="11"/>
    <x v="1"/>
    <s v="QA"/>
    <x v="13"/>
    <x v="10"/>
    <n v="2"/>
    <x v="2"/>
  </r>
  <r>
    <x v="11"/>
    <x v="5"/>
    <n v="104"/>
    <x v="58"/>
    <x v="10"/>
    <n v="1"/>
    <x v="2"/>
  </r>
  <r>
    <x v="11"/>
    <x v="9"/>
    <n v="10"/>
    <x v="60"/>
    <x v="15"/>
    <n v="1"/>
    <x v="2"/>
  </r>
  <r>
    <x v="11"/>
    <x v="0"/>
    <s v="QA"/>
    <x v="13"/>
    <x v="10"/>
    <n v="1"/>
    <x v="2"/>
  </r>
  <r>
    <x v="11"/>
    <x v="9"/>
    <n v="0"/>
    <x v="8"/>
    <x v="11"/>
    <n v="1"/>
    <x v="2"/>
  </r>
  <r>
    <x v="12"/>
    <x v="5"/>
    <n v="14"/>
    <x v="47"/>
    <x v="8"/>
    <n v="4.5"/>
    <x v="2"/>
  </r>
  <r>
    <x v="12"/>
    <x v="7"/>
    <n v="3"/>
    <x v="44"/>
    <x v="8"/>
    <n v="2"/>
    <x v="2"/>
  </r>
  <r>
    <x v="12"/>
    <x v="7"/>
    <n v="3"/>
    <x v="44"/>
    <x v="8"/>
    <n v="1.5"/>
    <x v="2"/>
  </r>
  <r>
    <x v="12"/>
    <x v="4"/>
    <s v="Admin &amp; Misc."/>
    <x v="15"/>
    <x v="14"/>
    <n v="1"/>
    <x v="2"/>
  </r>
  <r>
    <x v="12"/>
    <x v="4"/>
    <s v="Admin &amp; Misc."/>
    <x v="15"/>
    <x v="14"/>
    <n v="1"/>
    <x v="2"/>
  </r>
  <r>
    <x v="12"/>
    <x v="4"/>
    <s v="Admin &amp; Misc."/>
    <x v="15"/>
    <x v="14"/>
    <n v="1"/>
    <x v="2"/>
  </r>
  <r>
    <x v="12"/>
    <x v="4"/>
    <s v="Admin &amp; Misc."/>
    <x v="15"/>
    <x v="14"/>
    <n v="2.5"/>
    <x v="2"/>
  </r>
  <r>
    <x v="12"/>
    <x v="4"/>
    <s v="Admin &amp; Misc."/>
    <x v="15"/>
    <x v="14"/>
    <n v="2.5"/>
    <x v="2"/>
  </r>
  <r>
    <x v="12"/>
    <x v="4"/>
    <s v="Admin &amp; Misc."/>
    <x v="15"/>
    <x v="14"/>
    <n v="2.5"/>
    <x v="2"/>
  </r>
  <r>
    <x v="9"/>
    <x v="7"/>
    <n v="7"/>
    <x v="57"/>
    <x v="8"/>
    <n v="2.5"/>
    <x v="2"/>
  </r>
  <r>
    <x v="9"/>
    <x v="7"/>
    <n v="0"/>
    <x v="8"/>
    <x v="32"/>
    <n v="1"/>
    <x v="2"/>
  </r>
  <r>
    <x v="9"/>
    <x v="4"/>
    <s v="Internal Meeting"/>
    <x v="12"/>
    <x v="9"/>
    <n v="1"/>
    <x v="2"/>
  </r>
  <r>
    <x v="12"/>
    <x v="0"/>
    <s v="Bug Fixing"/>
    <x v="0"/>
    <x v="0"/>
    <n v="4.5"/>
    <x v="2"/>
  </r>
  <r>
    <x v="12"/>
    <x v="5"/>
    <n v="7"/>
    <x v="34"/>
    <x v="8"/>
    <n v="4.5"/>
    <x v="2"/>
  </r>
  <r>
    <x v="11"/>
    <x v="0"/>
    <s v="QA"/>
    <x v="13"/>
    <x v="10"/>
    <n v="3"/>
    <x v="2"/>
  </r>
  <r>
    <x v="12"/>
    <x v="5"/>
    <n v="8"/>
    <x v="36"/>
    <x v="0"/>
    <n v="4.5"/>
    <x v="2"/>
  </r>
  <r>
    <x v="1"/>
    <x v="2"/>
    <n v="1"/>
    <x v="66"/>
    <x v="9"/>
    <n v="2"/>
    <x v="2"/>
  </r>
  <r>
    <x v="1"/>
    <x v="1"/>
    <s v="Bug Fixing"/>
    <x v="0"/>
    <x v="0"/>
    <n v="2"/>
    <x v="2"/>
  </r>
  <r>
    <x v="1"/>
    <x v="9"/>
    <n v="3"/>
    <x v="71"/>
    <x v="8"/>
    <n v="1"/>
    <x v="2"/>
  </r>
  <r>
    <x v="1"/>
    <x v="9"/>
    <n v="3"/>
    <x v="71"/>
    <x v="8"/>
    <n v="2"/>
    <x v="2"/>
  </r>
  <r>
    <x v="1"/>
    <x v="9"/>
    <n v="3"/>
    <x v="71"/>
    <x v="8"/>
    <n v="6"/>
    <x v="2"/>
  </r>
  <r>
    <x v="1"/>
    <x v="9"/>
    <n v="0"/>
    <x v="8"/>
    <x v="32"/>
    <n v="1"/>
    <x v="2"/>
  </r>
  <r>
    <x v="1"/>
    <x v="9"/>
    <n v="0"/>
    <x v="8"/>
    <x v="32"/>
    <n v="3"/>
    <x v="2"/>
  </r>
  <r>
    <x v="6"/>
    <x v="8"/>
    <n v="2"/>
    <x v="59"/>
    <x v="35"/>
    <n v="8"/>
    <x v="2"/>
  </r>
  <r>
    <x v="13"/>
    <x v="8"/>
    <n v="2"/>
    <x v="59"/>
    <x v="35"/>
    <n v="8"/>
    <x v="2"/>
  </r>
  <r>
    <x v="13"/>
    <x v="8"/>
    <n v="2"/>
    <x v="59"/>
    <x v="35"/>
    <n v="8"/>
    <x v="2"/>
  </r>
  <r>
    <x v="13"/>
    <x v="8"/>
    <n v="2"/>
    <x v="59"/>
    <x v="35"/>
    <n v="8"/>
    <x v="2"/>
  </r>
  <r>
    <x v="13"/>
    <x v="8"/>
    <n v="2"/>
    <x v="59"/>
    <x v="35"/>
    <n v="8"/>
    <x v="2"/>
  </r>
  <r>
    <x v="0"/>
    <x v="9"/>
    <n v="102"/>
    <x v="74"/>
    <x v="8"/>
    <n v="4"/>
    <x v="2"/>
  </r>
  <r>
    <x v="0"/>
    <x v="4"/>
    <s v="Internal Meeting"/>
    <x v="12"/>
    <x v="9"/>
    <n v="2"/>
    <x v="2"/>
  </r>
  <r>
    <x v="13"/>
    <x v="2"/>
    <s v="TIME"/>
    <x v="2"/>
    <x v="27"/>
    <n v="8"/>
    <x v="2"/>
  </r>
  <r>
    <x v="9"/>
    <x v="7"/>
    <n v="7"/>
    <x v="57"/>
    <x v="15"/>
    <n v="1"/>
    <x v="2"/>
  </r>
  <r>
    <x v="11"/>
    <x v="5"/>
    <n v="1"/>
    <x v="21"/>
    <x v="10"/>
    <n v="2"/>
    <x v="2"/>
  </r>
  <r>
    <x v="11"/>
    <x v="5"/>
    <n v="104"/>
    <x v="58"/>
    <x v="10"/>
    <n v="1"/>
    <x v="2"/>
  </r>
  <r>
    <x v="11"/>
    <x v="8"/>
    <n v="2"/>
    <x v="59"/>
    <x v="35"/>
    <n v="1"/>
    <x v="2"/>
  </r>
  <r>
    <x v="11"/>
    <x v="5"/>
    <n v="100"/>
    <x v="49"/>
    <x v="10"/>
    <n v="0.5"/>
    <x v="2"/>
  </r>
  <r>
    <x v="11"/>
    <x v="5"/>
    <n v="29"/>
    <x v="39"/>
    <x v="15"/>
    <n v="0.5"/>
    <x v="2"/>
  </r>
  <r>
    <x v="11"/>
    <x v="9"/>
    <n v="1"/>
    <x v="67"/>
    <x v="14"/>
    <n v="3"/>
    <x v="2"/>
  </r>
  <r>
    <x v="11"/>
    <x v="9"/>
    <n v="1"/>
    <x v="67"/>
    <x v="14"/>
    <n v="2"/>
    <x v="2"/>
  </r>
  <r>
    <x v="10"/>
    <x v="4"/>
    <s v="Internal Meeting"/>
    <x v="12"/>
    <x v="9"/>
    <n v="2"/>
    <x v="2"/>
  </r>
  <r>
    <x v="10"/>
    <x v="4"/>
    <s v="Internal Meeting"/>
    <x v="12"/>
    <x v="9"/>
    <n v="2"/>
    <x v="2"/>
  </r>
  <r>
    <x v="10"/>
    <x v="7"/>
    <n v="3"/>
    <x v="44"/>
    <x v="19"/>
    <n v="3"/>
    <x v="2"/>
  </r>
  <r>
    <x v="10"/>
    <x v="7"/>
    <n v="7"/>
    <x v="57"/>
    <x v="19"/>
    <n v="3"/>
    <x v="2"/>
  </r>
  <r>
    <x v="10"/>
    <x v="7"/>
    <n v="10"/>
    <x v="56"/>
    <x v="19"/>
    <n v="6"/>
    <x v="2"/>
  </r>
  <r>
    <x v="4"/>
    <x v="2"/>
    <s v="HR"/>
    <x v="3"/>
    <x v="37"/>
    <n v="2"/>
    <x v="2"/>
  </r>
  <r>
    <x v="4"/>
    <x v="2"/>
    <s v="HR"/>
    <x v="3"/>
    <x v="37"/>
    <n v="3"/>
    <x v="2"/>
  </r>
  <r>
    <x v="4"/>
    <x v="2"/>
    <s v="HR"/>
    <x v="3"/>
    <x v="37"/>
    <n v="1"/>
    <x v="2"/>
  </r>
  <r>
    <x v="4"/>
    <x v="2"/>
    <s v="HR"/>
    <x v="3"/>
    <x v="3"/>
    <n v="3"/>
    <x v="2"/>
  </r>
  <r>
    <x v="4"/>
    <x v="2"/>
    <s v="HR"/>
    <x v="3"/>
    <x v="3"/>
    <n v="2"/>
    <x v="2"/>
  </r>
  <r>
    <x v="4"/>
    <x v="2"/>
    <s v="HR"/>
    <x v="3"/>
    <x v="3"/>
    <n v="3"/>
    <x v="2"/>
  </r>
  <r>
    <x v="4"/>
    <x v="2"/>
    <s v="HR"/>
    <x v="3"/>
    <x v="3"/>
    <n v="8"/>
    <x v="2"/>
  </r>
  <r>
    <x v="0"/>
    <x v="9"/>
    <n v="1"/>
    <x v="67"/>
    <x v="8"/>
    <n v="2"/>
    <x v="2"/>
  </r>
  <r>
    <x v="4"/>
    <x v="2"/>
    <s v="HR"/>
    <x v="3"/>
    <x v="4"/>
    <n v="4"/>
    <x v="2"/>
  </r>
  <r>
    <x v="4"/>
    <x v="2"/>
    <s v="HR"/>
    <x v="3"/>
    <x v="4"/>
    <n v="4"/>
    <x v="2"/>
  </r>
  <r>
    <x v="4"/>
    <x v="2"/>
    <s v="HR"/>
    <x v="3"/>
    <x v="4"/>
    <n v="3"/>
    <x v="2"/>
  </r>
  <r>
    <x v="4"/>
    <x v="2"/>
    <s v="HR"/>
    <x v="3"/>
    <x v="4"/>
    <n v="3"/>
    <x v="2"/>
  </r>
  <r>
    <x v="4"/>
    <x v="2"/>
    <n v="1"/>
    <x v="66"/>
    <x v="9"/>
    <n v="2"/>
    <x v="2"/>
  </r>
  <r>
    <x v="4"/>
    <x v="2"/>
    <n v="1"/>
    <x v="66"/>
    <x v="9"/>
    <n v="1"/>
    <x v="2"/>
  </r>
  <r>
    <x v="4"/>
    <x v="2"/>
    <n v="1"/>
    <x v="66"/>
    <x v="9"/>
    <n v="1"/>
    <x v="2"/>
  </r>
  <r>
    <x v="4"/>
    <x v="2"/>
    <n v="1"/>
    <x v="66"/>
    <x v="9"/>
    <n v="1"/>
    <x v="2"/>
  </r>
  <r>
    <x v="4"/>
    <x v="2"/>
    <s v="Network Support"/>
    <x v="4"/>
    <x v="4"/>
    <n v="1"/>
    <x v="2"/>
  </r>
  <r>
    <x v="4"/>
    <x v="2"/>
    <s v="Network Support"/>
    <x v="4"/>
    <x v="4"/>
    <n v="2"/>
    <x v="2"/>
  </r>
  <r>
    <x v="4"/>
    <x v="2"/>
    <s v="HR"/>
    <x v="3"/>
    <x v="37"/>
    <n v="1"/>
    <x v="2"/>
  </r>
  <r>
    <x v="4"/>
    <x v="2"/>
    <s v="HR"/>
    <x v="3"/>
    <x v="4"/>
    <n v="2"/>
    <x v="2"/>
  </r>
  <r>
    <x v="4"/>
    <x v="2"/>
    <s v="HR"/>
    <x v="3"/>
    <x v="3"/>
    <n v="1"/>
    <x v="2"/>
  </r>
  <r>
    <x v="4"/>
    <x v="2"/>
    <s v="HR"/>
    <x v="3"/>
    <x v="36"/>
    <n v="3"/>
    <x v="2"/>
  </r>
  <r>
    <x v="4"/>
    <x v="2"/>
    <s v="HR"/>
    <x v="3"/>
    <x v="12"/>
    <n v="0.5"/>
    <x v="2"/>
  </r>
  <r>
    <x v="4"/>
    <x v="2"/>
    <s v="Network Support"/>
    <x v="4"/>
    <x v="4"/>
    <n v="0.5"/>
    <x v="2"/>
  </r>
  <r>
    <x v="15"/>
    <x v="2"/>
    <n v="1"/>
    <x v="66"/>
    <x v="41"/>
    <n v="0.15"/>
    <x v="2"/>
  </r>
  <r>
    <x v="15"/>
    <x v="7"/>
    <n v="3"/>
    <x v="44"/>
    <x v="8"/>
    <n v="6.45"/>
    <x v="2"/>
  </r>
  <r>
    <x v="15"/>
    <x v="7"/>
    <n v="3"/>
    <x v="44"/>
    <x v="15"/>
    <n v="1"/>
    <x v="2"/>
  </r>
  <r>
    <x v="4"/>
    <x v="2"/>
    <s v="HR"/>
    <x v="3"/>
    <x v="37"/>
    <n v="1"/>
    <x v="2"/>
  </r>
  <r>
    <x v="4"/>
    <x v="2"/>
    <s v="HR"/>
    <x v="3"/>
    <x v="37"/>
    <n v="2"/>
    <x v="2"/>
  </r>
  <r>
    <x v="4"/>
    <x v="2"/>
    <s v="HR"/>
    <x v="3"/>
    <x v="4"/>
    <n v="2"/>
    <x v="2"/>
  </r>
  <r>
    <x v="4"/>
    <x v="2"/>
    <s v="HR"/>
    <x v="3"/>
    <x v="4"/>
    <n v="2"/>
    <x v="2"/>
  </r>
  <r>
    <x v="4"/>
    <x v="2"/>
    <s v="HR"/>
    <x v="3"/>
    <x v="4"/>
    <n v="3"/>
    <x v="2"/>
  </r>
  <r>
    <x v="4"/>
    <x v="2"/>
    <s v="HR"/>
    <x v="3"/>
    <x v="4"/>
    <n v="8"/>
    <x v="2"/>
  </r>
  <r>
    <x v="4"/>
    <x v="2"/>
    <s v="HR"/>
    <x v="3"/>
    <x v="3"/>
    <n v="2"/>
    <x v="2"/>
  </r>
  <r>
    <x v="4"/>
    <x v="2"/>
    <s v="HR"/>
    <x v="3"/>
    <x v="3"/>
    <n v="2"/>
    <x v="2"/>
  </r>
  <r>
    <x v="4"/>
    <x v="2"/>
    <s v="HR"/>
    <x v="3"/>
    <x v="3"/>
    <n v="3"/>
    <x v="2"/>
  </r>
  <r>
    <x v="4"/>
    <x v="2"/>
    <s v="HR"/>
    <x v="3"/>
    <x v="12"/>
    <n v="1"/>
    <x v="2"/>
  </r>
  <r>
    <x v="4"/>
    <x v="2"/>
    <s v="HR"/>
    <x v="3"/>
    <x v="4"/>
    <n v="8"/>
    <x v="2"/>
  </r>
  <r>
    <x v="4"/>
    <x v="2"/>
    <s v="HR"/>
    <x v="3"/>
    <x v="4"/>
    <n v="5"/>
    <x v="2"/>
  </r>
  <r>
    <x v="4"/>
    <x v="2"/>
    <s v="HR"/>
    <x v="3"/>
    <x v="4"/>
    <n v="5"/>
    <x v="2"/>
  </r>
  <r>
    <x v="4"/>
    <x v="2"/>
    <s v="HR"/>
    <x v="3"/>
    <x v="4"/>
    <n v="4"/>
    <x v="2"/>
  </r>
  <r>
    <x v="4"/>
    <x v="2"/>
    <s v="HR"/>
    <x v="3"/>
    <x v="4"/>
    <n v="4"/>
    <x v="2"/>
  </r>
  <r>
    <x v="4"/>
    <x v="2"/>
    <s v="HR"/>
    <x v="3"/>
    <x v="3"/>
    <n v="3"/>
    <x v="2"/>
  </r>
  <r>
    <x v="4"/>
    <x v="2"/>
    <s v="HR"/>
    <x v="3"/>
    <x v="3"/>
    <n v="3"/>
    <x v="2"/>
  </r>
  <r>
    <x v="4"/>
    <x v="2"/>
    <s v="HR"/>
    <x v="3"/>
    <x v="3"/>
    <n v="4"/>
    <x v="2"/>
  </r>
  <r>
    <x v="4"/>
    <x v="2"/>
    <s v="HR"/>
    <x v="3"/>
    <x v="3"/>
    <n v="4"/>
    <x v="2"/>
  </r>
  <r>
    <x v="8"/>
    <x v="9"/>
    <n v="0"/>
    <x v="8"/>
    <x v="7"/>
    <n v="2"/>
    <x v="2"/>
  </r>
  <r>
    <x v="8"/>
    <x v="2"/>
    <s v="TIME"/>
    <x v="2"/>
    <x v="13"/>
    <n v="1"/>
    <x v="2"/>
  </r>
  <r>
    <x v="7"/>
    <x v="10"/>
    <n v="1"/>
    <x v="62"/>
    <x v="39"/>
    <n v="8"/>
    <x v="2"/>
  </r>
  <r>
    <x v="5"/>
    <x v="6"/>
    <n v="1"/>
    <x v="2"/>
    <x v="25"/>
    <n v="8"/>
    <x v="2"/>
  </r>
  <r>
    <x v="5"/>
    <x v="6"/>
    <n v="1"/>
    <x v="2"/>
    <x v="25"/>
    <n v="8"/>
    <x v="2"/>
  </r>
  <r>
    <x v="3"/>
    <x v="2"/>
    <s v="TIME"/>
    <x v="2"/>
    <x v="9"/>
    <n v="1.5"/>
    <x v="2"/>
  </r>
  <r>
    <x v="3"/>
    <x v="7"/>
    <n v="0"/>
    <x v="8"/>
    <x v="17"/>
    <n v="4"/>
    <x v="2"/>
  </r>
  <r>
    <x v="3"/>
    <x v="5"/>
    <n v="5"/>
    <x v="8"/>
    <x v="11"/>
    <n v="1.5"/>
    <x v="2"/>
  </r>
  <r>
    <x v="3"/>
    <x v="2"/>
    <s v="TIME"/>
    <x v="2"/>
    <x v="9"/>
    <n v="1"/>
    <x v="2"/>
  </r>
  <r>
    <x v="3"/>
    <x v="2"/>
    <s v="TIME"/>
    <x v="2"/>
    <x v="9"/>
    <n v="2"/>
    <x v="2"/>
  </r>
  <r>
    <x v="3"/>
    <x v="2"/>
    <s v="TIME"/>
    <x v="2"/>
    <x v="9"/>
    <n v="1.5"/>
    <x v="2"/>
  </r>
  <r>
    <x v="3"/>
    <x v="2"/>
    <s v="TIME"/>
    <x v="2"/>
    <x v="9"/>
    <n v="1.5"/>
    <x v="2"/>
  </r>
  <r>
    <x v="3"/>
    <x v="4"/>
    <s v="Session Meetings"/>
    <x v="7"/>
    <x v="5"/>
    <n v="2"/>
    <x v="2"/>
  </r>
  <r>
    <x v="3"/>
    <x v="5"/>
    <n v="5"/>
    <x v="8"/>
    <x v="11"/>
    <n v="1"/>
    <x v="2"/>
  </r>
  <r>
    <x v="3"/>
    <x v="4"/>
    <s v="Admin &amp; Misc."/>
    <x v="15"/>
    <x v="40"/>
    <n v="0.75"/>
    <x v="2"/>
  </r>
  <r>
    <x v="3"/>
    <x v="7"/>
    <n v="0"/>
    <x v="8"/>
    <x v="17"/>
    <n v="3.5"/>
    <x v="2"/>
  </r>
  <r>
    <x v="3"/>
    <x v="7"/>
    <n v="0"/>
    <x v="8"/>
    <x v="17"/>
    <n v="4"/>
    <x v="2"/>
  </r>
  <r>
    <x v="3"/>
    <x v="5"/>
    <n v="5"/>
    <x v="8"/>
    <x v="11"/>
    <n v="2"/>
    <x v="2"/>
  </r>
  <r>
    <x v="3"/>
    <x v="5"/>
    <n v="5"/>
    <x v="8"/>
    <x v="11"/>
    <n v="2"/>
    <x v="2"/>
  </r>
  <r>
    <x v="3"/>
    <x v="4"/>
    <s v="Client Items"/>
    <x v="9"/>
    <x v="5"/>
    <n v="4"/>
    <x v="2"/>
  </r>
  <r>
    <x v="3"/>
    <x v="7"/>
    <n v="0"/>
    <x v="8"/>
    <x v="17"/>
    <n v="3"/>
    <x v="2"/>
  </r>
  <r>
    <x v="3"/>
    <x v="7"/>
    <n v="0"/>
    <x v="8"/>
    <x v="17"/>
    <n v="4.5"/>
    <x v="2"/>
  </r>
  <r>
    <x v="3"/>
    <x v="7"/>
    <n v="0"/>
    <x v="8"/>
    <x v="17"/>
    <n v="5"/>
    <x v="2"/>
  </r>
  <r>
    <x v="3"/>
    <x v="7"/>
    <n v="3"/>
    <x v="44"/>
    <x v="8"/>
    <n v="5"/>
    <x v="2"/>
  </r>
  <r>
    <x v="3"/>
    <x v="5"/>
    <n v="5"/>
    <x v="8"/>
    <x v="11"/>
    <n v="1.5"/>
    <x v="2"/>
  </r>
  <r>
    <x v="3"/>
    <x v="7"/>
    <n v="0"/>
    <x v="8"/>
    <x v="17"/>
    <n v="1"/>
    <x v="2"/>
  </r>
  <r>
    <x v="3"/>
    <x v="4"/>
    <s v="Production Issue"/>
    <x v="6"/>
    <x v="40"/>
    <n v="2.5"/>
    <x v="2"/>
  </r>
  <r>
    <x v="3"/>
    <x v="4"/>
    <s v="Production Issue"/>
    <x v="6"/>
    <x v="40"/>
    <n v="4"/>
    <x v="2"/>
  </r>
  <r>
    <x v="3"/>
    <x v="4"/>
    <s v="Production Issue"/>
    <x v="6"/>
    <x v="40"/>
    <n v="1.5"/>
    <x v="2"/>
  </r>
  <r>
    <x v="3"/>
    <x v="7"/>
    <n v="3"/>
    <x v="44"/>
    <x v="8"/>
    <n v="5"/>
    <x v="2"/>
  </r>
  <r>
    <x v="3"/>
    <x v="7"/>
    <n v="3"/>
    <x v="44"/>
    <x v="8"/>
    <n v="3"/>
    <x v="2"/>
  </r>
  <r>
    <x v="3"/>
    <x v="7"/>
    <n v="3"/>
    <x v="44"/>
    <x v="8"/>
    <n v="3"/>
    <x v="2"/>
  </r>
  <r>
    <x v="3"/>
    <x v="7"/>
    <n v="3"/>
    <x v="44"/>
    <x v="15"/>
    <n v="5"/>
    <x v="2"/>
  </r>
  <r>
    <x v="3"/>
    <x v="7"/>
    <n v="10"/>
    <x v="56"/>
    <x v="9"/>
    <n v="2"/>
    <x v="2"/>
  </r>
  <r>
    <x v="3"/>
    <x v="7"/>
    <n v="10"/>
    <x v="56"/>
    <x v="9"/>
    <n v="2.5"/>
    <x v="2"/>
  </r>
  <r>
    <x v="14"/>
    <x v="2"/>
    <s v="Network Support"/>
    <x v="4"/>
    <x v="4"/>
    <n v="8"/>
    <x v="2"/>
  </r>
  <r>
    <x v="8"/>
    <x v="2"/>
    <s v="TIME"/>
    <x v="2"/>
    <x v="4"/>
    <n v="3"/>
    <x v="2"/>
  </r>
  <r>
    <x v="8"/>
    <x v="2"/>
    <s v="TIME"/>
    <x v="2"/>
    <x v="11"/>
    <n v="2"/>
    <x v="2"/>
  </r>
  <r>
    <x v="8"/>
    <x v="4"/>
    <s v="Session Meetings"/>
    <x v="7"/>
    <x v="11"/>
    <n v="2"/>
    <x v="2"/>
  </r>
  <r>
    <x v="2"/>
    <x v="2"/>
    <n v="1"/>
    <x v="66"/>
    <x v="9"/>
    <n v="2"/>
    <x v="2"/>
  </r>
  <r>
    <x v="2"/>
    <x v="9"/>
    <n v="2"/>
    <x v="69"/>
    <x v="8"/>
    <n v="1"/>
    <x v="2"/>
  </r>
  <r>
    <x v="2"/>
    <x v="4"/>
    <s v="Admin &amp; Misc."/>
    <x v="15"/>
    <x v="40"/>
    <n v="2"/>
    <x v="2"/>
  </r>
  <r>
    <x v="8"/>
    <x v="2"/>
    <s v="TIME"/>
    <x v="2"/>
    <x v="4"/>
    <n v="1"/>
    <x v="3"/>
  </r>
  <r>
    <x v="8"/>
    <x v="2"/>
    <s v="TIME"/>
    <x v="2"/>
    <x v="11"/>
    <n v="1"/>
    <x v="3"/>
  </r>
  <r>
    <x v="8"/>
    <x v="2"/>
    <s v="TIME"/>
    <x v="2"/>
    <x v="18"/>
    <n v="5"/>
    <x v="3"/>
  </r>
  <r>
    <x v="0"/>
    <x v="9"/>
    <n v="102"/>
    <x v="74"/>
    <x v="15"/>
    <n v="2"/>
    <x v="3"/>
  </r>
  <r>
    <x v="0"/>
    <x v="9"/>
    <n v="1"/>
    <x v="67"/>
    <x v="8"/>
    <n v="5"/>
    <x v="3"/>
  </r>
  <r>
    <x v="0"/>
    <x v="4"/>
    <s v="Internal Meeting"/>
    <x v="12"/>
    <x v="9"/>
    <n v="1"/>
    <x v="3"/>
  </r>
  <r>
    <x v="15"/>
    <x v="2"/>
    <n v="1"/>
    <x v="66"/>
    <x v="9"/>
    <n v="0.15"/>
    <x v="3"/>
  </r>
  <r>
    <x v="15"/>
    <x v="7"/>
    <n v="3"/>
    <x v="44"/>
    <x v="8"/>
    <n v="6.45"/>
    <x v="3"/>
  </r>
  <r>
    <x v="15"/>
    <x v="7"/>
    <n v="3"/>
    <x v="44"/>
    <x v="15"/>
    <n v="1"/>
    <x v="3"/>
  </r>
  <r>
    <x v="9"/>
    <x v="7"/>
    <n v="56"/>
    <x v="77"/>
    <x v="17"/>
    <n v="2"/>
    <x v="3"/>
  </r>
  <r>
    <x v="9"/>
    <x v="7"/>
    <n v="56"/>
    <x v="77"/>
    <x v="21"/>
    <n v="3"/>
    <x v="3"/>
  </r>
  <r>
    <x v="9"/>
    <x v="7"/>
    <n v="56"/>
    <x v="77"/>
    <x v="9"/>
    <n v="0.5"/>
    <x v="3"/>
  </r>
  <r>
    <x v="9"/>
    <x v="7"/>
    <n v="56"/>
    <x v="77"/>
    <x v="15"/>
    <n v="1.5"/>
    <x v="3"/>
  </r>
  <r>
    <x v="9"/>
    <x v="4"/>
    <s v="Internal Meeting"/>
    <x v="12"/>
    <x v="9"/>
    <n v="0.5"/>
    <x v="3"/>
  </r>
  <r>
    <x v="9"/>
    <x v="4"/>
    <s v="Internal Meeting"/>
    <x v="12"/>
    <x v="9"/>
    <n v="0.5"/>
    <x v="3"/>
  </r>
  <r>
    <x v="14"/>
    <x v="2"/>
    <s v="Network Support"/>
    <x v="4"/>
    <x v="4"/>
    <n v="8"/>
    <x v="3"/>
  </r>
  <r>
    <x v="11"/>
    <x v="4"/>
    <s v="Time Off-Un Plan"/>
    <x v="35"/>
    <x v="1"/>
    <n v="8"/>
    <x v="3"/>
  </r>
  <r>
    <x v="5"/>
    <x v="6"/>
    <n v="1"/>
    <x v="2"/>
    <x v="25"/>
    <n v="8"/>
    <x v="3"/>
  </r>
  <r>
    <x v="2"/>
    <x v="2"/>
    <n v="1"/>
    <x v="66"/>
    <x v="9"/>
    <n v="1"/>
    <x v="3"/>
  </r>
  <r>
    <x v="2"/>
    <x v="7"/>
    <n v="3"/>
    <x v="44"/>
    <x v="21"/>
    <n v="2"/>
    <x v="3"/>
  </r>
  <r>
    <x v="2"/>
    <x v="9"/>
    <n v="0"/>
    <x v="8"/>
    <x v="7"/>
    <n v="1"/>
    <x v="3"/>
  </r>
  <r>
    <x v="2"/>
    <x v="9"/>
    <n v="0"/>
    <x v="8"/>
    <x v="2"/>
    <n v="2"/>
    <x v="3"/>
  </r>
  <r>
    <x v="2"/>
    <x v="4"/>
    <s v="Admin &amp; Misc."/>
    <x v="15"/>
    <x v="40"/>
    <n v="1"/>
    <x v="3"/>
  </r>
  <r>
    <x v="7"/>
    <x v="10"/>
    <n v="1"/>
    <x v="62"/>
    <x v="39"/>
    <n v="8"/>
    <x v="3"/>
  </r>
  <r>
    <x v="7"/>
    <x v="10"/>
    <n v="1"/>
    <x v="62"/>
    <x v="39"/>
    <n v="8"/>
    <x v="2"/>
  </r>
  <r>
    <x v="7"/>
    <x v="10"/>
    <n v="1"/>
    <x v="62"/>
    <x v="39"/>
    <n v="8"/>
    <x v="3"/>
  </r>
  <r>
    <x v="9"/>
    <x v="4"/>
    <s v="Internal Meeting"/>
    <x v="12"/>
    <x v="9"/>
    <n v="0.5"/>
    <x v="3"/>
  </r>
  <r>
    <x v="9"/>
    <x v="4"/>
    <s v="Internal Meeting"/>
    <x v="12"/>
    <x v="9"/>
    <n v="1.5"/>
    <x v="3"/>
  </r>
  <r>
    <x v="9"/>
    <x v="7"/>
    <n v="56"/>
    <x v="77"/>
    <x v="8"/>
    <n v="4"/>
    <x v="3"/>
  </r>
  <r>
    <x v="9"/>
    <x v="7"/>
    <n v="56"/>
    <x v="77"/>
    <x v="15"/>
    <n v="2"/>
    <x v="3"/>
  </r>
  <r>
    <x v="15"/>
    <x v="2"/>
    <n v="1"/>
    <x v="66"/>
    <x v="9"/>
    <n v="0.15"/>
    <x v="3"/>
  </r>
  <r>
    <x v="15"/>
    <x v="7"/>
    <n v="3"/>
    <x v="44"/>
    <x v="8"/>
    <n v="7"/>
    <x v="3"/>
  </r>
  <r>
    <x v="15"/>
    <x v="7"/>
    <n v="3"/>
    <x v="44"/>
    <x v="15"/>
    <n v="0.45"/>
    <x v="3"/>
  </r>
  <r>
    <x v="14"/>
    <x v="2"/>
    <s v="Network Support"/>
    <x v="4"/>
    <x v="4"/>
    <n v="8"/>
    <x v="3"/>
  </r>
  <r>
    <x v="6"/>
    <x v="9"/>
    <n v="11"/>
    <x v="75"/>
    <x v="15"/>
    <n v="2"/>
    <x v="3"/>
  </r>
  <r>
    <x v="6"/>
    <x v="9"/>
    <n v="100"/>
    <x v="73"/>
    <x v="15"/>
    <n v="4"/>
    <x v="3"/>
  </r>
  <r>
    <x v="6"/>
    <x v="9"/>
    <n v="100"/>
    <x v="73"/>
    <x v="15"/>
    <n v="2"/>
    <x v="3"/>
  </r>
  <r>
    <x v="6"/>
    <x v="9"/>
    <n v="8"/>
    <x v="63"/>
    <x v="14"/>
    <n v="2"/>
    <x v="3"/>
  </r>
  <r>
    <x v="6"/>
    <x v="9"/>
    <n v="8"/>
    <x v="63"/>
    <x v="14"/>
    <n v="2"/>
    <x v="3"/>
  </r>
  <r>
    <x v="6"/>
    <x v="9"/>
    <n v="101"/>
    <x v="72"/>
    <x v="0"/>
    <n v="2"/>
    <x v="3"/>
  </r>
  <r>
    <x v="6"/>
    <x v="9"/>
    <n v="101"/>
    <x v="72"/>
    <x v="0"/>
    <n v="2"/>
    <x v="3"/>
  </r>
  <r>
    <x v="5"/>
    <x v="7"/>
    <n v="7"/>
    <x v="57"/>
    <x v="0"/>
    <n v="3"/>
    <x v="3"/>
  </r>
  <r>
    <x v="5"/>
    <x v="4"/>
    <s v="QA Environment U"/>
    <x v="23"/>
    <x v="40"/>
    <n v="5"/>
    <x v="3"/>
  </r>
  <r>
    <x v="2"/>
    <x v="2"/>
    <n v="1"/>
    <x v="66"/>
    <x v="38"/>
    <n v="2"/>
    <x v="3"/>
  </r>
  <r>
    <x v="9"/>
    <x v="7"/>
    <n v="56"/>
    <x v="77"/>
    <x v="0"/>
    <n v="1"/>
    <x v="3"/>
  </r>
  <r>
    <x v="9"/>
    <x v="7"/>
    <n v="56"/>
    <x v="77"/>
    <x v="8"/>
    <n v="2"/>
    <x v="3"/>
  </r>
  <r>
    <x v="9"/>
    <x v="7"/>
    <n v="0"/>
    <x v="8"/>
    <x v="7"/>
    <n v="0.5"/>
    <x v="3"/>
  </r>
  <r>
    <x v="9"/>
    <x v="4"/>
    <s v="In-house Trainin"/>
    <x v="41"/>
    <x v="33"/>
    <n v="3"/>
    <x v="3"/>
  </r>
  <r>
    <x v="9"/>
    <x v="4"/>
    <s v="Internal Meeting"/>
    <x v="12"/>
    <x v="9"/>
    <n v="0.5"/>
    <x v="3"/>
  </r>
  <r>
    <x v="2"/>
    <x v="2"/>
    <n v="1"/>
    <x v="66"/>
    <x v="9"/>
    <n v="2"/>
    <x v="3"/>
  </r>
  <r>
    <x v="2"/>
    <x v="9"/>
    <n v="0"/>
    <x v="8"/>
    <x v="7"/>
    <n v="2"/>
    <x v="3"/>
  </r>
  <r>
    <x v="2"/>
    <x v="9"/>
    <n v="0"/>
    <x v="8"/>
    <x v="2"/>
    <n v="2"/>
    <x v="3"/>
  </r>
  <r>
    <x v="2"/>
    <x v="4"/>
    <s v="Admin &amp; Misc."/>
    <x v="15"/>
    <x v="40"/>
    <n v="1"/>
    <x v="3"/>
  </r>
  <r>
    <x v="9"/>
    <x v="7"/>
    <n v="56"/>
    <x v="77"/>
    <x v="15"/>
    <n v="1"/>
    <x v="3"/>
  </r>
  <r>
    <x v="0"/>
    <x v="4"/>
    <s v="In-house Trainin"/>
    <x v="41"/>
    <x v="9"/>
    <n v="1.5"/>
    <x v="3"/>
  </r>
  <r>
    <x v="0"/>
    <x v="4"/>
    <s v="Internal Meeting"/>
    <x v="12"/>
    <x v="9"/>
    <n v="1.5"/>
    <x v="3"/>
  </r>
  <r>
    <x v="15"/>
    <x v="2"/>
    <n v="1"/>
    <x v="66"/>
    <x v="33"/>
    <n v="3"/>
    <x v="3"/>
  </r>
  <r>
    <x v="15"/>
    <x v="2"/>
    <n v="1"/>
    <x v="66"/>
    <x v="9"/>
    <n v="0.15"/>
    <x v="3"/>
  </r>
  <r>
    <x v="15"/>
    <x v="7"/>
    <n v="3"/>
    <x v="44"/>
    <x v="15"/>
    <n v="4.45"/>
    <x v="3"/>
  </r>
  <r>
    <x v="14"/>
    <x v="2"/>
    <s v="Network Support"/>
    <x v="4"/>
    <x v="4"/>
    <n v="8"/>
    <x v="3"/>
  </r>
  <r>
    <x v="0"/>
    <x v="9"/>
    <n v="117"/>
    <x v="78"/>
    <x v="8"/>
    <n v="4"/>
    <x v="3"/>
  </r>
  <r>
    <x v="0"/>
    <x v="4"/>
    <s v="Internal Meeting"/>
    <x v="12"/>
    <x v="9"/>
    <n v="2"/>
    <x v="3"/>
  </r>
  <r>
    <x v="8"/>
    <x v="2"/>
    <s v="TIME"/>
    <x v="2"/>
    <x v="4"/>
    <n v="2"/>
    <x v="3"/>
  </r>
  <r>
    <x v="8"/>
    <x v="2"/>
    <s v="TIME"/>
    <x v="2"/>
    <x v="11"/>
    <n v="1"/>
    <x v="3"/>
  </r>
  <r>
    <x v="8"/>
    <x v="2"/>
    <s v="TIME"/>
    <x v="2"/>
    <x v="18"/>
    <n v="3"/>
    <x v="3"/>
  </r>
  <r>
    <x v="8"/>
    <x v="2"/>
    <s v="TIME"/>
    <x v="2"/>
    <x v="4"/>
    <n v="2"/>
    <x v="3"/>
  </r>
  <r>
    <x v="8"/>
    <x v="2"/>
    <s v="TIME"/>
    <x v="2"/>
    <x v="18"/>
    <n v="3"/>
    <x v="3"/>
  </r>
  <r>
    <x v="6"/>
    <x v="11"/>
    <n v="0"/>
    <x v="8"/>
    <x v="14"/>
    <n v="8"/>
    <x v="3"/>
  </r>
  <r>
    <x v="9"/>
    <x v="7"/>
    <n v="56"/>
    <x v="77"/>
    <x v="8"/>
    <n v="4.5"/>
    <x v="3"/>
  </r>
  <r>
    <x v="9"/>
    <x v="7"/>
    <n v="56"/>
    <x v="77"/>
    <x v="15"/>
    <n v="2"/>
    <x v="3"/>
  </r>
  <r>
    <x v="9"/>
    <x v="4"/>
    <s v="Internal Meeting"/>
    <x v="12"/>
    <x v="9"/>
    <n v="0.75"/>
    <x v="3"/>
  </r>
  <r>
    <x v="0"/>
    <x v="9"/>
    <n v="1"/>
    <x v="67"/>
    <x v="8"/>
    <n v="1"/>
    <x v="3"/>
  </r>
  <r>
    <x v="0"/>
    <x v="0"/>
    <s v="Bug Fixing"/>
    <x v="0"/>
    <x v="0"/>
    <n v="1"/>
    <x v="3"/>
  </r>
  <r>
    <x v="0"/>
    <x v="9"/>
    <n v="1"/>
    <x v="67"/>
    <x v="15"/>
    <n v="2"/>
    <x v="3"/>
  </r>
  <r>
    <x v="0"/>
    <x v="9"/>
    <n v="1"/>
    <x v="67"/>
    <x v="8"/>
    <n v="3"/>
    <x v="3"/>
  </r>
  <r>
    <x v="13"/>
    <x v="8"/>
    <n v="2"/>
    <x v="59"/>
    <x v="35"/>
    <n v="4"/>
    <x v="3"/>
  </r>
  <r>
    <x v="13"/>
    <x v="5"/>
    <n v="21"/>
    <x v="40"/>
    <x v="0"/>
    <n v="3"/>
    <x v="3"/>
  </r>
  <r>
    <x v="5"/>
    <x v="6"/>
    <n v="1"/>
    <x v="2"/>
    <x v="25"/>
    <n v="1"/>
    <x v="3"/>
  </r>
  <r>
    <x v="5"/>
    <x v="4"/>
    <s v="QA Environment U"/>
    <x v="23"/>
    <x v="40"/>
    <n v="7"/>
    <x v="3"/>
  </r>
  <r>
    <x v="2"/>
    <x v="7"/>
    <n v="5"/>
    <x v="45"/>
    <x v="15"/>
    <n v="1"/>
    <x v="3"/>
  </r>
  <r>
    <x v="2"/>
    <x v="2"/>
    <n v="1"/>
    <x v="66"/>
    <x v="9"/>
    <n v="1"/>
    <x v="3"/>
  </r>
  <r>
    <x v="2"/>
    <x v="9"/>
    <n v="0"/>
    <x v="8"/>
    <x v="2"/>
    <n v="1"/>
    <x v="3"/>
  </r>
  <r>
    <x v="10"/>
    <x v="4"/>
    <s v="Internal Meeting"/>
    <x v="12"/>
    <x v="17"/>
    <n v="2"/>
    <x v="3"/>
  </r>
  <r>
    <x v="10"/>
    <x v="7"/>
    <n v="7"/>
    <x v="57"/>
    <x v="15"/>
    <n v="6"/>
    <x v="3"/>
  </r>
  <r>
    <x v="2"/>
    <x v="4"/>
    <s v="Admin &amp; Misc."/>
    <x v="15"/>
    <x v="40"/>
    <n v="1"/>
    <x v="3"/>
  </r>
  <r>
    <x v="1"/>
    <x v="9"/>
    <n v="3"/>
    <x v="71"/>
    <x v="8"/>
    <n v="7"/>
    <x v="3"/>
  </r>
  <r>
    <x v="1"/>
    <x v="2"/>
    <n v="1"/>
    <x v="66"/>
    <x v="9"/>
    <n v="1"/>
    <x v="3"/>
  </r>
  <r>
    <x v="10"/>
    <x v="7"/>
    <n v="7"/>
    <x v="57"/>
    <x v="15"/>
    <n v="4"/>
    <x v="3"/>
  </r>
  <r>
    <x v="10"/>
    <x v="4"/>
    <s v="Internal Meeting"/>
    <x v="12"/>
    <x v="17"/>
    <n v="3"/>
    <x v="3"/>
  </r>
  <r>
    <x v="10"/>
    <x v="7"/>
    <n v="7"/>
    <x v="57"/>
    <x v="15"/>
    <n v="3"/>
    <x v="3"/>
  </r>
  <r>
    <x v="10"/>
    <x v="4"/>
    <s v="Internal Meeting"/>
    <x v="12"/>
    <x v="17"/>
    <n v="3"/>
    <x v="3"/>
  </r>
  <r>
    <x v="10"/>
    <x v="4"/>
    <s v="Internal Meeting"/>
    <x v="12"/>
    <x v="17"/>
    <n v="2"/>
    <x v="3"/>
  </r>
  <r>
    <x v="10"/>
    <x v="4"/>
    <s v="Internal Meeting"/>
    <x v="12"/>
    <x v="9"/>
    <n v="1"/>
    <x v="3"/>
  </r>
  <r>
    <x v="10"/>
    <x v="4"/>
    <s v="Internal Meeting"/>
    <x v="12"/>
    <x v="9"/>
    <n v="1"/>
    <x v="3"/>
  </r>
  <r>
    <x v="10"/>
    <x v="4"/>
    <s v="Internal Meeting"/>
    <x v="12"/>
    <x v="9"/>
    <n v="1"/>
    <x v="3"/>
  </r>
  <r>
    <x v="10"/>
    <x v="4"/>
    <s v="Time Off-Un Plan"/>
    <x v="35"/>
    <x v="1"/>
    <n v="2"/>
    <x v="3"/>
  </r>
  <r>
    <x v="10"/>
    <x v="4"/>
    <s v="Production Issue"/>
    <x v="6"/>
    <x v="15"/>
    <n v="3"/>
    <x v="3"/>
  </r>
  <r>
    <x v="11"/>
    <x v="0"/>
    <s v="QA"/>
    <x v="13"/>
    <x v="10"/>
    <n v="3"/>
    <x v="3"/>
  </r>
  <r>
    <x v="11"/>
    <x v="8"/>
    <n v="2"/>
    <x v="59"/>
    <x v="42"/>
    <n v="3"/>
    <x v="3"/>
  </r>
  <r>
    <x v="11"/>
    <x v="5"/>
    <n v="21"/>
    <x v="40"/>
    <x v="10"/>
    <n v="1"/>
    <x v="3"/>
  </r>
  <r>
    <x v="11"/>
    <x v="5"/>
    <n v="100"/>
    <x v="49"/>
    <x v="10"/>
    <n v="1"/>
    <x v="3"/>
  </r>
  <r>
    <x v="11"/>
    <x v="8"/>
    <n v="2"/>
    <x v="59"/>
    <x v="42"/>
    <n v="3"/>
    <x v="3"/>
  </r>
  <r>
    <x v="11"/>
    <x v="4"/>
    <s v="Admin &amp; Misc."/>
    <x v="15"/>
    <x v="40"/>
    <n v="2"/>
    <x v="3"/>
  </r>
  <r>
    <x v="11"/>
    <x v="11"/>
    <n v="0"/>
    <x v="8"/>
    <x v="11"/>
    <n v="1"/>
    <x v="3"/>
  </r>
  <r>
    <x v="11"/>
    <x v="11"/>
    <n v="0"/>
    <x v="8"/>
    <x v="14"/>
    <n v="2"/>
    <x v="3"/>
  </r>
  <r>
    <x v="11"/>
    <x v="8"/>
    <n v="1"/>
    <x v="62"/>
    <x v="42"/>
    <n v="3"/>
    <x v="3"/>
  </r>
  <r>
    <x v="11"/>
    <x v="8"/>
    <n v="2"/>
    <x v="59"/>
    <x v="39"/>
    <n v="4"/>
    <x v="3"/>
  </r>
  <r>
    <x v="13"/>
    <x v="9"/>
    <n v="6"/>
    <x v="79"/>
    <x v="15"/>
    <n v="7"/>
    <x v="3"/>
  </r>
  <r>
    <x v="13"/>
    <x v="4"/>
    <s v="Time Off-Planned"/>
    <x v="11"/>
    <x v="1"/>
    <n v="8"/>
    <x v="3"/>
  </r>
  <r>
    <x v="9"/>
    <x v="4"/>
    <s v="Internal Meeting"/>
    <x v="12"/>
    <x v="9"/>
    <n v="1"/>
    <x v="3"/>
  </r>
  <r>
    <x v="0"/>
    <x v="4"/>
    <s v="In-house Trainin"/>
    <x v="41"/>
    <x v="9"/>
    <n v="1"/>
    <x v="3"/>
  </r>
  <r>
    <x v="0"/>
    <x v="4"/>
    <s v="Internal Meeting"/>
    <x v="12"/>
    <x v="9"/>
    <n v="1"/>
    <x v="3"/>
  </r>
  <r>
    <x v="0"/>
    <x v="9"/>
    <n v="1"/>
    <x v="67"/>
    <x v="14"/>
    <n v="1"/>
    <x v="3"/>
  </r>
  <r>
    <x v="15"/>
    <x v="2"/>
    <n v="1"/>
    <x v="66"/>
    <x v="9"/>
    <n v="0.15"/>
    <x v="3"/>
  </r>
  <r>
    <x v="15"/>
    <x v="7"/>
    <n v="3"/>
    <x v="44"/>
    <x v="8"/>
    <n v="5.45"/>
    <x v="3"/>
  </r>
  <r>
    <x v="15"/>
    <x v="7"/>
    <n v="3"/>
    <x v="44"/>
    <x v="15"/>
    <n v="2"/>
    <x v="3"/>
  </r>
  <r>
    <x v="14"/>
    <x v="2"/>
    <s v="Network Support"/>
    <x v="4"/>
    <x v="4"/>
    <n v="8"/>
    <x v="3"/>
  </r>
  <r>
    <x v="2"/>
    <x v="7"/>
    <n v="0"/>
    <x v="8"/>
    <x v="14"/>
    <n v="2"/>
    <x v="3"/>
  </r>
  <r>
    <x v="2"/>
    <x v="9"/>
    <n v="0"/>
    <x v="8"/>
    <x v="7"/>
    <n v="2"/>
    <x v="3"/>
  </r>
  <r>
    <x v="2"/>
    <x v="10"/>
    <n v="1"/>
    <x v="62"/>
    <x v="34"/>
    <n v="1"/>
    <x v="3"/>
  </r>
  <r>
    <x v="2"/>
    <x v="9"/>
    <n v="0"/>
    <x v="8"/>
    <x v="2"/>
    <n v="1"/>
    <x v="3"/>
  </r>
  <r>
    <x v="2"/>
    <x v="2"/>
    <n v="1"/>
    <x v="66"/>
    <x v="9"/>
    <n v="1"/>
    <x v="3"/>
  </r>
  <r>
    <x v="2"/>
    <x v="4"/>
    <s v="Admin &amp; Misc."/>
    <x v="15"/>
    <x v="40"/>
    <n v="1"/>
    <x v="3"/>
  </r>
  <r>
    <x v="2"/>
    <x v="7"/>
    <n v="3"/>
    <x v="44"/>
    <x v="21"/>
    <n v="1"/>
    <x v="3"/>
  </r>
  <r>
    <x v="5"/>
    <x v="9"/>
    <n v="98"/>
    <x v="76"/>
    <x v="0"/>
    <n v="6"/>
    <x v="3"/>
  </r>
  <r>
    <x v="5"/>
    <x v="6"/>
    <n v="1"/>
    <x v="2"/>
    <x v="24"/>
    <n v="2"/>
    <x v="3"/>
  </r>
  <r>
    <x v="9"/>
    <x v="7"/>
    <n v="56"/>
    <x v="77"/>
    <x v="8"/>
    <n v="4.75"/>
    <x v="3"/>
  </r>
  <r>
    <x v="9"/>
    <x v="7"/>
    <n v="56"/>
    <x v="77"/>
    <x v="15"/>
    <n v="0.5"/>
    <x v="3"/>
  </r>
  <r>
    <x v="9"/>
    <x v="4"/>
    <s v="Internal Meeting"/>
    <x v="12"/>
    <x v="9"/>
    <n v="0.5"/>
    <x v="3"/>
  </r>
  <r>
    <x v="9"/>
    <x v="7"/>
    <n v="0"/>
    <x v="8"/>
    <x v="7"/>
    <n v="0.5"/>
    <x v="3"/>
  </r>
  <r>
    <x v="1"/>
    <x v="9"/>
    <n v="0"/>
    <x v="8"/>
    <x v="11"/>
    <n v="4"/>
    <x v="3"/>
  </r>
  <r>
    <x v="1"/>
    <x v="9"/>
    <n v="3"/>
    <x v="71"/>
    <x v="8"/>
    <n v="1"/>
    <x v="3"/>
  </r>
  <r>
    <x v="11"/>
    <x v="8"/>
    <n v="2"/>
    <x v="59"/>
    <x v="35"/>
    <n v="3"/>
    <x v="3"/>
  </r>
  <r>
    <x v="11"/>
    <x v="8"/>
    <n v="2"/>
    <x v="59"/>
    <x v="42"/>
    <n v="3"/>
    <x v="3"/>
  </r>
  <r>
    <x v="11"/>
    <x v="11"/>
    <n v="0"/>
    <x v="8"/>
    <x v="11"/>
    <n v="2"/>
    <x v="3"/>
  </r>
  <r>
    <x v="11"/>
    <x v="8"/>
    <n v="2"/>
    <x v="59"/>
    <x v="35"/>
    <n v="1"/>
    <x v="3"/>
  </r>
  <r>
    <x v="1"/>
    <x v="2"/>
    <n v="1"/>
    <x v="66"/>
    <x v="9"/>
    <n v="1"/>
    <x v="3"/>
  </r>
  <r>
    <x v="1"/>
    <x v="9"/>
    <n v="0"/>
    <x v="8"/>
    <x v="14"/>
    <n v="1.5"/>
    <x v="3"/>
  </r>
  <r>
    <x v="9"/>
    <x v="7"/>
    <n v="56"/>
    <x v="77"/>
    <x v="9"/>
    <n v="0.5"/>
    <x v="3"/>
  </r>
  <r>
    <x v="9"/>
    <x v="4"/>
    <s v="Internal Meeting"/>
    <x v="12"/>
    <x v="9"/>
    <n v="0.5"/>
    <x v="3"/>
  </r>
  <r>
    <x v="9"/>
    <x v="4"/>
    <s v="Internal Meeting"/>
    <x v="12"/>
    <x v="9"/>
    <n v="0.5"/>
    <x v="3"/>
  </r>
  <r>
    <x v="6"/>
    <x v="8"/>
    <n v="2"/>
    <x v="59"/>
    <x v="35"/>
    <n v="8"/>
    <x v="3"/>
  </r>
  <r>
    <x v="6"/>
    <x v="11"/>
    <n v="0"/>
    <x v="8"/>
    <x v="14"/>
    <n v="8"/>
    <x v="3"/>
  </r>
  <r>
    <x v="15"/>
    <x v="2"/>
    <n v="1"/>
    <x v="66"/>
    <x v="9"/>
    <n v="0.15"/>
    <x v="3"/>
  </r>
  <r>
    <x v="15"/>
    <x v="7"/>
    <n v="3"/>
    <x v="44"/>
    <x v="8"/>
    <n v="6.45"/>
    <x v="3"/>
  </r>
  <r>
    <x v="15"/>
    <x v="7"/>
    <n v="3"/>
    <x v="44"/>
    <x v="15"/>
    <n v="1"/>
    <x v="3"/>
  </r>
  <r>
    <x v="13"/>
    <x v="2"/>
    <n v="1"/>
    <x v="66"/>
    <x v="9"/>
    <n v="1"/>
    <x v="3"/>
  </r>
  <r>
    <x v="13"/>
    <x v="2"/>
    <n v="1"/>
    <x v="66"/>
    <x v="9"/>
    <n v="1"/>
    <x v="3"/>
  </r>
  <r>
    <x v="13"/>
    <x v="5"/>
    <n v="21"/>
    <x v="40"/>
    <x v="0"/>
    <n v="2"/>
    <x v="3"/>
  </r>
  <r>
    <x v="13"/>
    <x v="9"/>
    <n v="0"/>
    <x v="8"/>
    <x v="32"/>
    <n v="7"/>
    <x v="3"/>
  </r>
  <r>
    <x v="13"/>
    <x v="11"/>
    <n v="0"/>
    <x v="8"/>
    <x v="14"/>
    <n v="5"/>
    <x v="3"/>
  </r>
  <r>
    <x v="2"/>
    <x v="2"/>
    <n v="1"/>
    <x v="66"/>
    <x v="38"/>
    <n v="2.5"/>
    <x v="3"/>
  </r>
  <r>
    <x v="2"/>
    <x v="2"/>
    <n v="1"/>
    <x v="66"/>
    <x v="9"/>
    <n v="1"/>
    <x v="3"/>
  </r>
  <r>
    <x v="2"/>
    <x v="9"/>
    <n v="0"/>
    <x v="8"/>
    <x v="2"/>
    <n v="3"/>
    <x v="3"/>
  </r>
  <r>
    <x v="2"/>
    <x v="4"/>
    <s v="Admin &amp; Misc."/>
    <x v="15"/>
    <x v="40"/>
    <n v="1"/>
    <x v="3"/>
  </r>
  <r>
    <x v="2"/>
    <x v="9"/>
    <n v="105"/>
    <x v="80"/>
    <x v="21"/>
    <n v="1"/>
    <x v="3"/>
  </r>
  <r>
    <x v="14"/>
    <x v="2"/>
    <s v="Network Support"/>
    <x v="4"/>
    <x v="4"/>
    <n v="8"/>
    <x v="3"/>
  </r>
  <r>
    <x v="5"/>
    <x v="9"/>
    <n v="98"/>
    <x v="76"/>
    <x v="0"/>
    <n v="8"/>
    <x v="3"/>
  </r>
  <r>
    <x v="9"/>
    <x v="7"/>
    <n v="56"/>
    <x v="77"/>
    <x v="15"/>
    <n v="1"/>
    <x v="3"/>
  </r>
  <r>
    <x v="9"/>
    <x v="7"/>
    <n v="56"/>
    <x v="77"/>
    <x v="8"/>
    <n v="2.5"/>
    <x v="3"/>
  </r>
  <r>
    <x v="9"/>
    <x v="7"/>
    <n v="56"/>
    <x v="77"/>
    <x v="15"/>
    <n v="2.5"/>
    <x v="3"/>
  </r>
  <r>
    <x v="9"/>
    <x v="7"/>
    <n v="0"/>
    <x v="8"/>
    <x v="7"/>
    <n v="1.5"/>
    <x v="3"/>
  </r>
  <r>
    <x v="9"/>
    <x v="4"/>
    <s v="Internal Meeting"/>
    <x v="12"/>
    <x v="9"/>
    <n v="0.5"/>
    <x v="3"/>
  </r>
  <r>
    <x v="15"/>
    <x v="2"/>
    <n v="1"/>
    <x v="66"/>
    <x v="9"/>
    <n v="0.15"/>
    <x v="3"/>
  </r>
  <r>
    <x v="15"/>
    <x v="7"/>
    <n v="3"/>
    <x v="44"/>
    <x v="8"/>
    <n v="5.45"/>
    <x v="3"/>
  </r>
  <r>
    <x v="15"/>
    <x v="7"/>
    <n v="3"/>
    <x v="44"/>
    <x v="15"/>
    <n v="2"/>
    <x v="3"/>
  </r>
  <r>
    <x v="2"/>
    <x v="7"/>
    <n v="57"/>
    <x v="81"/>
    <x v="14"/>
    <n v="0.5"/>
    <x v="3"/>
  </r>
  <r>
    <x v="2"/>
    <x v="7"/>
    <n v="56"/>
    <x v="77"/>
    <x v="21"/>
    <n v="0.5"/>
    <x v="3"/>
  </r>
  <r>
    <x v="2"/>
    <x v="7"/>
    <n v="59"/>
    <x v="82"/>
    <x v="14"/>
    <n v="1"/>
    <x v="3"/>
  </r>
  <r>
    <x v="2"/>
    <x v="7"/>
    <n v="58"/>
    <x v="83"/>
    <x v="14"/>
    <n v="1"/>
    <x v="3"/>
  </r>
  <r>
    <x v="2"/>
    <x v="10"/>
    <n v="1"/>
    <x v="62"/>
    <x v="34"/>
    <n v="2"/>
    <x v="3"/>
  </r>
  <r>
    <x v="2"/>
    <x v="2"/>
    <n v="1"/>
    <x v="66"/>
    <x v="9"/>
    <n v="0.5"/>
    <x v="3"/>
  </r>
  <r>
    <x v="2"/>
    <x v="4"/>
    <s v="Admin &amp; Misc."/>
    <x v="15"/>
    <x v="40"/>
    <n v="1"/>
    <x v="3"/>
  </r>
  <r>
    <x v="2"/>
    <x v="8"/>
    <n v="2"/>
    <x v="59"/>
    <x v="42"/>
    <n v="1.5"/>
    <x v="3"/>
  </r>
  <r>
    <x v="14"/>
    <x v="2"/>
    <s v="Network Support"/>
    <x v="4"/>
    <x v="4"/>
    <n v="8"/>
    <x v="3"/>
  </r>
  <r>
    <x v="1"/>
    <x v="2"/>
    <n v="1"/>
    <x v="66"/>
    <x v="9"/>
    <n v="1"/>
    <x v="3"/>
  </r>
  <r>
    <x v="1"/>
    <x v="9"/>
    <n v="3"/>
    <x v="71"/>
    <x v="8"/>
    <n v="7"/>
    <x v="3"/>
  </r>
  <r>
    <x v="8"/>
    <x v="2"/>
    <s v="TIME"/>
    <x v="2"/>
    <x v="4"/>
    <n v="1"/>
    <x v="3"/>
  </r>
  <r>
    <x v="8"/>
    <x v="2"/>
    <s v="TIME"/>
    <x v="2"/>
    <x v="11"/>
    <n v="1"/>
    <x v="3"/>
  </r>
  <r>
    <x v="8"/>
    <x v="2"/>
    <s v="TIME"/>
    <x v="2"/>
    <x v="18"/>
    <n v="3"/>
    <x v="3"/>
  </r>
  <r>
    <x v="8"/>
    <x v="2"/>
    <s v="TIME"/>
    <x v="2"/>
    <x v="11"/>
    <n v="1"/>
    <x v="3"/>
  </r>
  <r>
    <x v="8"/>
    <x v="4"/>
    <s v="Session Meetings"/>
    <x v="7"/>
    <x v="11"/>
    <n v="2"/>
    <x v="3"/>
  </r>
  <r>
    <x v="8"/>
    <x v="2"/>
    <s v="TIME"/>
    <x v="2"/>
    <x v="4"/>
    <n v="1"/>
    <x v="3"/>
  </r>
  <r>
    <x v="8"/>
    <x v="2"/>
    <s v="TIME"/>
    <x v="2"/>
    <x v="4"/>
    <n v="1"/>
    <x v="3"/>
  </r>
  <r>
    <x v="8"/>
    <x v="2"/>
    <s v="TIME"/>
    <x v="2"/>
    <x v="11"/>
    <n v="2"/>
    <x v="3"/>
  </r>
  <r>
    <x v="8"/>
    <x v="2"/>
    <s v="TIME"/>
    <x v="2"/>
    <x v="11"/>
    <n v="1"/>
    <x v="3"/>
  </r>
  <r>
    <x v="8"/>
    <x v="2"/>
    <s v="TIME"/>
    <x v="2"/>
    <x v="18"/>
    <n v="2"/>
    <x v="3"/>
  </r>
  <r>
    <x v="8"/>
    <x v="2"/>
    <s v="TIME"/>
    <x v="2"/>
    <x v="13"/>
    <n v="2"/>
    <x v="3"/>
  </r>
  <r>
    <x v="8"/>
    <x v="4"/>
    <s v="Session Meetings"/>
    <x v="7"/>
    <x v="11"/>
    <n v="3"/>
    <x v="3"/>
  </r>
  <r>
    <x v="0"/>
    <x v="9"/>
    <n v="117"/>
    <x v="78"/>
    <x v="0"/>
    <n v="1"/>
    <x v="3"/>
  </r>
  <r>
    <x v="0"/>
    <x v="9"/>
    <n v="1"/>
    <x v="67"/>
    <x v="8"/>
    <n v="5"/>
    <x v="3"/>
  </r>
  <r>
    <x v="0"/>
    <x v="4"/>
    <s v="Internal Meeting"/>
    <x v="12"/>
    <x v="9"/>
    <n v="2"/>
    <x v="3"/>
  </r>
  <r>
    <x v="0"/>
    <x v="9"/>
    <n v="1"/>
    <x v="67"/>
    <x v="8"/>
    <n v="3"/>
    <x v="3"/>
  </r>
  <r>
    <x v="0"/>
    <x v="9"/>
    <n v="1"/>
    <x v="67"/>
    <x v="8"/>
    <n v="5"/>
    <x v="3"/>
  </r>
  <r>
    <x v="0"/>
    <x v="4"/>
    <s v="Internal Meeting"/>
    <x v="12"/>
    <x v="9"/>
    <n v="2"/>
    <x v="3"/>
  </r>
  <r>
    <x v="5"/>
    <x v="9"/>
    <n v="98"/>
    <x v="76"/>
    <x v="0"/>
    <n v="8"/>
    <x v="3"/>
  </r>
  <r>
    <x v="15"/>
    <x v="2"/>
    <n v="1"/>
    <x v="66"/>
    <x v="9"/>
    <n v="0.15"/>
    <x v="3"/>
  </r>
  <r>
    <x v="15"/>
    <x v="7"/>
    <n v="3"/>
    <x v="44"/>
    <x v="8"/>
    <n v="4.3"/>
    <x v="3"/>
  </r>
  <r>
    <x v="15"/>
    <x v="7"/>
    <n v="3"/>
    <x v="44"/>
    <x v="15"/>
    <n v="3.15"/>
    <x v="3"/>
  </r>
  <r>
    <x v="14"/>
    <x v="2"/>
    <s v="Network Support"/>
    <x v="4"/>
    <x v="4"/>
    <n v="8"/>
    <x v="3"/>
  </r>
  <r>
    <x v="9"/>
    <x v="7"/>
    <n v="56"/>
    <x v="77"/>
    <x v="0"/>
    <n v="3.5"/>
    <x v="3"/>
  </r>
  <r>
    <x v="9"/>
    <x v="7"/>
    <n v="56"/>
    <x v="77"/>
    <x v="8"/>
    <n v="2"/>
    <x v="3"/>
  </r>
  <r>
    <x v="9"/>
    <x v="7"/>
    <n v="56"/>
    <x v="77"/>
    <x v="15"/>
    <n v="1"/>
    <x v="3"/>
  </r>
  <r>
    <x v="9"/>
    <x v="7"/>
    <n v="0"/>
    <x v="8"/>
    <x v="7"/>
    <n v="1"/>
    <x v="3"/>
  </r>
  <r>
    <x v="9"/>
    <x v="4"/>
    <s v="Internal Meeting"/>
    <x v="12"/>
    <x v="9"/>
    <n v="0.5"/>
    <x v="3"/>
  </r>
  <r>
    <x v="5"/>
    <x v="9"/>
    <n v="98"/>
    <x v="76"/>
    <x v="0"/>
    <n v="8"/>
    <x v="3"/>
  </r>
  <r>
    <x v="15"/>
    <x v="2"/>
    <n v="1"/>
    <x v="66"/>
    <x v="9"/>
    <n v="0.3"/>
    <x v="3"/>
  </r>
  <r>
    <x v="15"/>
    <x v="7"/>
    <n v="3"/>
    <x v="44"/>
    <x v="8"/>
    <n v="5.3"/>
    <x v="3"/>
  </r>
  <r>
    <x v="15"/>
    <x v="7"/>
    <n v="3"/>
    <x v="44"/>
    <x v="15"/>
    <n v="2"/>
    <x v="3"/>
  </r>
  <r>
    <x v="14"/>
    <x v="2"/>
    <s v="Network Support"/>
    <x v="4"/>
    <x v="4"/>
    <n v="8"/>
    <x v="3"/>
  </r>
  <r>
    <x v="1"/>
    <x v="2"/>
    <n v="1"/>
    <x v="66"/>
    <x v="9"/>
    <n v="1"/>
    <x v="3"/>
  </r>
  <r>
    <x v="1"/>
    <x v="9"/>
    <n v="3"/>
    <x v="71"/>
    <x v="8"/>
    <n v="3"/>
    <x v="3"/>
  </r>
  <r>
    <x v="1"/>
    <x v="2"/>
    <n v="1"/>
    <x v="66"/>
    <x v="9"/>
    <n v="2"/>
    <x v="3"/>
  </r>
  <r>
    <x v="1"/>
    <x v="9"/>
    <n v="3"/>
    <x v="71"/>
    <x v="8"/>
    <n v="6"/>
    <x v="3"/>
  </r>
  <r>
    <x v="0"/>
    <x v="4"/>
    <s v="In-house Trainin"/>
    <x v="41"/>
    <x v="33"/>
    <n v="2"/>
    <x v="3"/>
  </r>
  <r>
    <x v="0"/>
    <x v="4"/>
    <s v="Internal Meeting"/>
    <x v="12"/>
    <x v="9"/>
    <n v="1"/>
    <x v="3"/>
  </r>
  <r>
    <x v="9"/>
    <x v="7"/>
    <n v="56"/>
    <x v="77"/>
    <x v="8"/>
    <n v="4.5"/>
    <x v="3"/>
  </r>
  <r>
    <x v="9"/>
    <x v="4"/>
    <s v="Internal Meeting"/>
    <x v="12"/>
    <x v="9"/>
    <n v="0.5"/>
    <x v="3"/>
  </r>
  <r>
    <x v="9"/>
    <x v="0"/>
    <s v="In-house Trainin"/>
    <x v="41"/>
    <x v="9"/>
    <n v="2"/>
    <x v="3"/>
  </r>
  <r>
    <x v="9"/>
    <x v="7"/>
    <n v="56"/>
    <x v="77"/>
    <x v="15"/>
    <n v="1"/>
    <x v="3"/>
  </r>
  <r>
    <x v="9"/>
    <x v="7"/>
    <n v="56"/>
    <x v="77"/>
    <x v="8"/>
    <n v="1"/>
    <x v="3"/>
  </r>
  <r>
    <x v="9"/>
    <x v="4"/>
    <s v="Internal Meeting"/>
    <x v="12"/>
    <x v="9"/>
    <n v="0.5"/>
    <x v="3"/>
  </r>
  <r>
    <x v="13"/>
    <x v="2"/>
    <n v="1"/>
    <x v="66"/>
    <x v="9"/>
    <n v="1"/>
    <x v="3"/>
  </r>
  <r>
    <x v="2"/>
    <x v="2"/>
    <n v="1"/>
    <x v="66"/>
    <x v="38"/>
    <n v="1.5"/>
    <x v="3"/>
  </r>
  <r>
    <x v="2"/>
    <x v="2"/>
    <n v="1"/>
    <x v="66"/>
    <x v="9"/>
    <n v="1"/>
    <x v="3"/>
  </r>
  <r>
    <x v="2"/>
    <x v="10"/>
    <n v="1"/>
    <x v="62"/>
    <x v="34"/>
    <n v="2"/>
    <x v="3"/>
  </r>
  <r>
    <x v="2"/>
    <x v="4"/>
    <s v="Admin &amp; Misc."/>
    <x v="15"/>
    <x v="40"/>
    <n v="1"/>
    <x v="3"/>
  </r>
  <r>
    <x v="2"/>
    <x v="2"/>
    <n v="1"/>
    <x v="66"/>
    <x v="9"/>
    <n v="1.5"/>
    <x v="3"/>
  </r>
  <r>
    <x v="2"/>
    <x v="8"/>
    <n v="2"/>
    <x v="59"/>
    <x v="42"/>
    <n v="2"/>
    <x v="3"/>
  </r>
  <r>
    <x v="2"/>
    <x v="9"/>
    <n v="0"/>
    <x v="8"/>
    <x v="2"/>
    <n v="1"/>
    <x v="3"/>
  </r>
  <r>
    <x v="2"/>
    <x v="9"/>
    <n v="0"/>
    <x v="8"/>
    <x v="2"/>
    <n v="1"/>
    <x v="3"/>
  </r>
  <r>
    <x v="2"/>
    <x v="7"/>
    <n v="0"/>
    <x v="8"/>
    <x v="2"/>
    <n v="1"/>
    <x v="3"/>
  </r>
  <r>
    <x v="2"/>
    <x v="7"/>
    <n v="0"/>
    <x v="8"/>
    <x v="2"/>
    <n v="1"/>
    <x v="3"/>
  </r>
  <r>
    <x v="2"/>
    <x v="8"/>
    <n v="2"/>
    <x v="59"/>
    <x v="42"/>
    <n v="4"/>
    <x v="3"/>
  </r>
  <r>
    <x v="2"/>
    <x v="4"/>
    <s v="Admin &amp; Misc."/>
    <x v="15"/>
    <x v="40"/>
    <n v="1"/>
    <x v="3"/>
  </r>
  <r>
    <x v="2"/>
    <x v="2"/>
    <n v="1"/>
    <x v="66"/>
    <x v="9"/>
    <n v="1.5"/>
    <x v="3"/>
  </r>
  <r>
    <x v="5"/>
    <x v="9"/>
    <n v="98"/>
    <x v="76"/>
    <x v="0"/>
    <n v="8"/>
    <x v="3"/>
  </r>
  <r>
    <x v="6"/>
    <x v="8"/>
    <n v="2"/>
    <x v="59"/>
    <x v="35"/>
    <n v="8"/>
    <x v="3"/>
  </r>
  <r>
    <x v="6"/>
    <x v="8"/>
    <n v="2"/>
    <x v="59"/>
    <x v="35"/>
    <n v="4"/>
    <x v="3"/>
  </r>
  <r>
    <x v="6"/>
    <x v="9"/>
    <n v="102"/>
    <x v="74"/>
    <x v="15"/>
    <n v="2"/>
    <x v="3"/>
  </r>
  <r>
    <x v="6"/>
    <x v="9"/>
    <n v="10"/>
    <x v="60"/>
    <x v="15"/>
    <n v="6"/>
    <x v="3"/>
  </r>
  <r>
    <x v="6"/>
    <x v="9"/>
    <n v="10"/>
    <x v="60"/>
    <x v="15"/>
    <n v="2"/>
    <x v="3"/>
  </r>
  <r>
    <x v="0"/>
    <x v="4"/>
    <s v="In-house Trainin"/>
    <x v="41"/>
    <x v="33"/>
    <n v="1"/>
    <x v="3"/>
  </r>
  <r>
    <x v="0"/>
    <x v="4"/>
    <s v="Internal Meeting"/>
    <x v="12"/>
    <x v="9"/>
    <n v="1"/>
    <x v="3"/>
  </r>
  <r>
    <x v="0"/>
    <x v="4"/>
    <s v="Internal Meeting"/>
    <x v="12"/>
    <x v="9"/>
    <n v="1"/>
    <x v="3"/>
  </r>
  <r>
    <x v="12"/>
    <x v="5"/>
    <n v="14"/>
    <x v="47"/>
    <x v="8"/>
    <n v="2.5"/>
    <x v="3"/>
  </r>
  <r>
    <x v="12"/>
    <x v="5"/>
    <n v="14"/>
    <x v="47"/>
    <x v="8"/>
    <n v="4.5"/>
    <x v="3"/>
  </r>
  <r>
    <x v="12"/>
    <x v="5"/>
    <n v="14"/>
    <x v="47"/>
    <x v="8"/>
    <n v="3"/>
    <x v="3"/>
  </r>
  <r>
    <x v="12"/>
    <x v="5"/>
    <n v="14"/>
    <x v="47"/>
    <x v="8"/>
    <n v="3.5"/>
    <x v="3"/>
  </r>
  <r>
    <x v="12"/>
    <x v="7"/>
    <n v="3"/>
    <x v="44"/>
    <x v="8"/>
    <n v="2"/>
    <x v="3"/>
  </r>
  <r>
    <x v="12"/>
    <x v="7"/>
    <n v="3"/>
    <x v="44"/>
    <x v="8"/>
    <n v="1.5"/>
    <x v="3"/>
  </r>
  <r>
    <x v="12"/>
    <x v="4"/>
    <s v="Admin &amp; Misc."/>
    <x v="15"/>
    <x v="14"/>
    <n v="1"/>
    <x v="3"/>
  </r>
  <r>
    <x v="12"/>
    <x v="4"/>
    <s v="Admin &amp; Misc."/>
    <x v="15"/>
    <x v="14"/>
    <n v="1"/>
    <x v="3"/>
  </r>
  <r>
    <x v="12"/>
    <x v="4"/>
    <s v="Admin &amp; Misc."/>
    <x v="15"/>
    <x v="14"/>
    <n v="1"/>
    <x v="3"/>
  </r>
  <r>
    <x v="12"/>
    <x v="4"/>
    <s v="Admin &amp; Misc."/>
    <x v="15"/>
    <x v="14"/>
    <n v="1"/>
    <x v="3"/>
  </r>
  <r>
    <x v="12"/>
    <x v="5"/>
    <n v="14"/>
    <x v="47"/>
    <x v="0"/>
    <n v="2.5"/>
    <x v="3"/>
  </r>
  <r>
    <x v="12"/>
    <x v="5"/>
    <n v="14"/>
    <x v="47"/>
    <x v="0"/>
    <n v="4.5"/>
    <x v="3"/>
  </r>
  <r>
    <x v="12"/>
    <x v="5"/>
    <n v="14"/>
    <x v="47"/>
    <x v="0"/>
    <n v="3"/>
    <x v="3"/>
  </r>
  <r>
    <x v="12"/>
    <x v="5"/>
    <n v="14"/>
    <x v="47"/>
    <x v="0"/>
    <n v="2"/>
    <x v="3"/>
  </r>
  <r>
    <x v="12"/>
    <x v="7"/>
    <n v="3"/>
    <x v="44"/>
    <x v="8"/>
    <n v="2"/>
    <x v="3"/>
  </r>
  <r>
    <x v="12"/>
    <x v="7"/>
    <n v="3"/>
    <x v="44"/>
    <x v="8"/>
    <n v="1.5"/>
    <x v="3"/>
  </r>
  <r>
    <x v="12"/>
    <x v="4"/>
    <s v="Admin &amp; Misc."/>
    <x v="15"/>
    <x v="14"/>
    <n v="1"/>
    <x v="3"/>
  </r>
  <r>
    <x v="12"/>
    <x v="4"/>
    <s v="Admin &amp; Misc."/>
    <x v="15"/>
    <x v="14"/>
    <n v="1"/>
    <x v="3"/>
  </r>
  <r>
    <x v="12"/>
    <x v="4"/>
    <s v="Admin &amp; Misc."/>
    <x v="15"/>
    <x v="14"/>
    <n v="1"/>
    <x v="3"/>
  </r>
  <r>
    <x v="12"/>
    <x v="4"/>
    <s v="Admin &amp; Misc."/>
    <x v="15"/>
    <x v="14"/>
    <n v="1"/>
    <x v="3"/>
  </r>
  <r>
    <x v="12"/>
    <x v="10"/>
    <n v="3"/>
    <x v="84"/>
    <x v="40"/>
    <n v="1.5"/>
    <x v="3"/>
  </r>
  <r>
    <x v="12"/>
    <x v="9"/>
    <n v="13"/>
    <x v="70"/>
    <x v="8"/>
    <n v="1"/>
    <x v="3"/>
  </r>
  <r>
    <x v="10"/>
    <x v="3"/>
    <s v="Admin &amp; Misc."/>
    <x v="15"/>
    <x v="9"/>
    <n v="1"/>
    <x v="0"/>
  </r>
  <r>
    <x v="10"/>
    <x v="4"/>
    <s v="Production Issue"/>
    <x v="6"/>
    <x v="10"/>
    <n v="4"/>
    <x v="0"/>
  </r>
  <r>
    <x v="12"/>
    <x v="0"/>
    <s v="Bug Fixing"/>
    <x v="0"/>
    <x v="0"/>
    <n v="4"/>
    <x v="0"/>
  </r>
  <r>
    <x v="12"/>
    <x v="0"/>
    <s v="Time Off-Planned"/>
    <x v="11"/>
    <x v="1"/>
    <n v="8"/>
    <x v="0"/>
  </r>
  <r>
    <x v="12"/>
    <x v="3"/>
    <s v="Production Issue"/>
    <x v="6"/>
    <x v="14"/>
    <n v="2"/>
    <x v="0"/>
  </r>
  <r>
    <x v="13"/>
    <x v="3"/>
    <s v="QA"/>
    <x v="13"/>
    <x v="15"/>
    <n v="1"/>
    <x v="0"/>
  </r>
  <r>
    <x v="6"/>
    <x v="0"/>
    <s v="QA"/>
    <x v="13"/>
    <x v="15"/>
    <n v="4"/>
    <x v="0"/>
  </r>
  <r>
    <x v="6"/>
    <x v="5"/>
    <n v="2"/>
    <x v="19"/>
    <x v="19"/>
    <n v="2"/>
    <x v="0"/>
  </r>
  <r>
    <x v="6"/>
    <x v="5"/>
    <n v="2"/>
    <x v="19"/>
    <x v="19"/>
    <n v="2"/>
    <x v="0"/>
  </r>
  <r>
    <x v="6"/>
    <x v="5"/>
    <n v="2"/>
    <x v="19"/>
    <x v="19"/>
    <n v="1"/>
    <x v="0"/>
  </r>
  <r>
    <x v="6"/>
    <x v="5"/>
    <n v="2"/>
    <x v="19"/>
    <x v="19"/>
    <n v="4"/>
    <x v="0"/>
  </r>
  <r>
    <x v="13"/>
    <x v="5"/>
    <n v="4"/>
    <x v="25"/>
    <x v="19"/>
    <n v="7"/>
    <x v="0"/>
  </r>
  <r>
    <x v="13"/>
    <x v="5"/>
    <n v="4"/>
    <x v="25"/>
    <x v="19"/>
    <n v="7"/>
    <x v="0"/>
  </r>
  <r>
    <x v="12"/>
    <x v="4"/>
    <s v="Internal Meeting"/>
    <x v="12"/>
    <x v="8"/>
    <n v="1"/>
    <x v="0"/>
  </r>
  <r>
    <x v="12"/>
    <x v="4"/>
    <s v="Internal Meeting"/>
    <x v="12"/>
    <x v="8"/>
    <n v="1"/>
    <x v="0"/>
  </r>
  <r>
    <x v="12"/>
    <x v="4"/>
    <s v="Admin &amp; Misc."/>
    <x v="15"/>
    <x v="14"/>
    <n v="1"/>
    <x v="0"/>
  </r>
  <r>
    <x v="12"/>
    <x v="4"/>
    <s v="Admin &amp; Misc."/>
    <x v="15"/>
    <x v="14"/>
    <n v="1"/>
    <x v="0"/>
  </r>
  <r>
    <x v="12"/>
    <x v="4"/>
    <s v="Admin &amp; Misc."/>
    <x v="15"/>
    <x v="14"/>
    <n v="1"/>
    <x v="0"/>
  </r>
  <r>
    <x v="12"/>
    <x v="4"/>
    <s v="Session Meetings"/>
    <x v="7"/>
    <x v="14"/>
    <n v="1"/>
    <x v="0"/>
  </r>
  <r>
    <x v="12"/>
    <x v="4"/>
    <s v="Time Off-Un Plan"/>
    <x v="35"/>
    <x v="16"/>
    <n v="8"/>
    <x v="0"/>
  </r>
  <r>
    <x v="12"/>
    <x v="4"/>
    <s v="Time Off-Un Plan"/>
    <x v="35"/>
    <x v="16"/>
    <n v="8"/>
    <x v="0"/>
  </r>
  <r>
    <x v="12"/>
    <x v="4"/>
    <s v="Admin &amp; Misc."/>
    <x v="15"/>
    <x v="14"/>
    <n v="1"/>
    <x v="0"/>
  </r>
  <r>
    <x v="12"/>
    <x v="4"/>
    <s v="Time Off-Un Plan"/>
    <x v="35"/>
    <x v="16"/>
    <n v="8"/>
    <x v="0"/>
  </r>
  <r>
    <x v="12"/>
    <x v="4"/>
    <s v="Time Off-Un Plan"/>
    <x v="35"/>
    <x v="16"/>
    <n v="8"/>
    <x v="0"/>
  </r>
  <r>
    <x v="12"/>
    <x v="4"/>
    <s v="Time Off-Un Plan"/>
    <x v="35"/>
    <x v="16"/>
    <n v="8"/>
    <x v="0"/>
  </r>
  <r>
    <x v="6"/>
    <x v="5"/>
    <n v="2"/>
    <x v="19"/>
    <x v="19"/>
    <n v="2"/>
    <x v="1"/>
  </r>
  <r>
    <x v="4"/>
    <x v="2"/>
    <s v="TIME"/>
    <x v="2"/>
    <x v="12"/>
    <n v="0.5"/>
    <x v="0"/>
  </r>
  <r>
    <x v="4"/>
    <x v="2"/>
    <s v="TIME"/>
    <x v="2"/>
    <x v="12"/>
    <n v="1"/>
    <x v="0"/>
  </r>
  <r>
    <x v="4"/>
    <x v="2"/>
    <s v="TIME"/>
    <x v="2"/>
    <x v="12"/>
    <n v="1"/>
    <x v="0"/>
  </r>
  <r>
    <x v="4"/>
    <x v="4"/>
    <s v="Admin &amp; Misc."/>
    <x v="15"/>
    <x v="9"/>
    <n v="1.5"/>
    <x v="0"/>
  </r>
  <r>
    <x v="4"/>
    <x v="4"/>
    <s v="Admin &amp; Misc."/>
    <x v="15"/>
    <x v="9"/>
    <n v="3"/>
    <x v="0"/>
  </r>
  <r>
    <x v="4"/>
    <x v="4"/>
    <s v="Admin &amp; Misc."/>
    <x v="15"/>
    <x v="9"/>
    <n v="1"/>
    <x v="0"/>
  </r>
  <r>
    <x v="4"/>
    <x v="4"/>
    <s v="Admin &amp; Misc."/>
    <x v="15"/>
    <x v="9"/>
    <n v="1"/>
    <x v="0"/>
  </r>
  <r>
    <x v="4"/>
    <x v="4"/>
    <s v="Admin &amp; Misc."/>
    <x v="15"/>
    <x v="9"/>
    <n v="2"/>
    <x v="0"/>
  </r>
  <r>
    <x v="4"/>
    <x v="2"/>
    <s v="TIME"/>
    <x v="2"/>
    <x v="12"/>
    <n v="1"/>
    <x v="0"/>
  </r>
  <r>
    <x v="4"/>
    <x v="4"/>
    <s v="Admin &amp; Misc."/>
    <x v="15"/>
    <x v="9"/>
    <n v="1"/>
    <x v="0"/>
  </r>
  <r>
    <x v="4"/>
    <x v="4"/>
    <s v="Admin &amp; Misc."/>
    <x v="15"/>
    <x v="9"/>
    <n v="1"/>
    <x v="0"/>
  </r>
  <r>
    <x v="4"/>
    <x v="4"/>
    <s v="Admin &amp; Misc."/>
    <x v="15"/>
    <x v="9"/>
    <n v="2"/>
    <x v="0"/>
  </r>
  <r>
    <x v="4"/>
    <x v="4"/>
    <s v="Admin &amp; Misc."/>
    <x v="15"/>
    <x v="9"/>
    <n v="2"/>
    <x v="0"/>
  </r>
  <r>
    <x v="4"/>
    <x v="4"/>
    <s v="Admin &amp; Misc."/>
    <x v="15"/>
    <x v="9"/>
    <n v="2"/>
    <x v="0"/>
  </r>
  <r>
    <x v="4"/>
    <x v="4"/>
    <s v="Admin &amp; Misc."/>
    <x v="15"/>
    <x v="9"/>
    <n v="1"/>
    <x v="0"/>
  </r>
  <r>
    <x v="4"/>
    <x v="4"/>
    <s v="Admin &amp; Misc."/>
    <x v="15"/>
    <x v="9"/>
    <n v="1"/>
    <x v="0"/>
  </r>
  <r>
    <x v="8"/>
    <x v="2"/>
    <s v="TIME"/>
    <x v="2"/>
    <x v="18"/>
    <n v="2"/>
    <x v="1"/>
  </r>
  <r>
    <x v="8"/>
    <x v="2"/>
    <s v="TIME"/>
    <x v="2"/>
    <x v="18"/>
    <n v="3"/>
    <x v="1"/>
  </r>
  <r>
    <x v="8"/>
    <x v="2"/>
    <s v="TIME"/>
    <x v="2"/>
    <x v="18"/>
    <n v="2"/>
    <x v="1"/>
  </r>
  <r>
    <x v="8"/>
    <x v="2"/>
    <s v="TIME"/>
    <x v="2"/>
    <x v="13"/>
    <n v="3"/>
    <x v="1"/>
  </r>
  <r>
    <x v="8"/>
    <x v="2"/>
    <s v="TIME"/>
    <x v="2"/>
    <x v="13"/>
    <n v="3"/>
    <x v="1"/>
  </r>
  <r>
    <x v="8"/>
    <x v="2"/>
    <s v="TIME"/>
    <x v="2"/>
    <x v="13"/>
    <n v="1"/>
    <x v="1"/>
  </r>
  <r>
    <x v="8"/>
    <x v="2"/>
    <s v="TIME"/>
    <x v="2"/>
    <x v="13"/>
    <n v="3"/>
    <x v="1"/>
  </r>
  <r>
    <x v="8"/>
    <x v="4"/>
    <s v="Session Meetings"/>
    <x v="7"/>
    <x v="11"/>
    <n v="3"/>
    <x v="1"/>
  </r>
  <r>
    <x v="8"/>
    <x v="2"/>
    <s v="TIME"/>
    <x v="2"/>
    <x v="18"/>
    <n v="3"/>
    <x v="1"/>
  </r>
  <r>
    <x v="8"/>
    <x v="2"/>
    <s v="TIME"/>
    <x v="2"/>
    <x v="18"/>
    <n v="1"/>
    <x v="1"/>
  </r>
  <r>
    <x v="8"/>
    <x v="2"/>
    <s v="TIME"/>
    <x v="2"/>
    <x v="13"/>
    <n v="2"/>
    <x v="1"/>
  </r>
  <r>
    <x v="8"/>
    <x v="4"/>
    <s v="Session Meetings"/>
    <x v="7"/>
    <x v="11"/>
    <n v="3"/>
    <x v="1"/>
  </r>
  <r>
    <x v="13"/>
    <x v="5"/>
    <n v="4"/>
    <x v="25"/>
    <x v="15"/>
    <n v="5"/>
    <x v="1"/>
  </r>
  <r>
    <x v="13"/>
    <x v="5"/>
    <n v="4"/>
    <x v="25"/>
    <x v="15"/>
    <n v="7"/>
    <x v="1"/>
  </r>
  <r>
    <x v="13"/>
    <x v="5"/>
    <n v="4"/>
    <x v="25"/>
    <x v="15"/>
    <n v="7"/>
    <x v="1"/>
  </r>
  <r>
    <x v="2"/>
    <x v="4"/>
    <s v="Admin &amp; Misc."/>
    <x v="15"/>
    <x v="2"/>
    <n v="1"/>
    <x v="1"/>
  </r>
  <r>
    <x v="8"/>
    <x v="2"/>
    <s v="TIME"/>
    <x v="2"/>
    <x v="18"/>
    <n v="2"/>
    <x v="1"/>
  </r>
  <r>
    <x v="8"/>
    <x v="2"/>
    <s v="TIME"/>
    <x v="2"/>
    <x v="18"/>
    <n v="2"/>
    <x v="1"/>
  </r>
  <r>
    <x v="8"/>
    <x v="2"/>
    <s v="TIME"/>
    <x v="2"/>
    <x v="13"/>
    <n v="3"/>
    <x v="1"/>
  </r>
  <r>
    <x v="8"/>
    <x v="2"/>
    <s v="TIME"/>
    <x v="2"/>
    <x v="13"/>
    <n v="1"/>
    <x v="1"/>
  </r>
  <r>
    <x v="8"/>
    <x v="2"/>
    <s v="TIME"/>
    <x v="2"/>
    <x v="13"/>
    <n v="3"/>
    <x v="1"/>
  </r>
  <r>
    <x v="8"/>
    <x v="2"/>
    <s v="TIME"/>
    <x v="2"/>
    <x v="13"/>
    <n v="2"/>
    <x v="1"/>
  </r>
  <r>
    <x v="8"/>
    <x v="4"/>
    <s v="Session Meetings"/>
    <x v="7"/>
    <x v="11"/>
    <n v="2"/>
    <x v="1"/>
  </r>
  <r>
    <x v="8"/>
    <x v="4"/>
    <s v="Session Meetings"/>
    <x v="7"/>
    <x v="11"/>
    <n v="3"/>
    <x v="1"/>
  </r>
  <r>
    <x v="13"/>
    <x v="5"/>
    <n v="4"/>
    <x v="25"/>
    <x v="10"/>
    <n v="3.5"/>
    <x v="1"/>
  </r>
  <r>
    <x v="13"/>
    <x v="5"/>
    <n v="4"/>
    <x v="25"/>
    <x v="10"/>
    <n v="3.5"/>
    <x v="1"/>
  </r>
  <r>
    <x v="13"/>
    <x v="5"/>
    <n v="4"/>
    <x v="25"/>
    <x v="10"/>
    <n v="3.5"/>
    <x v="1"/>
  </r>
  <r>
    <x v="13"/>
    <x v="5"/>
    <n v="4"/>
    <x v="25"/>
    <x v="10"/>
    <n v="3.5"/>
    <x v="1"/>
  </r>
  <r>
    <x v="13"/>
    <x v="5"/>
    <n v="4"/>
    <x v="25"/>
    <x v="10"/>
    <n v="3.5"/>
    <x v="1"/>
  </r>
  <r>
    <x v="13"/>
    <x v="5"/>
    <n v="4"/>
    <x v="25"/>
    <x v="10"/>
    <n v="3.5"/>
    <x v="1"/>
  </r>
  <r>
    <x v="13"/>
    <x v="5"/>
    <n v="4"/>
    <x v="25"/>
    <x v="10"/>
    <n v="2.5"/>
    <x v="1"/>
  </r>
  <r>
    <x v="13"/>
    <x v="5"/>
    <n v="4"/>
    <x v="25"/>
    <x v="10"/>
    <n v="3.5"/>
    <x v="1"/>
  </r>
  <r>
    <x v="4"/>
    <x v="4"/>
    <s v="Admin &amp; Misc."/>
    <x v="15"/>
    <x v="9"/>
    <n v="1"/>
    <x v="1"/>
  </r>
  <r>
    <x v="4"/>
    <x v="2"/>
    <s v="Taxes and Bank R"/>
    <x v="5"/>
    <x v="4"/>
    <n v="3"/>
    <x v="1"/>
  </r>
  <r>
    <x v="4"/>
    <x v="2"/>
    <s v="Taxes and Bank R"/>
    <x v="5"/>
    <x v="4"/>
    <n v="1"/>
    <x v="1"/>
  </r>
  <r>
    <x v="4"/>
    <x v="4"/>
    <s v="Admin &amp; Misc."/>
    <x v="15"/>
    <x v="9"/>
    <n v="1"/>
    <x v="1"/>
  </r>
  <r>
    <x v="4"/>
    <x v="4"/>
    <s v="Admin &amp; Misc."/>
    <x v="15"/>
    <x v="9"/>
    <n v="1"/>
    <x v="1"/>
  </r>
  <r>
    <x v="4"/>
    <x v="4"/>
    <s v="Admin &amp; Misc."/>
    <x v="15"/>
    <x v="9"/>
    <n v="1"/>
    <x v="1"/>
  </r>
  <r>
    <x v="4"/>
    <x v="4"/>
    <s v="Admin &amp; Misc."/>
    <x v="15"/>
    <x v="9"/>
    <n v="1"/>
    <x v="1"/>
  </r>
  <r>
    <x v="4"/>
    <x v="4"/>
    <s v="Admin &amp; Misc."/>
    <x v="15"/>
    <x v="9"/>
    <n v="1"/>
    <x v="1"/>
  </r>
  <r>
    <x v="4"/>
    <x v="2"/>
    <s v="Taxes and Bank R"/>
    <x v="5"/>
    <x v="4"/>
    <n v="4"/>
    <x v="1"/>
  </r>
  <r>
    <x v="4"/>
    <x v="2"/>
    <s v="Taxes and Bank R"/>
    <x v="5"/>
    <x v="4"/>
    <n v="4"/>
    <x v="1"/>
  </r>
  <r>
    <x v="4"/>
    <x v="4"/>
    <s v="Admin &amp; Misc."/>
    <x v="15"/>
    <x v="9"/>
    <n v="1"/>
    <x v="1"/>
  </r>
  <r>
    <x v="4"/>
    <x v="4"/>
    <s v="Admin &amp; Misc."/>
    <x v="15"/>
    <x v="9"/>
    <n v="1"/>
    <x v="1"/>
  </r>
  <r>
    <x v="4"/>
    <x v="4"/>
    <s v="Admin &amp; Misc."/>
    <x v="15"/>
    <x v="9"/>
    <n v="1"/>
    <x v="1"/>
  </r>
  <r>
    <x v="4"/>
    <x v="4"/>
    <s v="Admin &amp; Misc."/>
    <x v="15"/>
    <x v="9"/>
    <n v="1"/>
    <x v="1"/>
  </r>
  <r>
    <x v="4"/>
    <x v="4"/>
    <s v="Admin &amp; Misc."/>
    <x v="15"/>
    <x v="9"/>
    <n v="1"/>
    <x v="1"/>
  </r>
  <r>
    <x v="4"/>
    <x v="2"/>
    <s v="Taxes and Bank R"/>
    <x v="5"/>
    <x v="4"/>
    <n v="3"/>
    <x v="1"/>
  </r>
  <r>
    <x v="4"/>
    <x v="4"/>
    <s v="Admin &amp; Misc."/>
    <x v="15"/>
    <x v="9"/>
    <n v="1"/>
    <x v="1"/>
  </r>
  <r>
    <x v="4"/>
    <x v="4"/>
    <s v="Admin &amp; Misc."/>
    <x v="15"/>
    <x v="9"/>
    <n v="1"/>
    <x v="1"/>
  </r>
  <r>
    <x v="4"/>
    <x v="4"/>
    <s v="Admin &amp; Misc."/>
    <x v="15"/>
    <x v="9"/>
    <n v="1"/>
    <x v="1"/>
  </r>
  <r>
    <x v="4"/>
    <x v="4"/>
    <s v="Admin &amp; Misc."/>
    <x v="15"/>
    <x v="9"/>
    <n v="1"/>
    <x v="1"/>
  </r>
  <r>
    <x v="12"/>
    <x v="4"/>
    <s v="Admin &amp; Misc."/>
    <x v="15"/>
    <x v="14"/>
    <n v="1"/>
    <x v="1"/>
  </r>
  <r>
    <x v="12"/>
    <x v="4"/>
    <s v="Admin &amp; Misc."/>
    <x v="15"/>
    <x v="14"/>
    <n v="1"/>
    <x v="1"/>
  </r>
  <r>
    <x v="12"/>
    <x v="4"/>
    <s v="Admin &amp; Misc."/>
    <x v="15"/>
    <x v="14"/>
    <n v="1"/>
    <x v="1"/>
  </r>
  <r>
    <x v="12"/>
    <x v="4"/>
    <s v="Admin &amp; Misc."/>
    <x v="15"/>
    <x v="14"/>
    <n v="1"/>
    <x v="1"/>
  </r>
  <r>
    <x v="12"/>
    <x v="4"/>
    <s v="Admin &amp; Misc."/>
    <x v="15"/>
    <x v="16"/>
    <n v="1.5"/>
    <x v="1"/>
  </r>
  <r>
    <x v="12"/>
    <x v="4"/>
    <s v="Admin &amp; Misc."/>
    <x v="15"/>
    <x v="14"/>
    <n v="1"/>
    <x v="1"/>
  </r>
  <r>
    <x v="12"/>
    <x v="4"/>
    <s v="Admin &amp; Misc."/>
    <x v="15"/>
    <x v="14"/>
    <n v="1"/>
    <x v="1"/>
  </r>
  <r>
    <x v="12"/>
    <x v="4"/>
    <s v="Admin &amp; Misc."/>
    <x v="15"/>
    <x v="14"/>
    <n v="1"/>
    <x v="1"/>
  </r>
  <r>
    <x v="12"/>
    <x v="4"/>
    <s v="Admin &amp; Misc."/>
    <x v="15"/>
    <x v="14"/>
    <n v="1"/>
    <x v="1"/>
  </r>
  <r>
    <x v="12"/>
    <x v="4"/>
    <s v="Admin &amp; Misc."/>
    <x v="15"/>
    <x v="9"/>
    <n v="1.5"/>
    <x v="1"/>
  </r>
  <r>
    <x v="12"/>
    <x v="4"/>
    <s v="Admin &amp; Misc."/>
    <x v="15"/>
    <x v="14"/>
    <n v="1"/>
    <x v="1"/>
  </r>
  <r>
    <x v="12"/>
    <x v="4"/>
    <s v="Admin &amp; Misc."/>
    <x v="15"/>
    <x v="14"/>
    <n v="1"/>
    <x v="1"/>
  </r>
  <r>
    <x v="12"/>
    <x v="4"/>
    <s v="Admin &amp; Misc."/>
    <x v="15"/>
    <x v="14"/>
    <n v="1"/>
    <x v="1"/>
  </r>
  <r>
    <x v="12"/>
    <x v="4"/>
    <s v="Admin &amp; Misc."/>
    <x v="15"/>
    <x v="14"/>
    <n v="1"/>
    <x v="1"/>
  </r>
  <r>
    <x v="12"/>
    <x v="4"/>
    <s v="Admin &amp; Misc."/>
    <x v="15"/>
    <x v="9"/>
    <n v="2.5"/>
    <x v="1"/>
  </r>
  <r>
    <x v="12"/>
    <x v="4"/>
    <s v="Admin &amp; Misc."/>
    <x v="15"/>
    <x v="16"/>
    <n v="1.5"/>
    <x v="1"/>
  </r>
  <r>
    <x v="12"/>
    <x v="4"/>
    <s v="Admin &amp; Misc."/>
    <x v="15"/>
    <x v="16"/>
    <n v="1.5"/>
    <x v="1"/>
  </r>
  <r>
    <x v="12"/>
    <x v="4"/>
    <s v="Admin &amp; Misc."/>
    <x v="15"/>
    <x v="14"/>
    <n v="2.5"/>
    <x v="2"/>
  </r>
  <r>
    <x v="13"/>
    <x v="5"/>
    <n v="4"/>
    <x v="25"/>
    <x v="10"/>
    <n v="2.5"/>
    <x v="2"/>
  </r>
  <r>
    <x v="6"/>
    <x v="5"/>
    <n v="28"/>
    <x v="38"/>
    <x v="15"/>
    <n v="2"/>
    <x v="2"/>
  </r>
  <r>
    <x v="6"/>
    <x v="5"/>
    <n v="31"/>
    <x v="42"/>
    <x v="15"/>
    <n v="2"/>
    <x v="2"/>
  </r>
  <r>
    <x v="13"/>
    <x v="1"/>
    <s v="Cient UAT Upgrad"/>
    <x v="33"/>
    <x v="10"/>
    <n v="4"/>
    <x v="1"/>
  </r>
  <r>
    <x v="13"/>
    <x v="5"/>
    <n v="99"/>
    <x v="65"/>
    <x v="17"/>
    <n v="1"/>
    <x v="0"/>
  </r>
  <r>
    <x v="13"/>
    <x v="3"/>
    <s v="Cient UAT Upgrad"/>
    <x v="33"/>
    <x v="10"/>
    <n v="4"/>
    <x v="1"/>
  </r>
  <r>
    <x v="13"/>
    <x v="4"/>
    <s v="Internal Meeting"/>
    <x v="12"/>
    <x v="9"/>
    <n v="1"/>
    <x v="0"/>
  </r>
  <r>
    <x v="13"/>
    <x v="4"/>
    <s v="Internal Meeting"/>
    <x v="12"/>
    <x v="9"/>
    <n v="1"/>
    <x v="1"/>
  </r>
  <r>
    <x v="13"/>
    <x v="4"/>
    <s v="Internal Meeting"/>
    <x v="12"/>
    <x v="9"/>
    <n v="1"/>
    <x v="1"/>
  </r>
  <r>
    <x v="13"/>
    <x v="4"/>
    <s v="Internal Meeting"/>
    <x v="12"/>
    <x v="9"/>
    <n v="1"/>
    <x v="1"/>
  </r>
  <r>
    <x v="13"/>
    <x v="5"/>
    <n v="4"/>
    <x v="25"/>
    <x v="15"/>
    <n v="2"/>
    <x v="1"/>
  </r>
  <r>
    <x v="13"/>
    <x v="4"/>
    <s v="Internal Meeting"/>
    <x v="12"/>
    <x v="9"/>
    <n v="1"/>
    <x v="1"/>
  </r>
  <r>
    <x v="13"/>
    <x v="4"/>
    <s v="Internal Meeting"/>
    <x v="12"/>
    <x v="9"/>
    <n v="1"/>
    <x v="1"/>
  </r>
  <r>
    <x v="13"/>
    <x v="4"/>
    <s v="Internal Meeting"/>
    <x v="12"/>
    <x v="9"/>
    <n v="1"/>
    <x v="1"/>
  </r>
  <r>
    <x v="13"/>
    <x v="4"/>
    <s v="Internal Meeting"/>
    <x v="12"/>
    <x v="9"/>
    <n v="1"/>
    <x v="1"/>
  </r>
  <r>
    <x v="13"/>
    <x v="4"/>
    <s v="Internal Meeting"/>
    <x v="12"/>
    <x v="9"/>
    <n v="1"/>
    <x v="1"/>
  </r>
  <r>
    <x v="13"/>
    <x v="4"/>
    <s v="Internal Meeting"/>
    <x v="12"/>
    <x v="9"/>
    <n v="1"/>
    <x v="2"/>
  </r>
  <r>
    <x v="13"/>
    <x v="4"/>
    <s v="Internal Meeting"/>
    <x v="12"/>
    <x v="9"/>
    <n v="1"/>
    <x v="2"/>
  </r>
  <r>
    <x v="9"/>
    <x v="7"/>
    <n v="8"/>
    <x v="54"/>
    <x v="0"/>
    <n v="4"/>
    <x v="2"/>
  </r>
  <r>
    <x v="9"/>
    <x v="3"/>
    <s v="Client Items"/>
    <x v="9"/>
    <x v="8"/>
    <n v="-8"/>
    <x v="2"/>
  </r>
  <r>
    <x v="13"/>
    <x v="5"/>
    <n v="29"/>
    <x v="39"/>
    <x v="10"/>
    <n v="1"/>
    <x v="2"/>
  </r>
  <r>
    <x v="13"/>
    <x v="4"/>
    <s v="Internal Meeting"/>
    <x v="12"/>
    <x v="9"/>
    <n v="1"/>
    <x v="2"/>
  </r>
  <r>
    <x v="13"/>
    <x v="4"/>
    <s v="Internal Meeting"/>
    <x v="12"/>
    <x v="9"/>
    <n v="1"/>
    <x v="2"/>
  </r>
  <r>
    <x v="13"/>
    <x v="4"/>
    <s v="Internal Meeting"/>
    <x v="12"/>
    <x v="9"/>
    <n v="1"/>
    <x v="2"/>
  </r>
  <r>
    <x v="13"/>
    <x v="4"/>
    <s v="Internal Meeting"/>
    <x v="12"/>
    <x v="9"/>
    <n v="1"/>
    <x v="2"/>
  </r>
  <r>
    <x v="13"/>
    <x v="4"/>
    <s v="Time Off-Un Plan"/>
    <x v="35"/>
    <x v="1"/>
    <n v="4"/>
    <x v="2"/>
  </r>
  <r>
    <x v="10"/>
    <x v="4"/>
    <s v="Internal Meeting"/>
    <x v="12"/>
    <x v="9"/>
    <n v="2"/>
    <x v="2"/>
  </r>
  <r>
    <x v="8"/>
    <x v="4"/>
    <s v="Session Meetings"/>
    <x v="7"/>
    <x v="11"/>
    <n v="3"/>
    <x v="2"/>
  </r>
  <r>
    <x v="12"/>
    <x v="4"/>
    <s v="Admin &amp; Misc."/>
    <x v="15"/>
    <x v="14"/>
    <n v="2.5"/>
    <x v="2"/>
  </r>
  <r>
    <x v="12"/>
    <x v="4"/>
    <s v="Admin &amp; Misc."/>
    <x v="15"/>
    <x v="14"/>
    <n v="2.5"/>
    <x v="2"/>
  </r>
  <r>
    <x v="13"/>
    <x v="8"/>
    <n v="2"/>
    <x v="59"/>
    <x v="35"/>
    <n v="3"/>
    <x v="2"/>
  </r>
  <r>
    <x v="13"/>
    <x v="5"/>
    <n v="21"/>
    <x v="40"/>
    <x v="15"/>
    <n v="3"/>
    <x v="2"/>
  </r>
  <r>
    <x v="13"/>
    <x v="5"/>
    <n v="21"/>
    <x v="40"/>
    <x v="15"/>
    <n v="1"/>
    <x v="2"/>
  </r>
  <r>
    <x v="13"/>
    <x v="9"/>
    <n v="6"/>
    <x v="79"/>
    <x v="15"/>
    <n v="2"/>
    <x v="2"/>
  </r>
  <r>
    <x v="13"/>
    <x v="9"/>
    <n v="6"/>
    <x v="79"/>
    <x v="15"/>
    <n v="2"/>
    <x v="2"/>
  </r>
  <r>
    <x v="13"/>
    <x v="9"/>
    <n v="6"/>
    <x v="79"/>
    <x v="15"/>
    <n v="1"/>
    <x v="2"/>
  </r>
  <r>
    <x v="13"/>
    <x v="7"/>
    <n v="4"/>
    <x v="85"/>
    <x v="15"/>
    <n v="5"/>
    <x v="2"/>
  </r>
  <r>
    <x v="10"/>
    <x v="4"/>
    <s v="Internal Meeting"/>
    <x v="12"/>
    <x v="9"/>
    <n v="2"/>
    <x v="2"/>
  </r>
  <r>
    <x v="12"/>
    <x v="4"/>
    <s v="Admin &amp; Misc."/>
    <x v="15"/>
    <x v="14"/>
    <n v="1"/>
    <x v="2"/>
  </r>
  <r>
    <x v="12"/>
    <x v="4"/>
    <s v="Admin &amp; Misc."/>
    <x v="15"/>
    <x v="14"/>
    <n v="1"/>
    <x v="2"/>
  </r>
  <r>
    <x v="12"/>
    <x v="4"/>
    <s v="Admin &amp; Misc."/>
    <x v="15"/>
    <x v="14"/>
    <n v="1"/>
    <x v="2"/>
  </r>
  <r>
    <x v="12"/>
    <x v="4"/>
    <s v="Admin &amp; Misc."/>
    <x v="15"/>
    <x v="14"/>
    <n v="2.5"/>
    <x v="2"/>
  </r>
  <r>
    <x v="12"/>
    <x v="4"/>
    <s v="Admin &amp; Misc."/>
    <x v="15"/>
    <x v="14"/>
    <n v="2.5"/>
    <x v="2"/>
  </r>
  <r>
    <x v="12"/>
    <x v="4"/>
    <s v="Admin &amp; Misc."/>
    <x v="15"/>
    <x v="14"/>
    <n v="2.5"/>
    <x v="2"/>
  </r>
  <r>
    <x v="12"/>
    <x v="4"/>
    <s v="Admin &amp; Misc."/>
    <x v="15"/>
    <x v="14"/>
    <n v="3.5"/>
    <x v="2"/>
  </r>
  <r>
    <x v="12"/>
    <x v="4"/>
    <s v="Admin &amp; Misc."/>
    <x v="15"/>
    <x v="14"/>
    <n v="2.5"/>
    <x v="2"/>
  </r>
  <r>
    <x v="8"/>
    <x v="2"/>
    <s v="TIME"/>
    <x v="2"/>
    <x v="18"/>
    <n v="1"/>
    <x v="2"/>
  </r>
  <r>
    <x v="8"/>
    <x v="2"/>
    <s v="TIME"/>
    <x v="2"/>
    <x v="13"/>
    <n v="1"/>
    <x v="2"/>
  </r>
  <r>
    <x v="8"/>
    <x v="4"/>
    <s v="Session Meetings"/>
    <x v="7"/>
    <x v="11"/>
    <n v="1"/>
    <x v="2"/>
  </r>
  <r>
    <x v="8"/>
    <x v="4"/>
    <s v="Session Meetings"/>
    <x v="7"/>
    <x v="11"/>
    <n v="2"/>
    <x v="2"/>
  </r>
  <r>
    <x v="8"/>
    <x v="4"/>
    <s v="Session Meetings"/>
    <x v="7"/>
    <x v="11"/>
    <n v="1"/>
    <x v="2"/>
  </r>
  <r>
    <x v="6"/>
    <x v="4"/>
    <s v="Admin &amp; Misc."/>
    <x v="15"/>
    <x v="9"/>
    <n v="1"/>
    <x v="2"/>
  </r>
  <r>
    <x v="6"/>
    <x v="4"/>
    <s v="Time Off-Un Plan"/>
    <x v="35"/>
    <x v="1"/>
    <n v="8"/>
    <x v="2"/>
  </r>
  <r>
    <x v="6"/>
    <x v="4"/>
    <s v="Time Off-Un Plan"/>
    <x v="35"/>
    <x v="1"/>
    <n v="8"/>
    <x v="2"/>
  </r>
  <r>
    <x v="8"/>
    <x v="9"/>
    <n v="0"/>
    <x v="8"/>
    <x v="7"/>
    <n v="2"/>
    <x v="2"/>
  </r>
  <r>
    <x v="4"/>
    <x v="2"/>
    <s v="HR"/>
    <x v="3"/>
    <x v="12"/>
    <n v="0.5"/>
    <x v="2"/>
  </r>
  <r>
    <x v="4"/>
    <x v="2"/>
    <s v="HR"/>
    <x v="3"/>
    <x v="36"/>
    <n v="3"/>
    <x v="2"/>
  </r>
  <r>
    <x v="4"/>
    <x v="2"/>
    <s v="HR"/>
    <x v="3"/>
    <x v="36"/>
    <n v="3"/>
    <x v="2"/>
  </r>
  <r>
    <x v="4"/>
    <x v="2"/>
    <s v="HR"/>
    <x v="3"/>
    <x v="36"/>
    <n v="4"/>
    <x v="2"/>
  </r>
  <r>
    <x v="4"/>
    <x v="2"/>
    <s v="Network Support"/>
    <x v="4"/>
    <x v="4"/>
    <n v="2"/>
    <x v="2"/>
  </r>
  <r>
    <x v="4"/>
    <x v="2"/>
    <s v="Network Support"/>
    <x v="4"/>
    <x v="4"/>
    <n v="3"/>
    <x v="2"/>
  </r>
  <r>
    <x v="4"/>
    <x v="2"/>
    <s v="Network Support"/>
    <x v="4"/>
    <x v="4"/>
    <n v="8"/>
    <x v="2"/>
  </r>
  <r>
    <x v="4"/>
    <x v="2"/>
    <s v="Taxes and Bank R"/>
    <x v="5"/>
    <x v="3"/>
    <n v="1"/>
    <x v="2"/>
  </r>
  <r>
    <x v="4"/>
    <x v="2"/>
    <s v="Taxes and Bank R"/>
    <x v="5"/>
    <x v="3"/>
    <n v="1"/>
    <x v="2"/>
  </r>
  <r>
    <x v="4"/>
    <x v="2"/>
    <s v="Taxes and Bank R"/>
    <x v="5"/>
    <x v="3"/>
    <n v="2"/>
    <x v="2"/>
  </r>
  <r>
    <x v="4"/>
    <x v="2"/>
    <s v="Taxes and Bank R"/>
    <x v="5"/>
    <x v="3"/>
    <n v="1"/>
    <x v="2"/>
  </r>
  <r>
    <x v="4"/>
    <x v="2"/>
    <s v="HR"/>
    <x v="3"/>
    <x v="36"/>
    <n v="3"/>
    <x v="2"/>
  </r>
  <r>
    <x v="4"/>
    <x v="2"/>
    <s v="HR"/>
    <x v="3"/>
    <x v="36"/>
    <n v="2"/>
    <x v="2"/>
  </r>
  <r>
    <x v="4"/>
    <x v="2"/>
    <s v="Network Support"/>
    <x v="4"/>
    <x v="4"/>
    <n v="1"/>
    <x v="2"/>
  </r>
  <r>
    <x v="13"/>
    <x v="2"/>
    <n v="1"/>
    <x v="66"/>
    <x v="9"/>
    <n v="1"/>
    <x v="3"/>
  </r>
  <r>
    <x v="13"/>
    <x v="2"/>
    <n v="1"/>
    <x v="66"/>
    <x v="9"/>
    <n v="1"/>
    <x v="3"/>
  </r>
  <r>
    <x v="13"/>
    <x v="2"/>
    <n v="1"/>
    <x v="66"/>
    <x v="9"/>
    <n v="1"/>
    <x v="3"/>
  </r>
  <r>
    <x v="13"/>
    <x v="2"/>
    <n v="1"/>
    <x v="66"/>
    <x v="9"/>
    <n v="1"/>
    <x v="3"/>
  </r>
  <r>
    <x v="13"/>
    <x v="2"/>
    <n v="1"/>
    <x v="66"/>
    <x v="9"/>
    <n v="1"/>
    <x v="3"/>
  </r>
  <r>
    <x v="13"/>
    <x v="2"/>
    <s v="TIME"/>
    <x v="2"/>
    <x v="28"/>
    <n v="1.5"/>
    <x v="3"/>
  </r>
  <r>
    <x v="13"/>
    <x v="7"/>
    <n v="50"/>
    <x v="65"/>
    <x v="17"/>
    <n v="2"/>
    <x v="3"/>
  </r>
  <r>
    <x v="13"/>
    <x v="7"/>
    <n v="50"/>
    <x v="65"/>
    <x v="17"/>
    <n v="1"/>
    <x v="3"/>
  </r>
  <r>
    <x v="13"/>
    <x v="7"/>
    <n v="50"/>
    <x v="65"/>
    <x v="17"/>
    <n v="3"/>
    <x v="3"/>
  </r>
  <r>
    <x v="13"/>
    <x v="7"/>
    <n v="50"/>
    <x v="65"/>
    <x v="17"/>
    <n v="3.5"/>
    <x v="3"/>
  </r>
  <r>
    <x v="13"/>
    <x v="7"/>
    <n v="50"/>
    <x v="65"/>
    <x v="15"/>
    <n v="3"/>
    <x v="3"/>
  </r>
  <r>
    <x v="13"/>
    <x v="7"/>
    <n v="59"/>
    <x v="82"/>
    <x v="10"/>
    <n v="6"/>
    <x v="3"/>
  </r>
  <r>
    <x v="13"/>
    <x v="7"/>
    <n v="59"/>
    <x v="82"/>
    <x v="10"/>
    <n v="6"/>
    <x v="3"/>
  </r>
  <r>
    <x v="13"/>
    <x v="7"/>
    <n v="59"/>
    <x v="82"/>
    <x v="10"/>
    <n v="2"/>
    <x v="3"/>
  </r>
  <r>
    <x v="12"/>
    <x v="4"/>
    <s v="Admin &amp; Misc."/>
    <x v="15"/>
    <x v="14"/>
    <n v="1"/>
    <x v="3"/>
  </r>
  <r>
    <x v="12"/>
    <x v="4"/>
    <s v="Admin &amp; Misc."/>
    <x v="15"/>
    <x v="14"/>
    <n v="2.5"/>
    <x v="3"/>
  </r>
  <r>
    <x v="12"/>
    <x v="4"/>
    <s v="Admin &amp; Misc."/>
    <x v="15"/>
    <x v="14"/>
    <n v="2.5"/>
    <x v="3"/>
  </r>
  <r>
    <x v="12"/>
    <x v="4"/>
    <s v="Admin &amp; Misc."/>
    <x v="15"/>
    <x v="14"/>
    <n v="2.5"/>
    <x v="3"/>
  </r>
  <r>
    <x v="12"/>
    <x v="4"/>
    <s v="Admin &amp; Misc."/>
    <x v="15"/>
    <x v="14"/>
    <n v="3.5"/>
    <x v="3"/>
  </r>
  <r>
    <x v="12"/>
    <x v="4"/>
    <s v="Admin &amp; Misc."/>
    <x v="15"/>
    <x v="14"/>
    <n v="2.5"/>
    <x v="3"/>
  </r>
  <r>
    <x v="12"/>
    <x v="4"/>
    <s v="Admin &amp; Misc."/>
    <x v="15"/>
    <x v="14"/>
    <n v="2.5"/>
    <x v="3"/>
  </r>
  <r>
    <x v="12"/>
    <x v="4"/>
    <s v="Admin &amp; Misc."/>
    <x v="15"/>
    <x v="14"/>
    <n v="2.5"/>
    <x v="3"/>
  </r>
  <r>
    <x v="12"/>
    <x v="4"/>
    <s v="Admin &amp; Misc."/>
    <x v="15"/>
    <x v="14"/>
    <n v="2.5"/>
    <x v="3"/>
  </r>
  <r>
    <x v="12"/>
    <x v="4"/>
    <s v="Admin &amp; Misc."/>
    <x v="15"/>
    <x v="14"/>
    <n v="2.5"/>
    <x v="3"/>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684">
  <r>
    <x v="0"/>
    <x v="0"/>
    <s v="Bug Fixing"/>
    <x v="0"/>
    <x v="0"/>
    <m/>
    <x v="0"/>
    <n v="7"/>
    <x v="0"/>
  </r>
  <r>
    <x v="1"/>
    <x v="0"/>
    <s v="Bug Fixing"/>
    <x v="0"/>
    <x v="0"/>
    <m/>
    <x v="0"/>
    <n v="8"/>
    <x v="0"/>
  </r>
  <r>
    <x v="2"/>
    <x v="1"/>
    <s v="National Gazette"/>
    <x v="1"/>
    <x v="1"/>
    <m/>
    <x v="0"/>
    <n v="8"/>
    <x v="0"/>
  </r>
  <r>
    <x v="3"/>
    <x v="2"/>
    <s v="TIME"/>
    <x v="2"/>
    <x v="2"/>
    <m/>
    <x v="0"/>
    <n v="1"/>
    <x v="0"/>
  </r>
  <r>
    <x v="4"/>
    <x v="2"/>
    <s v="HR"/>
    <x v="3"/>
    <x v="3"/>
    <m/>
    <x v="0"/>
    <n v="1"/>
    <x v="0"/>
  </r>
  <r>
    <x v="4"/>
    <x v="2"/>
    <s v="Network Support"/>
    <x v="4"/>
    <x v="4"/>
    <m/>
    <x v="0"/>
    <n v="4"/>
    <x v="0"/>
  </r>
  <r>
    <x v="4"/>
    <x v="2"/>
    <s v="Taxes and Bank R"/>
    <x v="5"/>
    <x v="4"/>
    <m/>
    <x v="0"/>
    <n v="4"/>
    <x v="0"/>
  </r>
  <r>
    <x v="2"/>
    <x v="3"/>
    <s v="Production Issue"/>
    <x v="6"/>
    <x v="5"/>
    <m/>
    <x v="0"/>
    <n v="4"/>
    <x v="0"/>
  </r>
  <r>
    <x v="2"/>
    <x v="4"/>
    <s v="Session Meetings"/>
    <x v="7"/>
    <x v="6"/>
    <m/>
    <x v="0"/>
    <n v="0.7"/>
    <x v="0"/>
  </r>
  <r>
    <x v="2"/>
    <x v="5"/>
    <n v="5"/>
    <x v="8"/>
    <x v="7"/>
    <s v="APWORKS 2024.2 - PHASE 3: Project Overhead"/>
    <x v="1"/>
    <n v="1"/>
    <x v="0"/>
  </r>
  <r>
    <x v="2"/>
    <x v="3"/>
    <s v="Production Issue"/>
    <x v="6"/>
    <x v="5"/>
    <m/>
    <x v="0"/>
    <n v="1"/>
    <x v="0"/>
  </r>
  <r>
    <x v="5"/>
    <x v="3"/>
    <s v="Client Items"/>
    <x v="9"/>
    <x v="5"/>
    <m/>
    <x v="0"/>
    <n v="5"/>
    <x v="0"/>
  </r>
  <r>
    <x v="5"/>
    <x v="3"/>
    <s v="Client Items"/>
    <x v="9"/>
    <x v="8"/>
    <m/>
    <x v="0"/>
    <n v="2"/>
    <x v="0"/>
  </r>
  <r>
    <x v="5"/>
    <x v="3"/>
    <s v="Development DB"/>
    <x v="10"/>
    <x v="8"/>
    <m/>
    <x v="0"/>
    <n v="1"/>
    <x v="0"/>
  </r>
  <r>
    <x v="5"/>
    <x v="3"/>
    <s v="Time Off-Planned"/>
    <x v="11"/>
    <x v="1"/>
    <m/>
    <x v="0"/>
    <n v="8"/>
    <x v="0"/>
  </r>
  <r>
    <x v="6"/>
    <x v="0"/>
    <s v="Internal Meeting"/>
    <x v="12"/>
    <x v="9"/>
    <m/>
    <x v="0"/>
    <n v="2"/>
    <x v="0"/>
  </r>
  <r>
    <x v="6"/>
    <x v="0"/>
    <s v="QA"/>
    <x v="13"/>
    <x v="10"/>
    <m/>
    <x v="0"/>
    <n v="6"/>
    <x v="0"/>
  </r>
  <r>
    <x v="7"/>
    <x v="3"/>
    <s v="Support Items"/>
    <x v="14"/>
    <x v="5"/>
    <m/>
    <x v="0"/>
    <n v="7"/>
    <x v="0"/>
  </r>
  <r>
    <x v="7"/>
    <x v="3"/>
    <s v="Support Items"/>
    <x v="14"/>
    <x v="5"/>
    <m/>
    <x v="0"/>
    <n v="6"/>
    <x v="0"/>
  </r>
  <r>
    <x v="6"/>
    <x v="0"/>
    <s v="Internal Meeting"/>
    <x v="12"/>
    <x v="9"/>
    <m/>
    <x v="0"/>
    <n v="1"/>
    <x v="0"/>
  </r>
  <r>
    <x v="6"/>
    <x v="0"/>
    <s v="QA"/>
    <x v="13"/>
    <x v="10"/>
    <m/>
    <x v="0"/>
    <n v="7"/>
    <x v="0"/>
  </r>
  <r>
    <x v="2"/>
    <x v="5"/>
    <n v="5"/>
    <x v="8"/>
    <x v="7"/>
    <s v="APWORKS 2024.2 - PHASE 3: Project Overhead"/>
    <x v="1"/>
    <n v="1"/>
    <x v="0"/>
  </r>
  <r>
    <x v="2"/>
    <x v="5"/>
    <n v="5"/>
    <x v="8"/>
    <x v="2"/>
    <s v="APWORKS 2024.2 - PHASE 3: Project Overhead"/>
    <x v="1"/>
    <n v="1"/>
    <x v="0"/>
  </r>
  <r>
    <x v="2"/>
    <x v="4"/>
    <s v="Admin &amp; Misc."/>
    <x v="15"/>
    <x v="11"/>
    <m/>
    <x v="0"/>
    <n v="1.5"/>
    <x v="0"/>
  </r>
  <r>
    <x v="2"/>
    <x v="3"/>
    <s v="Production Issue"/>
    <x v="6"/>
    <x v="5"/>
    <m/>
    <x v="0"/>
    <n v="3"/>
    <x v="0"/>
  </r>
  <r>
    <x v="8"/>
    <x v="2"/>
    <s v="HR"/>
    <x v="3"/>
    <x v="12"/>
    <m/>
    <x v="0"/>
    <n v="2"/>
    <x v="0"/>
  </r>
  <r>
    <x v="8"/>
    <x v="2"/>
    <s v="TIME"/>
    <x v="2"/>
    <x v="1"/>
    <m/>
    <x v="0"/>
    <n v="8"/>
    <x v="0"/>
  </r>
  <r>
    <x v="8"/>
    <x v="2"/>
    <s v="TIME"/>
    <x v="2"/>
    <x v="11"/>
    <m/>
    <x v="0"/>
    <n v="2"/>
    <x v="0"/>
  </r>
  <r>
    <x v="8"/>
    <x v="2"/>
    <s v="TIME"/>
    <x v="2"/>
    <x v="13"/>
    <m/>
    <x v="0"/>
    <n v="3"/>
    <x v="0"/>
  </r>
  <r>
    <x v="8"/>
    <x v="2"/>
    <s v="TIME"/>
    <x v="2"/>
    <x v="13"/>
    <m/>
    <x v="0"/>
    <n v="6"/>
    <x v="0"/>
  </r>
  <r>
    <x v="8"/>
    <x v="2"/>
    <s v="TIME"/>
    <x v="2"/>
    <x v="11"/>
    <m/>
    <x v="0"/>
    <n v="1"/>
    <x v="0"/>
  </r>
  <r>
    <x v="8"/>
    <x v="2"/>
    <s v="TIME"/>
    <x v="2"/>
    <x v="11"/>
    <m/>
    <x v="0"/>
    <n v="2"/>
    <x v="0"/>
  </r>
  <r>
    <x v="2"/>
    <x v="0"/>
    <s v="Bug Fixing"/>
    <x v="0"/>
    <x v="0"/>
    <m/>
    <x v="0"/>
    <n v="3"/>
    <x v="0"/>
  </r>
  <r>
    <x v="7"/>
    <x v="3"/>
    <s v="Support Items"/>
    <x v="14"/>
    <x v="5"/>
    <m/>
    <x v="0"/>
    <n v="5"/>
    <x v="0"/>
  </r>
  <r>
    <x v="8"/>
    <x v="2"/>
    <s v="HR"/>
    <x v="3"/>
    <x v="12"/>
    <m/>
    <x v="0"/>
    <n v="2"/>
    <x v="0"/>
  </r>
  <r>
    <x v="8"/>
    <x v="2"/>
    <s v="TIME"/>
    <x v="2"/>
    <x v="11"/>
    <m/>
    <x v="0"/>
    <n v="3"/>
    <x v="0"/>
  </r>
  <r>
    <x v="8"/>
    <x v="2"/>
    <s v="TIME"/>
    <x v="2"/>
    <x v="13"/>
    <m/>
    <x v="0"/>
    <n v="3"/>
    <x v="0"/>
  </r>
  <r>
    <x v="0"/>
    <x v="0"/>
    <s v="Bug Fixing"/>
    <x v="0"/>
    <x v="0"/>
    <m/>
    <x v="0"/>
    <n v="8"/>
    <x v="0"/>
  </r>
  <r>
    <x v="0"/>
    <x v="0"/>
    <s v="Analysis"/>
    <x v="16"/>
    <x v="8"/>
    <m/>
    <x v="0"/>
    <n v="6"/>
    <x v="0"/>
  </r>
  <r>
    <x v="0"/>
    <x v="0"/>
    <s v="Bug Fixing"/>
    <x v="0"/>
    <x v="0"/>
    <m/>
    <x v="0"/>
    <n v="3"/>
    <x v="0"/>
  </r>
  <r>
    <x v="9"/>
    <x v="3"/>
    <s v="Bug Fixing"/>
    <x v="0"/>
    <x v="8"/>
    <m/>
    <x v="0"/>
    <n v="9"/>
    <x v="0"/>
  </r>
  <r>
    <x v="9"/>
    <x v="3"/>
    <s v="Bug Fixing"/>
    <x v="0"/>
    <x v="8"/>
    <m/>
    <x v="0"/>
    <n v="9"/>
    <x v="0"/>
  </r>
  <r>
    <x v="9"/>
    <x v="3"/>
    <s v="Bug Fixing"/>
    <x v="0"/>
    <x v="8"/>
    <m/>
    <x v="0"/>
    <n v="9"/>
    <x v="0"/>
  </r>
  <r>
    <x v="9"/>
    <x v="3"/>
    <s v="Bug Fixing"/>
    <x v="0"/>
    <x v="8"/>
    <m/>
    <x v="0"/>
    <n v="9"/>
    <x v="0"/>
  </r>
  <r>
    <x v="0"/>
    <x v="0"/>
    <s v="Bug Fixing"/>
    <x v="0"/>
    <x v="0"/>
    <m/>
    <x v="0"/>
    <n v="8"/>
    <x v="0"/>
  </r>
  <r>
    <x v="5"/>
    <x v="3"/>
    <s v="Internal Meeting"/>
    <x v="12"/>
    <x v="9"/>
    <m/>
    <x v="0"/>
    <n v="1"/>
    <x v="0"/>
  </r>
  <r>
    <x v="5"/>
    <x v="4"/>
    <s v="Development DB"/>
    <x v="10"/>
    <x v="8"/>
    <m/>
    <x v="0"/>
    <n v="7"/>
    <x v="0"/>
  </r>
  <r>
    <x v="5"/>
    <x v="1"/>
    <s v="Release Environm"/>
    <x v="17"/>
    <x v="7"/>
    <m/>
    <x v="0"/>
    <n v="4"/>
    <x v="0"/>
  </r>
  <r>
    <x v="5"/>
    <x v="3"/>
    <s v="Client Items"/>
    <x v="9"/>
    <x v="5"/>
    <m/>
    <x v="0"/>
    <n v="3"/>
    <x v="0"/>
  </r>
  <r>
    <x v="5"/>
    <x v="4"/>
    <s v="Development DB"/>
    <x v="10"/>
    <x v="8"/>
    <m/>
    <x v="0"/>
    <n v="1"/>
    <x v="0"/>
  </r>
  <r>
    <x v="7"/>
    <x v="3"/>
    <s v="Support Items"/>
    <x v="14"/>
    <x v="5"/>
    <m/>
    <x v="0"/>
    <n v="8"/>
    <x v="0"/>
  </r>
  <r>
    <x v="2"/>
    <x v="0"/>
    <s v="Bug Fixing"/>
    <x v="0"/>
    <x v="0"/>
    <m/>
    <x v="0"/>
    <n v="7"/>
    <x v="0"/>
  </r>
  <r>
    <x v="2"/>
    <x v="4"/>
    <s v="Admin &amp; Misc."/>
    <x v="15"/>
    <x v="11"/>
    <m/>
    <x v="0"/>
    <n v="2"/>
    <x v="0"/>
  </r>
  <r>
    <x v="9"/>
    <x v="3"/>
    <s v="Bug Fixing"/>
    <x v="0"/>
    <x v="8"/>
    <m/>
    <x v="0"/>
    <n v="8"/>
    <x v="0"/>
  </r>
  <r>
    <x v="6"/>
    <x v="0"/>
    <s v="Internal Meeting"/>
    <x v="12"/>
    <x v="9"/>
    <m/>
    <x v="0"/>
    <n v="2"/>
    <x v="0"/>
  </r>
  <r>
    <x v="6"/>
    <x v="0"/>
    <s v="QA"/>
    <x v="13"/>
    <x v="10"/>
    <m/>
    <x v="0"/>
    <n v="7"/>
    <x v="0"/>
  </r>
  <r>
    <x v="1"/>
    <x v="0"/>
    <s v="Bug Fixing"/>
    <x v="0"/>
    <x v="0"/>
    <m/>
    <x v="0"/>
    <n v="8"/>
    <x v="0"/>
  </r>
  <r>
    <x v="1"/>
    <x v="0"/>
    <s v="Bug Fixing"/>
    <x v="0"/>
    <x v="0"/>
    <m/>
    <x v="0"/>
    <n v="8"/>
    <x v="0"/>
  </r>
  <r>
    <x v="1"/>
    <x v="0"/>
    <s v="Bug Fixing"/>
    <x v="0"/>
    <x v="0"/>
    <m/>
    <x v="0"/>
    <n v="8"/>
    <x v="0"/>
  </r>
  <r>
    <x v="1"/>
    <x v="0"/>
    <s v="Bug Fixing"/>
    <x v="0"/>
    <x v="0"/>
    <m/>
    <x v="0"/>
    <n v="8"/>
    <x v="0"/>
  </r>
  <r>
    <x v="10"/>
    <x v="4"/>
    <s v="Time Off-Planned"/>
    <x v="11"/>
    <x v="1"/>
    <m/>
    <x v="0"/>
    <n v="8"/>
    <x v="0"/>
  </r>
  <r>
    <x v="10"/>
    <x v="0"/>
    <s v="Admin &amp; Misc."/>
    <x v="15"/>
    <x v="9"/>
    <m/>
    <x v="0"/>
    <n v="2"/>
    <x v="0"/>
  </r>
  <r>
    <x v="10"/>
    <x v="3"/>
    <s v="Admin &amp; Misc."/>
    <x v="15"/>
    <x v="9"/>
    <m/>
    <x v="0"/>
    <n v="1"/>
    <x v="0"/>
  </r>
  <r>
    <x v="10"/>
    <x v="4"/>
    <s v="Production Issue"/>
    <x v="6"/>
    <x v="14"/>
    <m/>
    <x v="0"/>
    <n v="3"/>
    <x v="0"/>
  </r>
  <r>
    <x v="10"/>
    <x v="0"/>
    <s v="Admin &amp; Misc."/>
    <x v="15"/>
    <x v="9"/>
    <m/>
    <x v="0"/>
    <n v="2"/>
    <x v="0"/>
  </r>
  <r>
    <x v="10"/>
    <x v="0"/>
    <s v="Admin &amp; Misc."/>
    <x v="15"/>
    <x v="9"/>
    <m/>
    <x v="0"/>
    <n v="3"/>
    <x v="0"/>
  </r>
  <r>
    <x v="10"/>
    <x v="0"/>
    <s v="Admin &amp; Misc."/>
    <x v="15"/>
    <x v="9"/>
    <m/>
    <x v="0"/>
    <n v="1"/>
    <x v="0"/>
  </r>
  <r>
    <x v="10"/>
    <x v="3"/>
    <s v="Admin &amp; Misc."/>
    <x v="15"/>
    <x v="9"/>
    <m/>
    <x v="0"/>
    <n v="1"/>
    <x v="0"/>
  </r>
  <r>
    <x v="10"/>
    <x v="0"/>
    <s v="QA"/>
    <x v="13"/>
    <x v="15"/>
    <m/>
    <x v="0"/>
    <n v="2"/>
    <x v="0"/>
  </r>
  <r>
    <x v="10"/>
    <x v="0"/>
    <s v="QA"/>
    <x v="13"/>
    <x v="15"/>
    <m/>
    <x v="0"/>
    <n v="4"/>
    <x v="0"/>
  </r>
  <r>
    <x v="10"/>
    <x v="0"/>
    <s v="QA"/>
    <x v="13"/>
    <x v="15"/>
    <m/>
    <x v="0"/>
    <n v="2"/>
    <x v="0"/>
  </r>
  <r>
    <x v="10"/>
    <x v="0"/>
    <s v="QA"/>
    <x v="13"/>
    <x v="15"/>
    <m/>
    <x v="0"/>
    <n v="4"/>
    <x v="0"/>
  </r>
  <r>
    <x v="2"/>
    <x v="0"/>
    <s v="Requirement Anal"/>
    <x v="18"/>
    <x v="15"/>
    <m/>
    <x v="0"/>
    <n v="5"/>
    <x v="0"/>
  </r>
  <r>
    <x v="2"/>
    <x v="5"/>
    <n v="5"/>
    <x v="8"/>
    <x v="7"/>
    <s v="APWORKS 2024.2 - PHASE 3: Project Overhead"/>
    <x v="1"/>
    <n v="0.5"/>
    <x v="0"/>
  </r>
  <r>
    <x v="2"/>
    <x v="3"/>
    <s v="Production Issue"/>
    <x v="6"/>
    <x v="5"/>
    <m/>
    <x v="0"/>
    <n v="1"/>
    <x v="0"/>
  </r>
  <r>
    <x v="2"/>
    <x v="4"/>
    <s v="Admin &amp; Misc."/>
    <x v="15"/>
    <x v="11"/>
    <m/>
    <x v="0"/>
    <n v="0.5"/>
    <x v="0"/>
  </r>
  <r>
    <x v="2"/>
    <x v="4"/>
    <s v="Session Meetings"/>
    <x v="7"/>
    <x v="6"/>
    <m/>
    <x v="0"/>
    <n v="2"/>
    <x v="0"/>
  </r>
  <r>
    <x v="2"/>
    <x v="0"/>
    <s v="Requirement Anal"/>
    <x v="18"/>
    <x v="15"/>
    <m/>
    <x v="0"/>
    <n v="4"/>
    <x v="0"/>
  </r>
  <r>
    <x v="2"/>
    <x v="0"/>
    <s v="Requirement Anal"/>
    <x v="18"/>
    <x v="15"/>
    <m/>
    <x v="0"/>
    <n v="2"/>
    <x v="0"/>
  </r>
  <r>
    <x v="5"/>
    <x v="1"/>
    <s v="Release Environm"/>
    <x v="17"/>
    <x v="7"/>
    <m/>
    <x v="0"/>
    <n v="2"/>
    <x v="0"/>
  </r>
  <r>
    <x v="5"/>
    <x v="3"/>
    <s v="Client Items"/>
    <x v="9"/>
    <x v="5"/>
    <m/>
    <x v="0"/>
    <n v="5"/>
    <x v="0"/>
  </r>
  <r>
    <x v="5"/>
    <x v="4"/>
    <s v="Development DB"/>
    <x v="10"/>
    <x v="8"/>
    <m/>
    <x v="0"/>
    <n v="1"/>
    <x v="0"/>
  </r>
  <r>
    <x v="9"/>
    <x v="1"/>
    <s v="Client Items"/>
    <x v="9"/>
    <x v="5"/>
    <m/>
    <x v="0"/>
    <n v="8"/>
    <x v="0"/>
  </r>
  <r>
    <x v="0"/>
    <x v="0"/>
    <s v="Bug Fixing"/>
    <x v="0"/>
    <x v="0"/>
    <m/>
    <x v="0"/>
    <n v="8"/>
    <x v="0"/>
  </r>
  <r>
    <x v="0"/>
    <x v="0"/>
    <s v="Bug Fixing"/>
    <x v="0"/>
    <x v="0"/>
    <m/>
    <x v="0"/>
    <n v="8"/>
    <x v="0"/>
  </r>
  <r>
    <x v="8"/>
    <x v="2"/>
    <s v="HR"/>
    <x v="3"/>
    <x v="12"/>
    <m/>
    <x v="0"/>
    <n v="1"/>
    <x v="0"/>
  </r>
  <r>
    <x v="8"/>
    <x v="2"/>
    <s v="TIME"/>
    <x v="2"/>
    <x v="11"/>
    <m/>
    <x v="0"/>
    <n v="2"/>
    <x v="0"/>
  </r>
  <r>
    <x v="8"/>
    <x v="2"/>
    <s v="TIME"/>
    <x v="2"/>
    <x v="13"/>
    <m/>
    <x v="0"/>
    <n v="5"/>
    <x v="0"/>
  </r>
  <r>
    <x v="8"/>
    <x v="2"/>
    <s v="HR"/>
    <x v="3"/>
    <x v="4"/>
    <m/>
    <x v="0"/>
    <n v="2"/>
    <x v="0"/>
  </r>
  <r>
    <x v="8"/>
    <x v="2"/>
    <s v="HR"/>
    <x v="3"/>
    <x v="4"/>
    <m/>
    <x v="0"/>
    <n v="2"/>
    <x v="0"/>
  </r>
  <r>
    <x v="8"/>
    <x v="2"/>
    <s v="TIME"/>
    <x v="2"/>
    <x v="13"/>
    <m/>
    <x v="0"/>
    <n v="5"/>
    <x v="0"/>
  </r>
  <r>
    <x v="8"/>
    <x v="2"/>
    <s v="TIME"/>
    <x v="2"/>
    <x v="13"/>
    <m/>
    <x v="0"/>
    <n v="4"/>
    <x v="0"/>
  </r>
  <r>
    <x v="8"/>
    <x v="2"/>
    <s v="TIME"/>
    <x v="2"/>
    <x v="11"/>
    <m/>
    <x v="0"/>
    <n v="1"/>
    <x v="0"/>
  </r>
  <r>
    <x v="8"/>
    <x v="2"/>
    <s v="TIME"/>
    <x v="2"/>
    <x v="11"/>
    <m/>
    <x v="0"/>
    <n v="2"/>
    <x v="0"/>
  </r>
  <r>
    <x v="2"/>
    <x v="0"/>
    <s v="Bug Fixing"/>
    <x v="0"/>
    <x v="0"/>
    <m/>
    <x v="0"/>
    <n v="3"/>
    <x v="0"/>
  </r>
  <r>
    <x v="2"/>
    <x v="5"/>
    <n v="2"/>
    <x v="19"/>
    <x v="14"/>
    <s v="APWORKS 2024.2 - PHASE 3: Add Media Type/Service type/Roles"/>
    <x v="1"/>
    <n v="2"/>
    <x v="0"/>
  </r>
  <r>
    <x v="2"/>
    <x v="5"/>
    <n v="3"/>
    <x v="20"/>
    <x v="14"/>
    <s v="APWORKS 2024.2 - PHASE 3: Ability to assign Employees to Roles by Media type and by Client"/>
    <x v="1"/>
    <n v="2"/>
    <x v="0"/>
  </r>
  <r>
    <x v="2"/>
    <x v="4"/>
    <s v="Admin &amp; Misc."/>
    <x v="15"/>
    <x v="9"/>
    <m/>
    <x v="0"/>
    <n v="1"/>
    <x v="0"/>
  </r>
  <r>
    <x v="9"/>
    <x v="1"/>
    <s v="Client Items"/>
    <x v="9"/>
    <x v="5"/>
    <m/>
    <x v="0"/>
    <n v="8"/>
    <x v="0"/>
  </r>
  <r>
    <x v="6"/>
    <x v="0"/>
    <s v="Internal Meeting"/>
    <x v="12"/>
    <x v="9"/>
    <m/>
    <x v="0"/>
    <n v="1"/>
    <x v="0"/>
  </r>
  <r>
    <x v="6"/>
    <x v="0"/>
    <s v="QA"/>
    <x v="13"/>
    <x v="10"/>
    <m/>
    <x v="0"/>
    <n v="7"/>
    <x v="0"/>
  </r>
  <r>
    <x v="11"/>
    <x v="0"/>
    <s v="Admin &amp; Misc."/>
    <x v="15"/>
    <x v="9"/>
    <m/>
    <x v="0"/>
    <n v="1"/>
    <x v="0"/>
  </r>
  <r>
    <x v="11"/>
    <x v="0"/>
    <s v="Admin &amp; Misc."/>
    <x v="15"/>
    <x v="9"/>
    <m/>
    <x v="0"/>
    <n v="1"/>
    <x v="0"/>
  </r>
  <r>
    <x v="11"/>
    <x v="0"/>
    <s v="Admin &amp; Misc."/>
    <x v="15"/>
    <x v="9"/>
    <m/>
    <x v="0"/>
    <n v="1"/>
    <x v="0"/>
  </r>
  <r>
    <x v="11"/>
    <x v="0"/>
    <s v="Admin &amp; Misc."/>
    <x v="15"/>
    <x v="9"/>
    <m/>
    <x v="0"/>
    <n v="1"/>
    <x v="0"/>
  </r>
  <r>
    <x v="11"/>
    <x v="0"/>
    <s v="QA"/>
    <x v="13"/>
    <x v="15"/>
    <m/>
    <x v="0"/>
    <n v="7"/>
    <x v="0"/>
  </r>
  <r>
    <x v="11"/>
    <x v="0"/>
    <s v="QA"/>
    <x v="13"/>
    <x v="15"/>
    <m/>
    <x v="0"/>
    <n v="7"/>
    <x v="0"/>
  </r>
  <r>
    <x v="11"/>
    <x v="0"/>
    <s v="QA"/>
    <x v="13"/>
    <x v="15"/>
    <m/>
    <x v="0"/>
    <n v="7"/>
    <x v="0"/>
  </r>
  <r>
    <x v="11"/>
    <x v="0"/>
    <s v="QA"/>
    <x v="13"/>
    <x v="15"/>
    <m/>
    <x v="0"/>
    <n v="7"/>
    <x v="0"/>
  </r>
  <r>
    <x v="11"/>
    <x v="0"/>
    <s v="Admin &amp; Misc."/>
    <x v="15"/>
    <x v="9"/>
    <m/>
    <x v="0"/>
    <n v="1"/>
    <x v="0"/>
  </r>
  <r>
    <x v="11"/>
    <x v="0"/>
    <s v="QA"/>
    <x v="13"/>
    <x v="15"/>
    <m/>
    <x v="0"/>
    <n v="7"/>
    <x v="0"/>
  </r>
  <r>
    <x v="2"/>
    <x v="4"/>
    <s v="Admin &amp; Misc."/>
    <x v="15"/>
    <x v="9"/>
    <m/>
    <x v="0"/>
    <n v="1"/>
    <x v="0"/>
  </r>
  <r>
    <x v="2"/>
    <x v="4"/>
    <s v="Session Meetings"/>
    <x v="7"/>
    <x v="11"/>
    <m/>
    <x v="0"/>
    <n v="1.5"/>
    <x v="0"/>
  </r>
  <r>
    <x v="2"/>
    <x v="4"/>
    <s v="Production Issue"/>
    <x v="6"/>
    <x v="14"/>
    <m/>
    <x v="0"/>
    <n v="1"/>
    <x v="0"/>
  </r>
  <r>
    <x v="0"/>
    <x v="0"/>
    <s v="Bug Fixing"/>
    <x v="0"/>
    <x v="0"/>
    <m/>
    <x v="0"/>
    <n v="8"/>
    <x v="0"/>
  </r>
  <r>
    <x v="10"/>
    <x v="5"/>
    <n v="1"/>
    <x v="21"/>
    <x v="9"/>
    <s v="APWORKS 2024.2 - PHASE 3: Ability to automatically attach additional documents to Invoice"/>
    <x v="1"/>
    <n v="3"/>
    <x v="0"/>
  </r>
  <r>
    <x v="10"/>
    <x v="4"/>
    <s v="Production Issue"/>
    <x v="6"/>
    <x v="14"/>
    <m/>
    <x v="0"/>
    <n v="5"/>
    <x v="0"/>
  </r>
  <r>
    <x v="12"/>
    <x v="0"/>
    <s v="Bug Fixing"/>
    <x v="0"/>
    <x v="0"/>
    <m/>
    <x v="0"/>
    <n v="6"/>
    <x v="0"/>
  </r>
  <r>
    <x v="12"/>
    <x v="0"/>
    <s v="Bug Fixing"/>
    <x v="0"/>
    <x v="0"/>
    <m/>
    <x v="0"/>
    <n v="6"/>
    <x v="0"/>
  </r>
  <r>
    <x v="12"/>
    <x v="0"/>
    <s v="Bug Fixing"/>
    <x v="0"/>
    <x v="0"/>
    <m/>
    <x v="0"/>
    <n v="6"/>
    <x v="0"/>
  </r>
  <r>
    <x v="12"/>
    <x v="0"/>
    <s v="Internal Meeting"/>
    <x v="12"/>
    <x v="9"/>
    <m/>
    <x v="0"/>
    <n v="1"/>
    <x v="0"/>
  </r>
  <r>
    <x v="12"/>
    <x v="0"/>
    <s v="Internal Meeting"/>
    <x v="12"/>
    <x v="9"/>
    <m/>
    <x v="0"/>
    <n v="1"/>
    <x v="0"/>
  </r>
  <r>
    <x v="12"/>
    <x v="0"/>
    <s v="Internal Meeting"/>
    <x v="12"/>
    <x v="9"/>
    <m/>
    <x v="0"/>
    <n v="1"/>
    <x v="0"/>
  </r>
  <r>
    <x v="12"/>
    <x v="0"/>
    <s v="Admin &amp; Misc."/>
    <x v="15"/>
    <x v="16"/>
    <m/>
    <x v="0"/>
    <n v="1"/>
    <x v="0"/>
  </r>
  <r>
    <x v="12"/>
    <x v="0"/>
    <s v="Admin &amp; Misc."/>
    <x v="15"/>
    <x v="16"/>
    <m/>
    <x v="0"/>
    <n v="1"/>
    <x v="0"/>
  </r>
  <r>
    <x v="12"/>
    <x v="0"/>
    <s v="Admin &amp; Misc."/>
    <x v="15"/>
    <x v="16"/>
    <m/>
    <x v="0"/>
    <n v="1"/>
    <x v="0"/>
  </r>
  <r>
    <x v="12"/>
    <x v="0"/>
    <s v="Internal Meeting"/>
    <x v="12"/>
    <x v="9"/>
    <m/>
    <x v="0"/>
    <n v="1"/>
    <x v="0"/>
  </r>
  <r>
    <x v="12"/>
    <x v="0"/>
    <s v="Admin &amp; Misc."/>
    <x v="15"/>
    <x v="16"/>
    <m/>
    <x v="0"/>
    <n v="1"/>
    <x v="0"/>
  </r>
  <r>
    <x v="2"/>
    <x v="4"/>
    <s v="Admin &amp; Misc."/>
    <x v="15"/>
    <x v="9"/>
    <m/>
    <x v="0"/>
    <n v="3.5"/>
    <x v="0"/>
  </r>
  <r>
    <x v="2"/>
    <x v="0"/>
    <s v="Bug Fixing"/>
    <x v="0"/>
    <x v="0"/>
    <m/>
    <x v="0"/>
    <n v="2"/>
    <x v="0"/>
  </r>
  <r>
    <x v="2"/>
    <x v="4"/>
    <s v="Production Upgra"/>
    <x v="22"/>
    <x v="7"/>
    <m/>
    <x v="0"/>
    <n v="1.5"/>
    <x v="0"/>
  </r>
  <r>
    <x v="6"/>
    <x v="0"/>
    <s v="Internal Meeting"/>
    <x v="12"/>
    <x v="15"/>
    <m/>
    <x v="0"/>
    <n v="7"/>
    <x v="0"/>
  </r>
  <r>
    <x v="6"/>
    <x v="0"/>
    <s v="Internal Meeting"/>
    <x v="12"/>
    <x v="15"/>
    <m/>
    <x v="0"/>
    <n v="8"/>
    <x v="0"/>
  </r>
  <r>
    <x v="6"/>
    <x v="0"/>
    <s v="QA"/>
    <x v="13"/>
    <x v="15"/>
    <m/>
    <x v="0"/>
    <n v="1"/>
    <x v="0"/>
  </r>
  <r>
    <x v="5"/>
    <x v="0"/>
    <s v="Production Issue"/>
    <x v="6"/>
    <x v="14"/>
    <m/>
    <x v="0"/>
    <n v="3"/>
    <x v="0"/>
  </r>
  <r>
    <x v="5"/>
    <x v="0"/>
    <s v="Production Issue"/>
    <x v="6"/>
    <x v="14"/>
    <m/>
    <x v="0"/>
    <n v="7"/>
    <x v="0"/>
  </r>
  <r>
    <x v="5"/>
    <x v="3"/>
    <s v="Client Items"/>
    <x v="9"/>
    <x v="5"/>
    <m/>
    <x v="0"/>
    <n v="5"/>
    <x v="0"/>
  </r>
  <r>
    <x v="5"/>
    <x v="4"/>
    <s v="Development DB"/>
    <x v="10"/>
    <x v="8"/>
    <m/>
    <x v="0"/>
    <n v="5"/>
    <x v="0"/>
  </r>
  <r>
    <x v="5"/>
    <x v="4"/>
    <s v="Development DB"/>
    <x v="10"/>
    <x v="8"/>
    <m/>
    <x v="0"/>
    <n v="3"/>
    <x v="0"/>
  </r>
  <r>
    <x v="5"/>
    <x v="4"/>
    <s v="Development DB"/>
    <x v="10"/>
    <x v="8"/>
    <m/>
    <x v="0"/>
    <n v="1"/>
    <x v="0"/>
  </r>
  <r>
    <x v="2"/>
    <x v="5"/>
    <n v="3"/>
    <x v="20"/>
    <x v="14"/>
    <s v="APWORKS 2024.2 - PHASE 3: Ability to assign Employees to Roles by Media type and by Client"/>
    <x v="1"/>
    <n v="1"/>
    <x v="0"/>
  </r>
  <r>
    <x v="2"/>
    <x v="4"/>
    <s v="Production Issue"/>
    <x v="6"/>
    <x v="14"/>
    <m/>
    <x v="0"/>
    <n v="2"/>
    <x v="0"/>
  </r>
  <r>
    <x v="9"/>
    <x v="1"/>
    <s v="Client Items"/>
    <x v="9"/>
    <x v="5"/>
    <m/>
    <x v="0"/>
    <n v="8"/>
    <x v="0"/>
  </r>
  <r>
    <x v="9"/>
    <x v="1"/>
    <s v="Client Items"/>
    <x v="9"/>
    <x v="5"/>
    <m/>
    <x v="0"/>
    <n v="8"/>
    <x v="0"/>
  </r>
  <r>
    <x v="2"/>
    <x v="1"/>
    <s v="QA Environment U"/>
    <x v="23"/>
    <x v="7"/>
    <m/>
    <x v="0"/>
    <n v="1"/>
    <x v="0"/>
  </r>
  <r>
    <x v="2"/>
    <x v="5"/>
    <n v="9"/>
    <x v="24"/>
    <x v="14"/>
    <s v="APWORKS 2024.2 - PHASE 3: Broadcast Invoice: Manage Invoice Models List"/>
    <x v="1"/>
    <n v="2"/>
    <x v="0"/>
  </r>
  <r>
    <x v="2"/>
    <x v="4"/>
    <s v="Production Issue"/>
    <x v="6"/>
    <x v="14"/>
    <m/>
    <x v="0"/>
    <n v="2"/>
    <x v="0"/>
  </r>
  <r>
    <x v="2"/>
    <x v="4"/>
    <s v="Production Upgra"/>
    <x v="22"/>
    <x v="7"/>
    <m/>
    <x v="0"/>
    <n v="1.5"/>
    <x v="0"/>
  </r>
  <r>
    <x v="2"/>
    <x v="4"/>
    <s v="Admin &amp; Misc."/>
    <x v="15"/>
    <x v="9"/>
    <m/>
    <x v="0"/>
    <n v="1"/>
    <x v="0"/>
  </r>
  <r>
    <x v="5"/>
    <x v="3"/>
    <s v="Client Items"/>
    <x v="9"/>
    <x v="5"/>
    <m/>
    <x v="0"/>
    <n v="4"/>
    <x v="0"/>
  </r>
  <r>
    <x v="5"/>
    <x v="3"/>
    <s v="Support Items"/>
    <x v="14"/>
    <x v="0"/>
    <m/>
    <x v="0"/>
    <n v="2"/>
    <x v="0"/>
  </r>
  <r>
    <x v="5"/>
    <x v="4"/>
    <s v="Development DB"/>
    <x v="10"/>
    <x v="8"/>
    <m/>
    <x v="0"/>
    <n v="2"/>
    <x v="0"/>
  </r>
  <r>
    <x v="13"/>
    <x v="0"/>
    <s v="Internal Meeting"/>
    <x v="12"/>
    <x v="9"/>
    <m/>
    <x v="0"/>
    <n v="1"/>
    <x v="0"/>
  </r>
  <r>
    <x v="13"/>
    <x v="0"/>
    <s v="Internal Meeting"/>
    <x v="12"/>
    <x v="9"/>
    <m/>
    <x v="0"/>
    <n v="1"/>
    <x v="0"/>
  </r>
  <r>
    <x v="13"/>
    <x v="0"/>
    <s v="Internal Meeting"/>
    <x v="12"/>
    <x v="9"/>
    <m/>
    <x v="0"/>
    <n v="1"/>
    <x v="0"/>
  </r>
  <r>
    <x v="13"/>
    <x v="0"/>
    <s v="Internal Meeting"/>
    <x v="12"/>
    <x v="9"/>
    <m/>
    <x v="0"/>
    <n v="1"/>
    <x v="0"/>
  </r>
  <r>
    <x v="13"/>
    <x v="0"/>
    <s v="QA"/>
    <x v="13"/>
    <x v="15"/>
    <m/>
    <x v="0"/>
    <n v="7"/>
    <x v="0"/>
  </r>
  <r>
    <x v="13"/>
    <x v="0"/>
    <s v="QA"/>
    <x v="13"/>
    <x v="15"/>
    <m/>
    <x v="0"/>
    <n v="7"/>
    <x v="0"/>
  </r>
  <r>
    <x v="13"/>
    <x v="0"/>
    <s v="QA"/>
    <x v="13"/>
    <x v="15"/>
    <m/>
    <x v="0"/>
    <n v="6"/>
    <x v="0"/>
  </r>
  <r>
    <x v="13"/>
    <x v="0"/>
    <s v="QA"/>
    <x v="13"/>
    <x v="15"/>
    <m/>
    <x v="0"/>
    <n v="7"/>
    <x v="0"/>
  </r>
  <r>
    <x v="1"/>
    <x v="0"/>
    <s v="Internal Meeting"/>
    <x v="12"/>
    <x v="9"/>
    <m/>
    <x v="0"/>
    <n v="2"/>
    <x v="0"/>
  </r>
  <r>
    <x v="1"/>
    <x v="0"/>
    <s v="Internal Meeting"/>
    <x v="12"/>
    <x v="9"/>
    <m/>
    <x v="0"/>
    <n v="1"/>
    <x v="0"/>
  </r>
  <r>
    <x v="1"/>
    <x v="0"/>
    <s v="Bug Fixing"/>
    <x v="0"/>
    <x v="10"/>
    <m/>
    <x v="0"/>
    <n v="6"/>
    <x v="0"/>
  </r>
  <r>
    <x v="1"/>
    <x v="0"/>
    <s v="Bug Fixing"/>
    <x v="0"/>
    <x v="10"/>
    <m/>
    <x v="0"/>
    <n v="8"/>
    <x v="0"/>
  </r>
  <r>
    <x v="1"/>
    <x v="0"/>
    <s v="Bug Fixing"/>
    <x v="0"/>
    <x v="10"/>
    <m/>
    <x v="0"/>
    <n v="3"/>
    <x v="0"/>
  </r>
  <r>
    <x v="1"/>
    <x v="0"/>
    <s v="Bug Fixing"/>
    <x v="0"/>
    <x v="10"/>
    <m/>
    <x v="0"/>
    <n v="4"/>
    <x v="0"/>
  </r>
  <r>
    <x v="1"/>
    <x v="5"/>
    <n v="4"/>
    <x v="25"/>
    <x v="8"/>
    <s v="APWORKS 2024.2 - PHASE 3: Google Drive integration. (Setup and Integration development)"/>
    <x v="2"/>
    <n v="1"/>
    <x v="0"/>
  </r>
  <r>
    <x v="1"/>
    <x v="5"/>
    <n v="4"/>
    <x v="25"/>
    <x v="9"/>
    <s v="APWORKS 2024.2 - PHASE 3: Google Drive integration. (Setup and Integration development)"/>
    <x v="1"/>
    <n v="3"/>
    <x v="0"/>
  </r>
  <r>
    <x v="1"/>
    <x v="5"/>
    <n v="4"/>
    <x v="25"/>
    <x v="9"/>
    <s v="APWORKS 2024.2 - PHASE 3: Google Drive integration. (Setup and Integration development)"/>
    <x v="1"/>
    <n v="2"/>
    <x v="0"/>
  </r>
  <r>
    <x v="13"/>
    <x v="2"/>
    <s v="TIME"/>
    <x v="2"/>
    <x v="1"/>
    <m/>
    <x v="0"/>
    <n v="8"/>
    <x v="0"/>
  </r>
  <r>
    <x v="13"/>
    <x v="0"/>
    <s v="Internal Meeting"/>
    <x v="12"/>
    <x v="9"/>
    <m/>
    <x v="0"/>
    <n v="1"/>
    <x v="0"/>
  </r>
  <r>
    <x v="13"/>
    <x v="0"/>
    <s v="Internal Meeting"/>
    <x v="12"/>
    <x v="9"/>
    <m/>
    <x v="0"/>
    <n v="1"/>
    <x v="0"/>
  </r>
  <r>
    <x v="13"/>
    <x v="0"/>
    <s v="Internal Meeting"/>
    <x v="12"/>
    <x v="9"/>
    <m/>
    <x v="0"/>
    <n v="1"/>
    <x v="0"/>
  </r>
  <r>
    <x v="13"/>
    <x v="0"/>
    <s v="QA"/>
    <x v="13"/>
    <x v="15"/>
    <m/>
    <x v="0"/>
    <n v="2.5"/>
    <x v="0"/>
  </r>
  <r>
    <x v="13"/>
    <x v="0"/>
    <s v="QA"/>
    <x v="13"/>
    <x v="15"/>
    <m/>
    <x v="0"/>
    <n v="7"/>
    <x v="0"/>
  </r>
  <r>
    <x v="13"/>
    <x v="0"/>
    <s v="QA"/>
    <x v="13"/>
    <x v="15"/>
    <m/>
    <x v="0"/>
    <n v="7"/>
    <x v="0"/>
  </r>
  <r>
    <x v="8"/>
    <x v="2"/>
    <s v="HR"/>
    <x v="3"/>
    <x v="4"/>
    <m/>
    <x v="0"/>
    <n v="2"/>
    <x v="0"/>
  </r>
  <r>
    <x v="8"/>
    <x v="2"/>
    <s v="TIME"/>
    <x v="2"/>
    <x v="11"/>
    <m/>
    <x v="0"/>
    <n v="2"/>
    <x v="0"/>
  </r>
  <r>
    <x v="8"/>
    <x v="2"/>
    <s v="TIME"/>
    <x v="2"/>
    <x v="11"/>
    <m/>
    <x v="0"/>
    <n v="4"/>
    <x v="0"/>
  </r>
  <r>
    <x v="8"/>
    <x v="2"/>
    <s v="TIME"/>
    <x v="2"/>
    <x v="13"/>
    <m/>
    <x v="0"/>
    <n v="4"/>
    <x v="0"/>
  </r>
  <r>
    <x v="8"/>
    <x v="2"/>
    <s v="TIME"/>
    <x v="2"/>
    <x v="13"/>
    <m/>
    <x v="0"/>
    <n v="4"/>
    <x v="0"/>
  </r>
  <r>
    <x v="8"/>
    <x v="2"/>
    <s v="TIME"/>
    <x v="2"/>
    <x v="13"/>
    <m/>
    <x v="0"/>
    <n v="4"/>
    <x v="0"/>
  </r>
  <r>
    <x v="8"/>
    <x v="2"/>
    <s v="HR"/>
    <x v="3"/>
    <x v="3"/>
    <m/>
    <x v="0"/>
    <n v="4"/>
    <x v="0"/>
  </r>
  <r>
    <x v="1"/>
    <x v="0"/>
    <s v="Dev Support"/>
    <x v="26"/>
    <x v="0"/>
    <m/>
    <x v="0"/>
    <n v="2"/>
    <x v="0"/>
  </r>
  <r>
    <x v="1"/>
    <x v="0"/>
    <s v="Dev Support"/>
    <x v="26"/>
    <x v="0"/>
    <m/>
    <x v="0"/>
    <n v="2"/>
    <x v="0"/>
  </r>
  <r>
    <x v="1"/>
    <x v="5"/>
    <n v="4"/>
    <x v="25"/>
    <x v="8"/>
    <s v="APWORKS 2024.2 - PHASE 3: Google Drive integration. (Setup and Integration development)"/>
    <x v="2"/>
    <n v="6"/>
    <x v="0"/>
  </r>
  <r>
    <x v="11"/>
    <x v="0"/>
    <s v="Admin &amp; Misc."/>
    <x v="15"/>
    <x v="17"/>
    <m/>
    <x v="0"/>
    <n v="1"/>
    <x v="0"/>
  </r>
  <r>
    <x v="11"/>
    <x v="0"/>
    <s v="Admin &amp; Misc."/>
    <x v="15"/>
    <x v="9"/>
    <m/>
    <x v="0"/>
    <n v="1"/>
    <x v="0"/>
  </r>
  <r>
    <x v="11"/>
    <x v="0"/>
    <s v="Admin &amp; Misc."/>
    <x v="15"/>
    <x v="9"/>
    <m/>
    <x v="0"/>
    <n v="1"/>
    <x v="0"/>
  </r>
  <r>
    <x v="11"/>
    <x v="0"/>
    <s v="Admin &amp; Misc."/>
    <x v="15"/>
    <x v="9"/>
    <m/>
    <x v="0"/>
    <n v="1"/>
    <x v="0"/>
  </r>
  <r>
    <x v="11"/>
    <x v="0"/>
    <s v="Admin &amp; Misc."/>
    <x v="15"/>
    <x v="9"/>
    <m/>
    <x v="0"/>
    <n v="1"/>
    <x v="0"/>
  </r>
  <r>
    <x v="11"/>
    <x v="0"/>
    <s v="QA"/>
    <x v="13"/>
    <x v="15"/>
    <m/>
    <x v="0"/>
    <n v="7"/>
    <x v="0"/>
  </r>
  <r>
    <x v="11"/>
    <x v="0"/>
    <s v="QA"/>
    <x v="13"/>
    <x v="15"/>
    <m/>
    <x v="0"/>
    <n v="7"/>
    <x v="0"/>
  </r>
  <r>
    <x v="11"/>
    <x v="0"/>
    <s v="QA"/>
    <x v="13"/>
    <x v="15"/>
    <m/>
    <x v="0"/>
    <n v="7"/>
    <x v="0"/>
  </r>
  <r>
    <x v="11"/>
    <x v="0"/>
    <s v="QA"/>
    <x v="13"/>
    <x v="15"/>
    <m/>
    <x v="0"/>
    <n v="6"/>
    <x v="0"/>
  </r>
  <r>
    <x v="2"/>
    <x v="0"/>
    <s v="Bug Fixing"/>
    <x v="0"/>
    <x v="0"/>
    <m/>
    <x v="0"/>
    <n v="1"/>
    <x v="0"/>
  </r>
  <r>
    <x v="2"/>
    <x v="4"/>
    <s v="Production Issue"/>
    <x v="6"/>
    <x v="0"/>
    <m/>
    <x v="0"/>
    <n v="5"/>
    <x v="0"/>
  </r>
  <r>
    <x v="2"/>
    <x v="4"/>
    <s v="Admin &amp; Misc."/>
    <x v="15"/>
    <x v="9"/>
    <m/>
    <x v="0"/>
    <n v="1"/>
    <x v="0"/>
  </r>
  <r>
    <x v="2"/>
    <x v="4"/>
    <s v="Session Meetings"/>
    <x v="7"/>
    <x v="11"/>
    <m/>
    <x v="0"/>
    <n v="2"/>
    <x v="0"/>
  </r>
  <r>
    <x v="5"/>
    <x v="0"/>
    <s v="Production Issue"/>
    <x v="6"/>
    <x v="14"/>
    <m/>
    <x v="0"/>
    <n v="1"/>
    <x v="0"/>
  </r>
  <r>
    <x v="5"/>
    <x v="3"/>
    <s v="Client Items"/>
    <x v="9"/>
    <x v="5"/>
    <m/>
    <x v="0"/>
    <n v="7"/>
    <x v="0"/>
  </r>
  <r>
    <x v="8"/>
    <x v="2"/>
    <s v="HR"/>
    <x v="3"/>
    <x v="12"/>
    <m/>
    <x v="0"/>
    <n v="1"/>
    <x v="0"/>
  </r>
  <r>
    <x v="8"/>
    <x v="2"/>
    <s v="TIME"/>
    <x v="2"/>
    <x v="13"/>
    <m/>
    <x v="0"/>
    <n v="4"/>
    <x v="0"/>
  </r>
  <r>
    <x v="2"/>
    <x v="4"/>
    <s v="Production Issue"/>
    <x v="6"/>
    <x v="14"/>
    <m/>
    <x v="0"/>
    <n v="1.5"/>
    <x v="0"/>
  </r>
  <r>
    <x v="6"/>
    <x v="0"/>
    <s v="Internal Meeting"/>
    <x v="12"/>
    <x v="15"/>
    <m/>
    <x v="0"/>
    <n v="7"/>
    <x v="0"/>
  </r>
  <r>
    <x v="6"/>
    <x v="0"/>
    <s v="Internal Meeting"/>
    <x v="12"/>
    <x v="15"/>
    <m/>
    <x v="0"/>
    <n v="8"/>
    <x v="0"/>
  </r>
  <r>
    <x v="6"/>
    <x v="0"/>
    <s v="QA"/>
    <x v="13"/>
    <x v="15"/>
    <m/>
    <x v="0"/>
    <n v="1"/>
    <x v="0"/>
  </r>
  <r>
    <x v="6"/>
    <x v="0"/>
    <s v="QA"/>
    <x v="13"/>
    <x v="15"/>
    <m/>
    <x v="0"/>
    <n v="1"/>
    <x v="0"/>
  </r>
  <r>
    <x v="6"/>
    <x v="2"/>
    <s v="TIME"/>
    <x v="2"/>
    <x v="1"/>
    <m/>
    <x v="0"/>
    <n v="8"/>
    <x v="0"/>
  </r>
  <r>
    <x v="2"/>
    <x v="5"/>
    <n v="11"/>
    <x v="27"/>
    <x v="14"/>
    <s v="APWORKS 2024.2 - PHASE 3: Broadcast Invoice: PDF file generation"/>
    <x v="1"/>
    <n v="2"/>
    <x v="0"/>
  </r>
  <r>
    <x v="2"/>
    <x v="5"/>
    <n v="5"/>
    <x v="8"/>
    <x v="11"/>
    <s v="APWORKS 2024.2 - PHASE 3: Project Overhead"/>
    <x v="1"/>
    <n v="1"/>
    <x v="0"/>
  </r>
  <r>
    <x v="2"/>
    <x v="4"/>
    <s v="Admin &amp; Misc."/>
    <x v="15"/>
    <x v="9"/>
    <m/>
    <x v="0"/>
    <n v="2"/>
    <x v="0"/>
  </r>
  <r>
    <x v="9"/>
    <x v="5"/>
    <n v="3"/>
    <x v="20"/>
    <x v="8"/>
    <s v="APWORKS 2024.2 - PHASE 3: Ability to assign Employees to Roles by Media type and by Client"/>
    <x v="3"/>
    <n v="8"/>
    <x v="0"/>
  </r>
  <r>
    <x v="9"/>
    <x v="5"/>
    <n v="3"/>
    <x v="20"/>
    <x v="8"/>
    <s v="APWORKS 2024.2 - PHASE 3: Ability to assign Employees to Roles by Media type and by Client"/>
    <x v="3"/>
    <n v="6"/>
    <x v="0"/>
  </r>
  <r>
    <x v="9"/>
    <x v="5"/>
    <n v="3"/>
    <x v="20"/>
    <x v="8"/>
    <s v="APWORKS 2024.2 - PHASE 3: Ability to assign Employees to Roles by Media type and by Client"/>
    <x v="3"/>
    <n v="6"/>
    <x v="0"/>
  </r>
  <r>
    <x v="9"/>
    <x v="5"/>
    <n v="3"/>
    <x v="20"/>
    <x v="8"/>
    <s v="APWORKS 2024.2 - PHASE 3: Ability to assign Employees to Roles by Media type and by Client"/>
    <x v="3"/>
    <n v="6"/>
    <x v="0"/>
  </r>
  <r>
    <x v="9"/>
    <x v="5"/>
    <n v="3"/>
    <x v="20"/>
    <x v="8"/>
    <s v="APWORKS 2024.2 - PHASE 3: Ability to assign Employees to Roles by Media type and by Client"/>
    <x v="3"/>
    <n v="6"/>
    <x v="0"/>
  </r>
  <r>
    <x v="9"/>
    <x v="5"/>
    <n v="3"/>
    <x v="20"/>
    <x v="8"/>
    <s v="APWORKS 2024.2 - PHASE 3: Ability to assign Employees to Roles by Media type and by Client"/>
    <x v="3"/>
    <n v="6"/>
    <x v="0"/>
  </r>
  <r>
    <x v="9"/>
    <x v="5"/>
    <n v="3"/>
    <x v="20"/>
    <x v="8"/>
    <s v="APWORKS 2024.2 - PHASE 3: Ability to assign Employees to Roles by Media type and by Client"/>
    <x v="3"/>
    <n v="8"/>
    <x v="0"/>
  </r>
  <r>
    <x v="5"/>
    <x v="4"/>
    <s v="Development DB"/>
    <x v="10"/>
    <x v="8"/>
    <m/>
    <x v="0"/>
    <n v="8"/>
    <x v="0"/>
  </r>
  <r>
    <x v="11"/>
    <x v="1"/>
    <s v="Analysis"/>
    <x v="16"/>
    <x v="14"/>
    <m/>
    <x v="0"/>
    <n v="5"/>
    <x v="0"/>
  </r>
  <r>
    <x v="11"/>
    <x v="0"/>
    <s v="Admin &amp; Misc."/>
    <x v="15"/>
    <x v="9"/>
    <m/>
    <x v="0"/>
    <n v="3"/>
    <x v="0"/>
  </r>
  <r>
    <x v="3"/>
    <x v="2"/>
    <s v="TIME"/>
    <x v="2"/>
    <x v="9"/>
    <m/>
    <x v="0"/>
    <n v="0.5"/>
    <x v="0"/>
  </r>
  <r>
    <x v="3"/>
    <x v="2"/>
    <s v="TIME"/>
    <x v="2"/>
    <x v="9"/>
    <m/>
    <x v="0"/>
    <n v="0.5"/>
    <x v="0"/>
  </r>
  <r>
    <x v="3"/>
    <x v="2"/>
    <s v="TIME"/>
    <x v="2"/>
    <x v="9"/>
    <m/>
    <x v="0"/>
    <n v="1.5"/>
    <x v="0"/>
  </r>
  <r>
    <x v="3"/>
    <x v="2"/>
    <s v="TIME"/>
    <x v="2"/>
    <x v="9"/>
    <m/>
    <x v="0"/>
    <n v="0.5"/>
    <x v="0"/>
  </r>
  <r>
    <x v="3"/>
    <x v="2"/>
    <s v="TIME"/>
    <x v="2"/>
    <x v="9"/>
    <m/>
    <x v="0"/>
    <n v="0.5"/>
    <x v="0"/>
  </r>
  <r>
    <x v="3"/>
    <x v="4"/>
    <s v="Session Meetings"/>
    <x v="7"/>
    <x v="9"/>
    <m/>
    <x v="0"/>
    <n v="1.5"/>
    <x v="0"/>
  </r>
  <r>
    <x v="3"/>
    <x v="4"/>
    <s v="Session Meetings"/>
    <x v="7"/>
    <x v="9"/>
    <m/>
    <x v="0"/>
    <n v="2"/>
    <x v="0"/>
  </r>
  <r>
    <x v="2"/>
    <x v="5"/>
    <n v="5"/>
    <x v="8"/>
    <x v="11"/>
    <s v="APWORKS 2024.2 - PHASE 3: Project Overhead"/>
    <x v="1"/>
    <n v="2"/>
    <x v="0"/>
  </r>
  <r>
    <x v="2"/>
    <x v="3"/>
    <s v="National Gazette"/>
    <x v="1"/>
    <x v="1"/>
    <m/>
    <x v="0"/>
    <n v="8"/>
    <x v="0"/>
  </r>
  <r>
    <x v="2"/>
    <x v="4"/>
    <s v="Admin &amp; Misc."/>
    <x v="15"/>
    <x v="9"/>
    <m/>
    <x v="0"/>
    <n v="1"/>
    <x v="0"/>
  </r>
  <r>
    <x v="2"/>
    <x v="5"/>
    <n v="11"/>
    <x v="27"/>
    <x v="14"/>
    <s v="APWORKS 2024.2 - PHASE 3: Broadcast Invoice: PDF file generation"/>
    <x v="1"/>
    <n v="3"/>
    <x v="0"/>
  </r>
  <r>
    <x v="9"/>
    <x v="5"/>
    <n v="3"/>
    <x v="20"/>
    <x v="8"/>
    <s v="APWORKS 2024.2 - PHASE 3: Ability to assign Employees to Roles by Media type and by Client"/>
    <x v="3"/>
    <n v="6"/>
    <x v="0"/>
  </r>
  <r>
    <x v="0"/>
    <x v="0"/>
    <s v="Bug Fixing"/>
    <x v="0"/>
    <x v="0"/>
    <m/>
    <x v="0"/>
    <n v="8"/>
    <x v="0"/>
  </r>
  <r>
    <x v="0"/>
    <x v="0"/>
    <s v="Bug Fixing"/>
    <x v="0"/>
    <x v="0"/>
    <m/>
    <x v="0"/>
    <n v="5"/>
    <x v="0"/>
  </r>
  <r>
    <x v="0"/>
    <x v="0"/>
    <s v="Admin &amp; Misc."/>
    <x v="15"/>
    <x v="9"/>
    <m/>
    <x v="0"/>
    <n v="3"/>
    <x v="0"/>
  </r>
  <r>
    <x v="0"/>
    <x v="0"/>
    <s v="Bug Fixing"/>
    <x v="0"/>
    <x v="0"/>
    <m/>
    <x v="0"/>
    <n v="8"/>
    <x v="0"/>
  </r>
  <r>
    <x v="0"/>
    <x v="0"/>
    <s v="Bug Fixing"/>
    <x v="0"/>
    <x v="0"/>
    <m/>
    <x v="0"/>
    <n v="4"/>
    <x v="0"/>
  </r>
  <r>
    <x v="0"/>
    <x v="5"/>
    <n v="20"/>
    <x v="28"/>
    <x v="8"/>
    <s v="APWORKS 2024.2 - PHASE 3: separate node for &quot;Broadcast Invoices&quot;"/>
    <x v="4"/>
    <n v="4"/>
    <x v="0"/>
  </r>
  <r>
    <x v="7"/>
    <x v="3"/>
    <s v="Support Items"/>
    <x v="14"/>
    <x v="5"/>
    <m/>
    <x v="0"/>
    <n v="8"/>
    <x v="0"/>
  </r>
  <r>
    <x v="5"/>
    <x v="0"/>
    <s v="Support Items"/>
    <x v="14"/>
    <x v="9"/>
    <m/>
    <x v="0"/>
    <n v="1"/>
    <x v="0"/>
  </r>
  <r>
    <x v="5"/>
    <x v="3"/>
    <s v="Production Issue"/>
    <x v="6"/>
    <x v="14"/>
    <m/>
    <x v="0"/>
    <n v="4"/>
    <x v="0"/>
  </r>
  <r>
    <x v="5"/>
    <x v="3"/>
    <s v="Client Items"/>
    <x v="9"/>
    <x v="9"/>
    <m/>
    <x v="0"/>
    <n v="1"/>
    <x v="0"/>
  </r>
  <r>
    <x v="5"/>
    <x v="3"/>
    <s v="Development DB"/>
    <x v="10"/>
    <x v="8"/>
    <m/>
    <x v="0"/>
    <n v="2"/>
    <x v="0"/>
  </r>
  <r>
    <x v="5"/>
    <x v="3"/>
    <s v="National Gazette"/>
    <x v="1"/>
    <x v="1"/>
    <m/>
    <x v="0"/>
    <n v="8"/>
    <x v="0"/>
  </r>
  <r>
    <x v="7"/>
    <x v="3"/>
    <s v="Support Items"/>
    <x v="14"/>
    <x v="5"/>
    <m/>
    <x v="0"/>
    <n v="8"/>
    <x v="0"/>
  </r>
  <r>
    <x v="7"/>
    <x v="3"/>
    <s v="Support Items"/>
    <x v="14"/>
    <x v="5"/>
    <m/>
    <x v="0"/>
    <n v="8"/>
    <x v="0"/>
  </r>
  <r>
    <x v="7"/>
    <x v="3"/>
    <s v="Support Items"/>
    <x v="14"/>
    <x v="5"/>
    <m/>
    <x v="0"/>
    <n v="8"/>
    <x v="0"/>
  </r>
  <r>
    <x v="2"/>
    <x v="5"/>
    <n v="5"/>
    <x v="8"/>
    <x v="11"/>
    <s v="APWORKS 2024.2 - PHASE 3: Project Overhead"/>
    <x v="1"/>
    <n v="2"/>
    <x v="0"/>
  </r>
  <r>
    <x v="2"/>
    <x v="4"/>
    <s v="Admin &amp; Misc."/>
    <x v="15"/>
    <x v="9"/>
    <m/>
    <x v="0"/>
    <n v="1"/>
    <x v="0"/>
  </r>
  <r>
    <x v="2"/>
    <x v="4"/>
    <s v="Production Issue"/>
    <x v="6"/>
    <x v="14"/>
    <m/>
    <x v="0"/>
    <n v="1"/>
    <x v="0"/>
  </r>
  <r>
    <x v="2"/>
    <x v="4"/>
    <s v="Production Issue"/>
    <x v="6"/>
    <x v="14"/>
    <m/>
    <x v="0"/>
    <n v="2.5"/>
    <x v="0"/>
  </r>
  <r>
    <x v="2"/>
    <x v="4"/>
    <s v="Time Off-Planned"/>
    <x v="11"/>
    <x v="1"/>
    <m/>
    <x v="0"/>
    <n v="8"/>
    <x v="0"/>
  </r>
  <r>
    <x v="2"/>
    <x v="0"/>
    <s v="Dev Support"/>
    <x v="26"/>
    <x v="6"/>
    <m/>
    <x v="0"/>
    <n v="1"/>
    <x v="0"/>
  </r>
  <r>
    <x v="8"/>
    <x v="2"/>
    <s v="TIME"/>
    <x v="2"/>
    <x v="11"/>
    <m/>
    <x v="0"/>
    <n v="1"/>
    <x v="0"/>
  </r>
  <r>
    <x v="8"/>
    <x v="4"/>
    <s v="Session Meetings"/>
    <x v="7"/>
    <x v="11"/>
    <m/>
    <x v="0"/>
    <n v="2"/>
    <x v="0"/>
  </r>
  <r>
    <x v="8"/>
    <x v="2"/>
    <s v="TIME"/>
    <x v="2"/>
    <x v="13"/>
    <m/>
    <x v="0"/>
    <n v="2"/>
    <x v="0"/>
  </r>
  <r>
    <x v="8"/>
    <x v="2"/>
    <s v="TIME"/>
    <x v="2"/>
    <x v="13"/>
    <m/>
    <x v="0"/>
    <n v="4"/>
    <x v="0"/>
  </r>
  <r>
    <x v="8"/>
    <x v="2"/>
    <s v="TIME"/>
    <x v="2"/>
    <x v="13"/>
    <m/>
    <x v="0"/>
    <n v="2"/>
    <x v="0"/>
  </r>
  <r>
    <x v="8"/>
    <x v="4"/>
    <s v="Session Meetings"/>
    <x v="7"/>
    <x v="11"/>
    <m/>
    <x v="0"/>
    <n v="2"/>
    <x v="0"/>
  </r>
  <r>
    <x v="8"/>
    <x v="2"/>
    <s v="TIME"/>
    <x v="2"/>
    <x v="18"/>
    <m/>
    <x v="0"/>
    <n v="4"/>
    <x v="0"/>
  </r>
  <r>
    <x v="8"/>
    <x v="2"/>
    <s v="TIME"/>
    <x v="2"/>
    <x v="18"/>
    <m/>
    <x v="0"/>
    <n v="3"/>
    <x v="0"/>
  </r>
  <r>
    <x v="8"/>
    <x v="2"/>
    <s v="TIME"/>
    <x v="2"/>
    <x v="18"/>
    <m/>
    <x v="0"/>
    <n v="4"/>
    <x v="0"/>
  </r>
  <r>
    <x v="8"/>
    <x v="2"/>
    <s v="TIME"/>
    <x v="2"/>
    <x v="18"/>
    <m/>
    <x v="0"/>
    <n v="3"/>
    <x v="0"/>
  </r>
  <r>
    <x v="8"/>
    <x v="2"/>
    <s v="TIME"/>
    <x v="2"/>
    <x v="11"/>
    <m/>
    <x v="0"/>
    <n v="1"/>
    <x v="0"/>
  </r>
  <r>
    <x v="8"/>
    <x v="2"/>
    <s v="TIME"/>
    <x v="2"/>
    <x v="18"/>
    <m/>
    <x v="0"/>
    <n v="2"/>
    <x v="0"/>
  </r>
  <r>
    <x v="5"/>
    <x v="3"/>
    <s v="Client Items"/>
    <x v="9"/>
    <x v="5"/>
    <m/>
    <x v="0"/>
    <n v="7"/>
    <x v="0"/>
  </r>
  <r>
    <x v="1"/>
    <x v="0"/>
    <s v="Bug Fixing"/>
    <x v="0"/>
    <x v="0"/>
    <m/>
    <x v="0"/>
    <n v="8"/>
    <x v="0"/>
  </r>
  <r>
    <x v="1"/>
    <x v="5"/>
    <n v="4"/>
    <x v="25"/>
    <x v="8"/>
    <s v="APWORKS 2024.2 - PHASE 3: Google Drive integration. (Setup and Integration development)"/>
    <x v="2"/>
    <n v="8"/>
    <x v="0"/>
  </r>
  <r>
    <x v="1"/>
    <x v="5"/>
    <n v="4"/>
    <x v="25"/>
    <x v="8"/>
    <s v="APWORKS 2024.2 - PHASE 3: Google Drive integration. (Setup and Integration development)"/>
    <x v="2"/>
    <n v="8"/>
    <x v="0"/>
  </r>
  <r>
    <x v="9"/>
    <x v="5"/>
    <n v="3"/>
    <x v="20"/>
    <x v="8"/>
    <s v="APWORKS 2024.2 - PHASE 3: Ability to assign Employees to Roles by Media type and by Client"/>
    <x v="3"/>
    <n v="6"/>
    <x v="0"/>
  </r>
  <r>
    <x v="9"/>
    <x v="5"/>
    <n v="3"/>
    <x v="20"/>
    <x v="8"/>
    <s v="APWORKS 2024.2 - PHASE 3: Ability to assign Employees to Roles by Media type and by Client"/>
    <x v="3"/>
    <n v="6"/>
    <x v="0"/>
  </r>
  <r>
    <x v="0"/>
    <x v="5"/>
    <n v="23"/>
    <x v="29"/>
    <x v="8"/>
    <s v="APWORKS 2024.2 - PHASE 3: Broadcast Invoice: User Group Management Changes"/>
    <x v="5"/>
    <n v="4"/>
    <x v="0"/>
  </r>
  <r>
    <x v="0"/>
    <x v="5"/>
    <n v="20"/>
    <x v="28"/>
    <x v="8"/>
    <s v="APWORKS 2024.2 - PHASE 3: separate node for &quot;Broadcast Invoices&quot;"/>
    <x v="4"/>
    <n v="4"/>
    <x v="0"/>
  </r>
  <r>
    <x v="0"/>
    <x v="0"/>
    <s v="Bug Fixing"/>
    <x v="0"/>
    <x v="0"/>
    <m/>
    <x v="0"/>
    <n v="4"/>
    <x v="0"/>
  </r>
  <r>
    <x v="0"/>
    <x v="5"/>
    <n v="25"/>
    <x v="30"/>
    <x v="8"/>
    <s v="APWORKS 2024.2 - PHASE 3: Broadcast Invoice: Manage Invoice Documents"/>
    <x v="4"/>
    <n v="2"/>
    <x v="0"/>
  </r>
  <r>
    <x v="0"/>
    <x v="5"/>
    <n v="24"/>
    <x v="31"/>
    <x v="8"/>
    <s v="APWORKS 2024.2 - PHASE 3: Broadcast Invoice: Manage Non-Mapped Broadcast Invoices"/>
    <x v="1"/>
    <n v="2"/>
    <x v="0"/>
  </r>
  <r>
    <x v="10"/>
    <x v="4"/>
    <s v="Internal Meeting"/>
    <x v="12"/>
    <x v="17"/>
    <m/>
    <x v="0"/>
    <n v="4"/>
    <x v="0"/>
  </r>
  <r>
    <x v="10"/>
    <x v="4"/>
    <s v="Production Issue"/>
    <x v="6"/>
    <x v="14"/>
    <m/>
    <x v="0"/>
    <n v="3"/>
    <x v="0"/>
  </r>
  <r>
    <x v="10"/>
    <x v="0"/>
    <s v="QA"/>
    <x v="13"/>
    <x v="15"/>
    <m/>
    <x v="0"/>
    <n v="2"/>
    <x v="0"/>
  </r>
  <r>
    <x v="10"/>
    <x v="3"/>
    <s v="Bug Fixing"/>
    <x v="0"/>
    <x v="10"/>
    <m/>
    <x v="0"/>
    <n v="3"/>
    <x v="0"/>
  </r>
  <r>
    <x v="10"/>
    <x v="4"/>
    <s v="Production Issue"/>
    <x v="6"/>
    <x v="14"/>
    <m/>
    <x v="0"/>
    <n v="3"/>
    <x v="0"/>
  </r>
  <r>
    <x v="10"/>
    <x v="0"/>
    <s v="QA"/>
    <x v="13"/>
    <x v="15"/>
    <m/>
    <x v="0"/>
    <n v="2"/>
    <x v="0"/>
  </r>
  <r>
    <x v="10"/>
    <x v="3"/>
    <s v="Bug Fixing"/>
    <x v="0"/>
    <x v="10"/>
    <m/>
    <x v="0"/>
    <n v="3"/>
    <x v="0"/>
  </r>
  <r>
    <x v="10"/>
    <x v="4"/>
    <s v="Production Issue"/>
    <x v="6"/>
    <x v="14"/>
    <m/>
    <x v="0"/>
    <n v="3"/>
    <x v="0"/>
  </r>
  <r>
    <x v="10"/>
    <x v="4"/>
    <s v="Production Issue"/>
    <x v="6"/>
    <x v="14"/>
    <m/>
    <x v="0"/>
    <n v="3"/>
    <x v="0"/>
  </r>
  <r>
    <x v="10"/>
    <x v="4"/>
    <s v="Time Off-Planned"/>
    <x v="11"/>
    <x v="11"/>
    <m/>
    <x v="0"/>
    <n v="3"/>
    <x v="0"/>
  </r>
  <r>
    <x v="10"/>
    <x v="4"/>
    <s v="Time Off-Planned"/>
    <x v="11"/>
    <x v="1"/>
    <m/>
    <x v="0"/>
    <n v="8"/>
    <x v="0"/>
  </r>
  <r>
    <x v="10"/>
    <x v="4"/>
    <s v="Production Issue"/>
    <x v="6"/>
    <x v="14"/>
    <m/>
    <x v="0"/>
    <n v="5"/>
    <x v="0"/>
  </r>
  <r>
    <x v="10"/>
    <x v="4"/>
    <s v="Production Issue"/>
    <x v="6"/>
    <x v="14"/>
    <m/>
    <x v="0"/>
    <n v="2"/>
    <x v="0"/>
  </r>
  <r>
    <x v="10"/>
    <x v="4"/>
    <s v="Time Off-Planned"/>
    <x v="11"/>
    <x v="1"/>
    <m/>
    <x v="0"/>
    <n v="7"/>
    <x v="0"/>
  </r>
  <r>
    <x v="10"/>
    <x v="4"/>
    <s v="Time Off-Planned"/>
    <x v="11"/>
    <x v="1"/>
    <m/>
    <x v="0"/>
    <n v="8"/>
    <x v="0"/>
  </r>
  <r>
    <x v="10"/>
    <x v="4"/>
    <s v="Time Off-Planned"/>
    <x v="11"/>
    <x v="11"/>
    <m/>
    <x v="0"/>
    <n v="3"/>
    <x v="0"/>
  </r>
  <r>
    <x v="10"/>
    <x v="4"/>
    <s v="Production Upgra"/>
    <x v="22"/>
    <x v="8"/>
    <m/>
    <x v="0"/>
    <n v="5"/>
    <x v="0"/>
  </r>
  <r>
    <x v="5"/>
    <x v="3"/>
    <s v="Client Items"/>
    <x v="9"/>
    <x v="5"/>
    <m/>
    <x v="0"/>
    <n v="8"/>
    <x v="0"/>
  </r>
  <r>
    <x v="5"/>
    <x v="3"/>
    <s v="Production Upgra"/>
    <x v="22"/>
    <x v="8"/>
    <m/>
    <x v="0"/>
    <n v="5"/>
    <x v="0"/>
  </r>
  <r>
    <x v="5"/>
    <x v="4"/>
    <s v="Admin &amp; Misc."/>
    <x v="15"/>
    <x v="11"/>
    <m/>
    <x v="0"/>
    <n v="1"/>
    <x v="0"/>
  </r>
  <r>
    <x v="6"/>
    <x v="0"/>
    <s v="Internal Meeting"/>
    <x v="12"/>
    <x v="6"/>
    <m/>
    <x v="0"/>
    <n v="2"/>
    <x v="0"/>
  </r>
  <r>
    <x v="6"/>
    <x v="0"/>
    <s v="Internal Meeting"/>
    <x v="12"/>
    <x v="6"/>
    <m/>
    <x v="0"/>
    <n v="2"/>
    <x v="0"/>
  </r>
  <r>
    <x v="6"/>
    <x v="0"/>
    <s v="Internal Meeting"/>
    <x v="12"/>
    <x v="6"/>
    <m/>
    <x v="0"/>
    <n v="2"/>
    <x v="0"/>
  </r>
  <r>
    <x v="6"/>
    <x v="0"/>
    <s v="Internal Meeting"/>
    <x v="12"/>
    <x v="6"/>
    <m/>
    <x v="0"/>
    <n v="2"/>
    <x v="0"/>
  </r>
  <r>
    <x v="6"/>
    <x v="0"/>
    <s v="Production Issue"/>
    <x v="6"/>
    <x v="5"/>
    <m/>
    <x v="0"/>
    <n v="8"/>
    <x v="0"/>
  </r>
  <r>
    <x v="6"/>
    <x v="0"/>
    <s v="Production Issue"/>
    <x v="6"/>
    <x v="5"/>
    <m/>
    <x v="0"/>
    <n v="3"/>
    <x v="0"/>
  </r>
  <r>
    <x v="6"/>
    <x v="0"/>
    <s v="Production Issue"/>
    <x v="6"/>
    <x v="5"/>
    <m/>
    <x v="0"/>
    <n v="1"/>
    <x v="0"/>
  </r>
  <r>
    <x v="6"/>
    <x v="0"/>
    <s v="Production Issue"/>
    <x v="6"/>
    <x v="5"/>
    <m/>
    <x v="0"/>
    <n v="3"/>
    <x v="0"/>
  </r>
  <r>
    <x v="6"/>
    <x v="0"/>
    <s v="QA"/>
    <x v="13"/>
    <x v="15"/>
    <m/>
    <x v="0"/>
    <n v="4"/>
    <x v="0"/>
  </r>
  <r>
    <x v="11"/>
    <x v="5"/>
    <n v="1"/>
    <x v="21"/>
    <x v="19"/>
    <s v="APWORKS 2024.2 - PHASE 3: Ability to automatically attach additional documents to Invoice"/>
    <x v="1"/>
    <n v="8"/>
    <x v="0"/>
  </r>
  <r>
    <x v="11"/>
    <x v="5"/>
    <n v="1"/>
    <x v="21"/>
    <x v="19"/>
    <s v="APWORKS 2024.2 - PHASE 3: Ability to automatically attach additional documents to Invoice"/>
    <x v="1"/>
    <n v="8"/>
    <x v="0"/>
  </r>
  <r>
    <x v="11"/>
    <x v="0"/>
    <s v="QA"/>
    <x v="13"/>
    <x v="15"/>
    <m/>
    <x v="0"/>
    <n v="2"/>
    <x v="0"/>
  </r>
  <r>
    <x v="11"/>
    <x v="3"/>
    <s v="Production Issue"/>
    <x v="6"/>
    <x v="5"/>
    <m/>
    <x v="0"/>
    <n v="6"/>
    <x v="0"/>
  </r>
  <r>
    <x v="3"/>
    <x v="2"/>
    <s v="TIME"/>
    <x v="2"/>
    <x v="5"/>
    <m/>
    <x v="0"/>
    <n v="3"/>
    <x v="0"/>
  </r>
  <r>
    <x v="3"/>
    <x v="2"/>
    <s v="TIME"/>
    <x v="2"/>
    <x v="9"/>
    <m/>
    <x v="0"/>
    <n v="2"/>
    <x v="0"/>
  </r>
  <r>
    <x v="3"/>
    <x v="4"/>
    <s v="Session Meetings"/>
    <x v="7"/>
    <x v="5"/>
    <m/>
    <x v="0"/>
    <n v="2.5"/>
    <x v="0"/>
  </r>
  <r>
    <x v="3"/>
    <x v="2"/>
    <s v="TIME"/>
    <x v="2"/>
    <x v="9"/>
    <m/>
    <x v="0"/>
    <n v="0.5"/>
    <x v="0"/>
  </r>
  <r>
    <x v="3"/>
    <x v="2"/>
    <s v="TIME"/>
    <x v="2"/>
    <x v="9"/>
    <m/>
    <x v="0"/>
    <n v="0.5"/>
    <x v="0"/>
  </r>
  <r>
    <x v="3"/>
    <x v="2"/>
    <s v="TIME"/>
    <x v="2"/>
    <x v="9"/>
    <m/>
    <x v="0"/>
    <n v="0.5"/>
    <x v="0"/>
  </r>
  <r>
    <x v="3"/>
    <x v="2"/>
    <s v="TIME"/>
    <x v="2"/>
    <x v="9"/>
    <m/>
    <x v="0"/>
    <n v="0.5"/>
    <x v="0"/>
  </r>
  <r>
    <x v="3"/>
    <x v="4"/>
    <s v="Session Meetings"/>
    <x v="7"/>
    <x v="5"/>
    <m/>
    <x v="0"/>
    <n v="1.5"/>
    <x v="0"/>
  </r>
  <r>
    <x v="3"/>
    <x v="2"/>
    <s v="TIME"/>
    <x v="2"/>
    <x v="9"/>
    <m/>
    <x v="0"/>
    <n v="0.5"/>
    <x v="0"/>
  </r>
  <r>
    <x v="3"/>
    <x v="2"/>
    <s v="TIME"/>
    <x v="2"/>
    <x v="9"/>
    <m/>
    <x v="0"/>
    <n v="1.5"/>
    <x v="0"/>
  </r>
  <r>
    <x v="3"/>
    <x v="2"/>
    <s v="TIME"/>
    <x v="2"/>
    <x v="9"/>
    <m/>
    <x v="0"/>
    <n v="0.5"/>
    <x v="0"/>
  </r>
  <r>
    <x v="3"/>
    <x v="2"/>
    <s v="TIME"/>
    <x v="2"/>
    <x v="9"/>
    <m/>
    <x v="0"/>
    <n v="0.5"/>
    <x v="0"/>
  </r>
  <r>
    <x v="3"/>
    <x v="4"/>
    <s v="Session Meetings"/>
    <x v="7"/>
    <x v="9"/>
    <m/>
    <x v="0"/>
    <n v="2"/>
    <x v="0"/>
  </r>
  <r>
    <x v="3"/>
    <x v="2"/>
    <s v="TIME"/>
    <x v="2"/>
    <x v="2"/>
    <m/>
    <x v="0"/>
    <n v="1.5"/>
    <x v="0"/>
  </r>
  <r>
    <x v="3"/>
    <x v="5"/>
    <n v="4"/>
    <x v="25"/>
    <x v="17"/>
    <s v="APWORKS 2024.2 - PHASE 3: Google Drive integration. (Setup and Integration development)"/>
    <x v="1"/>
    <n v="4"/>
    <x v="0"/>
  </r>
  <r>
    <x v="3"/>
    <x v="5"/>
    <n v="4"/>
    <x v="25"/>
    <x v="17"/>
    <s v="APWORKS 2024.2 - PHASE 3: Google Drive integration. (Setup and Integration development)"/>
    <x v="1"/>
    <n v="4"/>
    <x v="0"/>
  </r>
  <r>
    <x v="3"/>
    <x v="5"/>
    <n v="4"/>
    <x v="25"/>
    <x v="17"/>
    <s v="APWORKS 2024.2 - PHASE 3: Google Drive integration. (Setup and Integration development)"/>
    <x v="1"/>
    <n v="4"/>
    <x v="0"/>
  </r>
  <r>
    <x v="3"/>
    <x v="5"/>
    <n v="4"/>
    <x v="25"/>
    <x v="17"/>
    <s v="APWORKS 2024.2 - PHASE 3: Google Drive integration. (Setup and Integration development)"/>
    <x v="1"/>
    <n v="3"/>
    <x v="0"/>
  </r>
  <r>
    <x v="3"/>
    <x v="2"/>
    <s v="TIME"/>
    <x v="2"/>
    <x v="5"/>
    <m/>
    <x v="0"/>
    <n v="1"/>
    <x v="0"/>
  </r>
  <r>
    <x v="3"/>
    <x v="2"/>
    <s v="TIME"/>
    <x v="2"/>
    <x v="5"/>
    <m/>
    <x v="0"/>
    <n v="2.5"/>
    <x v="0"/>
  </r>
  <r>
    <x v="3"/>
    <x v="2"/>
    <s v="TIME"/>
    <x v="2"/>
    <x v="5"/>
    <m/>
    <x v="0"/>
    <n v="1"/>
    <x v="0"/>
  </r>
  <r>
    <x v="3"/>
    <x v="2"/>
    <s v="TIME"/>
    <x v="2"/>
    <x v="9"/>
    <m/>
    <x v="0"/>
    <n v="1.5"/>
    <x v="0"/>
  </r>
  <r>
    <x v="3"/>
    <x v="4"/>
    <s v="Session Meetings"/>
    <x v="7"/>
    <x v="5"/>
    <m/>
    <x v="0"/>
    <n v="2.5"/>
    <x v="0"/>
  </r>
  <r>
    <x v="3"/>
    <x v="3"/>
    <s v="Support Items"/>
    <x v="14"/>
    <x v="14"/>
    <m/>
    <x v="0"/>
    <n v="4"/>
    <x v="0"/>
  </r>
  <r>
    <x v="3"/>
    <x v="4"/>
    <s v="Session Meetings"/>
    <x v="7"/>
    <x v="5"/>
    <m/>
    <x v="0"/>
    <n v="1"/>
    <x v="0"/>
  </r>
  <r>
    <x v="3"/>
    <x v="4"/>
    <s v="Session Meetings"/>
    <x v="7"/>
    <x v="5"/>
    <m/>
    <x v="0"/>
    <n v="3"/>
    <x v="0"/>
  </r>
  <r>
    <x v="0"/>
    <x v="5"/>
    <n v="20"/>
    <x v="28"/>
    <x v="8"/>
    <s v="APWORKS 2024.2 - PHASE 3: separate node for &quot;Broadcast Invoices&quot;"/>
    <x v="4"/>
    <n v="2"/>
    <x v="0"/>
  </r>
  <r>
    <x v="3"/>
    <x v="2"/>
    <s v="TIME"/>
    <x v="2"/>
    <x v="5"/>
    <m/>
    <x v="0"/>
    <n v="2"/>
    <x v="0"/>
  </r>
  <r>
    <x v="3"/>
    <x v="2"/>
    <s v="TIME"/>
    <x v="2"/>
    <x v="5"/>
    <m/>
    <x v="0"/>
    <n v="0.75"/>
    <x v="0"/>
  </r>
  <r>
    <x v="3"/>
    <x v="2"/>
    <s v="TIME"/>
    <x v="2"/>
    <x v="4"/>
    <m/>
    <x v="0"/>
    <n v="1"/>
    <x v="0"/>
  </r>
  <r>
    <x v="3"/>
    <x v="2"/>
    <s v="TIME"/>
    <x v="2"/>
    <x v="9"/>
    <m/>
    <x v="0"/>
    <n v="2.35"/>
    <x v="0"/>
  </r>
  <r>
    <x v="3"/>
    <x v="2"/>
    <s v="TIME"/>
    <x v="2"/>
    <x v="5"/>
    <m/>
    <x v="0"/>
    <n v="2"/>
    <x v="0"/>
  </r>
  <r>
    <x v="0"/>
    <x v="5"/>
    <n v="10"/>
    <x v="32"/>
    <x v="8"/>
    <s v="APWORKS 2024.2 - PHASE 3: Broadcast Invoice: Invoice View UI"/>
    <x v="6"/>
    <n v="4"/>
    <x v="0"/>
  </r>
  <r>
    <x v="0"/>
    <x v="5"/>
    <n v="9"/>
    <x v="24"/>
    <x v="8"/>
    <s v="APWORKS 2024.2 - PHASE 3: Broadcast Invoice: Manage Invoice Models List"/>
    <x v="1"/>
    <n v="2"/>
    <x v="0"/>
  </r>
  <r>
    <x v="3"/>
    <x v="2"/>
    <s v="TIME"/>
    <x v="2"/>
    <x v="5"/>
    <m/>
    <x v="0"/>
    <n v="1.75"/>
    <x v="0"/>
  </r>
  <r>
    <x v="2"/>
    <x v="4"/>
    <s v="Cient UAT Upgrad"/>
    <x v="33"/>
    <x v="5"/>
    <m/>
    <x v="0"/>
    <n v="2"/>
    <x v="0"/>
  </r>
  <r>
    <x v="2"/>
    <x v="4"/>
    <s v="Session Meetings"/>
    <x v="7"/>
    <x v="11"/>
    <m/>
    <x v="0"/>
    <n v="2.5"/>
    <x v="0"/>
  </r>
  <r>
    <x v="2"/>
    <x v="4"/>
    <s v="Time Off-Planned"/>
    <x v="11"/>
    <x v="1"/>
    <m/>
    <x v="0"/>
    <n v="8"/>
    <x v="0"/>
  </r>
  <r>
    <x v="2"/>
    <x v="5"/>
    <n v="7"/>
    <x v="34"/>
    <x v="14"/>
    <s v="APWORKS 2024.2 - PHASE 3: Associate vendor/stations/sites to multiple pay to"/>
    <x v="1"/>
    <n v="1"/>
    <x v="0"/>
  </r>
  <r>
    <x v="2"/>
    <x v="5"/>
    <n v="5"/>
    <x v="8"/>
    <x v="11"/>
    <s v="APWORKS 2024.2 - PHASE 3: Project Overhead"/>
    <x v="1"/>
    <n v="1"/>
    <x v="0"/>
  </r>
  <r>
    <x v="2"/>
    <x v="4"/>
    <s v="Admin &amp; Misc."/>
    <x v="15"/>
    <x v="9"/>
    <m/>
    <x v="0"/>
    <n v="1"/>
    <x v="0"/>
  </r>
  <r>
    <x v="0"/>
    <x v="5"/>
    <n v="20"/>
    <x v="28"/>
    <x v="8"/>
    <s v="APWORKS 2024.2 - PHASE 3: separate node for &quot;Broadcast Invoices&quot;"/>
    <x v="4"/>
    <n v="5"/>
    <x v="0"/>
  </r>
  <r>
    <x v="2"/>
    <x v="4"/>
    <s v="Production Issue"/>
    <x v="6"/>
    <x v="0"/>
    <m/>
    <x v="0"/>
    <n v="1"/>
    <x v="0"/>
  </r>
  <r>
    <x v="2"/>
    <x v="4"/>
    <s v="Production Issue"/>
    <x v="6"/>
    <x v="0"/>
    <m/>
    <x v="0"/>
    <n v="4"/>
    <x v="0"/>
  </r>
  <r>
    <x v="2"/>
    <x v="4"/>
    <s v="Admin &amp; Misc."/>
    <x v="15"/>
    <x v="9"/>
    <m/>
    <x v="0"/>
    <n v="1"/>
    <x v="0"/>
  </r>
  <r>
    <x v="8"/>
    <x v="2"/>
    <s v="TIME"/>
    <x v="2"/>
    <x v="11"/>
    <m/>
    <x v="0"/>
    <n v="1"/>
    <x v="0"/>
  </r>
  <r>
    <x v="8"/>
    <x v="2"/>
    <s v="TIME"/>
    <x v="2"/>
    <x v="18"/>
    <m/>
    <x v="0"/>
    <n v="4"/>
    <x v="0"/>
  </r>
  <r>
    <x v="8"/>
    <x v="2"/>
    <s v="TIME"/>
    <x v="2"/>
    <x v="13"/>
    <m/>
    <x v="0"/>
    <n v="2"/>
    <x v="0"/>
  </r>
  <r>
    <x v="8"/>
    <x v="4"/>
    <s v="Time Off-Un Plan"/>
    <x v="35"/>
    <x v="1"/>
    <m/>
    <x v="0"/>
    <n v="8"/>
    <x v="0"/>
  </r>
  <r>
    <x v="8"/>
    <x v="2"/>
    <s v="HR"/>
    <x v="3"/>
    <x v="12"/>
    <m/>
    <x v="0"/>
    <n v="1"/>
    <x v="0"/>
  </r>
  <r>
    <x v="8"/>
    <x v="2"/>
    <s v="Network Support"/>
    <x v="4"/>
    <x v="8"/>
    <m/>
    <x v="0"/>
    <n v="1"/>
    <x v="0"/>
  </r>
  <r>
    <x v="8"/>
    <x v="2"/>
    <s v="TIME"/>
    <x v="2"/>
    <x v="7"/>
    <m/>
    <x v="0"/>
    <n v="1"/>
    <x v="0"/>
  </r>
  <r>
    <x v="8"/>
    <x v="2"/>
    <s v="TIME"/>
    <x v="2"/>
    <x v="11"/>
    <m/>
    <x v="0"/>
    <n v="1"/>
    <x v="0"/>
  </r>
  <r>
    <x v="14"/>
    <x v="2"/>
    <s v="Network Support"/>
    <x v="4"/>
    <x v="4"/>
    <m/>
    <x v="0"/>
    <n v="8"/>
    <x v="0"/>
  </r>
  <r>
    <x v="14"/>
    <x v="2"/>
    <s v="Network Support"/>
    <x v="4"/>
    <x v="4"/>
    <m/>
    <x v="0"/>
    <n v="8"/>
    <x v="0"/>
  </r>
  <r>
    <x v="14"/>
    <x v="2"/>
    <s v="Network Support"/>
    <x v="4"/>
    <x v="4"/>
    <m/>
    <x v="0"/>
    <n v="8"/>
    <x v="0"/>
  </r>
  <r>
    <x v="14"/>
    <x v="2"/>
    <s v="Network Support"/>
    <x v="4"/>
    <x v="4"/>
    <m/>
    <x v="0"/>
    <n v="8"/>
    <x v="0"/>
  </r>
  <r>
    <x v="14"/>
    <x v="2"/>
    <s v="Network Support"/>
    <x v="4"/>
    <x v="4"/>
    <m/>
    <x v="0"/>
    <n v="8"/>
    <x v="0"/>
  </r>
  <r>
    <x v="14"/>
    <x v="2"/>
    <s v="Network Support"/>
    <x v="4"/>
    <x v="4"/>
    <m/>
    <x v="0"/>
    <n v="8"/>
    <x v="0"/>
  </r>
  <r>
    <x v="14"/>
    <x v="2"/>
    <s v="Network Support"/>
    <x v="4"/>
    <x v="4"/>
    <m/>
    <x v="0"/>
    <n v="8"/>
    <x v="0"/>
  </r>
  <r>
    <x v="14"/>
    <x v="2"/>
    <s v="Network Support"/>
    <x v="4"/>
    <x v="4"/>
    <m/>
    <x v="0"/>
    <n v="8"/>
    <x v="0"/>
  </r>
  <r>
    <x v="14"/>
    <x v="2"/>
    <s v="Network Support"/>
    <x v="4"/>
    <x v="4"/>
    <m/>
    <x v="0"/>
    <n v="8"/>
    <x v="0"/>
  </r>
  <r>
    <x v="14"/>
    <x v="2"/>
    <s v="Network Support"/>
    <x v="4"/>
    <x v="4"/>
    <m/>
    <x v="0"/>
    <n v="8"/>
    <x v="0"/>
  </r>
  <r>
    <x v="14"/>
    <x v="2"/>
    <s v="Network Support"/>
    <x v="4"/>
    <x v="4"/>
    <m/>
    <x v="0"/>
    <n v="8"/>
    <x v="0"/>
  </r>
  <r>
    <x v="14"/>
    <x v="2"/>
    <s v="Network Support"/>
    <x v="4"/>
    <x v="4"/>
    <m/>
    <x v="0"/>
    <n v="8"/>
    <x v="0"/>
  </r>
  <r>
    <x v="14"/>
    <x v="2"/>
    <s v="Network Support"/>
    <x v="4"/>
    <x v="4"/>
    <m/>
    <x v="0"/>
    <n v="8"/>
    <x v="0"/>
  </r>
  <r>
    <x v="14"/>
    <x v="2"/>
    <s v="Network Support"/>
    <x v="4"/>
    <x v="4"/>
    <m/>
    <x v="0"/>
    <n v="8"/>
    <x v="0"/>
  </r>
  <r>
    <x v="14"/>
    <x v="2"/>
    <s v="Network Support"/>
    <x v="4"/>
    <x v="4"/>
    <m/>
    <x v="0"/>
    <n v="8"/>
    <x v="0"/>
  </r>
  <r>
    <x v="14"/>
    <x v="2"/>
    <s v="Network Support"/>
    <x v="4"/>
    <x v="4"/>
    <m/>
    <x v="0"/>
    <n v="8"/>
    <x v="0"/>
  </r>
  <r>
    <x v="14"/>
    <x v="2"/>
    <s v="Network Support"/>
    <x v="4"/>
    <x v="4"/>
    <m/>
    <x v="0"/>
    <n v="8"/>
    <x v="0"/>
  </r>
  <r>
    <x v="14"/>
    <x v="2"/>
    <s v="Network Support"/>
    <x v="4"/>
    <x v="4"/>
    <m/>
    <x v="0"/>
    <n v="8"/>
    <x v="0"/>
  </r>
  <r>
    <x v="14"/>
    <x v="2"/>
    <s v="Network Support"/>
    <x v="4"/>
    <x v="4"/>
    <m/>
    <x v="0"/>
    <n v="8"/>
    <x v="0"/>
  </r>
  <r>
    <x v="14"/>
    <x v="2"/>
    <s v="Network Support"/>
    <x v="4"/>
    <x v="4"/>
    <m/>
    <x v="0"/>
    <n v="8"/>
    <x v="0"/>
  </r>
  <r>
    <x v="0"/>
    <x v="5"/>
    <n v="7"/>
    <x v="34"/>
    <x v="20"/>
    <s v="APWORKS 2024.2 - PHASE 3: Associate vendor/stations/sites to multiple pay to"/>
    <x v="1"/>
    <n v="3"/>
    <x v="0"/>
  </r>
  <r>
    <x v="0"/>
    <x v="5"/>
    <n v="7"/>
    <x v="34"/>
    <x v="8"/>
    <s v="APWORKS 2024.2 - PHASE 3: Associate vendor/stations/sites to multiple pay to"/>
    <x v="1"/>
    <n v="8"/>
    <x v="0"/>
  </r>
  <r>
    <x v="5"/>
    <x v="3"/>
    <s v="Client Items"/>
    <x v="9"/>
    <x v="5"/>
    <m/>
    <x v="0"/>
    <n v="8"/>
    <x v="0"/>
  </r>
  <r>
    <x v="5"/>
    <x v="3"/>
    <s v="Client Items"/>
    <x v="9"/>
    <x v="5"/>
    <m/>
    <x v="0"/>
    <n v="8"/>
    <x v="0"/>
  </r>
  <r>
    <x v="9"/>
    <x v="1"/>
    <s v="Client Items"/>
    <x v="9"/>
    <x v="5"/>
    <m/>
    <x v="0"/>
    <n v="-8"/>
    <x v="0"/>
  </r>
  <r>
    <x v="9"/>
    <x v="1"/>
    <s v="Client Items"/>
    <x v="9"/>
    <x v="5"/>
    <m/>
    <x v="0"/>
    <n v="-8"/>
    <x v="0"/>
  </r>
  <r>
    <x v="9"/>
    <x v="1"/>
    <s v="Client Items"/>
    <x v="9"/>
    <x v="5"/>
    <m/>
    <x v="0"/>
    <n v="-8"/>
    <x v="0"/>
  </r>
  <r>
    <x v="9"/>
    <x v="1"/>
    <s v="Client Items"/>
    <x v="9"/>
    <x v="5"/>
    <m/>
    <x v="0"/>
    <n v="-8"/>
    <x v="0"/>
  </r>
  <r>
    <x v="8"/>
    <x v="2"/>
    <s v="TIME"/>
    <x v="2"/>
    <x v="7"/>
    <m/>
    <x v="0"/>
    <n v="2"/>
    <x v="0"/>
  </r>
  <r>
    <x v="8"/>
    <x v="2"/>
    <s v="TIME"/>
    <x v="2"/>
    <x v="18"/>
    <m/>
    <x v="0"/>
    <n v="3"/>
    <x v="0"/>
  </r>
  <r>
    <x v="8"/>
    <x v="2"/>
    <s v="TIME"/>
    <x v="2"/>
    <x v="13"/>
    <m/>
    <x v="0"/>
    <n v="2"/>
    <x v="0"/>
  </r>
  <r>
    <x v="8"/>
    <x v="4"/>
    <s v="Session Meetings"/>
    <x v="7"/>
    <x v="11"/>
    <m/>
    <x v="0"/>
    <n v="1"/>
    <x v="0"/>
  </r>
  <r>
    <x v="2"/>
    <x v="4"/>
    <s v="Cient UAT Upgrad"/>
    <x v="33"/>
    <x v="5"/>
    <m/>
    <x v="0"/>
    <n v="1.5"/>
    <x v="0"/>
  </r>
  <r>
    <x v="2"/>
    <x v="5"/>
    <n v="5"/>
    <x v="8"/>
    <x v="11"/>
    <s v="APWORKS 2024.2 - PHASE 3: Project Overhead"/>
    <x v="1"/>
    <n v="1"/>
    <x v="0"/>
  </r>
  <r>
    <x v="5"/>
    <x v="3"/>
    <s v="Client Items"/>
    <x v="9"/>
    <x v="5"/>
    <m/>
    <x v="0"/>
    <n v="8"/>
    <x v="0"/>
  </r>
  <r>
    <x v="13"/>
    <x v="5"/>
    <n v="4"/>
    <x v="25"/>
    <x v="19"/>
    <s v="APWORKS 2024.2 - PHASE 3: Google Drive integration. (Setup and Integration development)"/>
    <x v="1"/>
    <n v="7"/>
    <x v="0"/>
  </r>
  <r>
    <x v="13"/>
    <x v="5"/>
    <n v="4"/>
    <x v="25"/>
    <x v="19"/>
    <s v="APWORKS 2024.2 - PHASE 3: Google Drive integration. (Setup and Integration development)"/>
    <x v="1"/>
    <n v="7"/>
    <x v="0"/>
  </r>
  <r>
    <x v="13"/>
    <x v="5"/>
    <n v="4"/>
    <x v="25"/>
    <x v="19"/>
    <s v="APWORKS 2024.2 - PHASE 3: Google Drive integration. (Setup and Integration development)"/>
    <x v="1"/>
    <n v="1"/>
    <x v="0"/>
  </r>
  <r>
    <x v="13"/>
    <x v="5"/>
    <n v="4"/>
    <x v="25"/>
    <x v="19"/>
    <s v="APWORKS 2024.2 - PHASE 3: Google Drive integration. (Setup and Integration development)"/>
    <x v="1"/>
    <n v="7"/>
    <x v="0"/>
  </r>
  <r>
    <x v="2"/>
    <x v="4"/>
    <s v="Production Issue"/>
    <x v="6"/>
    <x v="0"/>
    <m/>
    <x v="0"/>
    <n v="2"/>
    <x v="0"/>
  </r>
  <r>
    <x v="2"/>
    <x v="5"/>
    <n v="5"/>
    <x v="8"/>
    <x v="11"/>
    <s v="APWORKS 2024.2 - PHASE 3: Project Overhead"/>
    <x v="1"/>
    <n v="3"/>
    <x v="0"/>
  </r>
  <r>
    <x v="2"/>
    <x v="4"/>
    <s v="Admin &amp; Misc."/>
    <x v="15"/>
    <x v="9"/>
    <m/>
    <x v="0"/>
    <n v="1"/>
    <x v="0"/>
  </r>
  <r>
    <x v="12"/>
    <x v="4"/>
    <s v="Development DB"/>
    <x v="10"/>
    <x v="0"/>
    <m/>
    <x v="0"/>
    <n v="6.5"/>
    <x v="0"/>
  </r>
  <r>
    <x v="9"/>
    <x v="5"/>
    <n v="3"/>
    <x v="20"/>
    <x v="8"/>
    <s v="APWORKS 2024.2 - PHASE 3: Ability to assign Employees to Roles by Media type and by Client"/>
    <x v="3"/>
    <n v="7"/>
    <x v="0"/>
  </r>
  <r>
    <x v="9"/>
    <x v="5"/>
    <n v="3"/>
    <x v="20"/>
    <x v="8"/>
    <s v="APWORKS 2024.2 - PHASE 3: Ability to assign Employees to Roles by Media type and by Client"/>
    <x v="3"/>
    <n v="7"/>
    <x v="0"/>
  </r>
  <r>
    <x v="9"/>
    <x v="5"/>
    <n v="3"/>
    <x v="20"/>
    <x v="8"/>
    <s v="APWORKS 2024.2 - PHASE 3: Ability to assign Employees to Roles by Media type and by Client"/>
    <x v="3"/>
    <n v="7"/>
    <x v="0"/>
  </r>
  <r>
    <x v="9"/>
    <x v="5"/>
    <n v="3"/>
    <x v="20"/>
    <x v="8"/>
    <s v="APWORKS 2024.2 - PHASE 3: Ability to assign Employees to Roles by Media type and by Client"/>
    <x v="3"/>
    <n v="7"/>
    <x v="0"/>
  </r>
  <r>
    <x v="9"/>
    <x v="5"/>
    <n v="3"/>
    <x v="20"/>
    <x v="8"/>
    <s v="APWORKS 2024.2 - PHASE 3: Ability to assign Employees to Roles by Media type and by Client"/>
    <x v="3"/>
    <n v="7"/>
    <x v="0"/>
  </r>
  <r>
    <x v="1"/>
    <x v="0"/>
    <s v="Bug Fixing"/>
    <x v="0"/>
    <x v="0"/>
    <m/>
    <x v="0"/>
    <n v="8"/>
    <x v="0"/>
  </r>
  <r>
    <x v="1"/>
    <x v="0"/>
    <s v="Bug Fixing"/>
    <x v="0"/>
    <x v="0"/>
    <m/>
    <x v="0"/>
    <n v="4"/>
    <x v="0"/>
  </r>
  <r>
    <x v="1"/>
    <x v="5"/>
    <n v="4"/>
    <x v="25"/>
    <x v="8"/>
    <s v="APWORKS 2024.2 - PHASE 3: Google Drive integration. (Setup and Integration development)"/>
    <x v="2"/>
    <n v="4"/>
    <x v="0"/>
  </r>
  <r>
    <x v="1"/>
    <x v="5"/>
    <n v="4"/>
    <x v="25"/>
    <x v="8"/>
    <s v="APWORKS 2024.2 - PHASE 3: Google Drive integration. (Setup and Integration development)"/>
    <x v="2"/>
    <n v="8"/>
    <x v="0"/>
  </r>
  <r>
    <x v="1"/>
    <x v="5"/>
    <n v="4"/>
    <x v="25"/>
    <x v="8"/>
    <s v="APWORKS 2024.2 - PHASE 3: Google Drive integration. (Setup and Integration development)"/>
    <x v="2"/>
    <n v="8"/>
    <x v="0"/>
  </r>
  <r>
    <x v="0"/>
    <x v="5"/>
    <n v="7"/>
    <x v="34"/>
    <x v="8"/>
    <s v="APWORKS 2024.2 - PHASE 3: Associate vendor/stations/sites to multiple pay to"/>
    <x v="1"/>
    <n v="8"/>
    <x v="0"/>
  </r>
  <r>
    <x v="0"/>
    <x v="5"/>
    <n v="20"/>
    <x v="28"/>
    <x v="8"/>
    <s v="APWORKS 2024.2 - PHASE 3: separate node for &quot;Broadcast Invoices&quot;"/>
    <x v="4"/>
    <n v="7"/>
    <x v="0"/>
  </r>
  <r>
    <x v="0"/>
    <x v="5"/>
    <n v="7"/>
    <x v="34"/>
    <x v="8"/>
    <s v="APWORKS 2024.2 - PHASE 3: Associate vendor/stations/sites to multiple pay to"/>
    <x v="1"/>
    <n v="1"/>
    <x v="0"/>
  </r>
  <r>
    <x v="12"/>
    <x v="4"/>
    <s v="Internal Meeting"/>
    <x v="12"/>
    <x v="8"/>
    <m/>
    <x v="0"/>
    <n v="1"/>
    <x v="0"/>
  </r>
  <r>
    <x v="12"/>
    <x v="4"/>
    <s v="Internal Meeting"/>
    <x v="12"/>
    <x v="8"/>
    <m/>
    <x v="0"/>
    <n v="1"/>
    <x v="0"/>
  </r>
  <r>
    <x v="12"/>
    <x v="4"/>
    <s v="Internal Meeting"/>
    <x v="12"/>
    <x v="8"/>
    <m/>
    <x v="0"/>
    <n v="1"/>
    <x v="0"/>
  </r>
  <r>
    <x v="12"/>
    <x v="4"/>
    <s v="Internal Meeting"/>
    <x v="12"/>
    <x v="8"/>
    <m/>
    <x v="0"/>
    <n v="1"/>
    <x v="0"/>
  </r>
  <r>
    <x v="12"/>
    <x v="4"/>
    <s v="Internal Meeting"/>
    <x v="12"/>
    <x v="8"/>
    <m/>
    <x v="0"/>
    <n v="1"/>
    <x v="0"/>
  </r>
  <r>
    <x v="12"/>
    <x v="4"/>
    <s v="Session Meetings"/>
    <x v="7"/>
    <x v="14"/>
    <m/>
    <x v="0"/>
    <n v="2"/>
    <x v="0"/>
  </r>
  <r>
    <x v="12"/>
    <x v="4"/>
    <s v="Admin &amp; Misc."/>
    <x v="15"/>
    <x v="11"/>
    <m/>
    <x v="0"/>
    <n v="1"/>
    <x v="0"/>
  </r>
  <r>
    <x v="12"/>
    <x v="4"/>
    <s v="Admin &amp; Misc."/>
    <x v="15"/>
    <x v="11"/>
    <m/>
    <x v="0"/>
    <n v="1"/>
    <x v="0"/>
  </r>
  <r>
    <x v="12"/>
    <x v="4"/>
    <s v="Admin &amp; Misc."/>
    <x v="15"/>
    <x v="11"/>
    <m/>
    <x v="0"/>
    <n v="1"/>
    <x v="0"/>
  </r>
  <r>
    <x v="12"/>
    <x v="4"/>
    <s v="Admin &amp; Misc."/>
    <x v="15"/>
    <x v="11"/>
    <m/>
    <x v="0"/>
    <n v="1"/>
    <x v="0"/>
  </r>
  <r>
    <x v="12"/>
    <x v="4"/>
    <s v="Admin &amp; Misc."/>
    <x v="15"/>
    <x v="11"/>
    <m/>
    <x v="0"/>
    <n v="1"/>
    <x v="0"/>
  </r>
  <r>
    <x v="5"/>
    <x v="3"/>
    <s v="Client Items"/>
    <x v="9"/>
    <x v="5"/>
    <m/>
    <x v="0"/>
    <n v="8"/>
    <x v="0"/>
  </r>
  <r>
    <x v="5"/>
    <x v="3"/>
    <s v="Client Items"/>
    <x v="9"/>
    <x v="5"/>
    <m/>
    <x v="0"/>
    <n v="8"/>
    <x v="0"/>
  </r>
  <r>
    <x v="12"/>
    <x v="4"/>
    <s v="Admin &amp; Misc."/>
    <x v="15"/>
    <x v="14"/>
    <m/>
    <x v="0"/>
    <n v="1.5"/>
    <x v="0"/>
  </r>
  <r>
    <x v="12"/>
    <x v="5"/>
    <n v="8"/>
    <x v="36"/>
    <x v="8"/>
    <s v="APWORKS 2024.2 - PHASE 3: Broadcast Invoice: EDI File Processing"/>
    <x v="7"/>
    <n v="4"/>
    <x v="0"/>
  </r>
  <r>
    <x v="12"/>
    <x v="5"/>
    <n v="7"/>
    <x v="34"/>
    <x v="8"/>
    <s v="APWORKS 2024.2 - PHASE 3: Associate vendor/stations/sites to multiple pay to"/>
    <x v="1"/>
    <n v="2"/>
    <x v="0"/>
  </r>
  <r>
    <x v="12"/>
    <x v="5"/>
    <n v="4"/>
    <x v="25"/>
    <x v="8"/>
    <s v="APWORKS 2024.2 - PHASE 3: Google Drive integration. (Setup and Integration development)"/>
    <x v="2"/>
    <n v="2"/>
    <x v="0"/>
  </r>
  <r>
    <x v="12"/>
    <x v="5"/>
    <n v="8"/>
    <x v="36"/>
    <x v="8"/>
    <s v="APWORKS 2024.2 - PHASE 3: Broadcast Invoice: EDI File Processing"/>
    <x v="7"/>
    <n v="2"/>
    <x v="0"/>
  </r>
  <r>
    <x v="12"/>
    <x v="4"/>
    <s v="Development DB"/>
    <x v="10"/>
    <x v="0"/>
    <m/>
    <x v="0"/>
    <n v="4.5"/>
    <x v="0"/>
  </r>
  <r>
    <x v="10"/>
    <x v="5"/>
    <n v="1"/>
    <x v="21"/>
    <x v="9"/>
    <s v="APWORKS 2024.2 - PHASE 3: Ability to automatically attach additional documents to Invoice"/>
    <x v="1"/>
    <n v="4"/>
    <x v="0"/>
  </r>
  <r>
    <x v="10"/>
    <x v="5"/>
    <n v="5"/>
    <x v="8"/>
    <x v="11"/>
    <s v="APWORKS 2024.2 - PHASE 3: Project Overhead"/>
    <x v="1"/>
    <n v="2"/>
    <x v="0"/>
  </r>
  <r>
    <x v="10"/>
    <x v="5"/>
    <n v="5"/>
    <x v="8"/>
    <x v="11"/>
    <s v="APWORKS 2024.2 - PHASE 3: Project Overhead"/>
    <x v="1"/>
    <n v="1"/>
    <x v="0"/>
  </r>
  <r>
    <x v="10"/>
    <x v="5"/>
    <n v="5"/>
    <x v="8"/>
    <x v="11"/>
    <s v="APWORKS 2024.2 - PHASE 3: Project Overhead"/>
    <x v="1"/>
    <n v="3"/>
    <x v="0"/>
  </r>
  <r>
    <x v="10"/>
    <x v="3"/>
    <s v="Admin &amp; Misc."/>
    <x v="15"/>
    <x v="10"/>
    <m/>
    <x v="0"/>
    <n v="5"/>
    <x v="0"/>
  </r>
  <r>
    <x v="10"/>
    <x v="3"/>
    <s v="Admin &amp; Misc."/>
    <x v="15"/>
    <x v="10"/>
    <m/>
    <x v="0"/>
    <n v="7"/>
    <x v="0"/>
  </r>
  <r>
    <x v="10"/>
    <x v="3"/>
    <s v="Admin &amp; Misc."/>
    <x v="15"/>
    <x v="10"/>
    <m/>
    <x v="0"/>
    <n v="7"/>
    <x v="0"/>
  </r>
  <r>
    <x v="10"/>
    <x v="3"/>
    <s v="Admin &amp; Misc."/>
    <x v="15"/>
    <x v="10"/>
    <m/>
    <x v="0"/>
    <n v="5"/>
    <x v="0"/>
  </r>
  <r>
    <x v="10"/>
    <x v="4"/>
    <s v="Production Issue"/>
    <x v="6"/>
    <x v="14"/>
    <m/>
    <x v="0"/>
    <n v="2"/>
    <x v="0"/>
  </r>
  <r>
    <x v="12"/>
    <x v="4"/>
    <s v="Development DB"/>
    <x v="10"/>
    <x v="0"/>
    <m/>
    <x v="0"/>
    <n v="3"/>
    <x v="0"/>
  </r>
  <r>
    <x v="12"/>
    <x v="4"/>
    <s v="Time Off-Un Plan"/>
    <x v="35"/>
    <x v="16"/>
    <m/>
    <x v="0"/>
    <n v="3"/>
    <x v="0"/>
  </r>
  <r>
    <x v="12"/>
    <x v="4"/>
    <s v="Development DB"/>
    <x v="10"/>
    <x v="0"/>
    <m/>
    <x v="0"/>
    <n v="3"/>
    <x v="0"/>
  </r>
  <r>
    <x v="12"/>
    <x v="4"/>
    <s v="Internal Meeting"/>
    <x v="12"/>
    <x v="8"/>
    <m/>
    <x v="0"/>
    <n v="1"/>
    <x v="0"/>
  </r>
  <r>
    <x v="12"/>
    <x v="4"/>
    <s v="Production Upgra"/>
    <x v="22"/>
    <x v="8"/>
    <m/>
    <x v="0"/>
    <n v="5"/>
    <x v="0"/>
  </r>
  <r>
    <x v="12"/>
    <x v="4"/>
    <s v="Development DB"/>
    <x v="10"/>
    <x v="0"/>
    <m/>
    <x v="0"/>
    <n v="5.5"/>
    <x v="0"/>
  </r>
  <r>
    <x v="12"/>
    <x v="4"/>
    <s v="Development DB"/>
    <x v="10"/>
    <x v="0"/>
    <m/>
    <x v="0"/>
    <n v="4"/>
    <x v="0"/>
  </r>
  <r>
    <x v="12"/>
    <x v="5"/>
    <n v="3"/>
    <x v="20"/>
    <x v="8"/>
    <s v="APWORKS 2024.2 - PHASE 3: Ability to assign Employees to Roles by Media type and by Client"/>
    <x v="3"/>
    <n v="2"/>
    <x v="0"/>
  </r>
  <r>
    <x v="12"/>
    <x v="5"/>
    <n v="3"/>
    <x v="20"/>
    <x v="8"/>
    <s v="APWORKS 2024.2 - PHASE 3: Ability to assign Employees to Roles by Media type and by Client"/>
    <x v="3"/>
    <n v="1"/>
    <x v="0"/>
  </r>
  <r>
    <x v="12"/>
    <x v="5"/>
    <n v="5"/>
    <x v="8"/>
    <x v="14"/>
    <s v="APWORKS 2024.2 - PHASE 3: Project Overhead"/>
    <x v="1"/>
    <n v="2"/>
    <x v="0"/>
  </r>
  <r>
    <x v="12"/>
    <x v="5"/>
    <n v="3"/>
    <x v="20"/>
    <x v="8"/>
    <s v="APWORKS 2024.2 - PHASE 3: Ability to assign Employees to Roles by Media type and by Client"/>
    <x v="3"/>
    <n v="1"/>
    <x v="0"/>
  </r>
  <r>
    <x v="12"/>
    <x v="5"/>
    <n v="3"/>
    <x v="20"/>
    <x v="8"/>
    <s v="APWORKS 2024.2 - PHASE 3: Ability to assign Employees to Roles by Media type and by Client"/>
    <x v="3"/>
    <n v="2"/>
    <x v="0"/>
  </r>
  <r>
    <x v="12"/>
    <x v="5"/>
    <n v="5"/>
    <x v="8"/>
    <x v="14"/>
    <s v="APWORKS 2024.2 - PHASE 3: Project Overhead"/>
    <x v="1"/>
    <n v="2"/>
    <x v="0"/>
  </r>
  <r>
    <x v="12"/>
    <x v="4"/>
    <s v="Development DB"/>
    <x v="10"/>
    <x v="0"/>
    <m/>
    <x v="0"/>
    <n v="3"/>
    <x v="0"/>
  </r>
  <r>
    <x v="12"/>
    <x v="4"/>
    <s v="Development DB"/>
    <x v="10"/>
    <x v="0"/>
    <m/>
    <x v="0"/>
    <n v="4"/>
    <x v="0"/>
  </r>
  <r>
    <x v="12"/>
    <x v="4"/>
    <s v="Internal Meeting"/>
    <x v="12"/>
    <x v="8"/>
    <m/>
    <x v="0"/>
    <n v="1"/>
    <x v="0"/>
  </r>
  <r>
    <x v="12"/>
    <x v="4"/>
    <s v="Internal Meeting"/>
    <x v="12"/>
    <x v="8"/>
    <m/>
    <x v="0"/>
    <n v="1"/>
    <x v="0"/>
  </r>
  <r>
    <x v="12"/>
    <x v="4"/>
    <s v="Admin &amp; Misc."/>
    <x v="15"/>
    <x v="14"/>
    <m/>
    <x v="0"/>
    <n v="1"/>
    <x v="0"/>
  </r>
  <r>
    <x v="1"/>
    <x v="0"/>
    <s v="Bug Fixing"/>
    <x v="0"/>
    <x v="0"/>
    <m/>
    <x v="0"/>
    <n v="3"/>
    <x v="0"/>
  </r>
  <r>
    <x v="1"/>
    <x v="5"/>
    <n v="4"/>
    <x v="25"/>
    <x v="8"/>
    <s v="APWORKS 2024.2 - PHASE 3: Google Drive integration. (Setup and Integration development)"/>
    <x v="2"/>
    <n v="5"/>
    <x v="0"/>
  </r>
  <r>
    <x v="7"/>
    <x v="3"/>
    <s v="Support Items"/>
    <x v="14"/>
    <x v="5"/>
    <m/>
    <x v="0"/>
    <n v="6"/>
    <x v="0"/>
  </r>
  <r>
    <x v="7"/>
    <x v="3"/>
    <s v="Support Items"/>
    <x v="14"/>
    <x v="5"/>
    <m/>
    <x v="0"/>
    <n v="8"/>
    <x v="0"/>
  </r>
  <r>
    <x v="7"/>
    <x v="3"/>
    <s v="Support Items"/>
    <x v="14"/>
    <x v="5"/>
    <m/>
    <x v="0"/>
    <n v="6"/>
    <x v="0"/>
  </r>
  <r>
    <x v="7"/>
    <x v="3"/>
    <s v="Support Items"/>
    <x v="14"/>
    <x v="5"/>
    <m/>
    <x v="0"/>
    <n v="8"/>
    <x v="0"/>
  </r>
  <r>
    <x v="7"/>
    <x v="3"/>
    <s v="Support Items"/>
    <x v="14"/>
    <x v="5"/>
    <m/>
    <x v="0"/>
    <n v="5"/>
    <x v="0"/>
  </r>
  <r>
    <x v="7"/>
    <x v="3"/>
    <s v="Support Items"/>
    <x v="14"/>
    <x v="5"/>
    <m/>
    <x v="0"/>
    <n v="5"/>
    <x v="0"/>
  </r>
  <r>
    <x v="7"/>
    <x v="3"/>
    <s v="Support Items"/>
    <x v="14"/>
    <x v="5"/>
    <m/>
    <x v="0"/>
    <n v="3"/>
    <x v="0"/>
  </r>
  <r>
    <x v="7"/>
    <x v="3"/>
    <s v="Support Items"/>
    <x v="14"/>
    <x v="5"/>
    <m/>
    <x v="0"/>
    <n v="7"/>
    <x v="0"/>
  </r>
  <r>
    <x v="7"/>
    <x v="3"/>
    <s v="Support Items"/>
    <x v="14"/>
    <x v="5"/>
    <m/>
    <x v="0"/>
    <n v="8"/>
    <x v="0"/>
  </r>
  <r>
    <x v="7"/>
    <x v="3"/>
    <s v="Support Items"/>
    <x v="14"/>
    <x v="5"/>
    <m/>
    <x v="0"/>
    <n v="8"/>
    <x v="0"/>
  </r>
  <r>
    <x v="7"/>
    <x v="3"/>
    <s v="Support Items"/>
    <x v="14"/>
    <x v="5"/>
    <m/>
    <x v="0"/>
    <n v="8"/>
    <x v="0"/>
  </r>
  <r>
    <x v="7"/>
    <x v="3"/>
    <s v="Support Items"/>
    <x v="14"/>
    <x v="5"/>
    <m/>
    <x v="0"/>
    <n v="5"/>
    <x v="0"/>
  </r>
  <r>
    <x v="7"/>
    <x v="3"/>
    <s v="Support Items"/>
    <x v="14"/>
    <x v="5"/>
    <m/>
    <x v="0"/>
    <n v="5"/>
    <x v="0"/>
  </r>
  <r>
    <x v="2"/>
    <x v="5"/>
    <n v="10"/>
    <x v="32"/>
    <x v="21"/>
    <s v="APWORKS 2024.2 - PHASE 3: Broadcast Invoice: Invoice View UI"/>
    <x v="1"/>
    <n v="2"/>
    <x v="0"/>
  </r>
  <r>
    <x v="2"/>
    <x v="4"/>
    <s v="Session Meetings"/>
    <x v="7"/>
    <x v="11"/>
    <m/>
    <x v="0"/>
    <n v="2.5"/>
    <x v="0"/>
  </r>
  <r>
    <x v="2"/>
    <x v="5"/>
    <n v="5"/>
    <x v="8"/>
    <x v="11"/>
    <s v="APWORKS 2024.2 - PHASE 3: Project Overhead"/>
    <x v="1"/>
    <n v="3"/>
    <x v="0"/>
  </r>
  <r>
    <x v="2"/>
    <x v="4"/>
    <s v="Admin &amp; Misc."/>
    <x v="15"/>
    <x v="9"/>
    <m/>
    <x v="0"/>
    <n v="2"/>
    <x v="0"/>
  </r>
  <r>
    <x v="13"/>
    <x v="5"/>
    <n v="4"/>
    <x v="25"/>
    <x v="19"/>
    <s v="APWORKS 2024.2 - PHASE 3: Google Drive integration. (Setup and Integration development)"/>
    <x v="1"/>
    <n v="1"/>
    <x v="0"/>
  </r>
  <r>
    <x v="13"/>
    <x v="0"/>
    <s v="Internal Meeting"/>
    <x v="12"/>
    <x v="9"/>
    <m/>
    <x v="0"/>
    <n v="1"/>
    <x v="0"/>
  </r>
  <r>
    <x v="13"/>
    <x v="0"/>
    <s v="QA"/>
    <x v="13"/>
    <x v="15"/>
    <m/>
    <x v="0"/>
    <n v="7"/>
    <x v="0"/>
  </r>
  <r>
    <x v="8"/>
    <x v="2"/>
    <s v="TIME"/>
    <x v="2"/>
    <x v="7"/>
    <m/>
    <x v="0"/>
    <n v="1"/>
    <x v="0"/>
  </r>
  <r>
    <x v="8"/>
    <x v="2"/>
    <s v="TIME"/>
    <x v="2"/>
    <x v="18"/>
    <m/>
    <x v="0"/>
    <n v="2"/>
    <x v="0"/>
  </r>
  <r>
    <x v="8"/>
    <x v="2"/>
    <s v="TIME"/>
    <x v="2"/>
    <x v="13"/>
    <m/>
    <x v="0"/>
    <n v="2"/>
    <x v="0"/>
  </r>
  <r>
    <x v="8"/>
    <x v="4"/>
    <s v="Session Meetings"/>
    <x v="7"/>
    <x v="11"/>
    <m/>
    <x v="0"/>
    <n v="3"/>
    <x v="0"/>
  </r>
  <r>
    <x v="6"/>
    <x v="0"/>
    <s v="Internal Meeting"/>
    <x v="12"/>
    <x v="9"/>
    <m/>
    <x v="0"/>
    <n v="1"/>
    <x v="0"/>
  </r>
  <r>
    <x v="6"/>
    <x v="0"/>
    <s v="Internal Meeting"/>
    <x v="12"/>
    <x v="9"/>
    <m/>
    <x v="0"/>
    <n v="1"/>
    <x v="1"/>
  </r>
  <r>
    <x v="6"/>
    <x v="0"/>
    <s v="Internal Meeting"/>
    <x v="12"/>
    <x v="9"/>
    <m/>
    <x v="0"/>
    <n v="3"/>
    <x v="1"/>
  </r>
  <r>
    <x v="6"/>
    <x v="0"/>
    <s v="QA Environment U"/>
    <x v="23"/>
    <x v="15"/>
    <m/>
    <x v="0"/>
    <n v="4"/>
    <x v="0"/>
  </r>
  <r>
    <x v="6"/>
    <x v="0"/>
    <s v="QA Environment U"/>
    <x v="23"/>
    <x v="15"/>
    <m/>
    <x v="0"/>
    <n v="6"/>
    <x v="1"/>
  </r>
  <r>
    <x v="6"/>
    <x v="5"/>
    <n v="3"/>
    <x v="20"/>
    <x v="19"/>
    <s v="APWORKS 2024.2 - PHASE 3: Ability to assign Employees to Roles by Media type and by Client"/>
    <x v="1"/>
    <n v="3"/>
    <x v="0"/>
  </r>
  <r>
    <x v="6"/>
    <x v="5"/>
    <n v="3"/>
    <x v="20"/>
    <x v="19"/>
    <s v="APWORKS 2024.2 - PHASE 3: Ability to assign Employees to Roles by Media type and by Client"/>
    <x v="1"/>
    <n v="3"/>
    <x v="1"/>
  </r>
  <r>
    <x v="11"/>
    <x v="0"/>
    <s v="Admin &amp; Misc."/>
    <x v="15"/>
    <x v="9"/>
    <m/>
    <x v="0"/>
    <n v="1"/>
    <x v="0"/>
  </r>
  <r>
    <x v="11"/>
    <x v="0"/>
    <s v="Admin &amp; Misc."/>
    <x v="15"/>
    <x v="9"/>
    <m/>
    <x v="0"/>
    <n v="1"/>
    <x v="0"/>
  </r>
  <r>
    <x v="11"/>
    <x v="0"/>
    <s v="QA"/>
    <x v="13"/>
    <x v="15"/>
    <m/>
    <x v="0"/>
    <n v="6"/>
    <x v="0"/>
  </r>
  <r>
    <x v="11"/>
    <x v="0"/>
    <s v="QA"/>
    <x v="13"/>
    <x v="15"/>
    <m/>
    <x v="0"/>
    <n v="1"/>
    <x v="0"/>
  </r>
  <r>
    <x v="11"/>
    <x v="3"/>
    <s v="Analysis"/>
    <x v="16"/>
    <x v="14"/>
    <m/>
    <x v="0"/>
    <n v="7"/>
    <x v="0"/>
  </r>
  <r>
    <x v="11"/>
    <x v="3"/>
    <s v="Analysis"/>
    <x v="16"/>
    <x v="14"/>
    <m/>
    <x v="0"/>
    <n v="7"/>
    <x v="0"/>
  </r>
  <r>
    <x v="11"/>
    <x v="3"/>
    <s v="Analysis"/>
    <x v="16"/>
    <x v="14"/>
    <m/>
    <x v="0"/>
    <n v="8"/>
    <x v="0"/>
  </r>
  <r>
    <x v="4"/>
    <x v="2"/>
    <s v="HR"/>
    <x v="3"/>
    <x v="3"/>
    <m/>
    <x v="0"/>
    <n v="4"/>
    <x v="0"/>
  </r>
  <r>
    <x v="4"/>
    <x v="2"/>
    <s v="HR"/>
    <x v="3"/>
    <x v="3"/>
    <m/>
    <x v="0"/>
    <n v="3"/>
    <x v="0"/>
  </r>
  <r>
    <x v="4"/>
    <x v="2"/>
    <s v="HR"/>
    <x v="3"/>
    <x v="3"/>
    <m/>
    <x v="0"/>
    <n v="3"/>
    <x v="0"/>
  </r>
  <r>
    <x v="4"/>
    <x v="2"/>
    <s v="Network Support"/>
    <x v="4"/>
    <x v="4"/>
    <m/>
    <x v="0"/>
    <n v="2"/>
    <x v="0"/>
  </r>
  <r>
    <x v="4"/>
    <x v="2"/>
    <s v="Network Support"/>
    <x v="4"/>
    <x v="4"/>
    <m/>
    <x v="0"/>
    <n v="3"/>
    <x v="0"/>
  </r>
  <r>
    <x v="4"/>
    <x v="2"/>
    <s v="Network Support"/>
    <x v="4"/>
    <x v="4"/>
    <m/>
    <x v="0"/>
    <n v="2"/>
    <x v="0"/>
  </r>
  <r>
    <x v="4"/>
    <x v="2"/>
    <s v="Taxes and Bank R"/>
    <x v="5"/>
    <x v="4"/>
    <m/>
    <x v="0"/>
    <n v="3"/>
    <x v="0"/>
  </r>
  <r>
    <x v="4"/>
    <x v="2"/>
    <s v="Taxes and Bank R"/>
    <x v="5"/>
    <x v="4"/>
    <m/>
    <x v="0"/>
    <n v="2"/>
    <x v="0"/>
  </r>
  <r>
    <x v="4"/>
    <x v="2"/>
    <s v="Taxes and Bank R"/>
    <x v="5"/>
    <x v="4"/>
    <m/>
    <x v="0"/>
    <n v="2"/>
    <x v="0"/>
  </r>
  <r>
    <x v="4"/>
    <x v="2"/>
    <s v="HR"/>
    <x v="3"/>
    <x v="3"/>
    <m/>
    <x v="0"/>
    <n v="8"/>
    <x v="0"/>
  </r>
  <r>
    <x v="13"/>
    <x v="5"/>
    <n v="4"/>
    <x v="25"/>
    <x v="19"/>
    <s v="APWORKS 2024.2 - PHASE 3: Google Drive integration. (Setup and Integration development)"/>
    <x v="1"/>
    <n v="2"/>
    <x v="0"/>
  </r>
  <r>
    <x v="13"/>
    <x v="5"/>
    <n v="4"/>
    <x v="25"/>
    <x v="19"/>
    <s v="APWORKS 2024.2 - PHASE 3: Google Drive integration. (Setup and Integration development)"/>
    <x v="1"/>
    <n v="3"/>
    <x v="1"/>
  </r>
  <r>
    <x v="3"/>
    <x v="2"/>
    <s v="TIME"/>
    <x v="2"/>
    <x v="9"/>
    <m/>
    <x v="0"/>
    <n v="0.5"/>
    <x v="0"/>
  </r>
  <r>
    <x v="3"/>
    <x v="3"/>
    <s v="Requirement Anal"/>
    <x v="18"/>
    <x v="17"/>
    <m/>
    <x v="0"/>
    <n v="5"/>
    <x v="0"/>
  </r>
  <r>
    <x v="3"/>
    <x v="2"/>
    <s v="TIME"/>
    <x v="2"/>
    <x v="9"/>
    <m/>
    <x v="0"/>
    <n v="1"/>
    <x v="0"/>
  </r>
  <r>
    <x v="3"/>
    <x v="4"/>
    <s v="Session Meetings"/>
    <x v="7"/>
    <x v="5"/>
    <m/>
    <x v="0"/>
    <n v="3"/>
    <x v="0"/>
  </r>
  <r>
    <x v="3"/>
    <x v="2"/>
    <s v="TIME"/>
    <x v="2"/>
    <x v="4"/>
    <m/>
    <x v="0"/>
    <n v="0.5"/>
    <x v="0"/>
  </r>
  <r>
    <x v="3"/>
    <x v="2"/>
    <s v="TIME"/>
    <x v="2"/>
    <x v="4"/>
    <m/>
    <x v="0"/>
    <n v="0.5"/>
    <x v="0"/>
  </r>
  <r>
    <x v="3"/>
    <x v="2"/>
    <s v="TIME"/>
    <x v="2"/>
    <x v="9"/>
    <m/>
    <x v="0"/>
    <n v="1.5"/>
    <x v="0"/>
  </r>
  <r>
    <x v="3"/>
    <x v="3"/>
    <s v="Requirement Anal"/>
    <x v="18"/>
    <x v="17"/>
    <m/>
    <x v="0"/>
    <n v="2.5"/>
    <x v="0"/>
  </r>
  <r>
    <x v="3"/>
    <x v="2"/>
    <s v="TIME"/>
    <x v="2"/>
    <x v="4"/>
    <m/>
    <x v="0"/>
    <n v="0.5"/>
    <x v="0"/>
  </r>
  <r>
    <x v="3"/>
    <x v="3"/>
    <s v="Requirement Anal"/>
    <x v="18"/>
    <x v="17"/>
    <m/>
    <x v="0"/>
    <n v="4"/>
    <x v="0"/>
  </r>
  <r>
    <x v="3"/>
    <x v="4"/>
    <s v="Session Meetings"/>
    <x v="7"/>
    <x v="5"/>
    <m/>
    <x v="0"/>
    <n v="0.5"/>
    <x v="0"/>
  </r>
  <r>
    <x v="3"/>
    <x v="2"/>
    <s v="TIME"/>
    <x v="2"/>
    <x v="9"/>
    <m/>
    <x v="0"/>
    <n v="1.5"/>
    <x v="0"/>
  </r>
  <r>
    <x v="3"/>
    <x v="2"/>
    <s v="TIME"/>
    <x v="2"/>
    <x v="9"/>
    <m/>
    <x v="0"/>
    <n v="1"/>
    <x v="0"/>
  </r>
  <r>
    <x v="3"/>
    <x v="4"/>
    <s v="Session Meetings"/>
    <x v="7"/>
    <x v="5"/>
    <m/>
    <x v="0"/>
    <n v="0.5"/>
    <x v="0"/>
  </r>
  <r>
    <x v="3"/>
    <x v="3"/>
    <s v="Requirement Anal"/>
    <x v="18"/>
    <x v="17"/>
    <m/>
    <x v="0"/>
    <n v="4"/>
    <x v="0"/>
  </r>
  <r>
    <x v="3"/>
    <x v="4"/>
    <s v="Session Meetings"/>
    <x v="7"/>
    <x v="5"/>
    <m/>
    <x v="0"/>
    <n v="3"/>
    <x v="0"/>
  </r>
  <r>
    <x v="3"/>
    <x v="2"/>
    <s v="TIME"/>
    <x v="2"/>
    <x v="4"/>
    <m/>
    <x v="0"/>
    <n v="0.5"/>
    <x v="0"/>
  </r>
  <r>
    <x v="3"/>
    <x v="2"/>
    <s v="TIME"/>
    <x v="2"/>
    <x v="9"/>
    <m/>
    <x v="0"/>
    <n v="1.5"/>
    <x v="0"/>
  </r>
  <r>
    <x v="3"/>
    <x v="3"/>
    <s v="Requirement Anal"/>
    <x v="18"/>
    <x v="17"/>
    <m/>
    <x v="0"/>
    <n v="1.5"/>
    <x v="0"/>
  </r>
  <r>
    <x v="3"/>
    <x v="0"/>
    <s v="Requirement Writ"/>
    <x v="37"/>
    <x v="17"/>
    <m/>
    <x v="0"/>
    <n v="3.5"/>
    <x v="0"/>
  </r>
  <r>
    <x v="3"/>
    <x v="0"/>
    <s v="Requirement Writ"/>
    <x v="37"/>
    <x v="17"/>
    <m/>
    <x v="0"/>
    <n v="3.5"/>
    <x v="0"/>
  </r>
  <r>
    <x v="3"/>
    <x v="0"/>
    <s v="Requirement Writ"/>
    <x v="37"/>
    <x v="17"/>
    <m/>
    <x v="0"/>
    <n v="4"/>
    <x v="0"/>
  </r>
  <r>
    <x v="3"/>
    <x v="0"/>
    <s v="Requirement Writ"/>
    <x v="37"/>
    <x v="17"/>
    <m/>
    <x v="0"/>
    <n v="3.5"/>
    <x v="0"/>
  </r>
  <r>
    <x v="3"/>
    <x v="0"/>
    <s v="Requirement Writ"/>
    <x v="37"/>
    <x v="17"/>
    <m/>
    <x v="0"/>
    <n v="4"/>
    <x v="0"/>
  </r>
  <r>
    <x v="3"/>
    <x v="2"/>
    <s v="TIME"/>
    <x v="2"/>
    <x v="2"/>
    <m/>
    <x v="0"/>
    <n v="1"/>
    <x v="0"/>
  </r>
  <r>
    <x v="3"/>
    <x v="2"/>
    <s v="TIME"/>
    <x v="2"/>
    <x v="5"/>
    <m/>
    <x v="0"/>
    <n v="3"/>
    <x v="0"/>
  </r>
  <r>
    <x v="3"/>
    <x v="2"/>
    <s v="TIME"/>
    <x v="2"/>
    <x v="5"/>
    <m/>
    <x v="0"/>
    <n v="0.5"/>
    <x v="0"/>
  </r>
  <r>
    <x v="3"/>
    <x v="2"/>
    <s v="TIME"/>
    <x v="2"/>
    <x v="9"/>
    <m/>
    <x v="0"/>
    <n v="1"/>
    <x v="0"/>
  </r>
  <r>
    <x v="3"/>
    <x v="2"/>
    <s v="TIME"/>
    <x v="2"/>
    <x v="1"/>
    <m/>
    <x v="0"/>
    <n v="8"/>
    <x v="0"/>
  </r>
  <r>
    <x v="3"/>
    <x v="4"/>
    <s v="Session Meetings"/>
    <x v="7"/>
    <x v="5"/>
    <m/>
    <x v="0"/>
    <n v="0.5"/>
    <x v="0"/>
  </r>
  <r>
    <x v="3"/>
    <x v="2"/>
    <s v="TIME"/>
    <x v="2"/>
    <x v="5"/>
    <m/>
    <x v="0"/>
    <n v="0.5"/>
    <x v="0"/>
  </r>
  <r>
    <x v="3"/>
    <x v="2"/>
    <s v="TIME"/>
    <x v="2"/>
    <x v="9"/>
    <m/>
    <x v="0"/>
    <n v="1.5"/>
    <x v="0"/>
  </r>
  <r>
    <x v="2"/>
    <x v="5"/>
    <n v="5"/>
    <x v="8"/>
    <x v="11"/>
    <s v="APWORKS 2024.2 - PHASE 3: Project Overhead"/>
    <x v="1"/>
    <n v="0.5"/>
    <x v="0"/>
  </r>
  <r>
    <x v="2"/>
    <x v="4"/>
    <s v="Admin &amp; Misc."/>
    <x v="15"/>
    <x v="9"/>
    <m/>
    <x v="0"/>
    <n v="1"/>
    <x v="0"/>
  </r>
  <r>
    <x v="3"/>
    <x v="3"/>
    <s v="Requirement Writ"/>
    <x v="37"/>
    <x v="17"/>
    <m/>
    <x v="0"/>
    <n v="4"/>
    <x v="0"/>
  </r>
  <r>
    <x v="3"/>
    <x v="3"/>
    <s v="Requirement Writ"/>
    <x v="37"/>
    <x v="17"/>
    <m/>
    <x v="0"/>
    <n v="2"/>
    <x v="0"/>
  </r>
  <r>
    <x v="3"/>
    <x v="3"/>
    <s v="Requirement Writ"/>
    <x v="37"/>
    <x v="17"/>
    <m/>
    <x v="0"/>
    <n v="3"/>
    <x v="0"/>
  </r>
  <r>
    <x v="3"/>
    <x v="2"/>
    <s v="TIME"/>
    <x v="2"/>
    <x v="9"/>
    <m/>
    <x v="0"/>
    <n v="1"/>
    <x v="0"/>
  </r>
  <r>
    <x v="3"/>
    <x v="4"/>
    <s v="Session Meetings"/>
    <x v="7"/>
    <x v="5"/>
    <m/>
    <x v="0"/>
    <n v="0.5"/>
    <x v="0"/>
  </r>
  <r>
    <x v="2"/>
    <x v="5"/>
    <n v="11"/>
    <x v="27"/>
    <x v="8"/>
    <s v="APWORKS 2024.2 - PHASE 3: Broadcast Invoice: PDF file generation"/>
    <x v="8"/>
    <n v="5"/>
    <x v="0"/>
  </r>
  <r>
    <x v="2"/>
    <x v="5"/>
    <n v="28"/>
    <x v="38"/>
    <x v="14"/>
    <s v="APWORKS 2024.2 - PHASE 3: Customer Information: Select Client on Vendor Invoice"/>
    <x v="1"/>
    <n v="0.5"/>
    <x v="0"/>
  </r>
  <r>
    <x v="2"/>
    <x v="5"/>
    <n v="29"/>
    <x v="39"/>
    <x v="14"/>
    <s v="APWORKS 2024.2 - PHASE 3: Route invoice from one company - company identification"/>
    <x v="1"/>
    <n v="1"/>
    <x v="0"/>
  </r>
  <r>
    <x v="2"/>
    <x v="5"/>
    <n v="1"/>
    <x v="21"/>
    <x v="14"/>
    <s v="APWORKS 2024.2 - PHASE 3: Ability to automatically attach additional documents to Invoice"/>
    <x v="1"/>
    <n v="0.5"/>
    <x v="0"/>
  </r>
  <r>
    <x v="1"/>
    <x v="5"/>
    <n v="4"/>
    <x v="25"/>
    <x v="8"/>
    <s v="APWORKS 2024.2 - PHASE 3: Google Drive integration. (Setup and Integration development)"/>
    <x v="2"/>
    <n v="8"/>
    <x v="0"/>
  </r>
  <r>
    <x v="8"/>
    <x v="2"/>
    <s v="HR"/>
    <x v="3"/>
    <x v="12"/>
    <m/>
    <x v="0"/>
    <n v="2"/>
    <x v="0"/>
  </r>
  <r>
    <x v="8"/>
    <x v="2"/>
    <s v="TIME"/>
    <x v="2"/>
    <x v="18"/>
    <m/>
    <x v="0"/>
    <n v="2"/>
    <x v="0"/>
  </r>
  <r>
    <x v="8"/>
    <x v="2"/>
    <s v="TIME"/>
    <x v="2"/>
    <x v="13"/>
    <m/>
    <x v="0"/>
    <n v="2"/>
    <x v="0"/>
  </r>
  <r>
    <x v="0"/>
    <x v="4"/>
    <s v="Time Off-Planned"/>
    <x v="11"/>
    <x v="1"/>
    <m/>
    <x v="0"/>
    <n v="8"/>
    <x v="0"/>
  </r>
  <r>
    <x v="0"/>
    <x v="4"/>
    <s v="Time Off-Planned"/>
    <x v="11"/>
    <x v="1"/>
    <m/>
    <x v="0"/>
    <n v="8"/>
    <x v="0"/>
  </r>
  <r>
    <x v="0"/>
    <x v="5"/>
    <n v="7"/>
    <x v="34"/>
    <x v="8"/>
    <s v="APWORKS 2024.2 - PHASE 3: Associate vendor/stations/sites to multiple pay to"/>
    <x v="1"/>
    <n v="4"/>
    <x v="0"/>
  </r>
  <r>
    <x v="0"/>
    <x v="4"/>
    <s v="Time Off-Un Plan"/>
    <x v="35"/>
    <x v="1"/>
    <m/>
    <x v="0"/>
    <n v="4"/>
    <x v="0"/>
  </r>
  <r>
    <x v="9"/>
    <x v="5"/>
    <n v="3"/>
    <x v="20"/>
    <x v="8"/>
    <s v="APWORKS 2024.2 - PHASE 3: Ability to assign Employees to Roles by Media type and by Client"/>
    <x v="3"/>
    <n v="7"/>
    <x v="0"/>
  </r>
  <r>
    <x v="10"/>
    <x v="3"/>
    <s v="Analysis"/>
    <x v="16"/>
    <x v="17"/>
    <m/>
    <x v="0"/>
    <n v="6"/>
    <x v="0"/>
  </r>
  <r>
    <x v="10"/>
    <x v="4"/>
    <s v="Production Issue"/>
    <x v="6"/>
    <x v="14"/>
    <m/>
    <x v="0"/>
    <n v="2"/>
    <x v="0"/>
  </r>
  <r>
    <x v="11"/>
    <x v="4"/>
    <s v="Time Off-Planned"/>
    <x v="11"/>
    <x v="1"/>
    <m/>
    <x v="0"/>
    <n v="8"/>
    <x v="0"/>
  </r>
  <r>
    <x v="10"/>
    <x v="5"/>
    <n v="5"/>
    <x v="8"/>
    <x v="11"/>
    <s v="APWORKS 2024.2 - PHASE 3: Project Overhead"/>
    <x v="1"/>
    <n v="1"/>
    <x v="0"/>
  </r>
  <r>
    <x v="10"/>
    <x v="4"/>
    <s v="Production Issue"/>
    <x v="6"/>
    <x v="14"/>
    <m/>
    <x v="0"/>
    <n v="7"/>
    <x v="0"/>
  </r>
  <r>
    <x v="11"/>
    <x v="4"/>
    <s v="Time Off-Planned"/>
    <x v="11"/>
    <x v="1"/>
    <m/>
    <x v="0"/>
    <n v="8"/>
    <x v="0"/>
  </r>
  <r>
    <x v="13"/>
    <x v="4"/>
    <s v="Time Off-Planned"/>
    <x v="11"/>
    <x v="1"/>
    <m/>
    <x v="0"/>
    <n v="8"/>
    <x v="0"/>
  </r>
  <r>
    <x v="13"/>
    <x v="4"/>
    <s v="Time Off-Un Plan"/>
    <x v="35"/>
    <x v="1"/>
    <m/>
    <x v="0"/>
    <n v="8"/>
    <x v="0"/>
  </r>
  <r>
    <x v="13"/>
    <x v="4"/>
    <s v="Time Off-Un Plan"/>
    <x v="35"/>
    <x v="1"/>
    <m/>
    <x v="0"/>
    <n v="4.5"/>
    <x v="0"/>
  </r>
  <r>
    <x v="5"/>
    <x v="3"/>
    <s v="Client Items"/>
    <x v="9"/>
    <x v="5"/>
    <m/>
    <x v="0"/>
    <n v="8"/>
    <x v="0"/>
  </r>
  <r>
    <x v="12"/>
    <x v="4"/>
    <s v="Admin &amp; Misc."/>
    <x v="15"/>
    <x v="14"/>
    <m/>
    <x v="0"/>
    <n v="1"/>
    <x v="0"/>
  </r>
  <r>
    <x v="12"/>
    <x v="4"/>
    <s v="Admin &amp; Misc."/>
    <x v="15"/>
    <x v="14"/>
    <m/>
    <x v="0"/>
    <n v="1"/>
    <x v="1"/>
  </r>
  <r>
    <x v="12"/>
    <x v="5"/>
    <n v="8"/>
    <x v="36"/>
    <x v="8"/>
    <s v="APWORKS 2024.2 - PHASE 3: Broadcast Invoice: EDI File Processing"/>
    <x v="7"/>
    <n v="4.5"/>
    <x v="0"/>
  </r>
  <r>
    <x v="12"/>
    <x v="4"/>
    <s v="Internal Meeting"/>
    <x v="12"/>
    <x v="8"/>
    <m/>
    <x v="0"/>
    <n v="1"/>
    <x v="0"/>
  </r>
  <r>
    <x v="12"/>
    <x v="4"/>
    <s v="Internal Meeting"/>
    <x v="12"/>
    <x v="8"/>
    <m/>
    <x v="0"/>
    <n v="1"/>
    <x v="1"/>
  </r>
  <r>
    <x v="12"/>
    <x v="4"/>
    <s v="Development DB"/>
    <x v="10"/>
    <x v="0"/>
    <m/>
    <x v="0"/>
    <n v="1.5"/>
    <x v="0"/>
  </r>
  <r>
    <x v="12"/>
    <x v="5"/>
    <n v="8"/>
    <x v="36"/>
    <x v="8"/>
    <s v="APWORKS 2024.2 - PHASE 3: Broadcast Invoice: EDI File Processing"/>
    <x v="1"/>
    <n v="1"/>
    <x v="1"/>
  </r>
  <r>
    <x v="6"/>
    <x v="0"/>
    <s v="QA"/>
    <x v="13"/>
    <x v="10"/>
    <m/>
    <x v="0"/>
    <n v="6"/>
    <x v="0"/>
  </r>
  <r>
    <x v="6"/>
    <x v="0"/>
    <s v="QA"/>
    <x v="13"/>
    <x v="10"/>
    <m/>
    <x v="0"/>
    <n v="8"/>
    <x v="0"/>
  </r>
  <r>
    <x v="6"/>
    <x v="5"/>
    <n v="3"/>
    <x v="20"/>
    <x v="9"/>
    <s v="APWORKS 2024.2 - PHASE 3: Ability to assign Employees to Roles by Media type and by Client"/>
    <x v="1"/>
    <n v="6"/>
    <x v="0"/>
  </r>
  <r>
    <x v="4"/>
    <x v="2"/>
    <s v="HR"/>
    <x v="3"/>
    <x v="3"/>
    <m/>
    <x v="0"/>
    <n v="4"/>
    <x v="0"/>
  </r>
  <r>
    <x v="4"/>
    <x v="2"/>
    <s v="HR"/>
    <x v="3"/>
    <x v="3"/>
    <m/>
    <x v="0"/>
    <n v="2"/>
    <x v="0"/>
  </r>
  <r>
    <x v="4"/>
    <x v="2"/>
    <s v="HR"/>
    <x v="3"/>
    <x v="3"/>
    <m/>
    <x v="0"/>
    <n v="3"/>
    <x v="0"/>
  </r>
  <r>
    <x v="4"/>
    <x v="2"/>
    <s v="HR"/>
    <x v="3"/>
    <x v="3"/>
    <m/>
    <x v="0"/>
    <n v="2"/>
    <x v="0"/>
  </r>
  <r>
    <x v="4"/>
    <x v="2"/>
    <s v="HR"/>
    <x v="3"/>
    <x v="3"/>
    <m/>
    <x v="0"/>
    <n v="6"/>
    <x v="0"/>
  </r>
  <r>
    <x v="4"/>
    <x v="2"/>
    <s v="Network Support"/>
    <x v="4"/>
    <x v="4"/>
    <m/>
    <x v="0"/>
    <n v="2"/>
    <x v="0"/>
  </r>
  <r>
    <x v="4"/>
    <x v="2"/>
    <s v="Network Support"/>
    <x v="4"/>
    <x v="4"/>
    <m/>
    <x v="0"/>
    <n v="3"/>
    <x v="0"/>
  </r>
  <r>
    <x v="4"/>
    <x v="2"/>
    <s v="Network Support"/>
    <x v="4"/>
    <x v="4"/>
    <m/>
    <x v="0"/>
    <n v="3"/>
    <x v="0"/>
  </r>
  <r>
    <x v="4"/>
    <x v="2"/>
    <s v="Network Support"/>
    <x v="4"/>
    <x v="4"/>
    <m/>
    <x v="0"/>
    <n v="3"/>
    <x v="0"/>
  </r>
  <r>
    <x v="4"/>
    <x v="2"/>
    <s v="Taxes and Bank R"/>
    <x v="5"/>
    <x v="4"/>
    <m/>
    <x v="0"/>
    <n v="1"/>
    <x v="0"/>
  </r>
  <r>
    <x v="6"/>
    <x v="4"/>
    <s v="Time Off-Planned"/>
    <x v="11"/>
    <x v="1"/>
    <m/>
    <x v="0"/>
    <n v="8"/>
    <x v="0"/>
  </r>
  <r>
    <x v="4"/>
    <x v="2"/>
    <s v="HR"/>
    <x v="3"/>
    <x v="3"/>
    <m/>
    <x v="0"/>
    <n v="2"/>
    <x v="0"/>
  </r>
  <r>
    <x v="4"/>
    <x v="2"/>
    <s v="HR"/>
    <x v="3"/>
    <x v="3"/>
    <m/>
    <x v="0"/>
    <n v="3"/>
    <x v="0"/>
  </r>
  <r>
    <x v="4"/>
    <x v="2"/>
    <s v="HR"/>
    <x v="3"/>
    <x v="3"/>
    <m/>
    <x v="0"/>
    <n v="2"/>
    <x v="0"/>
  </r>
  <r>
    <x v="4"/>
    <x v="2"/>
    <s v="HR"/>
    <x v="3"/>
    <x v="3"/>
    <m/>
    <x v="0"/>
    <n v="3"/>
    <x v="0"/>
  </r>
  <r>
    <x v="4"/>
    <x v="2"/>
    <s v="HR"/>
    <x v="3"/>
    <x v="3"/>
    <m/>
    <x v="0"/>
    <n v="2"/>
    <x v="0"/>
  </r>
  <r>
    <x v="4"/>
    <x v="2"/>
    <s v="Network Support"/>
    <x v="4"/>
    <x v="4"/>
    <m/>
    <x v="0"/>
    <n v="4"/>
    <x v="0"/>
  </r>
  <r>
    <x v="4"/>
    <x v="2"/>
    <s v="Network Support"/>
    <x v="4"/>
    <x v="4"/>
    <m/>
    <x v="0"/>
    <n v="4"/>
    <x v="0"/>
  </r>
  <r>
    <x v="4"/>
    <x v="2"/>
    <s v="Network Support"/>
    <x v="4"/>
    <x v="4"/>
    <m/>
    <x v="0"/>
    <n v="3"/>
    <x v="0"/>
  </r>
  <r>
    <x v="4"/>
    <x v="2"/>
    <s v="Network Support"/>
    <x v="4"/>
    <x v="4"/>
    <m/>
    <x v="0"/>
    <n v="4"/>
    <x v="0"/>
  </r>
  <r>
    <x v="4"/>
    <x v="2"/>
    <s v="Taxes and Bank R"/>
    <x v="5"/>
    <x v="4"/>
    <m/>
    <x v="0"/>
    <n v="4"/>
    <x v="0"/>
  </r>
  <r>
    <x v="4"/>
    <x v="2"/>
    <s v="HR"/>
    <x v="3"/>
    <x v="3"/>
    <m/>
    <x v="0"/>
    <n v="4"/>
    <x v="0"/>
  </r>
  <r>
    <x v="4"/>
    <x v="2"/>
    <s v="HR"/>
    <x v="3"/>
    <x v="3"/>
    <m/>
    <x v="0"/>
    <n v="4"/>
    <x v="0"/>
  </r>
  <r>
    <x v="4"/>
    <x v="2"/>
    <s v="HR"/>
    <x v="3"/>
    <x v="3"/>
    <m/>
    <x v="0"/>
    <n v="4"/>
    <x v="0"/>
  </r>
  <r>
    <x v="4"/>
    <x v="2"/>
    <s v="HR"/>
    <x v="3"/>
    <x v="3"/>
    <m/>
    <x v="0"/>
    <n v="4"/>
    <x v="0"/>
  </r>
  <r>
    <x v="4"/>
    <x v="2"/>
    <s v="Network Support"/>
    <x v="4"/>
    <x v="4"/>
    <m/>
    <x v="0"/>
    <n v="2"/>
    <x v="0"/>
  </r>
  <r>
    <x v="4"/>
    <x v="2"/>
    <s v="Network Support"/>
    <x v="4"/>
    <x v="4"/>
    <m/>
    <x v="0"/>
    <n v="2"/>
    <x v="0"/>
  </r>
  <r>
    <x v="4"/>
    <x v="2"/>
    <s v="Network Support"/>
    <x v="4"/>
    <x v="4"/>
    <m/>
    <x v="0"/>
    <n v="3"/>
    <x v="0"/>
  </r>
  <r>
    <x v="4"/>
    <x v="2"/>
    <s v="Network Support"/>
    <x v="4"/>
    <x v="4"/>
    <m/>
    <x v="0"/>
    <n v="3"/>
    <x v="0"/>
  </r>
  <r>
    <x v="4"/>
    <x v="4"/>
    <s v="Admin &amp; Misc."/>
    <x v="15"/>
    <x v="9"/>
    <m/>
    <x v="0"/>
    <n v="2"/>
    <x v="0"/>
  </r>
  <r>
    <x v="4"/>
    <x v="4"/>
    <s v="Admin &amp; Misc."/>
    <x v="15"/>
    <x v="9"/>
    <m/>
    <x v="0"/>
    <n v="2"/>
    <x v="0"/>
  </r>
  <r>
    <x v="4"/>
    <x v="2"/>
    <s v="HR"/>
    <x v="3"/>
    <x v="3"/>
    <m/>
    <x v="0"/>
    <n v="4"/>
    <x v="0"/>
  </r>
  <r>
    <x v="4"/>
    <x v="2"/>
    <s v="Network Support"/>
    <x v="4"/>
    <x v="4"/>
    <m/>
    <x v="0"/>
    <n v="4"/>
    <x v="1"/>
  </r>
  <r>
    <x v="4"/>
    <x v="2"/>
    <s v="Taxes and Bank R"/>
    <x v="5"/>
    <x v="4"/>
    <m/>
    <x v="0"/>
    <n v="3"/>
    <x v="0"/>
  </r>
  <r>
    <x v="4"/>
    <x v="4"/>
    <s v="Admin &amp; Misc."/>
    <x v="15"/>
    <x v="9"/>
    <m/>
    <x v="0"/>
    <n v="1"/>
    <x v="0"/>
  </r>
  <r>
    <x v="4"/>
    <x v="4"/>
    <s v="Admin &amp; Misc."/>
    <x v="15"/>
    <x v="9"/>
    <m/>
    <x v="0"/>
    <n v="2"/>
    <x v="1"/>
  </r>
  <r>
    <x v="1"/>
    <x v="1"/>
    <s v="National Gazette"/>
    <x v="1"/>
    <x v="1"/>
    <m/>
    <x v="0"/>
    <n v="8"/>
    <x v="0"/>
  </r>
  <r>
    <x v="1"/>
    <x v="4"/>
    <s v="Time Off-Planned"/>
    <x v="11"/>
    <x v="1"/>
    <m/>
    <x v="0"/>
    <n v="8"/>
    <x v="0"/>
  </r>
  <r>
    <x v="6"/>
    <x v="0"/>
    <s v="QA Environment U"/>
    <x v="23"/>
    <x v="15"/>
    <m/>
    <x v="0"/>
    <n v="3"/>
    <x v="1"/>
  </r>
  <r>
    <x v="2"/>
    <x v="0"/>
    <s v="Cient UAT Upgrad"/>
    <x v="33"/>
    <x v="7"/>
    <m/>
    <x v="0"/>
    <n v="7"/>
    <x v="1"/>
  </r>
  <r>
    <x v="2"/>
    <x v="4"/>
    <s v="Admin &amp; Misc."/>
    <x v="15"/>
    <x v="9"/>
    <m/>
    <x v="0"/>
    <n v="1"/>
    <x v="1"/>
  </r>
  <r>
    <x v="2"/>
    <x v="4"/>
    <s v="Session Meetings"/>
    <x v="7"/>
    <x v="11"/>
    <m/>
    <x v="0"/>
    <n v="1.5"/>
    <x v="1"/>
  </r>
  <r>
    <x v="9"/>
    <x v="5"/>
    <n v="3"/>
    <x v="20"/>
    <x v="8"/>
    <s v="APWORKS 2024.2 - PHASE 3: Ability to assign Employees to Roles by Media type and by Client"/>
    <x v="9"/>
    <n v="7"/>
    <x v="1"/>
  </r>
  <r>
    <x v="5"/>
    <x v="0"/>
    <s v="Bug Fixing"/>
    <x v="0"/>
    <x v="0"/>
    <m/>
    <x v="0"/>
    <n v="5"/>
    <x v="1"/>
  </r>
  <r>
    <x v="5"/>
    <x v="3"/>
    <s v="Client Items"/>
    <x v="9"/>
    <x v="5"/>
    <m/>
    <x v="0"/>
    <n v="3"/>
    <x v="1"/>
  </r>
  <r>
    <x v="0"/>
    <x v="5"/>
    <n v="7"/>
    <x v="34"/>
    <x v="8"/>
    <s v="APWORKS 2024.2 - PHASE 3: Associate vendor/stations/sites to multiple pay to"/>
    <x v="1"/>
    <n v="7"/>
    <x v="1"/>
  </r>
  <r>
    <x v="0"/>
    <x v="0"/>
    <s v="Bug Fixing"/>
    <x v="0"/>
    <x v="0"/>
    <m/>
    <x v="0"/>
    <n v="1"/>
    <x v="1"/>
  </r>
  <r>
    <x v="0"/>
    <x v="5"/>
    <n v="7"/>
    <x v="34"/>
    <x v="21"/>
    <s v="APWORKS 2024.2 - PHASE 3: Associate vendor/stations/sites to multiple pay to"/>
    <x v="1"/>
    <n v="1"/>
    <x v="1"/>
  </r>
  <r>
    <x v="0"/>
    <x v="5"/>
    <n v="25"/>
    <x v="30"/>
    <x v="8"/>
    <s v="APWORKS 2024.2 - PHASE 3: Broadcast Invoice: Manage Invoice Documents"/>
    <x v="1"/>
    <n v="4"/>
    <x v="1"/>
  </r>
  <r>
    <x v="0"/>
    <x v="5"/>
    <n v="10"/>
    <x v="32"/>
    <x v="8"/>
    <s v="APWORKS 2024.2 - PHASE 3: Broadcast Invoice: Invoice View UI"/>
    <x v="1"/>
    <n v="2"/>
    <x v="1"/>
  </r>
  <r>
    <x v="0"/>
    <x v="0"/>
    <s v="Bug Fixing"/>
    <x v="0"/>
    <x v="0"/>
    <m/>
    <x v="0"/>
    <n v="1"/>
    <x v="1"/>
  </r>
  <r>
    <x v="2"/>
    <x v="1"/>
    <s v="Bug Fixing"/>
    <x v="0"/>
    <x v="0"/>
    <m/>
    <x v="0"/>
    <n v="1"/>
    <x v="1"/>
  </r>
  <r>
    <x v="2"/>
    <x v="0"/>
    <s v="Cient UAT Upgrad"/>
    <x v="33"/>
    <x v="7"/>
    <m/>
    <x v="0"/>
    <n v="1.5"/>
    <x v="1"/>
  </r>
  <r>
    <x v="2"/>
    <x v="5"/>
    <n v="1"/>
    <x v="21"/>
    <x v="14"/>
    <s v="APWORKS 2024.2 - PHASE 3: Ability to automatically attach additional documents to Invoice"/>
    <x v="1"/>
    <n v="1"/>
    <x v="1"/>
  </r>
  <r>
    <x v="2"/>
    <x v="5"/>
    <n v="28"/>
    <x v="38"/>
    <x v="14"/>
    <s v="APWORKS 2024.2 - PHASE 3: Customer Information: Select Client on Vendor Invoice"/>
    <x v="1"/>
    <n v="1"/>
    <x v="1"/>
  </r>
  <r>
    <x v="2"/>
    <x v="4"/>
    <s v="Admin &amp; Misc."/>
    <x v="15"/>
    <x v="9"/>
    <m/>
    <x v="0"/>
    <n v="1"/>
    <x v="1"/>
  </r>
  <r>
    <x v="2"/>
    <x v="4"/>
    <s v="Time Off-Un Plan"/>
    <x v="35"/>
    <x v="1"/>
    <m/>
    <x v="0"/>
    <n v="1.5"/>
    <x v="1"/>
  </r>
  <r>
    <x v="2"/>
    <x v="5"/>
    <n v="21"/>
    <x v="40"/>
    <x v="14"/>
    <s v="APWORKS 2024.2 - PHASE 3: Switch Company on Invoice"/>
    <x v="1"/>
    <n v="1"/>
    <x v="1"/>
  </r>
  <r>
    <x v="5"/>
    <x v="3"/>
    <s v="Client Items"/>
    <x v="9"/>
    <x v="5"/>
    <m/>
    <x v="0"/>
    <n v="7"/>
    <x v="1"/>
  </r>
  <r>
    <x v="5"/>
    <x v="3"/>
    <s v="In-house Trainin"/>
    <x v="41"/>
    <x v="9"/>
    <m/>
    <x v="0"/>
    <n v="1"/>
    <x v="1"/>
  </r>
  <r>
    <x v="5"/>
    <x v="3"/>
    <s v="Client Items"/>
    <x v="9"/>
    <x v="5"/>
    <m/>
    <x v="0"/>
    <n v="8"/>
    <x v="1"/>
  </r>
  <r>
    <x v="2"/>
    <x v="1"/>
    <s v="Bug Fixing"/>
    <x v="0"/>
    <x v="0"/>
    <m/>
    <x v="0"/>
    <n v="2"/>
    <x v="1"/>
  </r>
  <r>
    <x v="2"/>
    <x v="5"/>
    <n v="5"/>
    <x v="8"/>
    <x v="7"/>
    <s v="APWORKS 2024.2 - PHASE 3: Project Overhead"/>
    <x v="1"/>
    <n v="4"/>
    <x v="1"/>
  </r>
  <r>
    <x v="2"/>
    <x v="5"/>
    <n v="5"/>
    <x v="8"/>
    <x v="11"/>
    <s v="APWORKS 2024.2 - PHASE 3: Project Overhead"/>
    <x v="1"/>
    <n v="3"/>
    <x v="1"/>
  </r>
  <r>
    <x v="2"/>
    <x v="4"/>
    <s v="Admin &amp; Misc."/>
    <x v="15"/>
    <x v="9"/>
    <m/>
    <x v="0"/>
    <n v="1"/>
    <x v="1"/>
  </r>
  <r>
    <x v="2"/>
    <x v="4"/>
    <s v="Admin &amp; Misc."/>
    <x v="15"/>
    <x v="9"/>
    <m/>
    <x v="0"/>
    <n v="2"/>
    <x v="1"/>
  </r>
  <r>
    <x v="2"/>
    <x v="0"/>
    <s v="Cient UAT Upgrad"/>
    <x v="33"/>
    <x v="7"/>
    <m/>
    <x v="0"/>
    <n v="2"/>
    <x v="1"/>
  </r>
  <r>
    <x v="2"/>
    <x v="5"/>
    <n v="5"/>
    <x v="8"/>
    <x v="11"/>
    <s v="APWORKS 2024.2 - PHASE 3: Project Overhead"/>
    <x v="1"/>
    <n v="0.5"/>
    <x v="1"/>
  </r>
  <r>
    <x v="2"/>
    <x v="4"/>
    <s v="Session Meetings"/>
    <x v="7"/>
    <x v="11"/>
    <m/>
    <x v="0"/>
    <n v="1.5"/>
    <x v="1"/>
  </r>
  <r>
    <x v="10"/>
    <x v="0"/>
    <s v="Admin &amp; Misc."/>
    <x v="15"/>
    <x v="9"/>
    <m/>
    <x v="0"/>
    <n v="2"/>
    <x v="1"/>
  </r>
  <r>
    <x v="10"/>
    <x v="0"/>
    <s v="QA"/>
    <x v="13"/>
    <x v="15"/>
    <m/>
    <x v="0"/>
    <n v="4"/>
    <x v="1"/>
  </r>
  <r>
    <x v="10"/>
    <x v="5"/>
    <n v="1"/>
    <x v="21"/>
    <x v="9"/>
    <s v="APWORKS 2024.2 - PHASE 3: Ability to automatically attach additional documents to Invoice"/>
    <x v="1"/>
    <n v="2"/>
    <x v="1"/>
  </r>
  <r>
    <x v="10"/>
    <x v="5"/>
    <n v="5"/>
    <x v="8"/>
    <x v="14"/>
    <s v="APWORKS 2024.2 - PHASE 3: Project Overhead"/>
    <x v="1"/>
    <n v="5"/>
    <x v="1"/>
  </r>
  <r>
    <x v="10"/>
    <x v="3"/>
    <s v="Analysis"/>
    <x v="16"/>
    <x v="17"/>
    <m/>
    <x v="0"/>
    <n v="4"/>
    <x v="1"/>
  </r>
  <r>
    <x v="10"/>
    <x v="3"/>
    <s v="Analysis"/>
    <x v="16"/>
    <x v="17"/>
    <m/>
    <x v="0"/>
    <n v="3"/>
    <x v="1"/>
  </r>
  <r>
    <x v="10"/>
    <x v="4"/>
    <s v="Production Issue"/>
    <x v="6"/>
    <x v="14"/>
    <m/>
    <x v="0"/>
    <n v="2"/>
    <x v="1"/>
  </r>
  <r>
    <x v="10"/>
    <x v="4"/>
    <s v="Production Issue"/>
    <x v="6"/>
    <x v="14"/>
    <m/>
    <x v="0"/>
    <n v="2"/>
    <x v="1"/>
  </r>
  <r>
    <x v="10"/>
    <x v="0"/>
    <s v="Admin &amp; Misc."/>
    <x v="15"/>
    <x v="9"/>
    <m/>
    <x v="0"/>
    <n v="1"/>
    <x v="1"/>
  </r>
  <r>
    <x v="10"/>
    <x v="4"/>
    <s v="Production Issue"/>
    <x v="6"/>
    <x v="14"/>
    <m/>
    <x v="0"/>
    <n v="7"/>
    <x v="1"/>
  </r>
  <r>
    <x v="9"/>
    <x v="5"/>
    <n v="3"/>
    <x v="20"/>
    <x v="8"/>
    <s v="APWORKS 2024.2 - PHASE 3: Ability to assign Employees to Roles by Media type and by Client"/>
    <x v="9"/>
    <n v="7"/>
    <x v="1"/>
  </r>
  <r>
    <x v="9"/>
    <x v="5"/>
    <n v="3"/>
    <x v="20"/>
    <x v="8"/>
    <s v="APWORKS 2024.2 - PHASE 3: Ability to assign Employees to Roles by Media type and by Client"/>
    <x v="9"/>
    <n v="7"/>
    <x v="1"/>
  </r>
  <r>
    <x v="9"/>
    <x v="5"/>
    <n v="3"/>
    <x v="20"/>
    <x v="8"/>
    <s v="APWORKS 2024.2 - PHASE 3: Ability to assign Employees to Roles by Media type and by Client"/>
    <x v="9"/>
    <n v="7"/>
    <x v="1"/>
  </r>
  <r>
    <x v="5"/>
    <x v="3"/>
    <s v="Client Items"/>
    <x v="9"/>
    <x v="5"/>
    <m/>
    <x v="0"/>
    <n v="8"/>
    <x v="1"/>
  </r>
  <r>
    <x v="8"/>
    <x v="2"/>
    <s v="HR"/>
    <x v="3"/>
    <x v="12"/>
    <m/>
    <x v="0"/>
    <n v="2"/>
    <x v="1"/>
  </r>
  <r>
    <x v="8"/>
    <x v="2"/>
    <s v="HR"/>
    <x v="3"/>
    <x v="12"/>
    <m/>
    <x v="0"/>
    <n v="1"/>
    <x v="1"/>
  </r>
  <r>
    <x v="8"/>
    <x v="2"/>
    <s v="TIME"/>
    <x v="2"/>
    <x v="1"/>
    <m/>
    <x v="0"/>
    <n v="3"/>
    <x v="1"/>
  </r>
  <r>
    <x v="8"/>
    <x v="2"/>
    <s v="TIME"/>
    <x v="2"/>
    <x v="11"/>
    <m/>
    <x v="0"/>
    <n v="1"/>
    <x v="0"/>
  </r>
  <r>
    <x v="8"/>
    <x v="2"/>
    <s v="TIME"/>
    <x v="2"/>
    <x v="11"/>
    <m/>
    <x v="0"/>
    <n v="1"/>
    <x v="1"/>
  </r>
  <r>
    <x v="8"/>
    <x v="2"/>
    <s v="TIME"/>
    <x v="2"/>
    <x v="11"/>
    <m/>
    <x v="0"/>
    <n v="1"/>
    <x v="1"/>
  </r>
  <r>
    <x v="8"/>
    <x v="2"/>
    <s v="TIME"/>
    <x v="2"/>
    <x v="11"/>
    <m/>
    <x v="0"/>
    <n v="1"/>
    <x v="1"/>
  </r>
  <r>
    <x v="8"/>
    <x v="2"/>
    <s v="TIME"/>
    <x v="2"/>
    <x v="11"/>
    <m/>
    <x v="0"/>
    <n v="2"/>
    <x v="1"/>
  </r>
  <r>
    <x v="12"/>
    <x v="4"/>
    <s v="Time Off-Un Plan"/>
    <x v="35"/>
    <x v="16"/>
    <m/>
    <x v="0"/>
    <n v="8"/>
    <x v="1"/>
  </r>
  <r>
    <x v="1"/>
    <x v="5"/>
    <n v="4"/>
    <x v="25"/>
    <x v="8"/>
    <s v="APWORKS 2024.2 - PHASE 3: Google Drive integration. (Setup and Integration development)"/>
    <x v="1"/>
    <n v="8"/>
    <x v="1"/>
  </r>
  <r>
    <x v="1"/>
    <x v="5"/>
    <n v="4"/>
    <x v="25"/>
    <x v="8"/>
    <s v="APWORKS 2024.2 - PHASE 3: Google Drive integration. (Setup and Integration development)"/>
    <x v="1"/>
    <n v="8"/>
    <x v="1"/>
  </r>
  <r>
    <x v="12"/>
    <x v="4"/>
    <s v="Development DB"/>
    <x v="10"/>
    <x v="0"/>
    <m/>
    <x v="0"/>
    <n v="5"/>
    <x v="1"/>
  </r>
  <r>
    <x v="0"/>
    <x v="5"/>
    <n v="7"/>
    <x v="34"/>
    <x v="8"/>
    <s v="APWORKS 2024.2 - PHASE 3: Associate vendor/stations/sites to multiple pay to"/>
    <x v="1"/>
    <n v="5"/>
    <x v="1"/>
  </r>
  <r>
    <x v="12"/>
    <x v="4"/>
    <s v="Internal Meeting"/>
    <x v="12"/>
    <x v="8"/>
    <m/>
    <x v="0"/>
    <n v="1"/>
    <x v="1"/>
  </r>
  <r>
    <x v="12"/>
    <x v="4"/>
    <s v="Internal Meeting"/>
    <x v="12"/>
    <x v="8"/>
    <m/>
    <x v="0"/>
    <n v="1"/>
    <x v="1"/>
  </r>
  <r>
    <x v="12"/>
    <x v="4"/>
    <s v="Admin &amp; Misc."/>
    <x v="15"/>
    <x v="14"/>
    <m/>
    <x v="0"/>
    <n v="1"/>
    <x v="1"/>
  </r>
  <r>
    <x v="12"/>
    <x v="4"/>
    <s v="Admin &amp; Misc."/>
    <x v="15"/>
    <x v="14"/>
    <m/>
    <x v="0"/>
    <n v="1"/>
    <x v="1"/>
  </r>
  <r>
    <x v="0"/>
    <x v="0"/>
    <s v="Bug Fixing"/>
    <x v="0"/>
    <x v="0"/>
    <m/>
    <x v="0"/>
    <n v="3"/>
    <x v="1"/>
  </r>
  <r>
    <x v="12"/>
    <x v="5"/>
    <n v="5"/>
    <x v="8"/>
    <x v="7"/>
    <s v="APWORKS 2024.2 - PHASE 3: Project Overhead"/>
    <x v="1"/>
    <n v="1"/>
    <x v="1"/>
  </r>
  <r>
    <x v="12"/>
    <x v="5"/>
    <n v="5"/>
    <x v="8"/>
    <x v="7"/>
    <s v="APWORKS 2024.2 - PHASE 3: Project Overhead"/>
    <x v="1"/>
    <n v="6"/>
    <x v="1"/>
  </r>
  <r>
    <x v="6"/>
    <x v="0"/>
    <s v="Cient UAT Upgrad"/>
    <x v="33"/>
    <x v="10"/>
    <m/>
    <x v="0"/>
    <n v="8"/>
    <x v="1"/>
  </r>
  <r>
    <x v="6"/>
    <x v="4"/>
    <s v="Time Off-Un Plan"/>
    <x v="35"/>
    <x v="1"/>
    <m/>
    <x v="0"/>
    <n v="8"/>
    <x v="1"/>
  </r>
  <r>
    <x v="12"/>
    <x v="4"/>
    <s v="Development DB"/>
    <x v="10"/>
    <x v="0"/>
    <m/>
    <x v="0"/>
    <n v="5"/>
    <x v="1"/>
  </r>
  <r>
    <x v="12"/>
    <x v="4"/>
    <s v="Admin &amp; Misc."/>
    <x v="15"/>
    <x v="14"/>
    <m/>
    <x v="0"/>
    <n v="1"/>
    <x v="1"/>
  </r>
  <r>
    <x v="12"/>
    <x v="4"/>
    <s v="Admin &amp; Misc."/>
    <x v="15"/>
    <x v="9"/>
    <m/>
    <x v="0"/>
    <n v="1"/>
    <x v="1"/>
  </r>
  <r>
    <x v="0"/>
    <x v="4"/>
    <s v="Time Off-Un Plan"/>
    <x v="35"/>
    <x v="1"/>
    <m/>
    <x v="0"/>
    <n v="8"/>
    <x v="1"/>
  </r>
  <r>
    <x v="13"/>
    <x v="5"/>
    <n v="8"/>
    <x v="36"/>
    <x v="19"/>
    <s v="APWORKS 2024.2 - PHASE 3: Broadcast Invoice: EDI File Processing"/>
    <x v="1"/>
    <n v="3"/>
    <x v="1"/>
  </r>
  <r>
    <x v="13"/>
    <x v="5"/>
    <n v="8"/>
    <x v="36"/>
    <x v="19"/>
    <s v="APWORKS 2024.2 - PHASE 3: Broadcast Invoice: EDI File Processing"/>
    <x v="1"/>
    <n v="3"/>
    <x v="1"/>
  </r>
  <r>
    <x v="13"/>
    <x v="4"/>
    <s v="Time Off-Un Plan"/>
    <x v="35"/>
    <x v="1"/>
    <m/>
    <x v="0"/>
    <n v="8"/>
    <x v="1"/>
  </r>
  <r>
    <x v="2"/>
    <x v="5"/>
    <n v="3"/>
    <x v="20"/>
    <x v="21"/>
    <s v="APWORKS 2024.2 - PHASE 3: Ability to assign Employees to Roles by Media type and by Client"/>
    <x v="1"/>
    <n v="1"/>
    <x v="1"/>
  </r>
  <r>
    <x v="2"/>
    <x v="5"/>
    <n v="8"/>
    <x v="36"/>
    <x v="14"/>
    <s v="APWORKS 2024.2 - PHASE 3: Broadcast Invoice: EDI File Processing"/>
    <x v="1"/>
    <n v="2"/>
    <x v="1"/>
  </r>
  <r>
    <x v="2"/>
    <x v="5"/>
    <n v="4"/>
    <x v="25"/>
    <x v="21"/>
    <s v="APWORKS 2024.2 - PHASE 3: Google Drive integration. (Setup and Integration development)"/>
    <x v="1"/>
    <n v="1"/>
    <x v="1"/>
  </r>
  <r>
    <x v="2"/>
    <x v="5"/>
    <n v="5"/>
    <x v="8"/>
    <x v="14"/>
    <s v="APWORKS 2024.2 - PHASE 3: Project Overhead"/>
    <x v="1"/>
    <n v="1"/>
    <x v="1"/>
  </r>
  <r>
    <x v="2"/>
    <x v="4"/>
    <s v="Admin &amp; Misc."/>
    <x v="15"/>
    <x v="9"/>
    <m/>
    <x v="0"/>
    <n v="1"/>
    <x v="1"/>
  </r>
  <r>
    <x v="11"/>
    <x v="0"/>
    <s v="QA"/>
    <x v="13"/>
    <x v="15"/>
    <m/>
    <x v="0"/>
    <n v="2"/>
    <x v="1"/>
  </r>
  <r>
    <x v="11"/>
    <x v="0"/>
    <s v="QA"/>
    <x v="13"/>
    <x v="15"/>
    <m/>
    <x v="0"/>
    <n v="1"/>
    <x v="1"/>
  </r>
  <r>
    <x v="11"/>
    <x v="5"/>
    <n v="1"/>
    <x v="21"/>
    <x v="15"/>
    <s v="APWORKS 2024.2 - PHASE 3: Ability to automatically attach additional documents to Invoice"/>
    <x v="10"/>
    <n v="8"/>
    <x v="1"/>
  </r>
  <r>
    <x v="11"/>
    <x v="5"/>
    <n v="1"/>
    <x v="21"/>
    <x v="15"/>
    <s v="APWORKS 2024.2 - PHASE 3: Ability to automatically attach additional documents to Invoice"/>
    <x v="10"/>
    <n v="7"/>
    <x v="1"/>
  </r>
  <r>
    <x v="11"/>
    <x v="5"/>
    <n v="1"/>
    <x v="21"/>
    <x v="15"/>
    <s v="APWORKS 2024.2 - PHASE 3: Ability to automatically attach additional documents to Invoice"/>
    <x v="10"/>
    <n v="7"/>
    <x v="1"/>
  </r>
  <r>
    <x v="11"/>
    <x v="3"/>
    <s v="Analysis"/>
    <x v="16"/>
    <x v="14"/>
    <m/>
    <x v="0"/>
    <n v="6"/>
    <x v="1"/>
  </r>
  <r>
    <x v="11"/>
    <x v="0"/>
    <s v="Admin &amp; Misc."/>
    <x v="15"/>
    <x v="9"/>
    <m/>
    <x v="0"/>
    <n v="1"/>
    <x v="1"/>
  </r>
  <r>
    <x v="2"/>
    <x v="5"/>
    <n v="5"/>
    <x v="8"/>
    <x v="7"/>
    <s v="APWORKS 2024.2 - PHASE 3: Project Overhead"/>
    <x v="1"/>
    <n v="2"/>
    <x v="1"/>
  </r>
  <r>
    <x v="1"/>
    <x v="5"/>
    <n v="8"/>
    <x v="36"/>
    <x v="8"/>
    <s v="APWORKS 2024.2 - PHASE 3: Broadcast Invoice: EDI File Processing"/>
    <x v="1"/>
    <n v="2"/>
    <x v="1"/>
  </r>
  <r>
    <x v="12"/>
    <x v="5"/>
    <n v="8"/>
    <x v="36"/>
    <x v="8"/>
    <s v="APWORKS 2024.2 - PHASE 3: Broadcast Invoice: EDI File Processing"/>
    <x v="1"/>
    <n v="4"/>
    <x v="1"/>
  </r>
  <r>
    <x v="5"/>
    <x v="3"/>
    <s v="Client Items"/>
    <x v="9"/>
    <x v="5"/>
    <m/>
    <x v="0"/>
    <n v="8"/>
    <x v="1"/>
  </r>
  <r>
    <x v="2"/>
    <x v="5"/>
    <n v="7"/>
    <x v="34"/>
    <x v="21"/>
    <s v="APWORKS 2024.2 - PHASE 3: Associate vendor/stations/sites to multiple pay to"/>
    <x v="1"/>
    <n v="1"/>
    <x v="1"/>
  </r>
  <r>
    <x v="2"/>
    <x v="4"/>
    <s v="Admin &amp; Misc."/>
    <x v="15"/>
    <x v="9"/>
    <m/>
    <x v="0"/>
    <n v="1"/>
    <x v="1"/>
  </r>
  <r>
    <x v="2"/>
    <x v="4"/>
    <s v="Session Meetings"/>
    <x v="7"/>
    <x v="11"/>
    <m/>
    <x v="0"/>
    <n v="1.5"/>
    <x v="1"/>
  </r>
  <r>
    <x v="2"/>
    <x v="5"/>
    <n v="3"/>
    <x v="20"/>
    <x v="21"/>
    <s v="APWORKS 2024.2 - PHASE 3: Ability to assign Employees to Roles by Media type and by Client"/>
    <x v="1"/>
    <n v="1"/>
    <x v="1"/>
  </r>
  <r>
    <x v="2"/>
    <x v="5"/>
    <n v="5"/>
    <x v="8"/>
    <x v="7"/>
    <s v="APWORKS 2024.2 - PHASE 3: Project Overhead"/>
    <x v="1"/>
    <n v="1"/>
    <x v="1"/>
  </r>
  <r>
    <x v="2"/>
    <x v="5"/>
    <n v="5"/>
    <x v="8"/>
    <x v="14"/>
    <s v="APWORKS 2024.2 - PHASE 3: Project Overhead"/>
    <x v="1"/>
    <n v="0.5"/>
    <x v="1"/>
  </r>
  <r>
    <x v="0"/>
    <x v="5"/>
    <n v="7"/>
    <x v="34"/>
    <x v="0"/>
    <s v="APWORKS 2024.2 - PHASE 3: Associate vendor/stations/sites to multiple pay to"/>
    <x v="1"/>
    <n v="6"/>
    <x v="1"/>
  </r>
  <r>
    <x v="0"/>
    <x v="5"/>
    <n v="28"/>
    <x v="38"/>
    <x v="14"/>
    <s v="APWORKS 2024.2 - PHASE 3: Customer Information: Select Client on Vendor Invoice"/>
    <x v="1"/>
    <n v="2"/>
    <x v="1"/>
  </r>
  <r>
    <x v="0"/>
    <x v="0"/>
    <s v="Bug Fixing"/>
    <x v="0"/>
    <x v="0"/>
    <m/>
    <x v="0"/>
    <n v="2"/>
    <x v="1"/>
  </r>
  <r>
    <x v="0"/>
    <x v="5"/>
    <n v="28"/>
    <x v="38"/>
    <x v="20"/>
    <s v="APWORKS 2024.2 - PHASE 3: Customer Information: Select Client on Vendor Invoice"/>
    <x v="1"/>
    <n v="6"/>
    <x v="1"/>
  </r>
  <r>
    <x v="0"/>
    <x v="0"/>
    <s v="Bug Fixing"/>
    <x v="0"/>
    <x v="0"/>
    <m/>
    <x v="0"/>
    <n v="2"/>
    <x v="1"/>
  </r>
  <r>
    <x v="11"/>
    <x v="5"/>
    <n v="1"/>
    <x v="21"/>
    <x v="19"/>
    <s v="APWORKS 2024.2 - PHASE 3: Ability to automatically attach additional documents to Invoice"/>
    <x v="1"/>
    <n v="8"/>
    <x v="1"/>
  </r>
  <r>
    <x v="11"/>
    <x v="5"/>
    <n v="1"/>
    <x v="21"/>
    <x v="19"/>
    <s v="APWORKS 2024.2 - PHASE 3: Ability to automatically attach additional documents to Invoice"/>
    <x v="1"/>
    <n v="6"/>
    <x v="1"/>
  </r>
  <r>
    <x v="11"/>
    <x v="0"/>
    <s v="Admin &amp; Misc."/>
    <x v="15"/>
    <x v="9"/>
    <m/>
    <x v="0"/>
    <n v="2"/>
    <x v="1"/>
  </r>
  <r>
    <x v="6"/>
    <x v="0"/>
    <s v="Cient UAT Upgrad"/>
    <x v="33"/>
    <x v="5"/>
    <m/>
    <x v="0"/>
    <n v="8"/>
    <x v="1"/>
  </r>
  <r>
    <x v="6"/>
    <x v="0"/>
    <s v="Cient UAT Upgrad"/>
    <x v="33"/>
    <x v="5"/>
    <m/>
    <x v="0"/>
    <n v="3"/>
    <x v="1"/>
  </r>
  <r>
    <x v="6"/>
    <x v="5"/>
    <n v="31"/>
    <x v="42"/>
    <x v="15"/>
    <s v="APWORKS 2024.2 - PHASE 3: Vendor/stations/sites associated to multiple pay to."/>
    <x v="1"/>
    <n v="8"/>
    <x v="1"/>
  </r>
  <r>
    <x v="5"/>
    <x v="3"/>
    <s v="Client Items"/>
    <x v="9"/>
    <x v="5"/>
    <m/>
    <x v="0"/>
    <n v="6"/>
    <x v="1"/>
  </r>
  <r>
    <x v="5"/>
    <x v="0"/>
    <s v="Development DB"/>
    <x v="10"/>
    <x v="8"/>
    <m/>
    <x v="0"/>
    <n v="1"/>
    <x v="1"/>
  </r>
  <r>
    <x v="5"/>
    <x v="3"/>
    <s v="Bug Fixing"/>
    <x v="0"/>
    <x v="0"/>
    <m/>
    <x v="0"/>
    <n v="1"/>
    <x v="1"/>
  </r>
  <r>
    <x v="14"/>
    <x v="2"/>
    <s v="Network Support"/>
    <x v="4"/>
    <x v="4"/>
    <m/>
    <x v="0"/>
    <n v="8"/>
    <x v="0"/>
  </r>
  <r>
    <x v="14"/>
    <x v="2"/>
    <s v="Network Support"/>
    <x v="4"/>
    <x v="4"/>
    <m/>
    <x v="0"/>
    <n v="8"/>
    <x v="1"/>
  </r>
  <r>
    <x v="14"/>
    <x v="2"/>
    <s v="Network Support"/>
    <x v="4"/>
    <x v="4"/>
    <m/>
    <x v="0"/>
    <n v="8"/>
    <x v="1"/>
  </r>
  <r>
    <x v="14"/>
    <x v="2"/>
    <s v="Network Support"/>
    <x v="4"/>
    <x v="4"/>
    <m/>
    <x v="0"/>
    <n v="8"/>
    <x v="1"/>
  </r>
  <r>
    <x v="14"/>
    <x v="2"/>
    <s v="Network Support"/>
    <x v="4"/>
    <x v="4"/>
    <m/>
    <x v="0"/>
    <n v="8"/>
    <x v="1"/>
  </r>
  <r>
    <x v="14"/>
    <x v="2"/>
    <s v="Network Support"/>
    <x v="4"/>
    <x v="4"/>
    <m/>
    <x v="0"/>
    <n v="8"/>
    <x v="1"/>
  </r>
  <r>
    <x v="14"/>
    <x v="2"/>
    <s v="Network Support"/>
    <x v="4"/>
    <x v="4"/>
    <m/>
    <x v="0"/>
    <n v="8"/>
    <x v="1"/>
  </r>
  <r>
    <x v="14"/>
    <x v="2"/>
    <s v="Network Support"/>
    <x v="4"/>
    <x v="4"/>
    <m/>
    <x v="0"/>
    <n v="8"/>
    <x v="1"/>
  </r>
  <r>
    <x v="14"/>
    <x v="2"/>
    <s v="Network Support"/>
    <x v="4"/>
    <x v="4"/>
    <m/>
    <x v="0"/>
    <n v="8"/>
    <x v="1"/>
  </r>
  <r>
    <x v="14"/>
    <x v="2"/>
    <s v="Network Support"/>
    <x v="4"/>
    <x v="4"/>
    <m/>
    <x v="0"/>
    <n v="8"/>
    <x v="1"/>
  </r>
  <r>
    <x v="8"/>
    <x v="2"/>
    <s v="HR"/>
    <x v="3"/>
    <x v="12"/>
    <m/>
    <x v="0"/>
    <n v="1"/>
    <x v="1"/>
  </r>
  <r>
    <x v="8"/>
    <x v="2"/>
    <s v="TIME"/>
    <x v="2"/>
    <x v="11"/>
    <m/>
    <x v="0"/>
    <n v="1"/>
    <x v="1"/>
  </r>
  <r>
    <x v="8"/>
    <x v="2"/>
    <s v="TIME"/>
    <x v="2"/>
    <x v="11"/>
    <m/>
    <x v="0"/>
    <n v="1"/>
    <x v="1"/>
  </r>
  <r>
    <x v="8"/>
    <x v="2"/>
    <s v="TIME"/>
    <x v="2"/>
    <x v="11"/>
    <m/>
    <x v="0"/>
    <n v="1"/>
    <x v="1"/>
  </r>
  <r>
    <x v="8"/>
    <x v="2"/>
    <s v="TIME"/>
    <x v="2"/>
    <x v="18"/>
    <m/>
    <x v="0"/>
    <n v="3"/>
    <x v="1"/>
  </r>
  <r>
    <x v="8"/>
    <x v="2"/>
    <s v="TIME"/>
    <x v="2"/>
    <x v="18"/>
    <m/>
    <x v="0"/>
    <n v="3"/>
    <x v="1"/>
  </r>
  <r>
    <x v="8"/>
    <x v="2"/>
    <s v="TIME"/>
    <x v="2"/>
    <x v="18"/>
    <m/>
    <x v="0"/>
    <n v="2"/>
    <x v="1"/>
  </r>
  <r>
    <x v="8"/>
    <x v="2"/>
    <s v="TIME"/>
    <x v="2"/>
    <x v="13"/>
    <m/>
    <x v="0"/>
    <n v="1"/>
    <x v="1"/>
  </r>
  <r>
    <x v="8"/>
    <x v="2"/>
    <s v="TIME"/>
    <x v="2"/>
    <x v="13"/>
    <m/>
    <x v="0"/>
    <n v="1"/>
    <x v="1"/>
  </r>
  <r>
    <x v="8"/>
    <x v="2"/>
    <s v="TIME"/>
    <x v="2"/>
    <x v="13"/>
    <m/>
    <x v="0"/>
    <n v="1"/>
    <x v="1"/>
  </r>
  <r>
    <x v="8"/>
    <x v="2"/>
    <s v="HR"/>
    <x v="3"/>
    <x v="12"/>
    <m/>
    <x v="0"/>
    <n v="2"/>
    <x v="1"/>
  </r>
  <r>
    <x v="8"/>
    <x v="4"/>
    <s v="Session Meetings"/>
    <x v="7"/>
    <x v="11"/>
    <m/>
    <x v="0"/>
    <n v="2"/>
    <x v="1"/>
  </r>
  <r>
    <x v="2"/>
    <x v="5"/>
    <n v="4"/>
    <x v="25"/>
    <x v="21"/>
    <s v="APWORKS 2024.2 - PHASE 3: Google Drive integration. (Setup and Integration development)"/>
    <x v="1"/>
    <n v="2"/>
    <x v="1"/>
  </r>
  <r>
    <x v="2"/>
    <x v="5"/>
    <n v="5"/>
    <x v="8"/>
    <x v="7"/>
    <s v="APWORKS 2024.2 - PHASE 3: Project Overhead"/>
    <x v="1"/>
    <n v="0.5"/>
    <x v="1"/>
  </r>
  <r>
    <x v="2"/>
    <x v="5"/>
    <n v="5"/>
    <x v="8"/>
    <x v="14"/>
    <s v="APWORKS 2024.2 - PHASE 3: Project Overhead"/>
    <x v="1"/>
    <n v="3"/>
    <x v="1"/>
  </r>
  <r>
    <x v="13"/>
    <x v="5"/>
    <n v="8"/>
    <x v="36"/>
    <x v="15"/>
    <s v="APWORKS 2024.2 - PHASE 3: Broadcast Invoice: EDI File Processing"/>
    <x v="1"/>
    <n v="2"/>
    <x v="1"/>
  </r>
  <r>
    <x v="13"/>
    <x v="5"/>
    <n v="8"/>
    <x v="36"/>
    <x v="15"/>
    <s v="APWORKS 2024.2 - PHASE 3: Broadcast Invoice: EDI File Processing"/>
    <x v="1"/>
    <n v="2"/>
    <x v="1"/>
  </r>
  <r>
    <x v="13"/>
    <x v="5"/>
    <n v="8"/>
    <x v="36"/>
    <x v="15"/>
    <s v="APWORKS 2024.2 - PHASE 3: Broadcast Invoice: EDI File Processing"/>
    <x v="1"/>
    <n v="3"/>
    <x v="1"/>
  </r>
  <r>
    <x v="0"/>
    <x v="5"/>
    <n v="28"/>
    <x v="38"/>
    <x v="8"/>
    <s v="APWORKS 2024.2 - PHASE 3: Customer Information: Select Client on Vendor Invoice"/>
    <x v="5"/>
    <n v="6"/>
    <x v="1"/>
  </r>
  <r>
    <x v="2"/>
    <x v="5"/>
    <n v="28"/>
    <x v="38"/>
    <x v="14"/>
    <s v="APWORKS 2024.2 - PHASE 3: Customer Information: Select Client on Vendor Invoice"/>
    <x v="1"/>
    <n v="1"/>
    <x v="1"/>
  </r>
  <r>
    <x v="2"/>
    <x v="4"/>
    <s v="Admin &amp; Misc."/>
    <x v="15"/>
    <x v="9"/>
    <m/>
    <x v="0"/>
    <n v="1"/>
    <x v="1"/>
  </r>
  <r>
    <x v="9"/>
    <x v="5"/>
    <n v="3"/>
    <x v="20"/>
    <x v="8"/>
    <s v="APWORKS 2024.2 - PHASE 3: Ability to assign Employees to Roles by Media type and by Client"/>
    <x v="9"/>
    <n v="7"/>
    <x v="1"/>
  </r>
  <r>
    <x v="9"/>
    <x v="5"/>
    <n v="3"/>
    <x v="20"/>
    <x v="8"/>
    <s v="APWORKS 2024.2 - PHASE 3: Ability to assign Employees to Roles by Media type and by Client"/>
    <x v="9"/>
    <n v="9"/>
    <x v="1"/>
  </r>
  <r>
    <x v="9"/>
    <x v="5"/>
    <n v="3"/>
    <x v="20"/>
    <x v="8"/>
    <s v="APWORKS 2024.2 - PHASE 3: Ability to assign Employees to Roles by Media type and by Client"/>
    <x v="9"/>
    <n v="9"/>
    <x v="1"/>
  </r>
  <r>
    <x v="6"/>
    <x v="5"/>
    <n v="31"/>
    <x v="42"/>
    <x v="15"/>
    <s v="APWORKS 2024.2 - PHASE 3: Vendor/stations/sites associated to multiple pay to."/>
    <x v="1"/>
    <n v="5"/>
    <x v="1"/>
  </r>
  <r>
    <x v="9"/>
    <x v="5"/>
    <n v="3"/>
    <x v="20"/>
    <x v="8"/>
    <s v="APWORKS 2024.2 - PHASE 3: Ability to assign Employees to Roles by Media type and by Client"/>
    <x v="9"/>
    <n v="7"/>
    <x v="1"/>
  </r>
  <r>
    <x v="2"/>
    <x v="1"/>
    <s v="Production Issue"/>
    <x v="6"/>
    <x v="0"/>
    <m/>
    <x v="0"/>
    <n v="2"/>
    <x v="1"/>
  </r>
  <r>
    <x v="2"/>
    <x v="5"/>
    <n v="3"/>
    <x v="20"/>
    <x v="21"/>
    <s v="APWORKS 2024.2 - PHASE 3: Ability to assign Employees to Roles by Media type and by Client"/>
    <x v="1"/>
    <n v="1"/>
    <x v="1"/>
  </r>
  <r>
    <x v="2"/>
    <x v="5"/>
    <n v="5"/>
    <x v="8"/>
    <x v="11"/>
    <s v="APWORKS 2024.2 - PHASE 3: Project Overhead"/>
    <x v="1"/>
    <n v="2"/>
    <x v="1"/>
  </r>
  <r>
    <x v="2"/>
    <x v="5"/>
    <n v="5"/>
    <x v="8"/>
    <x v="7"/>
    <s v="APWORKS 2024.2 - PHASE 3: Project Overhead"/>
    <x v="1"/>
    <n v="2"/>
    <x v="1"/>
  </r>
  <r>
    <x v="2"/>
    <x v="4"/>
    <s v="Admin &amp; Misc."/>
    <x v="15"/>
    <x v="9"/>
    <m/>
    <x v="0"/>
    <n v="1"/>
    <x v="1"/>
  </r>
  <r>
    <x v="2"/>
    <x v="1"/>
    <s v="Production Issue"/>
    <x v="6"/>
    <x v="0"/>
    <m/>
    <x v="0"/>
    <n v="2"/>
    <x v="1"/>
  </r>
  <r>
    <x v="0"/>
    <x v="5"/>
    <n v="21"/>
    <x v="40"/>
    <x v="14"/>
    <s v="APWORKS 2024.2 - PHASE 3: Switch Company on Invoice"/>
    <x v="1"/>
    <n v="3"/>
    <x v="1"/>
  </r>
  <r>
    <x v="0"/>
    <x v="5"/>
    <n v="21"/>
    <x v="40"/>
    <x v="20"/>
    <s v="APWORKS 2024.2 - PHASE 3: Switch Company on Invoice"/>
    <x v="1"/>
    <n v="5"/>
    <x v="1"/>
  </r>
  <r>
    <x v="1"/>
    <x v="5"/>
    <n v="4"/>
    <x v="25"/>
    <x v="8"/>
    <s v="APWORKS 2024.2 - PHASE 3: Google Drive integration. (Setup and Integration development)"/>
    <x v="1"/>
    <n v="6"/>
    <x v="1"/>
  </r>
  <r>
    <x v="1"/>
    <x v="5"/>
    <n v="4"/>
    <x v="25"/>
    <x v="8"/>
    <s v="APWORKS 2024.2 - PHASE 3: Google Drive integration. (Setup and Integration development)"/>
    <x v="1"/>
    <n v="2"/>
    <x v="1"/>
  </r>
  <r>
    <x v="1"/>
    <x v="5"/>
    <n v="21"/>
    <x v="40"/>
    <x v="8"/>
    <s v="APWORKS 2024.2 - PHASE 3: Switch Company on Invoice"/>
    <x v="1"/>
    <n v="6"/>
    <x v="1"/>
  </r>
  <r>
    <x v="10"/>
    <x v="5"/>
    <n v="5"/>
    <x v="8"/>
    <x v="11"/>
    <s v="APWORKS 2024.2 - PHASE 3: Project Overhead"/>
    <x v="1"/>
    <n v="3"/>
    <x v="1"/>
  </r>
  <r>
    <x v="10"/>
    <x v="5"/>
    <n v="5"/>
    <x v="8"/>
    <x v="11"/>
    <s v="APWORKS 2024.2 - PHASE 3: Project Overhead"/>
    <x v="1"/>
    <n v="3"/>
    <x v="1"/>
  </r>
  <r>
    <x v="10"/>
    <x v="5"/>
    <n v="5"/>
    <x v="8"/>
    <x v="11"/>
    <s v="APWORKS 2024.2 - PHASE 3: Project Overhead"/>
    <x v="1"/>
    <n v="3"/>
    <x v="1"/>
  </r>
  <r>
    <x v="11"/>
    <x v="5"/>
    <n v="1"/>
    <x v="21"/>
    <x v="9"/>
    <s v="APWORKS 2024.2 - PHASE 3: Ability to automatically attach additional documents to Invoice"/>
    <x v="1"/>
    <n v="2"/>
    <x v="1"/>
  </r>
  <r>
    <x v="11"/>
    <x v="5"/>
    <n v="1"/>
    <x v="21"/>
    <x v="10"/>
    <s v="APWORKS 2024.2 - PHASE 3: Ability to automatically attach additional documents to Invoice"/>
    <x v="1"/>
    <n v="6"/>
    <x v="1"/>
  </r>
  <r>
    <x v="11"/>
    <x v="5"/>
    <n v="1"/>
    <x v="21"/>
    <x v="19"/>
    <s v="APWORKS 2024.2 - PHASE 3: Ability to automatically attach additional documents to Invoice"/>
    <x v="1"/>
    <n v="6"/>
    <x v="1"/>
  </r>
  <r>
    <x v="11"/>
    <x v="5"/>
    <n v="1"/>
    <x v="21"/>
    <x v="19"/>
    <s v="APWORKS 2024.2 - PHASE 3: Ability to automatically attach additional documents to Invoice"/>
    <x v="1"/>
    <n v="8"/>
    <x v="1"/>
  </r>
  <r>
    <x v="11"/>
    <x v="5"/>
    <n v="12"/>
    <x v="43"/>
    <x v="10"/>
    <s v="APWORKS 2024.2 - PHASE 3: Checkbox to filter discrepant lines"/>
    <x v="1"/>
    <n v="2"/>
    <x v="1"/>
  </r>
  <r>
    <x v="10"/>
    <x v="0"/>
    <s v="QA"/>
    <x v="13"/>
    <x v="15"/>
    <m/>
    <x v="0"/>
    <n v="6"/>
    <x v="1"/>
  </r>
  <r>
    <x v="10"/>
    <x v="0"/>
    <s v="QA"/>
    <x v="13"/>
    <x v="15"/>
    <m/>
    <x v="0"/>
    <n v="5"/>
    <x v="1"/>
  </r>
  <r>
    <x v="10"/>
    <x v="3"/>
    <s v="Production Issue"/>
    <x v="6"/>
    <x v="14"/>
    <m/>
    <x v="0"/>
    <n v="4"/>
    <x v="1"/>
  </r>
  <r>
    <x v="10"/>
    <x v="3"/>
    <s v="Production Issue"/>
    <x v="6"/>
    <x v="14"/>
    <m/>
    <x v="0"/>
    <n v="5"/>
    <x v="1"/>
  </r>
  <r>
    <x v="10"/>
    <x v="3"/>
    <s v="Production Issue"/>
    <x v="6"/>
    <x v="14"/>
    <m/>
    <x v="0"/>
    <n v="5"/>
    <x v="1"/>
  </r>
  <r>
    <x v="10"/>
    <x v="3"/>
    <s v="QA"/>
    <x v="13"/>
    <x v="17"/>
    <m/>
    <x v="0"/>
    <n v="3"/>
    <x v="1"/>
  </r>
  <r>
    <x v="10"/>
    <x v="3"/>
    <s v="QA"/>
    <x v="13"/>
    <x v="17"/>
    <m/>
    <x v="0"/>
    <n v="3"/>
    <x v="1"/>
  </r>
  <r>
    <x v="2"/>
    <x v="1"/>
    <s v="Production Issue"/>
    <x v="6"/>
    <x v="0"/>
    <m/>
    <x v="0"/>
    <n v="1"/>
    <x v="1"/>
  </r>
  <r>
    <x v="2"/>
    <x v="0"/>
    <s v="Bug Fixing"/>
    <x v="0"/>
    <x v="0"/>
    <m/>
    <x v="0"/>
    <n v="3"/>
    <x v="1"/>
  </r>
  <r>
    <x v="2"/>
    <x v="5"/>
    <n v="21"/>
    <x v="40"/>
    <x v="8"/>
    <s v="APWORKS 2024.2 - PHASE 3: Switch Company on Invoice"/>
    <x v="1"/>
    <n v="2"/>
    <x v="1"/>
  </r>
  <r>
    <x v="2"/>
    <x v="4"/>
    <s v="Admin &amp; Misc."/>
    <x v="15"/>
    <x v="9"/>
    <m/>
    <x v="0"/>
    <n v="1"/>
    <x v="1"/>
  </r>
  <r>
    <x v="2"/>
    <x v="4"/>
    <s v="Session Meetings"/>
    <x v="7"/>
    <x v="11"/>
    <m/>
    <x v="0"/>
    <n v="2"/>
    <x v="1"/>
  </r>
  <r>
    <x v="9"/>
    <x v="5"/>
    <n v="3"/>
    <x v="20"/>
    <x v="8"/>
    <s v="APWORKS 2024.2 - PHASE 3: Ability to assign Employees to Roles by Media type and by Client"/>
    <x v="9"/>
    <n v="6"/>
    <x v="1"/>
  </r>
  <r>
    <x v="5"/>
    <x v="6"/>
    <n v="1"/>
    <x v="2"/>
    <x v="22"/>
    <m/>
    <x v="0"/>
    <n v="4"/>
    <x v="1"/>
  </r>
  <r>
    <x v="5"/>
    <x v="6"/>
    <n v="1"/>
    <x v="2"/>
    <x v="23"/>
    <m/>
    <x v="0"/>
    <n v="3"/>
    <x v="1"/>
  </r>
  <r>
    <x v="5"/>
    <x v="4"/>
    <s v="Admin &amp; Misc."/>
    <x v="15"/>
    <x v="9"/>
    <m/>
    <x v="0"/>
    <n v="1"/>
    <x v="1"/>
  </r>
  <r>
    <x v="5"/>
    <x v="3"/>
    <s v="Production Issue"/>
    <x v="6"/>
    <x v="0"/>
    <m/>
    <x v="0"/>
    <n v="2"/>
    <x v="1"/>
  </r>
  <r>
    <x v="5"/>
    <x v="4"/>
    <s v="Admin &amp; Misc."/>
    <x v="15"/>
    <x v="9"/>
    <m/>
    <x v="0"/>
    <n v="1"/>
    <x v="1"/>
  </r>
  <r>
    <x v="5"/>
    <x v="0"/>
    <s v="Bug Fixing"/>
    <x v="0"/>
    <x v="0"/>
    <m/>
    <x v="0"/>
    <n v="3"/>
    <x v="1"/>
  </r>
  <r>
    <x v="5"/>
    <x v="6"/>
    <n v="1"/>
    <x v="2"/>
    <x v="23"/>
    <m/>
    <x v="0"/>
    <n v="2"/>
    <x v="1"/>
  </r>
  <r>
    <x v="5"/>
    <x v="6"/>
    <n v="1"/>
    <x v="2"/>
    <x v="24"/>
    <m/>
    <x v="0"/>
    <n v="6"/>
    <x v="1"/>
  </r>
  <r>
    <x v="5"/>
    <x v="6"/>
    <n v="1"/>
    <x v="2"/>
    <x v="25"/>
    <m/>
    <x v="0"/>
    <n v="2"/>
    <x v="1"/>
  </r>
  <r>
    <x v="12"/>
    <x v="4"/>
    <s v="Admin &amp; Misc."/>
    <x v="15"/>
    <x v="14"/>
    <m/>
    <x v="0"/>
    <n v="1"/>
    <x v="1"/>
  </r>
  <r>
    <x v="12"/>
    <x v="4"/>
    <s v="Admin &amp; Misc."/>
    <x v="15"/>
    <x v="14"/>
    <m/>
    <x v="0"/>
    <n v="1"/>
    <x v="1"/>
  </r>
  <r>
    <x v="12"/>
    <x v="4"/>
    <s v="Admin &amp; Misc."/>
    <x v="15"/>
    <x v="14"/>
    <m/>
    <x v="0"/>
    <n v="1"/>
    <x v="1"/>
  </r>
  <r>
    <x v="12"/>
    <x v="4"/>
    <s v="Admin &amp; Misc."/>
    <x v="15"/>
    <x v="14"/>
    <m/>
    <x v="0"/>
    <n v="2"/>
    <x v="1"/>
  </r>
  <r>
    <x v="12"/>
    <x v="4"/>
    <s v="Admin &amp; Misc."/>
    <x v="15"/>
    <x v="9"/>
    <m/>
    <x v="0"/>
    <n v="1"/>
    <x v="1"/>
  </r>
  <r>
    <x v="12"/>
    <x v="4"/>
    <s v="Admin &amp; Misc."/>
    <x v="15"/>
    <x v="9"/>
    <m/>
    <x v="0"/>
    <n v="1"/>
    <x v="1"/>
  </r>
  <r>
    <x v="12"/>
    <x v="4"/>
    <s v="Admin &amp; Misc."/>
    <x v="15"/>
    <x v="9"/>
    <m/>
    <x v="0"/>
    <n v="1"/>
    <x v="1"/>
  </r>
  <r>
    <x v="12"/>
    <x v="4"/>
    <s v="Admin &amp; Misc."/>
    <x v="15"/>
    <x v="9"/>
    <m/>
    <x v="0"/>
    <n v="1"/>
    <x v="1"/>
  </r>
  <r>
    <x v="12"/>
    <x v="4"/>
    <s v="Development DB"/>
    <x v="10"/>
    <x v="5"/>
    <m/>
    <x v="0"/>
    <n v="5"/>
    <x v="1"/>
  </r>
  <r>
    <x v="12"/>
    <x v="5"/>
    <n v="28"/>
    <x v="38"/>
    <x v="8"/>
    <s v="APWORKS 2024.2 - PHASE 3: Customer Information: Select Client on Vendor Invoice"/>
    <x v="5"/>
    <n v="1"/>
    <x v="1"/>
  </r>
  <r>
    <x v="6"/>
    <x v="0"/>
    <s v="Client Items"/>
    <x v="9"/>
    <x v="15"/>
    <m/>
    <x v="0"/>
    <n v="5"/>
    <x v="1"/>
  </r>
  <r>
    <x v="6"/>
    <x v="0"/>
    <s v="Client Items"/>
    <x v="9"/>
    <x v="15"/>
    <m/>
    <x v="0"/>
    <n v="8"/>
    <x v="1"/>
  </r>
  <r>
    <x v="12"/>
    <x v="4"/>
    <s v="Development DB"/>
    <x v="10"/>
    <x v="5"/>
    <m/>
    <x v="0"/>
    <n v="5"/>
    <x v="1"/>
  </r>
  <r>
    <x v="12"/>
    <x v="5"/>
    <n v="28"/>
    <x v="38"/>
    <x v="8"/>
    <s v="APWORKS 2024.2 - PHASE 3: Customer Information: Select Client on Vendor Invoice"/>
    <x v="5"/>
    <n v="1"/>
    <x v="1"/>
  </r>
  <r>
    <x v="12"/>
    <x v="5"/>
    <n v="31"/>
    <x v="42"/>
    <x v="8"/>
    <s v="APWORKS 2024.2 - PHASE 3: Vendor/stations/sites associated to multiple pay to."/>
    <x v="11"/>
    <n v="2"/>
    <x v="1"/>
  </r>
  <r>
    <x v="12"/>
    <x v="4"/>
    <s v="Development DB"/>
    <x v="10"/>
    <x v="5"/>
    <m/>
    <x v="0"/>
    <n v="4"/>
    <x v="1"/>
  </r>
  <r>
    <x v="12"/>
    <x v="4"/>
    <s v="Development DB"/>
    <x v="10"/>
    <x v="5"/>
    <m/>
    <x v="0"/>
    <n v="6"/>
    <x v="1"/>
  </r>
  <r>
    <x v="12"/>
    <x v="5"/>
    <n v="5"/>
    <x v="8"/>
    <x v="7"/>
    <s v="APWORKS 2024.2 - PHASE 3: Project Overhead"/>
    <x v="1"/>
    <n v="2"/>
    <x v="1"/>
  </r>
  <r>
    <x v="8"/>
    <x v="2"/>
    <s v="HR"/>
    <x v="3"/>
    <x v="12"/>
    <m/>
    <x v="0"/>
    <n v="2"/>
    <x v="1"/>
  </r>
  <r>
    <x v="8"/>
    <x v="2"/>
    <s v="TIME"/>
    <x v="2"/>
    <x v="11"/>
    <m/>
    <x v="0"/>
    <n v="1"/>
    <x v="1"/>
  </r>
  <r>
    <x v="8"/>
    <x v="2"/>
    <s v="TIME"/>
    <x v="2"/>
    <x v="11"/>
    <m/>
    <x v="0"/>
    <n v="1"/>
    <x v="1"/>
  </r>
  <r>
    <x v="8"/>
    <x v="2"/>
    <s v="TIME"/>
    <x v="2"/>
    <x v="11"/>
    <m/>
    <x v="0"/>
    <n v="1"/>
    <x v="1"/>
  </r>
  <r>
    <x v="8"/>
    <x v="2"/>
    <s v="TIME"/>
    <x v="2"/>
    <x v="18"/>
    <m/>
    <x v="0"/>
    <n v="3"/>
    <x v="1"/>
  </r>
  <r>
    <x v="13"/>
    <x v="5"/>
    <n v="8"/>
    <x v="36"/>
    <x v="15"/>
    <s v="APWORKS 2024.2 - PHASE 3: Broadcast Invoice: EDI File Processing"/>
    <x v="1"/>
    <n v="1"/>
    <x v="1"/>
  </r>
  <r>
    <x v="13"/>
    <x v="5"/>
    <n v="8"/>
    <x v="36"/>
    <x v="15"/>
    <s v="APWORKS 2024.2 - PHASE 3: Broadcast Invoice: EDI File Processing"/>
    <x v="1"/>
    <n v="3"/>
    <x v="1"/>
  </r>
  <r>
    <x v="13"/>
    <x v="4"/>
    <s v="Time Off-Un Plan"/>
    <x v="35"/>
    <x v="1"/>
    <m/>
    <x v="0"/>
    <n v="2"/>
    <x v="1"/>
  </r>
  <r>
    <x v="0"/>
    <x v="5"/>
    <n v="21"/>
    <x v="40"/>
    <x v="20"/>
    <s v="APWORKS 2024.2 - PHASE 3: Switch Company on Invoice"/>
    <x v="1"/>
    <n v="8"/>
    <x v="1"/>
  </r>
  <r>
    <x v="0"/>
    <x v="5"/>
    <n v="28"/>
    <x v="38"/>
    <x v="8"/>
    <s v="APWORKS 2024.2 - PHASE 3: Customer Information: Select Client on Vendor Invoice"/>
    <x v="5"/>
    <n v="3"/>
    <x v="1"/>
  </r>
  <r>
    <x v="9"/>
    <x v="7"/>
    <n v="3"/>
    <x v="44"/>
    <x v="14"/>
    <m/>
    <x v="0"/>
    <n v="7"/>
    <x v="1"/>
  </r>
  <r>
    <x v="9"/>
    <x v="7"/>
    <n v="3"/>
    <x v="44"/>
    <x v="14"/>
    <m/>
    <x v="0"/>
    <n v="7"/>
    <x v="1"/>
  </r>
  <r>
    <x v="2"/>
    <x v="5"/>
    <n v="8"/>
    <x v="36"/>
    <x v="8"/>
    <s v="APWORKS 2024.2 - PHASE 3: Broadcast Invoice: EDI File Processing"/>
    <x v="1"/>
    <n v="3"/>
    <x v="1"/>
  </r>
  <r>
    <x v="2"/>
    <x v="7"/>
    <n v="3"/>
    <x v="44"/>
    <x v="11"/>
    <m/>
    <x v="0"/>
    <n v="2"/>
    <x v="1"/>
  </r>
  <r>
    <x v="2"/>
    <x v="4"/>
    <s v="Admin &amp; Misc."/>
    <x v="15"/>
    <x v="9"/>
    <m/>
    <x v="0"/>
    <n v="1"/>
    <x v="1"/>
  </r>
  <r>
    <x v="2"/>
    <x v="5"/>
    <n v="4"/>
    <x v="25"/>
    <x v="21"/>
    <s v="APWORKS 2024.2 - PHASE 3: Google Drive integration. (Setup and Integration development)"/>
    <x v="1"/>
    <n v="1"/>
    <x v="1"/>
  </r>
  <r>
    <x v="2"/>
    <x v="5"/>
    <n v="5"/>
    <x v="8"/>
    <x v="7"/>
    <s v="APWORKS 2024.2 - PHASE 3: Project Overhead"/>
    <x v="1"/>
    <n v="1"/>
    <x v="1"/>
  </r>
  <r>
    <x v="2"/>
    <x v="5"/>
    <n v="8"/>
    <x v="36"/>
    <x v="8"/>
    <s v="APWORKS 2024.2 - PHASE 3: Broadcast Invoice: EDI File Processing"/>
    <x v="1"/>
    <n v="4"/>
    <x v="1"/>
  </r>
  <r>
    <x v="0"/>
    <x v="5"/>
    <n v="28"/>
    <x v="38"/>
    <x v="8"/>
    <s v="APWORKS 2024.2 - PHASE 3: Customer Information: Select Client on Vendor Invoice"/>
    <x v="5"/>
    <n v="5"/>
    <x v="1"/>
  </r>
  <r>
    <x v="2"/>
    <x v="7"/>
    <n v="3"/>
    <x v="44"/>
    <x v="11"/>
    <m/>
    <x v="0"/>
    <n v="0.5"/>
    <x v="1"/>
  </r>
  <r>
    <x v="2"/>
    <x v="7"/>
    <n v="0"/>
    <x v="8"/>
    <x v="14"/>
    <m/>
    <x v="0"/>
    <n v="1"/>
    <x v="1"/>
  </r>
  <r>
    <x v="2"/>
    <x v="4"/>
    <s v="Admin &amp; Misc."/>
    <x v="15"/>
    <x v="9"/>
    <m/>
    <x v="0"/>
    <n v="1.5"/>
    <x v="1"/>
  </r>
  <r>
    <x v="2"/>
    <x v="4"/>
    <s v="Session Meetings"/>
    <x v="7"/>
    <x v="2"/>
    <m/>
    <x v="0"/>
    <n v="0.7"/>
    <x v="1"/>
  </r>
  <r>
    <x v="5"/>
    <x v="0"/>
    <s v="Development DB"/>
    <x v="10"/>
    <x v="8"/>
    <m/>
    <x v="0"/>
    <n v="3"/>
    <x v="1"/>
  </r>
  <r>
    <x v="5"/>
    <x v="0"/>
    <s v="Development DB"/>
    <x v="10"/>
    <x v="8"/>
    <m/>
    <x v="0"/>
    <n v="2"/>
    <x v="1"/>
  </r>
  <r>
    <x v="5"/>
    <x v="6"/>
    <n v="1"/>
    <x v="2"/>
    <x v="24"/>
    <m/>
    <x v="0"/>
    <n v="5"/>
    <x v="1"/>
  </r>
  <r>
    <x v="5"/>
    <x v="6"/>
    <n v="1"/>
    <x v="2"/>
    <x v="26"/>
    <m/>
    <x v="0"/>
    <n v="6"/>
    <x v="1"/>
  </r>
  <r>
    <x v="8"/>
    <x v="2"/>
    <s v="TIME"/>
    <x v="2"/>
    <x v="11"/>
    <m/>
    <x v="0"/>
    <n v="2"/>
    <x v="1"/>
  </r>
  <r>
    <x v="8"/>
    <x v="2"/>
    <s v="TIME"/>
    <x v="2"/>
    <x v="18"/>
    <m/>
    <x v="0"/>
    <n v="2"/>
    <x v="1"/>
  </r>
  <r>
    <x v="8"/>
    <x v="2"/>
    <s v="TIME"/>
    <x v="2"/>
    <x v="13"/>
    <m/>
    <x v="0"/>
    <n v="2"/>
    <x v="1"/>
  </r>
  <r>
    <x v="9"/>
    <x v="7"/>
    <n v="3"/>
    <x v="44"/>
    <x v="14"/>
    <m/>
    <x v="0"/>
    <n v="7"/>
    <x v="1"/>
  </r>
  <r>
    <x v="11"/>
    <x v="5"/>
    <n v="1"/>
    <x v="21"/>
    <x v="10"/>
    <s v="APWORKS 2024.2 - PHASE 3: Ability to automatically attach additional documents to Invoice"/>
    <x v="1"/>
    <n v="1"/>
    <x v="1"/>
  </r>
  <r>
    <x v="11"/>
    <x v="5"/>
    <n v="2"/>
    <x v="19"/>
    <x v="9"/>
    <s v="APWORKS 2024.2 - PHASE 3: Add Media Type/Service type/Roles"/>
    <x v="1"/>
    <n v="1"/>
    <x v="1"/>
  </r>
  <r>
    <x v="11"/>
    <x v="5"/>
    <n v="2"/>
    <x v="19"/>
    <x v="15"/>
    <s v="APWORKS 2024.2 - PHASE 3: Add Media Type/Service type/Roles"/>
    <x v="1"/>
    <n v="6"/>
    <x v="1"/>
  </r>
  <r>
    <x v="11"/>
    <x v="5"/>
    <n v="1"/>
    <x v="21"/>
    <x v="10"/>
    <s v="APWORKS 2024.2 - PHASE 3: Ability to automatically attach additional documents to Invoice"/>
    <x v="1"/>
    <n v="2"/>
    <x v="1"/>
  </r>
  <r>
    <x v="11"/>
    <x v="5"/>
    <n v="2"/>
    <x v="19"/>
    <x v="15"/>
    <s v="APWORKS 2024.2 - PHASE 3: Add Media Type/Service type/Roles"/>
    <x v="1"/>
    <n v="6"/>
    <x v="1"/>
  </r>
  <r>
    <x v="11"/>
    <x v="5"/>
    <n v="2"/>
    <x v="19"/>
    <x v="9"/>
    <s v="APWORKS 2024.2 - PHASE 3: Add Media Type/Service type/Roles"/>
    <x v="1"/>
    <n v="1"/>
    <x v="1"/>
  </r>
  <r>
    <x v="11"/>
    <x v="5"/>
    <n v="2"/>
    <x v="19"/>
    <x v="15"/>
    <s v="APWORKS 2024.2 - PHASE 3: Add Media Type/Service type/Roles"/>
    <x v="1"/>
    <n v="7"/>
    <x v="1"/>
  </r>
  <r>
    <x v="6"/>
    <x v="5"/>
    <n v="3"/>
    <x v="20"/>
    <x v="9"/>
    <s v="APWORKS 2024.2 - PHASE 3: Ability to assign Employees to Roles by Media type and by Client"/>
    <x v="1"/>
    <n v="8"/>
    <x v="0"/>
  </r>
  <r>
    <x v="6"/>
    <x v="5"/>
    <n v="3"/>
    <x v="20"/>
    <x v="9"/>
    <s v="APWORKS 2024.2 - PHASE 3: Ability to assign Employees to Roles by Media type and by Client"/>
    <x v="1"/>
    <n v="2"/>
    <x v="0"/>
  </r>
  <r>
    <x v="8"/>
    <x v="4"/>
    <s v="Session Meetings"/>
    <x v="7"/>
    <x v="11"/>
    <m/>
    <x v="0"/>
    <n v="1"/>
    <x v="1"/>
  </r>
  <r>
    <x v="8"/>
    <x v="2"/>
    <s v="TIME"/>
    <x v="2"/>
    <x v="11"/>
    <m/>
    <x v="0"/>
    <n v="2"/>
    <x v="1"/>
  </r>
  <r>
    <x v="8"/>
    <x v="2"/>
    <s v="TIME"/>
    <x v="2"/>
    <x v="11"/>
    <m/>
    <x v="0"/>
    <n v="2"/>
    <x v="1"/>
  </r>
  <r>
    <x v="8"/>
    <x v="2"/>
    <s v="TIME"/>
    <x v="2"/>
    <x v="18"/>
    <m/>
    <x v="0"/>
    <n v="3"/>
    <x v="1"/>
  </r>
  <r>
    <x v="8"/>
    <x v="4"/>
    <s v="Session Meetings"/>
    <x v="7"/>
    <x v="11"/>
    <m/>
    <x v="0"/>
    <n v="1"/>
    <x v="1"/>
  </r>
  <r>
    <x v="8"/>
    <x v="2"/>
    <s v="TIME"/>
    <x v="2"/>
    <x v="27"/>
    <m/>
    <x v="0"/>
    <n v="2"/>
    <x v="1"/>
  </r>
  <r>
    <x v="1"/>
    <x v="5"/>
    <n v="4"/>
    <x v="25"/>
    <x v="0"/>
    <s v="APWORKS 2024.2 - PHASE 3: Google Drive integration. (Setup and Integration development)"/>
    <x v="1"/>
    <n v="6"/>
    <x v="1"/>
  </r>
  <r>
    <x v="1"/>
    <x v="5"/>
    <n v="21"/>
    <x v="40"/>
    <x v="8"/>
    <s v="APWORKS 2024.2 - PHASE 3: Switch Company on Invoice"/>
    <x v="1"/>
    <n v="2"/>
    <x v="1"/>
  </r>
  <r>
    <x v="1"/>
    <x v="4"/>
    <s v="Time Off-Un Plan"/>
    <x v="35"/>
    <x v="1"/>
    <m/>
    <x v="0"/>
    <n v="8"/>
    <x v="1"/>
  </r>
  <r>
    <x v="1"/>
    <x v="4"/>
    <s v="Time Off-Un Plan"/>
    <x v="35"/>
    <x v="1"/>
    <m/>
    <x v="0"/>
    <n v="8"/>
    <x v="1"/>
  </r>
  <r>
    <x v="6"/>
    <x v="5"/>
    <n v="3"/>
    <x v="20"/>
    <x v="15"/>
    <s v="APWORKS 2024.2 - PHASE 3: Ability to assign Employees to Roles by Media type and by Client"/>
    <x v="1"/>
    <n v="4"/>
    <x v="1"/>
  </r>
  <r>
    <x v="6"/>
    <x v="5"/>
    <n v="3"/>
    <x v="20"/>
    <x v="15"/>
    <s v="APWORKS 2024.2 - PHASE 3: Ability to assign Employees to Roles by Media type and by Client"/>
    <x v="1"/>
    <n v="4"/>
    <x v="1"/>
  </r>
  <r>
    <x v="6"/>
    <x v="5"/>
    <n v="2"/>
    <x v="19"/>
    <x v="15"/>
    <s v="APWORKS 2024.2 - PHASE 3: Add Media Type/Service type/Roles"/>
    <x v="1"/>
    <n v="4"/>
    <x v="1"/>
  </r>
  <r>
    <x v="6"/>
    <x v="5"/>
    <n v="2"/>
    <x v="19"/>
    <x v="15"/>
    <s v="APWORKS 2024.2 - PHASE 3: Add Media Type/Service type/Roles"/>
    <x v="1"/>
    <n v="4"/>
    <x v="1"/>
  </r>
  <r>
    <x v="6"/>
    <x v="5"/>
    <n v="31"/>
    <x v="42"/>
    <x v="15"/>
    <s v="APWORKS 2024.2 - PHASE 3: Vendor/stations/sites associated to multiple pay to."/>
    <x v="1"/>
    <n v="8"/>
    <x v="1"/>
  </r>
  <r>
    <x v="5"/>
    <x v="0"/>
    <s v="Development DB"/>
    <x v="10"/>
    <x v="8"/>
    <m/>
    <x v="0"/>
    <n v="2"/>
    <x v="1"/>
  </r>
  <r>
    <x v="5"/>
    <x v="6"/>
    <n v="1"/>
    <x v="2"/>
    <x v="22"/>
    <m/>
    <x v="0"/>
    <n v="1"/>
    <x v="1"/>
  </r>
  <r>
    <x v="5"/>
    <x v="6"/>
    <n v="1"/>
    <x v="2"/>
    <x v="26"/>
    <m/>
    <x v="0"/>
    <n v="5"/>
    <x v="1"/>
  </r>
  <r>
    <x v="14"/>
    <x v="2"/>
    <s v="TIME"/>
    <x v="2"/>
    <x v="28"/>
    <m/>
    <x v="0"/>
    <n v="8"/>
    <x v="1"/>
  </r>
  <r>
    <x v="14"/>
    <x v="2"/>
    <s v="TIME"/>
    <x v="2"/>
    <x v="28"/>
    <m/>
    <x v="0"/>
    <n v="8"/>
    <x v="1"/>
  </r>
  <r>
    <x v="14"/>
    <x v="2"/>
    <s v="TIME"/>
    <x v="2"/>
    <x v="28"/>
    <m/>
    <x v="0"/>
    <n v="8"/>
    <x v="1"/>
  </r>
  <r>
    <x v="14"/>
    <x v="2"/>
    <s v="TIME"/>
    <x v="2"/>
    <x v="28"/>
    <m/>
    <x v="0"/>
    <n v="8"/>
    <x v="1"/>
  </r>
  <r>
    <x v="14"/>
    <x v="2"/>
    <s v="TIME"/>
    <x v="2"/>
    <x v="28"/>
    <m/>
    <x v="0"/>
    <n v="8"/>
    <x v="1"/>
  </r>
  <r>
    <x v="2"/>
    <x v="5"/>
    <n v="11"/>
    <x v="27"/>
    <x v="8"/>
    <s v="APWORKS 2024.2 - PHASE 3: Broadcast Invoice: PDF file generation"/>
    <x v="12"/>
    <n v="5"/>
    <x v="1"/>
  </r>
  <r>
    <x v="2"/>
    <x v="5"/>
    <n v="5"/>
    <x v="8"/>
    <x v="11"/>
    <s v="APWORKS 2024.2 - PHASE 3: Project Overhead"/>
    <x v="1"/>
    <n v="1"/>
    <x v="1"/>
  </r>
  <r>
    <x v="2"/>
    <x v="7"/>
    <n v="0"/>
    <x v="8"/>
    <x v="14"/>
    <m/>
    <x v="0"/>
    <n v="2.5"/>
    <x v="1"/>
  </r>
  <r>
    <x v="2"/>
    <x v="4"/>
    <s v="Admin &amp; Misc."/>
    <x v="15"/>
    <x v="9"/>
    <m/>
    <x v="0"/>
    <n v="0.5"/>
    <x v="1"/>
  </r>
  <r>
    <x v="0"/>
    <x v="5"/>
    <n v="21"/>
    <x v="40"/>
    <x v="8"/>
    <s v="APWORKS 2024.2 - PHASE 3: Switch Company on Invoice"/>
    <x v="1"/>
    <n v="4"/>
    <x v="1"/>
  </r>
  <r>
    <x v="0"/>
    <x v="4"/>
    <s v="Internal Meeting"/>
    <x v="12"/>
    <x v="9"/>
    <m/>
    <x v="0"/>
    <n v="2"/>
    <x v="1"/>
  </r>
  <r>
    <x v="0"/>
    <x v="5"/>
    <n v="28"/>
    <x v="38"/>
    <x v="8"/>
    <s v="APWORKS 2024.2 - PHASE 3: Customer Information: Select Client on Vendor Invoice"/>
    <x v="5"/>
    <n v="2"/>
    <x v="1"/>
  </r>
  <r>
    <x v="10"/>
    <x v="1"/>
    <s v="Production Issue"/>
    <x v="6"/>
    <x v="10"/>
    <m/>
    <x v="0"/>
    <n v="3"/>
    <x v="1"/>
  </r>
  <r>
    <x v="10"/>
    <x v="4"/>
    <s v="Internal Meeting"/>
    <x v="12"/>
    <x v="9"/>
    <m/>
    <x v="0"/>
    <n v="2"/>
    <x v="1"/>
  </r>
  <r>
    <x v="10"/>
    <x v="4"/>
    <s v="Internal Meeting"/>
    <x v="12"/>
    <x v="9"/>
    <m/>
    <x v="0"/>
    <n v="2"/>
    <x v="1"/>
  </r>
  <r>
    <x v="10"/>
    <x v="4"/>
    <s v="Internal Meeting"/>
    <x v="12"/>
    <x v="9"/>
    <m/>
    <x v="0"/>
    <n v="2"/>
    <x v="1"/>
  </r>
  <r>
    <x v="10"/>
    <x v="4"/>
    <s v="Production Issue"/>
    <x v="6"/>
    <x v="14"/>
    <m/>
    <x v="0"/>
    <n v="6"/>
    <x v="1"/>
  </r>
  <r>
    <x v="0"/>
    <x v="0"/>
    <s v="Bug Fixing"/>
    <x v="0"/>
    <x v="0"/>
    <m/>
    <x v="0"/>
    <n v="2"/>
    <x v="1"/>
  </r>
  <r>
    <x v="0"/>
    <x v="5"/>
    <n v="28"/>
    <x v="38"/>
    <x v="8"/>
    <s v="APWORKS 2024.2 - PHASE 3: Customer Information: Select Client on Vendor Invoice"/>
    <x v="5"/>
    <n v="6"/>
    <x v="1"/>
  </r>
  <r>
    <x v="10"/>
    <x v="3"/>
    <s v="Requirement Anal"/>
    <x v="18"/>
    <x v="17"/>
    <m/>
    <x v="0"/>
    <n v="3"/>
    <x v="1"/>
  </r>
  <r>
    <x v="10"/>
    <x v="3"/>
    <s v="Requirement Anal"/>
    <x v="18"/>
    <x v="17"/>
    <m/>
    <x v="0"/>
    <n v="4"/>
    <x v="1"/>
  </r>
  <r>
    <x v="10"/>
    <x v="5"/>
    <n v="31"/>
    <x v="42"/>
    <x v="15"/>
    <s v="APWORKS 2024.2 - PHASE 3: Vendor/stations/sites associated to multiple pay to."/>
    <x v="1"/>
    <n v="2"/>
    <x v="1"/>
  </r>
  <r>
    <x v="0"/>
    <x v="5"/>
    <n v="28"/>
    <x v="38"/>
    <x v="8"/>
    <s v="APWORKS 2024.2 - PHASE 3: Customer Information: Select Client on Vendor Invoice"/>
    <x v="5"/>
    <n v="3"/>
    <x v="1"/>
  </r>
  <r>
    <x v="11"/>
    <x v="5"/>
    <n v="3"/>
    <x v="20"/>
    <x v="19"/>
    <s v="APWORKS 2024.2 - PHASE 3: Ability to assign Employees to Roles by Media type and by Client"/>
    <x v="1"/>
    <n v="8"/>
    <x v="0"/>
  </r>
  <r>
    <x v="11"/>
    <x v="5"/>
    <n v="3"/>
    <x v="20"/>
    <x v="19"/>
    <s v="APWORKS 2024.2 - PHASE 3: Ability to assign Employees to Roles by Media type and by Client"/>
    <x v="1"/>
    <n v="8"/>
    <x v="0"/>
  </r>
  <r>
    <x v="11"/>
    <x v="0"/>
    <s v="QA"/>
    <x v="13"/>
    <x v="15"/>
    <m/>
    <x v="0"/>
    <n v="5"/>
    <x v="0"/>
  </r>
  <r>
    <x v="7"/>
    <x v="3"/>
    <s v="Support Items"/>
    <x v="14"/>
    <x v="5"/>
    <m/>
    <x v="0"/>
    <n v="5"/>
    <x v="0"/>
  </r>
  <r>
    <x v="7"/>
    <x v="3"/>
    <s v="Support Items"/>
    <x v="14"/>
    <x v="5"/>
    <m/>
    <x v="0"/>
    <n v="8"/>
    <x v="1"/>
  </r>
  <r>
    <x v="7"/>
    <x v="3"/>
    <s v="Support Items"/>
    <x v="14"/>
    <x v="5"/>
    <m/>
    <x v="0"/>
    <n v="6"/>
    <x v="1"/>
  </r>
  <r>
    <x v="7"/>
    <x v="3"/>
    <s v="Support Items"/>
    <x v="14"/>
    <x v="5"/>
    <m/>
    <x v="0"/>
    <n v="6"/>
    <x v="1"/>
  </r>
  <r>
    <x v="7"/>
    <x v="3"/>
    <s v="Support Items"/>
    <x v="14"/>
    <x v="5"/>
    <m/>
    <x v="0"/>
    <n v="6"/>
    <x v="1"/>
  </r>
  <r>
    <x v="7"/>
    <x v="3"/>
    <s v="Support Items"/>
    <x v="14"/>
    <x v="5"/>
    <m/>
    <x v="0"/>
    <n v="5"/>
    <x v="1"/>
  </r>
  <r>
    <x v="7"/>
    <x v="3"/>
    <s v="Support Items"/>
    <x v="14"/>
    <x v="5"/>
    <m/>
    <x v="0"/>
    <n v="8"/>
    <x v="1"/>
  </r>
  <r>
    <x v="7"/>
    <x v="3"/>
    <s v="Support Items"/>
    <x v="14"/>
    <x v="5"/>
    <m/>
    <x v="0"/>
    <n v="4"/>
    <x v="1"/>
  </r>
  <r>
    <x v="7"/>
    <x v="3"/>
    <s v="Support Items"/>
    <x v="14"/>
    <x v="5"/>
    <m/>
    <x v="0"/>
    <n v="8"/>
    <x v="1"/>
  </r>
  <r>
    <x v="7"/>
    <x v="3"/>
    <s v="Support Items"/>
    <x v="14"/>
    <x v="5"/>
    <m/>
    <x v="0"/>
    <n v="8"/>
    <x v="1"/>
  </r>
  <r>
    <x v="7"/>
    <x v="3"/>
    <s v="Support Items"/>
    <x v="14"/>
    <x v="5"/>
    <m/>
    <x v="0"/>
    <n v="6"/>
    <x v="1"/>
  </r>
  <r>
    <x v="7"/>
    <x v="3"/>
    <s v="Support Items"/>
    <x v="14"/>
    <x v="5"/>
    <m/>
    <x v="0"/>
    <n v="5"/>
    <x v="1"/>
  </r>
  <r>
    <x v="7"/>
    <x v="3"/>
    <s v="Support Items"/>
    <x v="14"/>
    <x v="5"/>
    <m/>
    <x v="0"/>
    <n v="7"/>
    <x v="1"/>
  </r>
  <r>
    <x v="0"/>
    <x v="4"/>
    <s v="Internal Meeting"/>
    <x v="12"/>
    <x v="9"/>
    <m/>
    <x v="0"/>
    <n v="1"/>
    <x v="1"/>
  </r>
  <r>
    <x v="0"/>
    <x v="5"/>
    <n v="10"/>
    <x v="32"/>
    <x v="0"/>
    <s v="APWORKS 2024.2 - PHASE 3: Broadcast Invoice: Invoice View UI"/>
    <x v="1"/>
    <n v="1"/>
    <x v="1"/>
  </r>
  <r>
    <x v="0"/>
    <x v="5"/>
    <n v="28"/>
    <x v="38"/>
    <x v="0"/>
    <s v="APWORKS 2024.2 - PHASE 3: Customer Information: Select Client on Vendor Invoice"/>
    <x v="1"/>
    <n v="3"/>
    <x v="1"/>
  </r>
  <r>
    <x v="2"/>
    <x v="5"/>
    <n v="11"/>
    <x v="27"/>
    <x v="8"/>
    <s v="APWORKS 2024.2 - PHASE 3: Broadcast Invoice: PDF file generation"/>
    <x v="12"/>
    <n v="3"/>
    <x v="1"/>
  </r>
  <r>
    <x v="2"/>
    <x v="5"/>
    <n v="5"/>
    <x v="8"/>
    <x v="7"/>
    <s v="APWORKS 2024.2 - PHASE 3: Project Overhead"/>
    <x v="1"/>
    <n v="2"/>
    <x v="1"/>
  </r>
  <r>
    <x v="2"/>
    <x v="7"/>
    <n v="0"/>
    <x v="8"/>
    <x v="11"/>
    <m/>
    <x v="0"/>
    <n v="0.5"/>
    <x v="1"/>
  </r>
  <r>
    <x v="2"/>
    <x v="4"/>
    <s v="Admin &amp; Misc."/>
    <x v="15"/>
    <x v="9"/>
    <m/>
    <x v="0"/>
    <n v="0.5"/>
    <x v="1"/>
  </r>
  <r>
    <x v="2"/>
    <x v="5"/>
    <n v="8"/>
    <x v="36"/>
    <x v="21"/>
    <s v="APWORKS 2024.2 - PHASE 3: Broadcast Invoice: EDI File Processing"/>
    <x v="1"/>
    <n v="3"/>
    <x v="1"/>
  </r>
  <r>
    <x v="5"/>
    <x v="0"/>
    <s v="Development DB"/>
    <x v="10"/>
    <x v="8"/>
    <m/>
    <x v="0"/>
    <n v="2"/>
    <x v="1"/>
  </r>
  <r>
    <x v="5"/>
    <x v="6"/>
    <n v="1"/>
    <x v="2"/>
    <x v="22"/>
    <m/>
    <x v="0"/>
    <n v="1"/>
    <x v="1"/>
  </r>
  <r>
    <x v="5"/>
    <x v="3"/>
    <s v="Support Items"/>
    <x v="14"/>
    <x v="0"/>
    <m/>
    <x v="0"/>
    <n v="5"/>
    <x v="1"/>
  </r>
  <r>
    <x v="0"/>
    <x v="4"/>
    <s v="Internal Meeting"/>
    <x v="12"/>
    <x v="9"/>
    <m/>
    <x v="0"/>
    <n v="2"/>
    <x v="1"/>
  </r>
  <r>
    <x v="2"/>
    <x v="5"/>
    <n v="8"/>
    <x v="36"/>
    <x v="21"/>
    <s v="APWORKS 2024.2 - PHASE 3: Broadcast Invoice: EDI File Processing"/>
    <x v="1"/>
    <n v="3"/>
    <x v="1"/>
  </r>
  <r>
    <x v="2"/>
    <x v="5"/>
    <n v="5"/>
    <x v="8"/>
    <x v="7"/>
    <s v="APWORKS 2024.2 - PHASE 3: Project Overhead"/>
    <x v="1"/>
    <n v="1"/>
    <x v="1"/>
  </r>
  <r>
    <x v="2"/>
    <x v="5"/>
    <n v="5"/>
    <x v="8"/>
    <x v="11"/>
    <s v="APWORKS 2024.2 - PHASE 3: Project Overhead"/>
    <x v="1"/>
    <n v="2"/>
    <x v="1"/>
  </r>
  <r>
    <x v="2"/>
    <x v="7"/>
    <n v="0"/>
    <x v="8"/>
    <x v="14"/>
    <m/>
    <x v="0"/>
    <n v="0.5"/>
    <x v="1"/>
  </r>
  <r>
    <x v="2"/>
    <x v="4"/>
    <s v="Session Meetings"/>
    <x v="7"/>
    <x v="2"/>
    <m/>
    <x v="0"/>
    <n v="2"/>
    <x v="1"/>
  </r>
  <r>
    <x v="0"/>
    <x v="5"/>
    <n v="21"/>
    <x v="40"/>
    <x v="8"/>
    <s v="APWORKS 2024.2 - PHASE 3: Switch Company on Invoice"/>
    <x v="1"/>
    <n v="5"/>
    <x v="1"/>
  </r>
  <r>
    <x v="0"/>
    <x v="5"/>
    <n v="28"/>
    <x v="38"/>
    <x v="0"/>
    <s v="APWORKS 2024.2 - PHASE 3: Customer Information: Select Client on Vendor Invoice"/>
    <x v="1"/>
    <n v="1"/>
    <x v="1"/>
  </r>
  <r>
    <x v="0"/>
    <x v="4"/>
    <s v="Internal Meeting"/>
    <x v="12"/>
    <x v="0"/>
    <m/>
    <x v="0"/>
    <n v="2"/>
    <x v="1"/>
  </r>
  <r>
    <x v="2"/>
    <x v="5"/>
    <n v="8"/>
    <x v="36"/>
    <x v="21"/>
    <s v="APWORKS 2024.2 - PHASE 3: Broadcast Invoice: EDI File Processing"/>
    <x v="1"/>
    <n v="3"/>
    <x v="1"/>
  </r>
  <r>
    <x v="2"/>
    <x v="5"/>
    <n v="8"/>
    <x v="36"/>
    <x v="21"/>
    <s v="APWORKS 2024.2 - PHASE 3: Broadcast Invoice: EDI File Processing"/>
    <x v="1"/>
    <n v="4"/>
    <x v="1"/>
  </r>
  <r>
    <x v="9"/>
    <x v="7"/>
    <n v="3"/>
    <x v="44"/>
    <x v="14"/>
    <m/>
    <x v="0"/>
    <n v="7"/>
    <x v="1"/>
  </r>
  <r>
    <x v="9"/>
    <x v="7"/>
    <n v="3"/>
    <x v="44"/>
    <x v="14"/>
    <m/>
    <x v="0"/>
    <n v="7"/>
    <x v="1"/>
  </r>
  <r>
    <x v="8"/>
    <x v="2"/>
    <s v="TIME"/>
    <x v="2"/>
    <x v="27"/>
    <m/>
    <x v="0"/>
    <n v="8"/>
    <x v="1"/>
  </r>
  <r>
    <x v="8"/>
    <x v="2"/>
    <s v="TIME"/>
    <x v="2"/>
    <x v="18"/>
    <m/>
    <x v="0"/>
    <n v="2"/>
    <x v="1"/>
  </r>
  <r>
    <x v="5"/>
    <x v="5"/>
    <n v="3"/>
    <x v="20"/>
    <x v="8"/>
    <s v="APWORKS 2024.2 - PHASE 3: Ability to assign Employees to Roles by Media type and by Client"/>
    <x v="9"/>
    <n v="4"/>
    <x v="1"/>
  </r>
  <r>
    <x v="5"/>
    <x v="6"/>
    <n v="1"/>
    <x v="2"/>
    <x v="25"/>
    <m/>
    <x v="0"/>
    <n v="3"/>
    <x v="1"/>
  </r>
  <r>
    <x v="5"/>
    <x v="6"/>
    <n v="1"/>
    <x v="2"/>
    <x v="22"/>
    <m/>
    <x v="0"/>
    <n v="1"/>
    <x v="1"/>
  </r>
  <r>
    <x v="1"/>
    <x v="5"/>
    <n v="4"/>
    <x v="25"/>
    <x v="0"/>
    <s v="APWORKS 2024.2 - PHASE 3: Google Drive integration. (Setup and Integration development)"/>
    <x v="1"/>
    <n v="8"/>
    <x v="1"/>
  </r>
  <r>
    <x v="1"/>
    <x v="5"/>
    <n v="21"/>
    <x v="40"/>
    <x v="8"/>
    <s v="APWORKS 2024.2 - PHASE 3: Switch Company on Invoice"/>
    <x v="1"/>
    <n v="8"/>
    <x v="1"/>
  </r>
  <r>
    <x v="1"/>
    <x v="4"/>
    <s v="Time Off-Un Plan"/>
    <x v="35"/>
    <x v="1"/>
    <m/>
    <x v="0"/>
    <n v="8"/>
    <x v="1"/>
  </r>
  <r>
    <x v="5"/>
    <x v="0"/>
    <s v="Development DB"/>
    <x v="10"/>
    <x v="8"/>
    <m/>
    <x v="0"/>
    <n v="3"/>
    <x v="1"/>
  </r>
  <r>
    <x v="5"/>
    <x v="6"/>
    <n v="1"/>
    <x v="2"/>
    <x v="22"/>
    <m/>
    <x v="0"/>
    <n v="5"/>
    <x v="1"/>
  </r>
  <r>
    <x v="9"/>
    <x v="5"/>
    <n v="3"/>
    <x v="20"/>
    <x v="0"/>
    <s v="APWORKS 2024.2 - PHASE 3: Ability to assign Employees to Roles by Media type and by Client"/>
    <x v="1"/>
    <n v="7"/>
    <x v="1"/>
  </r>
  <r>
    <x v="9"/>
    <x v="5"/>
    <n v="3"/>
    <x v="20"/>
    <x v="0"/>
    <s v="APWORKS 2024.2 - PHASE 3: Ability to assign Employees to Roles by Media type and by Client"/>
    <x v="1"/>
    <n v="7"/>
    <x v="1"/>
  </r>
  <r>
    <x v="2"/>
    <x v="5"/>
    <n v="4"/>
    <x v="25"/>
    <x v="0"/>
    <s v="APWORKS 2024.2 - PHASE 3: Google Drive integration. (Setup and Integration development)"/>
    <x v="1"/>
    <n v="7"/>
    <x v="1"/>
  </r>
  <r>
    <x v="2"/>
    <x v="5"/>
    <n v="5"/>
    <x v="8"/>
    <x v="7"/>
    <s v="APWORKS 2024.2 - PHASE 3: Project Overhead"/>
    <x v="1"/>
    <n v="1"/>
    <x v="1"/>
  </r>
  <r>
    <x v="2"/>
    <x v="5"/>
    <n v="5"/>
    <x v="8"/>
    <x v="11"/>
    <s v="APWORKS 2024.2 - PHASE 3: Project Overhead"/>
    <x v="1"/>
    <n v="1"/>
    <x v="1"/>
  </r>
  <r>
    <x v="2"/>
    <x v="7"/>
    <n v="0"/>
    <x v="8"/>
    <x v="11"/>
    <m/>
    <x v="0"/>
    <n v="1"/>
    <x v="1"/>
  </r>
  <r>
    <x v="2"/>
    <x v="4"/>
    <s v="Admin &amp; Misc."/>
    <x v="15"/>
    <x v="2"/>
    <m/>
    <x v="0"/>
    <n v="0.5"/>
    <x v="1"/>
  </r>
  <r>
    <x v="11"/>
    <x v="0"/>
    <s v="QA"/>
    <x v="13"/>
    <x v="15"/>
    <m/>
    <x v="0"/>
    <n v="8"/>
    <x v="1"/>
  </r>
  <r>
    <x v="11"/>
    <x v="5"/>
    <n v="1"/>
    <x v="21"/>
    <x v="10"/>
    <s v="APWORKS 2024.2 - PHASE 3: Ability to automatically attach additional documents to Invoice"/>
    <x v="1"/>
    <n v="6"/>
    <x v="1"/>
  </r>
  <r>
    <x v="11"/>
    <x v="5"/>
    <n v="2"/>
    <x v="19"/>
    <x v="15"/>
    <s v="APWORKS 2024.2 - PHASE 3: Add Media Type/Service type/Roles"/>
    <x v="1"/>
    <n v="2"/>
    <x v="1"/>
  </r>
  <r>
    <x v="0"/>
    <x v="5"/>
    <n v="21"/>
    <x v="40"/>
    <x v="0"/>
    <s v="APWORKS 2024.2 - PHASE 3: Switch Company on Invoice"/>
    <x v="1"/>
    <n v="1"/>
    <x v="1"/>
  </r>
  <r>
    <x v="0"/>
    <x v="5"/>
    <n v="29"/>
    <x v="39"/>
    <x v="8"/>
    <s v="APWORKS 2024.2 - PHASE 3: Route invoice from one company - company identification"/>
    <x v="13"/>
    <n v="1"/>
    <x v="1"/>
  </r>
  <r>
    <x v="0"/>
    <x v="5"/>
    <n v="29"/>
    <x v="39"/>
    <x v="14"/>
    <s v="APWORKS 2024.2 - PHASE 3: Route invoice from one company - company identification"/>
    <x v="1"/>
    <n v="1"/>
    <x v="1"/>
  </r>
  <r>
    <x v="0"/>
    <x v="5"/>
    <n v="29"/>
    <x v="39"/>
    <x v="8"/>
    <s v="APWORKS 2024.2 - PHASE 3: Route invoice from one company - company identification"/>
    <x v="13"/>
    <n v="5"/>
    <x v="1"/>
  </r>
  <r>
    <x v="0"/>
    <x v="4"/>
    <s v="Internal Meeting"/>
    <x v="12"/>
    <x v="9"/>
    <m/>
    <x v="0"/>
    <n v="1"/>
    <x v="1"/>
  </r>
  <r>
    <x v="0"/>
    <x v="5"/>
    <n v="29"/>
    <x v="39"/>
    <x v="8"/>
    <s v="APWORKS 2024.2 - PHASE 3: Route invoice from one company - company identification"/>
    <x v="13"/>
    <n v="6"/>
    <x v="1"/>
  </r>
  <r>
    <x v="0"/>
    <x v="5"/>
    <n v="29"/>
    <x v="39"/>
    <x v="8"/>
    <s v="APWORKS 2024.2 - PHASE 3: Route invoice from one company - company identification"/>
    <x v="13"/>
    <n v="2"/>
    <x v="1"/>
  </r>
  <r>
    <x v="13"/>
    <x v="5"/>
    <n v="4"/>
    <x v="25"/>
    <x v="15"/>
    <s v="APWORKS 2024.2 - PHASE 3: Google Drive integration. (Setup and Integration development)"/>
    <x v="14"/>
    <n v="7"/>
    <x v="1"/>
  </r>
  <r>
    <x v="13"/>
    <x v="5"/>
    <n v="4"/>
    <x v="25"/>
    <x v="15"/>
    <s v="APWORKS 2024.2 - PHASE 3: Google Drive integration. (Setup and Integration development)"/>
    <x v="14"/>
    <n v="7"/>
    <x v="1"/>
  </r>
  <r>
    <x v="5"/>
    <x v="5"/>
    <n v="3"/>
    <x v="20"/>
    <x v="8"/>
    <s v="APWORKS 2024.2 - PHASE 3: Ability to assign Employees to Roles by Media type and by Client"/>
    <x v="9"/>
    <n v="2"/>
    <x v="1"/>
  </r>
  <r>
    <x v="5"/>
    <x v="6"/>
    <n v="1"/>
    <x v="2"/>
    <x v="22"/>
    <m/>
    <x v="0"/>
    <n v="6"/>
    <x v="1"/>
  </r>
  <r>
    <x v="0"/>
    <x v="5"/>
    <n v="3"/>
    <x v="20"/>
    <x v="0"/>
    <s v="APWORKS 2024.2 - PHASE 3: Ability to assign Employees to Roles by Media type and by Client"/>
    <x v="1"/>
    <n v="4"/>
    <x v="1"/>
  </r>
  <r>
    <x v="0"/>
    <x v="5"/>
    <n v="28"/>
    <x v="38"/>
    <x v="0"/>
    <s v="APWORKS 2024.2 - PHASE 3: Customer Information: Select Client on Vendor Invoice"/>
    <x v="1"/>
    <n v="1"/>
    <x v="1"/>
  </r>
  <r>
    <x v="0"/>
    <x v="4"/>
    <s v="Internal Meeting"/>
    <x v="12"/>
    <x v="9"/>
    <m/>
    <x v="0"/>
    <n v="2"/>
    <x v="1"/>
  </r>
  <r>
    <x v="2"/>
    <x v="5"/>
    <n v="11"/>
    <x v="27"/>
    <x v="8"/>
    <s v="APWORKS 2024.2 - PHASE 3: Broadcast Invoice: PDF file generation"/>
    <x v="12"/>
    <n v="4"/>
    <x v="1"/>
  </r>
  <r>
    <x v="2"/>
    <x v="5"/>
    <n v="4"/>
    <x v="25"/>
    <x v="0"/>
    <s v="APWORKS 2024.2 - PHASE 3: Google Drive integration. (Setup and Integration development)"/>
    <x v="1"/>
    <n v="2"/>
    <x v="1"/>
  </r>
  <r>
    <x v="2"/>
    <x v="5"/>
    <n v="5"/>
    <x v="8"/>
    <x v="7"/>
    <s v="APWORKS 2024.2 - PHASE 3: Project Overhead"/>
    <x v="1"/>
    <n v="1"/>
    <x v="1"/>
  </r>
  <r>
    <x v="2"/>
    <x v="5"/>
    <n v="5"/>
    <x v="8"/>
    <x v="7"/>
    <s v="APWORKS 2024.2 - PHASE 3: Project Overhead"/>
    <x v="1"/>
    <n v="2"/>
    <x v="1"/>
  </r>
  <r>
    <x v="2"/>
    <x v="5"/>
    <n v="5"/>
    <x v="8"/>
    <x v="11"/>
    <s v="APWORKS 2024.2 - PHASE 3: Project Overhead"/>
    <x v="1"/>
    <n v="1"/>
    <x v="1"/>
  </r>
  <r>
    <x v="2"/>
    <x v="7"/>
    <n v="0"/>
    <x v="8"/>
    <x v="11"/>
    <m/>
    <x v="0"/>
    <n v="1"/>
    <x v="1"/>
  </r>
  <r>
    <x v="2"/>
    <x v="7"/>
    <n v="0"/>
    <x v="8"/>
    <x v="11"/>
    <m/>
    <x v="0"/>
    <n v="2"/>
    <x v="1"/>
  </r>
  <r>
    <x v="2"/>
    <x v="4"/>
    <s v="Admin &amp; Misc."/>
    <x v="15"/>
    <x v="2"/>
    <m/>
    <x v="0"/>
    <n v="1"/>
    <x v="1"/>
  </r>
  <r>
    <x v="5"/>
    <x v="0"/>
    <s v="Development DB"/>
    <x v="10"/>
    <x v="8"/>
    <m/>
    <x v="0"/>
    <n v="2"/>
    <x v="1"/>
  </r>
  <r>
    <x v="5"/>
    <x v="5"/>
    <n v="3"/>
    <x v="20"/>
    <x v="8"/>
    <s v="APWORKS 2024.2 - PHASE 3: Ability to assign Employees to Roles by Media type and by Client"/>
    <x v="9"/>
    <n v="1"/>
    <x v="1"/>
  </r>
  <r>
    <x v="5"/>
    <x v="6"/>
    <n v="1"/>
    <x v="2"/>
    <x v="22"/>
    <m/>
    <x v="0"/>
    <n v="7"/>
    <x v="1"/>
  </r>
  <r>
    <x v="6"/>
    <x v="5"/>
    <n v="2"/>
    <x v="19"/>
    <x v="15"/>
    <s v="APWORKS 2024.2 - PHASE 3: Add Media Type/Service type/Roles"/>
    <x v="1"/>
    <n v="8"/>
    <x v="1"/>
  </r>
  <r>
    <x v="6"/>
    <x v="5"/>
    <n v="2"/>
    <x v="19"/>
    <x v="15"/>
    <s v="APWORKS 2024.2 - PHASE 3: Add Media Type/Service type/Roles"/>
    <x v="1"/>
    <n v="8"/>
    <x v="1"/>
  </r>
  <r>
    <x v="6"/>
    <x v="2"/>
    <s v="TIME"/>
    <x v="2"/>
    <x v="27"/>
    <m/>
    <x v="0"/>
    <n v="8"/>
    <x v="1"/>
  </r>
  <r>
    <x v="6"/>
    <x v="5"/>
    <n v="3"/>
    <x v="20"/>
    <x v="15"/>
    <s v="APWORKS 2024.2 - PHASE 3: Ability to assign Employees to Roles by Media type and by Client"/>
    <x v="1"/>
    <n v="4"/>
    <x v="1"/>
  </r>
  <r>
    <x v="6"/>
    <x v="5"/>
    <n v="3"/>
    <x v="20"/>
    <x v="15"/>
    <s v="APWORKS 2024.2 - PHASE 3: Ability to assign Employees to Roles by Media type and by Client"/>
    <x v="1"/>
    <n v="1"/>
    <x v="1"/>
  </r>
  <r>
    <x v="6"/>
    <x v="5"/>
    <n v="2"/>
    <x v="19"/>
    <x v="15"/>
    <s v="APWORKS 2024.2 - PHASE 3: Add Media Type/Service type/Roles"/>
    <x v="1"/>
    <n v="4"/>
    <x v="1"/>
  </r>
  <r>
    <x v="6"/>
    <x v="5"/>
    <n v="2"/>
    <x v="19"/>
    <x v="15"/>
    <s v="APWORKS 2024.2 - PHASE 3: Add Media Type/Service type/Roles"/>
    <x v="1"/>
    <n v="4"/>
    <x v="1"/>
  </r>
  <r>
    <x v="6"/>
    <x v="5"/>
    <n v="31"/>
    <x v="42"/>
    <x v="15"/>
    <s v="APWORKS 2024.2 - PHASE 3: Vendor/stations/sites associated to multiple pay to."/>
    <x v="1"/>
    <n v="3"/>
    <x v="1"/>
  </r>
  <r>
    <x v="1"/>
    <x v="5"/>
    <n v="1"/>
    <x v="21"/>
    <x v="8"/>
    <s v="APWORKS 2024.2 - PHASE 3: Ability to automatically attach additional documents to Invoice"/>
    <x v="1"/>
    <n v="3"/>
    <x v="1"/>
  </r>
  <r>
    <x v="1"/>
    <x v="5"/>
    <n v="4"/>
    <x v="25"/>
    <x v="8"/>
    <s v="APWORKS 2024.2 - PHASE 3: Google Drive integration. (Setup and Integration development)"/>
    <x v="1"/>
    <n v="6"/>
    <x v="1"/>
  </r>
  <r>
    <x v="1"/>
    <x v="5"/>
    <n v="4"/>
    <x v="25"/>
    <x v="8"/>
    <s v="APWORKS 2024.2 - PHASE 3: Google Drive integration. (Setup and Integration development)"/>
    <x v="1"/>
    <n v="3"/>
    <x v="1"/>
  </r>
  <r>
    <x v="1"/>
    <x v="5"/>
    <n v="21"/>
    <x v="40"/>
    <x v="0"/>
    <s v="APWORKS 2024.2 - PHASE 3: Switch Company on Invoice"/>
    <x v="1"/>
    <n v="8"/>
    <x v="1"/>
  </r>
  <r>
    <x v="1"/>
    <x v="5"/>
    <n v="21"/>
    <x v="40"/>
    <x v="8"/>
    <s v="APWORKS 2024.2 - PHASE 3: Switch Company on Invoice"/>
    <x v="1"/>
    <n v="2"/>
    <x v="1"/>
  </r>
  <r>
    <x v="0"/>
    <x v="5"/>
    <n v="3"/>
    <x v="20"/>
    <x v="0"/>
    <s v="APWORKS 2024.2 - PHASE 3: Ability to assign Employees to Roles by Media type and by Client"/>
    <x v="1"/>
    <n v="2"/>
    <x v="1"/>
  </r>
  <r>
    <x v="0"/>
    <x v="5"/>
    <n v="31"/>
    <x v="42"/>
    <x v="0"/>
    <s v="APWORKS 2024.2 - PHASE 3: Vendor/stations/sites associated to multiple pay to."/>
    <x v="1"/>
    <n v="2"/>
    <x v="1"/>
  </r>
  <r>
    <x v="0"/>
    <x v="4"/>
    <s v="Internal Meeting"/>
    <x v="12"/>
    <x v="9"/>
    <m/>
    <x v="0"/>
    <n v="1"/>
    <x v="1"/>
  </r>
  <r>
    <x v="0"/>
    <x v="5"/>
    <n v="29"/>
    <x v="39"/>
    <x v="0"/>
    <s v="APWORKS 2024.2 - PHASE 3: Route invoice from one company - company identification"/>
    <x v="1"/>
    <n v="3"/>
    <x v="1"/>
  </r>
  <r>
    <x v="2"/>
    <x v="5"/>
    <n v="5"/>
    <x v="8"/>
    <x v="7"/>
    <s v="APWORKS 2024.2 - PHASE 3: Project Overhead"/>
    <x v="1"/>
    <n v="2"/>
    <x v="1"/>
  </r>
  <r>
    <x v="2"/>
    <x v="5"/>
    <n v="5"/>
    <x v="8"/>
    <x v="11"/>
    <s v="APWORKS 2024.2 - PHASE 3: Project Overhead"/>
    <x v="1"/>
    <n v="1"/>
    <x v="1"/>
  </r>
  <r>
    <x v="2"/>
    <x v="7"/>
    <n v="0"/>
    <x v="8"/>
    <x v="11"/>
    <m/>
    <x v="0"/>
    <n v="1"/>
    <x v="1"/>
  </r>
  <r>
    <x v="2"/>
    <x v="4"/>
    <s v="Admin &amp; Misc."/>
    <x v="15"/>
    <x v="2"/>
    <m/>
    <x v="0"/>
    <n v="1.5"/>
    <x v="1"/>
  </r>
  <r>
    <x v="2"/>
    <x v="5"/>
    <n v="11"/>
    <x v="27"/>
    <x v="15"/>
    <s v="APWORKS 2024.2 - PHASE 3: Broadcast Invoice: PDF file generation"/>
    <x v="1"/>
    <n v="4.5"/>
    <x v="1"/>
  </r>
  <r>
    <x v="2"/>
    <x v="5"/>
    <n v="11"/>
    <x v="27"/>
    <x v="15"/>
    <s v="APWORKS 2024.2 - PHASE 3: Broadcast Invoice: PDF file generation"/>
    <x v="1"/>
    <n v="4"/>
    <x v="1"/>
  </r>
  <r>
    <x v="5"/>
    <x v="3"/>
    <s v="Production Issue"/>
    <x v="6"/>
    <x v="0"/>
    <m/>
    <x v="0"/>
    <n v="8"/>
    <x v="1"/>
  </r>
  <r>
    <x v="9"/>
    <x v="5"/>
    <n v="3"/>
    <x v="20"/>
    <x v="0"/>
    <s v="APWORKS 2024.2 - PHASE 3: Ability to assign Employees to Roles by Media type and by Client"/>
    <x v="1"/>
    <n v="7"/>
    <x v="1"/>
  </r>
  <r>
    <x v="9"/>
    <x v="5"/>
    <n v="3"/>
    <x v="20"/>
    <x v="0"/>
    <s v="APWORKS 2024.2 - PHASE 3: Ability to assign Employees to Roles by Media type and by Client"/>
    <x v="1"/>
    <n v="7"/>
    <x v="1"/>
  </r>
  <r>
    <x v="9"/>
    <x v="5"/>
    <n v="3"/>
    <x v="20"/>
    <x v="0"/>
    <s v="APWORKS 2024.2 - PHASE 3: Ability to assign Employees to Roles by Media type and by Client"/>
    <x v="1"/>
    <n v="7"/>
    <x v="1"/>
  </r>
  <r>
    <x v="8"/>
    <x v="2"/>
    <s v="HR"/>
    <x v="3"/>
    <x v="12"/>
    <m/>
    <x v="0"/>
    <n v="1"/>
    <x v="1"/>
  </r>
  <r>
    <x v="8"/>
    <x v="2"/>
    <s v="HR"/>
    <x v="3"/>
    <x v="12"/>
    <m/>
    <x v="0"/>
    <n v="1"/>
    <x v="1"/>
  </r>
  <r>
    <x v="8"/>
    <x v="2"/>
    <s v="TIME"/>
    <x v="2"/>
    <x v="11"/>
    <m/>
    <x v="0"/>
    <n v="1"/>
    <x v="1"/>
  </r>
  <r>
    <x v="8"/>
    <x v="2"/>
    <s v="TIME"/>
    <x v="2"/>
    <x v="11"/>
    <m/>
    <x v="0"/>
    <n v="1"/>
    <x v="1"/>
  </r>
  <r>
    <x v="8"/>
    <x v="2"/>
    <s v="TIME"/>
    <x v="2"/>
    <x v="11"/>
    <m/>
    <x v="0"/>
    <n v="2"/>
    <x v="1"/>
  </r>
  <r>
    <x v="8"/>
    <x v="2"/>
    <s v="TIME"/>
    <x v="2"/>
    <x v="11"/>
    <m/>
    <x v="0"/>
    <n v="1"/>
    <x v="1"/>
  </r>
  <r>
    <x v="8"/>
    <x v="2"/>
    <s v="TIME"/>
    <x v="2"/>
    <x v="11"/>
    <m/>
    <x v="0"/>
    <n v="1"/>
    <x v="1"/>
  </r>
  <r>
    <x v="8"/>
    <x v="2"/>
    <s v="TIME"/>
    <x v="2"/>
    <x v="18"/>
    <m/>
    <x v="0"/>
    <n v="3"/>
    <x v="1"/>
  </r>
  <r>
    <x v="8"/>
    <x v="2"/>
    <s v="TIME"/>
    <x v="2"/>
    <x v="18"/>
    <m/>
    <x v="0"/>
    <n v="2"/>
    <x v="1"/>
  </r>
  <r>
    <x v="8"/>
    <x v="2"/>
    <s v="TIME"/>
    <x v="2"/>
    <x v="18"/>
    <m/>
    <x v="0"/>
    <n v="3"/>
    <x v="1"/>
  </r>
  <r>
    <x v="0"/>
    <x v="4"/>
    <s v="Internal Meeting"/>
    <x v="12"/>
    <x v="9"/>
    <m/>
    <x v="0"/>
    <n v="2"/>
    <x v="1"/>
  </r>
  <r>
    <x v="0"/>
    <x v="5"/>
    <n v="21"/>
    <x v="40"/>
    <x v="0"/>
    <s v="APWORKS 2024.2 - PHASE 3: Switch Company on Invoice"/>
    <x v="1"/>
    <n v="3"/>
    <x v="1"/>
  </r>
  <r>
    <x v="2"/>
    <x v="5"/>
    <n v="11"/>
    <x v="27"/>
    <x v="15"/>
    <s v="APWORKS 2024.2 - PHASE 3: Broadcast Invoice: PDF file generation"/>
    <x v="1"/>
    <n v="2"/>
    <x v="1"/>
  </r>
  <r>
    <x v="2"/>
    <x v="5"/>
    <n v="5"/>
    <x v="8"/>
    <x v="7"/>
    <s v="APWORKS 2024.2 - PHASE 3: Project Overhead"/>
    <x v="1"/>
    <n v="1"/>
    <x v="1"/>
  </r>
  <r>
    <x v="2"/>
    <x v="5"/>
    <n v="5"/>
    <x v="8"/>
    <x v="11"/>
    <s v="APWORKS 2024.2 - PHASE 3: Project Overhead"/>
    <x v="1"/>
    <n v="2"/>
    <x v="1"/>
  </r>
  <r>
    <x v="2"/>
    <x v="7"/>
    <n v="0"/>
    <x v="8"/>
    <x v="11"/>
    <m/>
    <x v="0"/>
    <n v="1"/>
    <x v="1"/>
  </r>
  <r>
    <x v="2"/>
    <x v="4"/>
    <s v="Admin &amp; Misc."/>
    <x v="15"/>
    <x v="2"/>
    <m/>
    <x v="0"/>
    <n v="1"/>
    <x v="1"/>
  </r>
  <r>
    <x v="2"/>
    <x v="4"/>
    <s v="Session Meetings"/>
    <x v="7"/>
    <x v="11"/>
    <m/>
    <x v="0"/>
    <n v="0.5"/>
    <x v="1"/>
  </r>
  <r>
    <x v="2"/>
    <x v="4"/>
    <s v="Session Meetings"/>
    <x v="7"/>
    <x v="11"/>
    <m/>
    <x v="0"/>
    <n v="2"/>
    <x v="1"/>
  </r>
  <r>
    <x v="13"/>
    <x v="5"/>
    <n v="8"/>
    <x v="36"/>
    <x v="15"/>
    <s v="APWORKS 2024.2 - PHASE 3: Broadcast Invoice: EDI File Processing"/>
    <x v="1"/>
    <n v="3.5"/>
    <x v="1"/>
  </r>
  <r>
    <x v="13"/>
    <x v="5"/>
    <n v="8"/>
    <x v="36"/>
    <x v="15"/>
    <s v="APWORKS 2024.2 - PHASE 3: Broadcast Invoice: EDI File Processing"/>
    <x v="1"/>
    <n v="3.5"/>
    <x v="1"/>
  </r>
  <r>
    <x v="13"/>
    <x v="5"/>
    <n v="8"/>
    <x v="36"/>
    <x v="15"/>
    <s v="APWORKS 2024.2 - PHASE 3: Broadcast Invoice: EDI File Processing"/>
    <x v="1"/>
    <n v="3.5"/>
    <x v="1"/>
  </r>
  <r>
    <x v="13"/>
    <x v="5"/>
    <n v="8"/>
    <x v="36"/>
    <x v="15"/>
    <s v="APWORKS 2024.2 - PHASE 3: Broadcast Invoice: EDI File Processing"/>
    <x v="1"/>
    <n v="3.5"/>
    <x v="1"/>
  </r>
  <r>
    <x v="13"/>
    <x v="5"/>
    <n v="8"/>
    <x v="36"/>
    <x v="15"/>
    <s v="APWORKS 2024.2 - PHASE 3: Broadcast Invoice: EDI File Processing"/>
    <x v="1"/>
    <n v="3.5"/>
    <x v="1"/>
  </r>
  <r>
    <x v="0"/>
    <x v="5"/>
    <n v="29"/>
    <x v="39"/>
    <x v="0"/>
    <s v="APWORKS 2024.2 - PHASE 3: Route invoice from one company - company identification"/>
    <x v="1"/>
    <n v="3"/>
    <x v="1"/>
  </r>
  <r>
    <x v="5"/>
    <x v="6"/>
    <n v="1"/>
    <x v="2"/>
    <x v="23"/>
    <m/>
    <x v="0"/>
    <n v="4"/>
    <x v="1"/>
  </r>
  <r>
    <x v="5"/>
    <x v="6"/>
    <n v="1"/>
    <x v="2"/>
    <x v="25"/>
    <m/>
    <x v="0"/>
    <n v="1"/>
    <x v="1"/>
  </r>
  <r>
    <x v="5"/>
    <x v="3"/>
    <s v="Production Issue"/>
    <x v="6"/>
    <x v="0"/>
    <m/>
    <x v="0"/>
    <n v="3"/>
    <x v="1"/>
  </r>
  <r>
    <x v="10"/>
    <x v="4"/>
    <s v="Production Issue"/>
    <x v="6"/>
    <x v="14"/>
    <m/>
    <x v="0"/>
    <n v="5"/>
    <x v="1"/>
  </r>
  <r>
    <x v="10"/>
    <x v="1"/>
    <s v="Production Issue"/>
    <x v="6"/>
    <x v="10"/>
    <m/>
    <x v="0"/>
    <n v="7"/>
    <x v="1"/>
  </r>
  <r>
    <x v="10"/>
    <x v="4"/>
    <s v="Internal Meeting"/>
    <x v="12"/>
    <x v="9"/>
    <m/>
    <x v="0"/>
    <n v="2"/>
    <x v="1"/>
  </r>
  <r>
    <x v="10"/>
    <x v="4"/>
    <s v="Internal Meeting"/>
    <x v="12"/>
    <x v="9"/>
    <m/>
    <x v="0"/>
    <n v="1"/>
    <x v="1"/>
  </r>
  <r>
    <x v="10"/>
    <x v="5"/>
    <n v="3"/>
    <x v="20"/>
    <x v="15"/>
    <s v="APWORKS 2024.2 - PHASE 3: Ability to assign Employees to Roles by Media type and by Client"/>
    <x v="1"/>
    <n v="2"/>
    <x v="1"/>
  </r>
  <r>
    <x v="10"/>
    <x v="5"/>
    <n v="2"/>
    <x v="19"/>
    <x v="15"/>
    <s v="APWORKS 2024.2 - PHASE 3: Add Media Type/Service type/Roles"/>
    <x v="1"/>
    <n v="2"/>
    <x v="1"/>
  </r>
  <r>
    <x v="10"/>
    <x v="4"/>
    <s v="Internal Meeting"/>
    <x v="12"/>
    <x v="9"/>
    <m/>
    <x v="0"/>
    <n v="1"/>
    <x v="1"/>
  </r>
  <r>
    <x v="10"/>
    <x v="4"/>
    <s v="Internal Meeting"/>
    <x v="12"/>
    <x v="9"/>
    <m/>
    <x v="0"/>
    <n v="1"/>
    <x v="1"/>
  </r>
  <r>
    <x v="10"/>
    <x v="4"/>
    <s v="Production Issue"/>
    <x v="6"/>
    <x v="10"/>
    <m/>
    <x v="0"/>
    <n v="4"/>
    <x v="1"/>
  </r>
  <r>
    <x v="10"/>
    <x v="4"/>
    <s v="Internal Meeting"/>
    <x v="12"/>
    <x v="9"/>
    <m/>
    <x v="0"/>
    <n v="1"/>
    <x v="1"/>
  </r>
  <r>
    <x v="10"/>
    <x v="4"/>
    <s v="Internal Meeting"/>
    <x v="12"/>
    <x v="9"/>
    <m/>
    <x v="0"/>
    <n v="2"/>
    <x v="1"/>
  </r>
  <r>
    <x v="8"/>
    <x v="2"/>
    <s v="TIME"/>
    <x v="2"/>
    <x v="11"/>
    <m/>
    <x v="0"/>
    <n v="1"/>
    <x v="1"/>
  </r>
  <r>
    <x v="8"/>
    <x v="2"/>
    <s v="TIME"/>
    <x v="2"/>
    <x v="18"/>
    <m/>
    <x v="0"/>
    <n v="1"/>
    <x v="1"/>
  </r>
  <r>
    <x v="8"/>
    <x v="2"/>
    <s v="TIME"/>
    <x v="2"/>
    <x v="13"/>
    <m/>
    <x v="0"/>
    <n v="4"/>
    <x v="1"/>
  </r>
  <r>
    <x v="9"/>
    <x v="7"/>
    <n v="3"/>
    <x v="44"/>
    <x v="8"/>
    <m/>
    <x v="0"/>
    <n v="7"/>
    <x v="1"/>
  </r>
  <r>
    <x v="0"/>
    <x v="5"/>
    <n v="7"/>
    <x v="34"/>
    <x v="0"/>
    <s v="APWORKS 2024.2 - PHASE 3: Associate vendor/stations/sites to multiple pay to"/>
    <x v="1"/>
    <n v="2"/>
    <x v="1"/>
  </r>
  <r>
    <x v="0"/>
    <x v="0"/>
    <s v="Bug Fixing"/>
    <x v="0"/>
    <x v="0"/>
    <m/>
    <x v="0"/>
    <n v="1"/>
    <x v="1"/>
  </r>
  <r>
    <x v="0"/>
    <x v="5"/>
    <n v="29"/>
    <x v="39"/>
    <x v="0"/>
    <s v="APWORKS 2024.2 - PHASE 3: Route invoice from one company - company identification"/>
    <x v="1"/>
    <n v="3"/>
    <x v="1"/>
  </r>
  <r>
    <x v="1"/>
    <x v="5"/>
    <n v="1"/>
    <x v="21"/>
    <x v="8"/>
    <s v="APWORKS 2024.2 - PHASE 3: Ability to automatically attach additional documents to Invoice"/>
    <x v="1"/>
    <n v="8"/>
    <x v="1"/>
  </r>
  <r>
    <x v="1"/>
    <x v="5"/>
    <n v="21"/>
    <x v="40"/>
    <x v="8"/>
    <s v="APWORKS 2024.2 - PHASE 3: Switch Company on Invoice"/>
    <x v="1"/>
    <n v="2"/>
    <x v="1"/>
  </r>
  <r>
    <x v="1"/>
    <x v="5"/>
    <n v="1"/>
    <x v="21"/>
    <x v="0"/>
    <s v="APWORKS 2024.2 - PHASE 3: Ability to automatically attach additional documents to Invoice"/>
    <x v="1"/>
    <n v="4"/>
    <x v="1"/>
  </r>
  <r>
    <x v="1"/>
    <x v="5"/>
    <n v="1"/>
    <x v="21"/>
    <x v="15"/>
    <s v="APWORKS 2024.2 - PHASE 3: Ability to automatically attach additional documents to Invoice"/>
    <x v="10"/>
    <n v="4"/>
    <x v="1"/>
  </r>
  <r>
    <x v="2"/>
    <x v="5"/>
    <n v="11"/>
    <x v="27"/>
    <x v="8"/>
    <s v="APWORKS 2024.2 - PHASE 3: Broadcast Invoice: PDF file generation"/>
    <x v="12"/>
    <n v="4"/>
    <x v="1"/>
  </r>
  <r>
    <x v="2"/>
    <x v="5"/>
    <n v="11"/>
    <x v="27"/>
    <x v="8"/>
    <s v="APWORKS 2024.2 - PHASE 3: Broadcast Invoice: PDF file generation"/>
    <x v="12"/>
    <n v="4"/>
    <x v="1"/>
  </r>
  <r>
    <x v="2"/>
    <x v="5"/>
    <n v="5"/>
    <x v="8"/>
    <x v="2"/>
    <s v="APWORKS 2024.2 - PHASE 3: Project Overhead"/>
    <x v="1"/>
    <n v="2"/>
    <x v="1"/>
  </r>
  <r>
    <x v="2"/>
    <x v="5"/>
    <n v="5"/>
    <x v="8"/>
    <x v="2"/>
    <s v="APWORKS 2024.2 - PHASE 3: Project Overhead"/>
    <x v="1"/>
    <n v="2"/>
    <x v="1"/>
  </r>
  <r>
    <x v="2"/>
    <x v="7"/>
    <n v="0"/>
    <x v="8"/>
    <x v="11"/>
    <m/>
    <x v="0"/>
    <n v="1"/>
    <x v="1"/>
  </r>
  <r>
    <x v="2"/>
    <x v="7"/>
    <n v="0"/>
    <x v="8"/>
    <x v="11"/>
    <m/>
    <x v="0"/>
    <n v="1"/>
    <x v="1"/>
  </r>
  <r>
    <x v="2"/>
    <x v="4"/>
    <s v="Session Meetings"/>
    <x v="7"/>
    <x v="11"/>
    <m/>
    <x v="0"/>
    <n v="1"/>
    <x v="1"/>
  </r>
  <r>
    <x v="15"/>
    <x v="4"/>
    <s v="In-house Trainin"/>
    <x v="41"/>
    <x v="29"/>
    <m/>
    <x v="0"/>
    <n v="8"/>
    <x v="1"/>
  </r>
  <r>
    <x v="15"/>
    <x v="4"/>
    <s v="In-house Trainin"/>
    <x v="41"/>
    <x v="29"/>
    <m/>
    <x v="0"/>
    <n v="8"/>
    <x v="1"/>
  </r>
  <r>
    <x v="15"/>
    <x v="4"/>
    <s v="In-house Trainin"/>
    <x v="41"/>
    <x v="29"/>
    <m/>
    <x v="0"/>
    <n v="8"/>
    <x v="1"/>
  </r>
  <r>
    <x v="15"/>
    <x v="4"/>
    <s v="In-house Trainin"/>
    <x v="41"/>
    <x v="29"/>
    <m/>
    <x v="0"/>
    <n v="8"/>
    <x v="1"/>
  </r>
  <r>
    <x v="15"/>
    <x v="4"/>
    <s v="In-house Trainin"/>
    <x v="41"/>
    <x v="29"/>
    <m/>
    <x v="0"/>
    <n v="8"/>
    <x v="1"/>
  </r>
  <r>
    <x v="0"/>
    <x v="0"/>
    <s v="Bug Fixing"/>
    <x v="0"/>
    <x v="0"/>
    <m/>
    <x v="0"/>
    <n v="5"/>
    <x v="1"/>
  </r>
  <r>
    <x v="0"/>
    <x v="5"/>
    <n v="8"/>
    <x v="36"/>
    <x v="8"/>
    <s v="APWORKS 2024.2 - PHASE 3: Broadcast Invoice: EDI File Processing"/>
    <x v="1"/>
    <n v="5"/>
    <x v="1"/>
  </r>
  <r>
    <x v="15"/>
    <x v="7"/>
    <n v="5"/>
    <x v="45"/>
    <x v="30"/>
    <m/>
    <x v="0"/>
    <n v="8"/>
    <x v="1"/>
  </r>
  <r>
    <x v="15"/>
    <x v="7"/>
    <n v="5"/>
    <x v="45"/>
    <x v="30"/>
    <m/>
    <x v="0"/>
    <n v="8"/>
    <x v="1"/>
  </r>
  <r>
    <x v="8"/>
    <x v="2"/>
    <s v="TIME"/>
    <x v="2"/>
    <x v="11"/>
    <m/>
    <x v="0"/>
    <n v="1"/>
    <x v="1"/>
  </r>
  <r>
    <x v="8"/>
    <x v="2"/>
    <s v="TIME"/>
    <x v="2"/>
    <x v="18"/>
    <m/>
    <x v="0"/>
    <n v="2"/>
    <x v="1"/>
  </r>
  <r>
    <x v="8"/>
    <x v="2"/>
    <s v="TIME"/>
    <x v="2"/>
    <x v="13"/>
    <m/>
    <x v="0"/>
    <n v="4"/>
    <x v="1"/>
  </r>
  <r>
    <x v="8"/>
    <x v="4"/>
    <s v="Session Meetings"/>
    <x v="7"/>
    <x v="11"/>
    <m/>
    <x v="0"/>
    <n v="2"/>
    <x v="1"/>
  </r>
  <r>
    <x v="8"/>
    <x v="2"/>
    <s v="TIME"/>
    <x v="2"/>
    <x v="11"/>
    <m/>
    <x v="0"/>
    <n v="1"/>
    <x v="1"/>
  </r>
  <r>
    <x v="8"/>
    <x v="2"/>
    <s v="TIME"/>
    <x v="2"/>
    <x v="18"/>
    <m/>
    <x v="0"/>
    <n v="1"/>
    <x v="1"/>
  </r>
  <r>
    <x v="9"/>
    <x v="7"/>
    <n v="3"/>
    <x v="44"/>
    <x v="8"/>
    <m/>
    <x v="0"/>
    <n v="7"/>
    <x v="1"/>
  </r>
  <r>
    <x v="9"/>
    <x v="7"/>
    <n v="3"/>
    <x v="44"/>
    <x v="8"/>
    <m/>
    <x v="0"/>
    <n v="7"/>
    <x v="1"/>
  </r>
  <r>
    <x v="5"/>
    <x v="6"/>
    <n v="1"/>
    <x v="2"/>
    <x v="25"/>
    <m/>
    <x v="0"/>
    <n v="4"/>
    <x v="1"/>
  </r>
  <r>
    <x v="5"/>
    <x v="6"/>
    <n v="1"/>
    <x v="2"/>
    <x v="22"/>
    <m/>
    <x v="0"/>
    <n v="4"/>
    <x v="1"/>
  </r>
  <r>
    <x v="5"/>
    <x v="6"/>
    <n v="1"/>
    <x v="2"/>
    <x v="23"/>
    <m/>
    <x v="0"/>
    <n v="2"/>
    <x v="1"/>
  </r>
  <r>
    <x v="5"/>
    <x v="6"/>
    <n v="1"/>
    <x v="2"/>
    <x v="25"/>
    <m/>
    <x v="0"/>
    <n v="5"/>
    <x v="1"/>
  </r>
  <r>
    <x v="5"/>
    <x v="3"/>
    <s v="Production Issue"/>
    <x v="6"/>
    <x v="14"/>
    <m/>
    <x v="0"/>
    <n v="1"/>
    <x v="1"/>
  </r>
  <r>
    <x v="0"/>
    <x v="5"/>
    <n v="7"/>
    <x v="34"/>
    <x v="0"/>
    <s v="APWORKS 2024.2 - PHASE 3: Associate vendor/stations/sites to multiple pay to"/>
    <x v="1"/>
    <n v="2"/>
    <x v="1"/>
  </r>
  <r>
    <x v="0"/>
    <x v="5"/>
    <n v="3"/>
    <x v="20"/>
    <x v="0"/>
    <s v="APWORKS 2024.2 - PHASE 3: Ability to assign Employees to Roles by Media type and by Client"/>
    <x v="1"/>
    <n v="4"/>
    <x v="1"/>
  </r>
  <r>
    <x v="5"/>
    <x v="6"/>
    <n v="1"/>
    <x v="2"/>
    <x v="25"/>
    <m/>
    <x v="0"/>
    <n v="5"/>
    <x v="1"/>
  </r>
  <r>
    <x v="0"/>
    <x v="4"/>
    <s v="Internal Meeting"/>
    <x v="12"/>
    <x v="9"/>
    <m/>
    <x v="0"/>
    <n v="2"/>
    <x v="1"/>
  </r>
  <r>
    <x v="13"/>
    <x v="5"/>
    <n v="8"/>
    <x v="36"/>
    <x v="15"/>
    <s v="APWORKS 2024.2 - PHASE 3: Broadcast Invoice: EDI File Processing"/>
    <x v="1"/>
    <n v="3.5"/>
    <x v="1"/>
  </r>
  <r>
    <x v="13"/>
    <x v="5"/>
    <n v="8"/>
    <x v="36"/>
    <x v="15"/>
    <s v="APWORKS 2024.2 - PHASE 3: Broadcast Invoice: EDI File Processing"/>
    <x v="1"/>
    <n v="3.5"/>
    <x v="1"/>
  </r>
  <r>
    <x v="13"/>
    <x v="5"/>
    <n v="8"/>
    <x v="36"/>
    <x v="15"/>
    <s v="APWORKS 2024.2 - PHASE 3: Broadcast Invoice: EDI File Processing"/>
    <x v="1"/>
    <n v="3.5"/>
    <x v="1"/>
  </r>
  <r>
    <x v="6"/>
    <x v="5"/>
    <n v="3"/>
    <x v="20"/>
    <x v="15"/>
    <s v="APWORKS 2024.2 - PHASE 3: Ability to assign Employees to Roles by Media type and by Client"/>
    <x v="1"/>
    <n v="8"/>
    <x v="1"/>
  </r>
  <r>
    <x v="6"/>
    <x v="5"/>
    <n v="3"/>
    <x v="20"/>
    <x v="15"/>
    <s v="APWORKS 2024.2 - PHASE 3: Ability to assign Employees to Roles by Media type and by Client"/>
    <x v="1"/>
    <n v="4"/>
    <x v="1"/>
  </r>
  <r>
    <x v="6"/>
    <x v="5"/>
    <n v="2"/>
    <x v="19"/>
    <x v="15"/>
    <s v="APWORKS 2024.2 - PHASE 3: Add Media Type/Service type/Roles"/>
    <x v="1"/>
    <n v="4"/>
    <x v="1"/>
  </r>
  <r>
    <x v="6"/>
    <x v="5"/>
    <n v="31"/>
    <x v="42"/>
    <x v="15"/>
    <s v="APWORKS 2024.2 - PHASE 3: Vendor/stations/sites associated to multiple pay to."/>
    <x v="1"/>
    <n v="1"/>
    <x v="1"/>
  </r>
  <r>
    <x v="6"/>
    <x v="0"/>
    <s v="QA"/>
    <x v="13"/>
    <x v="15"/>
    <m/>
    <x v="0"/>
    <n v="8"/>
    <x v="1"/>
  </r>
  <r>
    <x v="6"/>
    <x v="5"/>
    <n v="3"/>
    <x v="20"/>
    <x v="15"/>
    <s v="APWORKS 2024.2 - PHASE 3: Ability to assign Employees to Roles by Media type and by Client"/>
    <x v="1"/>
    <n v="4"/>
    <x v="1"/>
  </r>
  <r>
    <x v="6"/>
    <x v="5"/>
    <n v="3"/>
    <x v="20"/>
    <x v="15"/>
    <s v="APWORKS 2024.2 - PHASE 3: Ability to assign Employees to Roles by Media type and by Client"/>
    <x v="1"/>
    <n v="4"/>
    <x v="1"/>
  </r>
  <r>
    <x v="6"/>
    <x v="5"/>
    <n v="2"/>
    <x v="19"/>
    <x v="15"/>
    <s v="APWORKS 2024.2 - PHASE 3: Add Media Type/Service type/Roles"/>
    <x v="1"/>
    <n v="4"/>
    <x v="1"/>
  </r>
  <r>
    <x v="6"/>
    <x v="5"/>
    <n v="2"/>
    <x v="19"/>
    <x v="15"/>
    <s v="APWORKS 2024.2 - PHASE 3: Add Media Type/Service type/Roles"/>
    <x v="1"/>
    <n v="4"/>
    <x v="1"/>
  </r>
  <r>
    <x v="6"/>
    <x v="5"/>
    <n v="28"/>
    <x v="38"/>
    <x v="15"/>
    <s v="APWORKS 2024.2 - PHASE 3: Customer Information: Select Client on Vendor Invoice"/>
    <x v="1"/>
    <n v="4"/>
    <x v="1"/>
  </r>
  <r>
    <x v="6"/>
    <x v="5"/>
    <n v="21"/>
    <x v="40"/>
    <x v="17"/>
    <s v="APWORKS 2024.2 - PHASE 3: Switch Company on Invoice"/>
    <x v="1"/>
    <n v="1"/>
    <x v="1"/>
  </r>
  <r>
    <x v="6"/>
    <x v="5"/>
    <n v="31"/>
    <x v="42"/>
    <x v="15"/>
    <s v="APWORKS 2024.2 - PHASE 3: Vendor/stations/sites associated to multiple pay to."/>
    <x v="1"/>
    <n v="4"/>
    <x v="1"/>
  </r>
  <r>
    <x v="14"/>
    <x v="2"/>
    <s v="Network Support"/>
    <x v="4"/>
    <x v="28"/>
    <m/>
    <x v="0"/>
    <n v="8"/>
    <x v="1"/>
  </r>
  <r>
    <x v="14"/>
    <x v="2"/>
    <s v="Network Support"/>
    <x v="4"/>
    <x v="28"/>
    <m/>
    <x v="0"/>
    <n v="8"/>
    <x v="1"/>
  </r>
  <r>
    <x v="14"/>
    <x v="2"/>
    <s v="Network Support"/>
    <x v="4"/>
    <x v="28"/>
    <m/>
    <x v="0"/>
    <n v="8"/>
    <x v="1"/>
  </r>
  <r>
    <x v="14"/>
    <x v="2"/>
    <s v="Network Support"/>
    <x v="4"/>
    <x v="28"/>
    <m/>
    <x v="0"/>
    <n v="8"/>
    <x v="1"/>
  </r>
  <r>
    <x v="14"/>
    <x v="2"/>
    <s v="Network Support"/>
    <x v="4"/>
    <x v="28"/>
    <m/>
    <x v="0"/>
    <n v="8"/>
    <x v="1"/>
  </r>
  <r>
    <x v="14"/>
    <x v="2"/>
    <s v="Network Support"/>
    <x v="4"/>
    <x v="28"/>
    <m/>
    <x v="0"/>
    <n v="8"/>
    <x v="1"/>
  </r>
  <r>
    <x v="14"/>
    <x v="2"/>
    <s v="Network Support"/>
    <x v="4"/>
    <x v="28"/>
    <m/>
    <x v="0"/>
    <n v="8"/>
    <x v="1"/>
  </r>
  <r>
    <x v="14"/>
    <x v="2"/>
    <s v="Network Support"/>
    <x v="4"/>
    <x v="28"/>
    <m/>
    <x v="0"/>
    <n v="8"/>
    <x v="1"/>
  </r>
  <r>
    <x v="14"/>
    <x v="2"/>
    <s v="Network Support"/>
    <x v="4"/>
    <x v="28"/>
    <m/>
    <x v="0"/>
    <n v="8"/>
    <x v="1"/>
  </r>
  <r>
    <x v="14"/>
    <x v="2"/>
    <s v="Network Support"/>
    <x v="4"/>
    <x v="28"/>
    <m/>
    <x v="0"/>
    <n v="8"/>
    <x v="2"/>
  </r>
  <r>
    <x v="8"/>
    <x v="2"/>
    <s v="TIME"/>
    <x v="2"/>
    <x v="4"/>
    <m/>
    <x v="0"/>
    <n v="2"/>
    <x v="1"/>
  </r>
  <r>
    <x v="8"/>
    <x v="2"/>
    <s v="TIME"/>
    <x v="2"/>
    <x v="4"/>
    <m/>
    <x v="0"/>
    <n v="2"/>
    <x v="1"/>
  </r>
  <r>
    <x v="8"/>
    <x v="2"/>
    <s v="TIME"/>
    <x v="2"/>
    <x v="4"/>
    <m/>
    <x v="0"/>
    <n v="2"/>
    <x v="1"/>
  </r>
  <r>
    <x v="8"/>
    <x v="6"/>
    <n v="1"/>
    <x v="2"/>
    <x v="25"/>
    <m/>
    <x v="0"/>
    <n v="1"/>
    <x v="1"/>
  </r>
  <r>
    <x v="8"/>
    <x v="6"/>
    <n v="1"/>
    <x v="2"/>
    <x v="25"/>
    <m/>
    <x v="0"/>
    <n v="4"/>
    <x v="1"/>
  </r>
  <r>
    <x v="8"/>
    <x v="6"/>
    <n v="1"/>
    <x v="2"/>
    <x v="25"/>
    <m/>
    <x v="0"/>
    <n v="3"/>
    <x v="1"/>
  </r>
  <r>
    <x v="2"/>
    <x v="5"/>
    <n v="11"/>
    <x v="27"/>
    <x v="8"/>
    <s v="APWORKS 2024.2 - PHASE 3: Broadcast Invoice: PDF file generation"/>
    <x v="12"/>
    <n v="3"/>
    <x v="1"/>
  </r>
  <r>
    <x v="2"/>
    <x v="5"/>
    <n v="5"/>
    <x v="8"/>
    <x v="7"/>
    <s v="APWORKS 2024.2 - PHASE 3: Project Overhead"/>
    <x v="1"/>
    <n v="2"/>
    <x v="1"/>
  </r>
  <r>
    <x v="2"/>
    <x v="5"/>
    <n v="5"/>
    <x v="8"/>
    <x v="2"/>
    <s v="APWORKS 2024.2 - PHASE 3: Project Overhead"/>
    <x v="1"/>
    <n v="1"/>
    <x v="1"/>
  </r>
  <r>
    <x v="2"/>
    <x v="7"/>
    <n v="0"/>
    <x v="8"/>
    <x v="11"/>
    <m/>
    <x v="0"/>
    <n v="2"/>
    <x v="1"/>
  </r>
  <r>
    <x v="2"/>
    <x v="4"/>
    <s v="Production Issue"/>
    <x v="6"/>
    <x v="14"/>
    <m/>
    <x v="0"/>
    <n v="1"/>
    <x v="1"/>
  </r>
  <r>
    <x v="2"/>
    <x v="5"/>
    <n v="5"/>
    <x v="8"/>
    <x v="7"/>
    <s v="APWORKS 2024.2 - PHASE 3: Project Overhead"/>
    <x v="1"/>
    <n v="2"/>
    <x v="1"/>
  </r>
  <r>
    <x v="9"/>
    <x v="7"/>
    <n v="3"/>
    <x v="44"/>
    <x v="8"/>
    <m/>
    <x v="0"/>
    <n v="8"/>
    <x v="1"/>
  </r>
  <r>
    <x v="0"/>
    <x v="4"/>
    <s v="Internal Meeting"/>
    <x v="12"/>
    <x v="9"/>
    <m/>
    <x v="0"/>
    <n v="1"/>
    <x v="1"/>
  </r>
  <r>
    <x v="0"/>
    <x v="5"/>
    <n v="17"/>
    <x v="46"/>
    <x v="8"/>
    <s v="APWORKS 2024.2 - PHASE 3: Master Data: Payment Terms"/>
    <x v="1"/>
    <n v="4"/>
    <x v="1"/>
  </r>
  <r>
    <x v="0"/>
    <x v="5"/>
    <n v="3"/>
    <x v="20"/>
    <x v="0"/>
    <s v="APWORKS 2024.2 - PHASE 3: Ability to assign Employees to Roles by Media type and by Client"/>
    <x v="1"/>
    <n v="3"/>
    <x v="1"/>
  </r>
  <r>
    <x v="4"/>
    <x v="2"/>
    <s v="HR"/>
    <x v="3"/>
    <x v="3"/>
    <m/>
    <x v="0"/>
    <n v="2"/>
    <x v="1"/>
  </r>
  <r>
    <x v="4"/>
    <x v="2"/>
    <s v="HR"/>
    <x v="3"/>
    <x v="3"/>
    <m/>
    <x v="0"/>
    <n v="4"/>
    <x v="1"/>
  </r>
  <r>
    <x v="4"/>
    <x v="2"/>
    <s v="HR"/>
    <x v="3"/>
    <x v="3"/>
    <m/>
    <x v="0"/>
    <n v="2"/>
    <x v="1"/>
  </r>
  <r>
    <x v="4"/>
    <x v="2"/>
    <s v="HR"/>
    <x v="3"/>
    <x v="3"/>
    <m/>
    <x v="0"/>
    <n v="4"/>
    <x v="1"/>
  </r>
  <r>
    <x v="4"/>
    <x v="2"/>
    <s v="Network Support"/>
    <x v="4"/>
    <x v="4"/>
    <m/>
    <x v="0"/>
    <n v="3"/>
    <x v="1"/>
  </r>
  <r>
    <x v="4"/>
    <x v="2"/>
    <s v="Network Support"/>
    <x v="4"/>
    <x v="4"/>
    <m/>
    <x v="0"/>
    <n v="5"/>
    <x v="1"/>
  </r>
  <r>
    <x v="4"/>
    <x v="2"/>
    <s v="Network Support"/>
    <x v="4"/>
    <x v="4"/>
    <m/>
    <x v="0"/>
    <n v="4"/>
    <x v="1"/>
  </r>
  <r>
    <x v="4"/>
    <x v="4"/>
    <s v="Admin &amp; Misc."/>
    <x v="15"/>
    <x v="9"/>
    <m/>
    <x v="0"/>
    <n v="1"/>
    <x v="1"/>
  </r>
  <r>
    <x v="4"/>
    <x v="2"/>
    <s v="HR"/>
    <x v="3"/>
    <x v="3"/>
    <m/>
    <x v="0"/>
    <n v="4"/>
    <x v="1"/>
  </r>
  <r>
    <x v="4"/>
    <x v="2"/>
    <s v="HR"/>
    <x v="3"/>
    <x v="3"/>
    <m/>
    <x v="0"/>
    <n v="3"/>
    <x v="1"/>
  </r>
  <r>
    <x v="4"/>
    <x v="2"/>
    <s v="HR"/>
    <x v="3"/>
    <x v="3"/>
    <m/>
    <x v="0"/>
    <n v="3"/>
    <x v="1"/>
  </r>
  <r>
    <x v="4"/>
    <x v="2"/>
    <s v="HR"/>
    <x v="3"/>
    <x v="3"/>
    <m/>
    <x v="0"/>
    <n v="3"/>
    <x v="1"/>
  </r>
  <r>
    <x v="4"/>
    <x v="2"/>
    <s v="HR"/>
    <x v="3"/>
    <x v="3"/>
    <m/>
    <x v="0"/>
    <n v="3"/>
    <x v="1"/>
  </r>
  <r>
    <x v="4"/>
    <x v="2"/>
    <s v="Network Support"/>
    <x v="4"/>
    <x v="4"/>
    <m/>
    <x v="0"/>
    <n v="3"/>
    <x v="1"/>
  </r>
  <r>
    <x v="4"/>
    <x v="2"/>
    <s v="Network Support"/>
    <x v="4"/>
    <x v="4"/>
    <m/>
    <x v="0"/>
    <n v="1"/>
    <x v="1"/>
  </r>
  <r>
    <x v="4"/>
    <x v="2"/>
    <s v="Network Support"/>
    <x v="4"/>
    <x v="4"/>
    <m/>
    <x v="0"/>
    <n v="3"/>
    <x v="1"/>
  </r>
  <r>
    <x v="4"/>
    <x v="2"/>
    <s v="Network Support"/>
    <x v="4"/>
    <x v="4"/>
    <m/>
    <x v="0"/>
    <n v="4"/>
    <x v="1"/>
  </r>
  <r>
    <x v="4"/>
    <x v="2"/>
    <s v="Network Support"/>
    <x v="4"/>
    <x v="4"/>
    <m/>
    <x v="0"/>
    <n v="4"/>
    <x v="1"/>
  </r>
  <r>
    <x v="4"/>
    <x v="2"/>
    <s v="Network Support"/>
    <x v="4"/>
    <x v="4"/>
    <m/>
    <x v="0"/>
    <n v="5"/>
    <x v="1"/>
  </r>
  <r>
    <x v="13"/>
    <x v="5"/>
    <n v="8"/>
    <x v="36"/>
    <x v="15"/>
    <s v="APWORKS 2024.2 - PHASE 3: Broadcast Invoice: EDI File Processing"/>
    <x v="1"/>
    <n v="3.5"/>
    <x v="1"/>
  </r>
  <r>
    <x v="13"/>
    <x v="5"/>
    <n v="4"/>
    <x v="25"/>
    <x v="10"/>
    <s v="APWORKS 2024.2 - PHASE 3: Google Drive integration. (Setup and Integration development)"/>
    <x v="1"/>
    <n v="3.5"/>
    <x v="1"/>
  </r>
  <r>
    <x v="10"/>
    <x v="4"/>
    <s v="Time Off-Un Plan"/>
    <x v="35"/>
    <x v="1"/>
    <m/>
    <x v="0"/>
    <n v="4"/>
    <x v="1"/>
  </r>
  <r>
    <x v="10"/>
    <x v="4"/>
    <s v="Time Off-Un Plan"/>
    <x v="35"/>
    <x v="1"/>
    <m/>
    <x v="0"/>
    <n v="8"/>
    <x v="1"/>
  </r>
  <r>
    <x v="10"/>
    <x v="5"/>
    <n v="3"/>
    <x v="20"/>
    <x v="15"/>
    <s v="APWORKS 2024.2 - PHASE 3: Ability to assign Employees to Roles by Media type and by Client"/>
    <x v="1"/>
    <n v="2"/>
    <x v="1"/>
  </r>
  <r>
    <x v="10"/>
    <x v="4"/>
    <s v="Production Issue"/>
    <x v="6"/>
    <x v="10"/>
    <m/>
    <x v="0"/>
    <n v="4"/>
    <x v="1"/>
  </r>
  <r>
    <x v="10"/>
    <x v="4"/>
    <s v="Cient UAT Upgrad"/>
    <x v="33"/>
    <x v="14"/>
    <m/>
    <x v="0"/>
    <n v="3"/>
    <x v="1"/>
  </r>
  <r>
    <x v="10"/>
    <x v="4"/>
    <s v="Internal Meeting"/>
    <x v="12"/>
    <x v="9"/>
    <m/>
    <x v="0"/>
    <n v="1"/>
    <x v="1"/>
  </r>
  <r>
    <x v="10"/>
    <x v="4"/>
    <s v="Cient UAT Upgrad"/>
    <x v="33"/>
    <x v="14"/>
    <m/>
    <x v="0"/>
    <n v="4"/>
    <x v="1"/>
  </r>
  <r>
    <x v="10"/>
    <x v="4"/>
    <s v="Internal Meeting"/>
    <x v="12"/>
    <x v="9"/>
    <m/>
    <x v="0"/>
    <n v="1"/>
    <x v="1"/>
  </r>
  <r>
    <x v="10"/>
    <x v="4"/>
    <s v="Production Issue"/>
    <x v="6"/>
    <x v="14"/>
    <m/>
    <x v="0"/>
    <n v="3"/>
    <x v="1"/>
  </r>
  <r>
    <x v="10"/>
    <x v="4"/>
    <s v="Cient UAT Upgrad"/>
    <x v="33"/>
    <x v="15"/>
    <m/>
    <x v="0"/>
    <n v="7"/>
    <x v="1"/>
  </r>
  <r>
    <x v="10"/>
    <x v="4"/>
    <s v="Production Issue"/>
    <x v="6"/>
    <x v="10"/>
    <m/>
    <x v="0"/>
    <n v="1"/>
    <x v="1"/>
  </r>
  <r>
    <x v="10"/>
    <x v="4"/>
    <s v="Cient UAT Upgrad"/>
    <x v="33"/>
    <x v="15"/>
    <m/>
    <x v="0"/>
    <n v="8"/>
    <x v="1"/>
  </r>
  <r>
    <x v="4"/>
    <x v="2"/>
    <s v="HR"/>
    <x v="3"/>
    <x v="3"/>
    <m/>
    <x v="0"/>
    <n v="1"/>
    <x v="1"/>
  </r>
  <r>
    <x v="4"/>
    <x v="2"/>
    <s v="HR"/>
    <x v="3"/>
    <x v="3"/>
    <m/>
    <x v="0"/>
    <n v="4"/>
    <x v="1"/>
  </r>
  <r>
    <x v="4"/>
    <x v="2"/>
    <s v="HR"/>
    <x v="3"/>
    <x v="3"/>
    <m/>
    <x v="0"/>
    <n v="4"/>
    <x v="1"/>
  </r>
  <r>
    <x v="4"/>
    <x v="2"/>
    <s v="HR"/>
    <x v="3"/>
    <x v="3"/>
    <m/>
    <x v="0"/>
    <n v="2"/>
    <x v="1"/>
  </r>
  <r>
    <x v="4"/>
    <x v="2"/>
    <s v="HR"/>
    <x v="3"/>
    <x v="3"/>
    <m/>
    <x v="0"/>
    <n v="2"/>
    <x v="1"/>
  </r>
  <r>
    <x v="4"/>
    <x v="2"/>
    <s v="Network Support"/>
    <x v="4"/>
    <x v="4"/>
    <m/>
    <x v="0"/>
    <n v="6"/>
    <x v="1"/>
  </r>
  <r>
    <x v="4"/>
    <x v="2"/>
    <s v="Network Support"/>
    <x v="4"/>
    <x v="4"/>
    <m/>
    <x v="0"/>
    <n v="3"/>
    <x v="1"/>
  </r>
  <r>
    <x v="4"/>
    <x v="2"/>
    <s v="Network Support"/>
    <x v="4"/>
    <x v="4"/>
    <m/>
    <x v="0"/>
    <n v="3"/>
    <x v="1"/>
  </r>
  <r>
    <x v="4"/>
    <x v="2"/>
    <s v="Network Support"/>
    <x v="4"/>
    <x v="4"/>
    <m/>
    <x v="0"/>
    <n v="1"/>
    <x v="1"/>
  </r>
  <r>
    <x v="4"/>
    <x v="2"/>
    <s v="Network Support"/>
    <x v="4"/>
    <x v="4"/>
    <m/>
    <x v="0"/>
    <n v="1"/>
    <x v="1"/>
  </r>
  <r>
    <x v="4"/>
    <x v="2"/>
    <s v="HR"/>
    <x v="3"/>
    <x v="3"/>
    <m/>
    <x v="0"/>
    <n v="5"/>
    <x v="1"/>
  </r>
  <r>
    <x v="4"/>
    <x v="2"/>
    <s v="HR"/>
    <x v="3"/>
    <x v="3"/>
    <m/>
    <x v="0"/>
    <n v="4"/>
    <x v="1"/>
  </r>
  <r>
    <x v="4"/>
    <x v="2"/>
    <s v="HR"/>
    <x v="3"/>
    <x v="3"/>
    <m/>
    <x v="0"/>
    <n v="4"/>
    <x v="1"/>
  </r>
  <r>
    <x v="4"/>
    <x v="2"/>
    <s v="HR"/>
    <x v="3"/>
    <x v="3"/>
    <m/>
    <x v="0"/>
    <n v="3"/>
    <x v="1"/>
  </r>
  <r>
    <x v="4"/>
    <x v="2"/>
    <s v="HR"/>
    <x v="3"/>
    <x v="3"/>
    <m/>
    <x v="0"/>
    <n v="4"/>
    <x v="1"/>
  </r>
  <r>
    <x v="4"/>
    <x v="2"/>
    <s v="Network Support"/>
    <x v="4"/>
    <x v="4"/>
    <m/>
    <x v="0"/>
    <n v="2"/>
    <x v="1"/>
  </r>
  <r>
    <x v="4"/>
    <x v="2"/>
    <s v="Network Support"/>
    <x v="4"/>
    <x v="4"/>
    <m/>
    <x v="0"/>
    <n v="1"/>
    <x v="1"/>
  </r>
  <r>
    <x v="4"/>
    <x v="2"/>
    <s v="Network Support"/>
    <x v="4"/>
    <x v="4"/>
    <m/>
    <x v="0"/>
    <n v="3"/>
    <x v="1"/>
  </r>
  <r>
    <x v="4"/>
    <x v="2"/>
    <s v="Network Support"/>
    <x v="4"/>
    <x v="4"/>
    <m/>
    <x v="0"/>
    <n v="4"/>
    <x v="1"/>
  </r>
  <r>
    <x v="4"/>
    <x v="2"/>
    <s v="Network Support"/>
    <x v="4"/>
    <x v="4"/>
    <m/>
    <x v="0"/>
    <n v="4"/>
    <x v="1"/>
  </r>
  <r>
    <x v="4"/>
    <x v="2"/>
    <s v="HR"/>
    <x v="3"/>
    <x v="3"/>
    <m/>
    <x v="0"/>
    <n v="3"/>
    <x v="1"/>
  </r>
  <r>
    <x v="4"/>
    <x v="2"/>
    <s v="HR"/>
    <x v="3"/>
    <x v="3"/>
    <m/>
    <x v="0"/>
    <n v="4"/>
    <x v="1"/>
  </r>
  <r>
    <x v="4"/>
    <x v="2"/>
    <s v="Network Support"/>
    <x v="4"/>
    <x v="4"/>
    <m/>
    <x v="0"/>
    <n v="4"/>
    <x v="1"/>
  </r>
  <r>
    <x v="4"/>
    <x v="2"/>
    <s v="Network Support"/>
    <x v="4"/>
    <x v="4"/>
    <m/>
    <x v="0"/>
    <n v="3"/>
    <x v="1"/>
  </r>
  <r>
    <x v="4"/>
    <x v="4"/>
    <s v="Admin &amp; Misc."/>
    <x v="15"/>
    <x v="9"/>
    <m/>
    <x v="0"/>
    <n v="1"/>
    <x v="1"/>
  </r>
  <r>
    <x v="4"/>
    <x v="4"/>
    <s v="Admin &amp; Misc."/>
    <x v="15"/>
    <x v="9"/>
    <m/>
    <x v="0"/>
    <n v="1"/>
    <x v="1"/>
  </r>
  <r>
    <x v="15"/>
    <x v="7"/>
    <n v="5"/>
    <x v="45"/>
    <x v="8"/>
    <m/>
    <x v="0"/>
    <n v="8"/>
    <x v="1"/>
  </r>
  <r>
    <x v="15"/>
    <x v="7"/>
    <n v="5"/>
    <x v="45"/>
    <x v="8"/>
    <m/>
    <x v="0"/>
    <n v="8"/>
    <x v="1"/>
  </r>
  <r>
    <x v="1"/>
    <x v="5"/>
    <n v="1"/>
    <x v="21"/>
    <x v="0"/>
    <s v="APWORKS 2024.2 - PHASE 3: Ability to automatically attach additional documents to Invoice"/>
    <x v="1"/>
    <n v="4"/>
    <x v="1"/>
  </r>
  <r>
    <x v="7"/>
    <x v="3"/>
    <s v="Support Items"/>
    <x v="14"/>
    <x v="5"/>
    <m/>
    <x v="0"/>
    <n v="5"/>
    <x v="1"/>
  </r>
  <r>
    <x v="7"/>
    <x v="3"/>
    <s v="Support Items"/>
    <x v="14"/>
    <x v="5"/>
    <m/>
    <x v="0"/>
    <n v="8"/>
    <x v="1"/>
  </r>
  <r>
    <x v="7"/>
    <x v="3"/>
    <s v="Support Items"/>
    <x v="14"/>
    <x v="5"/>
    <m/>
    <x v="0"/>
    <n v="7"/>
    <x v="1"/>
  </r>
  <r>
    <x v="7"/>
    <x v="3"/>
    <s v="Support Items"/>
    <x v="14"/>
    <x v="5"/>
    <m/>
    <x v="0"/>
    <n v="6"/>
    <x v="1"/>
  </r>
  <r>
    <x v="7"/>
    <x v="3"/>
    <s v="Support Items"/>
    <x v="14"/>
    <x v="5"/>
    <m/>
    <x v="0"/>
    <n v="5"/>
    <x v="1"/>
  </r>
  <r>
    <x v="7"/>
    <x v="3"/>
    <s v="Support Items"/>
    <x v="14"/>
    <x v="5"/>
    <m/>
    <x v="0"/>
    <n v="5"/>
    <x v="1"/>
  </r>
  <r>
    <x v="7"/>
    <x v="3"/>
    <s v="Support Items"/>
    <x v="14"/>
    <x v="5"/>
    <m/>
    <x v="0"/>
    <n v="5"/>
    <x v="1"/>
  </r>
  <r>
    <x v="7"/>
    <x v="3"/>
    <s v="Support Items"/>
    <x v="14"/>
    <x v="5"/>
    <m/>
    <x v="0"/>
    <n v="5"/>
    <x v="1"/>
  </r>
  <r>
    <x v="7"/>
    <x v="3"/>
    <s v="Support Items"/>
    <x v="14"/>
    <x v="5"/>
    <m/>
    <x v="0"/>
    <n v="6"/>
    <x v="1"/>
  </r>
  <r>
    <x v="7"/>
    <x v="3"/>
    <s v="Support Items"/>
    <x v="14"/>
    <x v="5"/>
    <m/>
    <x v="0"/>
    <n v="8"/>
    <x v="1"/>
  </r>
  <r>
    <x v="7"/>
    <x v="3"/>
    <s v="Support Items"/>
    <x v="14"/>
    <x v="5"/>
    <m/>
    <x v="0"/>
    <n v="5"/>
    <x v="1"/>
  </r>
  <r>
    <x v="7"/>
    <x v="3"/>
    <s v="Support Items"/>
    <x v="14"/>
    <x v="5"/>
    <m/>
    <x v="0"/>
    <n v="6"/>
    <x v="1"/>
  </r>
  <r>
    <x v="2"/>
    <x v="7"/>
    <n v="0"/>
    <x v="8"/>
    <x v="11"/>
    <m/>
    <x v="0"/>
    <n v="1.5"/>
    <x v="1"/>
  </r>
  <r>
    <x v="8"/>
    <x v="6"/>
    <n v="1"/>
    <x v="2"/>
    <x v="23"/>
    <m/>
    <x v="0"/>
    <n v="2"/>
    <x v="1"/>
  </r>
  <r>
    <x v="2"/>
    <x v="5"/>
    <n v="5"/>
    <x v="8"/>
    <x v="2"/>
    <s v="APWORKS 2024.2 - PHASE 3: Project Overhead"/>
    <x v="1"/>
    <n v="3"/>
    <x v="1"/>
  </r>
  <r>
    <x v="11"/>
    <x v="1"/>
    <s v="Internal Meeting"/>
    <x v="12"/>
    <x v="9"/>
    <m/>
    <x v="0"/>
    <n v="1"/>
    <x v="1"/>
  </r>
  <r>
    <x v="11"/>
    <x v="5"/>
    <n v="3"/>
    <x v="20"/>
    <x v="15"/>
    <s v="APWORKS 2024.2 - PHASE 3: Ability to assign Employees to Roles by Media type and by Client"/>
    <x v="1"/>
    <n v="3"/>
    <x v="1"/>
  </r>
  <r>
    <x v="11"/>
    <x v="5"/>
    <n v="1"/>
    <x v="21"/>
    <x v="15"/>
    <s v="APWORKS 2024.2 - PHASE 3: Ability to automatically attach additional documents to Invoice"/>
    <x v="10"/>
    <n v="5"/>
    <x v="1"/>
  </r>
  <r>
    <x v="11"/>
    <x v="5"/>
    <n v="3"/>
    <x v="20"/>
    <x v="15"/>
    <s v="APWORKS 2024.2 - PHASE 3: Ability to assign Employees to Roles by Media type and by Client"/>
    <x v="1"/>
    <n v="6"/>
    <x v="1"/>
  </r>
  <r>
    <x v="11"/>
    <x v="5"/>
    <n v="3"/>
    <x v="20"/>
    <x v="15"/>
    <s v="APWORKS 2024.2 - PHASE 3: Ability to assign Employees to Roles by Media type and by Client"/>
    <x v="1"/>
    <n v="5"/>
    <x v="1"/>
  </r>
  <r>
    <x v="11"/>
    <x v="5"/>
    <n v="2"/>
    <x v="19"/>
    <x v="9"/>
    <s v="APWORKS 2024.2 - PHASE 3: Add Media Type/Service type/Roles"/>
    <x v="1"/>
    <n v="1"/>
    <x v="1"/>
  </r>
  <r>
    <x v="11"/>
    <x v="5"/>
    <n v="2"/>
    <x v="19"/>
    <x v="10"/>
    <s v="APWORKS 2024.2 - PHASE 3: Add Media Type/Service type/Roles"/>
    <x v="1"/>
    <n v="1"/>
    <x v="1"/>
  </r>
  <r>
    <x v="11"/>
    <x v="5"/>
    <n v="2"/>
    <x v="19"/>
    <x v="10"/>
    <s v="APWORKS 2024.2 - PHASE 3: Add Media Type/Service type/Roles"/>
    <x v="1"/>
    <n v="2"/>
    <x v="1"/>
  </r>
  <r>
    <x v="11"/>
    <x v="4"/>
    <s v="Time Off-Un Plan"/>
    <x v="35"/>
    <x v="1"/>
    <m/>
    <x v="0"/>
    <n v="1"/>
    <x v="1"/>
  </r>
  <r>
    <x v="11"/>
    <x v="5"/>
    <n v="3"/>
    <x v="20"/>
    <x v="10"/>
    <s v="APWORKS 2024.2 - PHASE 3: Ability to assign Employees to Roles by Media type and by Client"/>
    <x v="1"/>
    <n v="3"/>
    <x v="1"/>
  </r>
  <r>
    <x v="11"/>
    <x v="5"/>
    <n v="3"/>
    <x v="20"/>
    <x v="10"/>
    <s v="APWORKS 2024.2 - PHASE 3: Ability to assign Employees to Roles by Media type and by Client"/>
    <x v="1"/>
    <n v="1"/>
    <x v="1"/>
  </r>
  <r>
    <x v="11"/>
    <x v="5"/>
    <n v="3"/>
    <x v="20"/>
    <x v="15"/>
    <s v="APWORKS 2024.2 - PHASE 3: Ability to assign Employees to Roles by Media type and by Client"/>
    <x v="1"/>
    <n v="4"/>
    <x v="1"/>
  </r>
  <r>
    <x v="11"/>
    <x v="5"/>
    <n v="3"/>
    <x v="20"/>
    <x v="15"/>
    <s v="APWORKS 2024.2 - PHASE 3: Ability to assign Employees to Roles by Media type and by Client"/>
    <x v="1"/>
    <n v="3"/>
    <x v="1"/>
  </r>
  <r>
    <x v="11"/>
    <x v="5"/>
    <n v="1"/>
    <x v="21"/>
    <x v="10"/>
    <s v="APWORKS 2024.2 - PHASE 3: Ability to automatically attach additional documents to Invoice"/>
    <x v="1"/>
    <n v="1"/>
    <x v="1"/>
  </r>
  <r>
    <x v="11"/>
    <x v="5"/>
    <n v="1"/>
    <x v="21"/>
    <x v="15"/>
    <s v="APWORKS 2024.2 - PHASE 3: Ability to automatically attach additional documents to Invoice"/>
    <x v="10"/>
    <n v="2"/>
    <x v="1"/>
  </r>
  <r>
    <x v="11"/>
    <x v="5"/>
    <n v="2"/>
    <x v="19"/>
    <x v="9"/>
    <s v="APWORKS 2024.2 - PHASE 3: Add Media Type/Service type/Roles"/>
    <x v="1"/>
    <n v="1"/>
    <x v="1"/>
  </r>
  <r>
    <x v="11"/>
    <x v="4"/>
    <s v="Time Off-Un Plan"/>
    <x v="35"/>
    <x v="1"/>
    <m/>
    <x v="0"/>
    <n v="8"/>
    <x v="1"/>
  </r>
  <r>
    <x v="11"/>
    <x v="4"/>
    <s v="Time Off-Un Plan"/>
    <x v="35"/>
    <x v="1"/>
    <m/>
    <x v="0"/>
    <n v="8"/>
    <x v="1"/>
  </r>
  <r>
    <x v="11"/>
    <x v="4"/>
    <s v="Time Off-Un Plan"/>
    <x v="35"/>
    <x v="1"/>
    <m/>
    <x v="0"/>
    <n v="8"/>
    <x v="1"/>
  </r>
  <r>
    <x v="11"/>
    <x v="4"/>
    <s v="Time Off-Un Plan"/>
    <x v="35"/>
    <x v="1"/>
    <m/>
    <x v="0"/>
    <n v="8"/>
    <x v="1"/>
  </r>
  <r>
    <x v="12"/>
    <x v="5"/>
    <n v="5"/>
    <x v="8"/>
    <x v="7"/>
    <s v="APWORKS 2024.2 - PHASE 3: Project Overhead"/>
    <x v="1"/>
    <n v="1"/>
    <x v="1"/>
  </r>
  <r>
    <x v="12"/>
    <x v="4"/>
    <s v="Development DB"/>
    <x v="10"/>
    <x v="5"/>
    <m/>
    <x v="0"/>
    <n v="1.5"/>
    <x v="1"/>
  </r>
  <r>
    <x v="12"/>
    <x v="4"/>
    <s v="Development DB"/>
    <x v="10"/>
    <x v="5"/>
    <m/>
    <x v="0"/>
    <n v="4"/>
    <x v="1"/>
  </r>
  <r>
    <x v="12"/>
    <x v="4"/>
    <s v="Development DB"/>
    <x v="10"/>
    <x v="5"/>
    <m/>
    <x v="0"/>
    <n v="2"/>
    <x v="1"/>
  </r>
  <r>
    <x v="12"/>
    <x v="4"/>
    <s v="Development DB"/>
    <x v="10"/>
    <x v="5"/>
    <m/>
    <x v="0"/>
    <n v="3"/>
    <x v="1"/>
  </r>
  <r>
    <x v="12"/>
    <x v="4"/>
    <s v="Admin &amp; Misc."/>
    <x v="15"/>
    <x v="14"/>
    <m/>
    <x v="0"/>
    <n v="1"/>
    <x v="1"/>
  </r>
  <r>
    <x v="12"/>
    <x v="5"/>
    <n v="8"/>
    <x v="36"/>
    <x v="8"/>
    <s v="APWORKS 2024.2 - PHASE 3: Broadcast Invoice: EDI File Processing"/>
    <x v="1"/>
    <n v="4"/>
    <x v="1"/>
  </r>
  <r>
    <x v="12"/>
    <x v="5"/>
    <n v="28"/>
    <x v="38"/>
    <x v="8"/>
    <s v="APWORKS 2024.2 - PHASE 3: Customer Information: Select Client on Vendor Invoice"/>
    <x v="5"/>
    <n v="1"/>
    <x v="1"/>
  </r>
  <r>
    <x v="12"/>
    <x v="5"/>
    <n v="28"/>
    <x v="38"/>
    <x v="8"/>
    <s v="APWORKS 2024.2 - PHASE 3: Customer Information: Select Client on Vendor Invoice"/>
    <x v="5"/>
    <n v="1"/>
    <x v="1"/>
  </r>
  <r>
    <x v="12"/>
    <x v="5"/>
    <n v="5"/>
    <x v="8"/>
    <x v="7"/>
    <s v="APWORKS 2024.2 - PHASE 3: Project Overhead"/>
    <x v="1"/>
    <n v="1.5"/>
    <x v="1"/>
  </r>
  <r>
    <x v="12"/>
    <x v="5"/>
    <n v="31"/>
    <x v="42"/>
    <x v="8"/>
    <s v="APWORKS 2024.2 - PHASE 3: Vendor/stations/sites associated to multiple pay to."/>
    <x v="11"/>
    <n v="2"/>
    <x v="1"/>
  </r>
  <r>
    <x v="12"/>
    <x v="4"/>
    <s v="Development DB"/>
    <x v="10"/>
    <x v="5"/>
    <m/>
    <x v="0"/>
    <n v="5.5"/>
    <x v="1"/>
  </r>
  <r>
    <x v="12"/>
    <x v="4"/>
    <s v="Development DB"/>
    <x v="10"/>
    <x v="5"/>
    <m/>
    <x v="0"/>
    <n v="3.5"/>
    <x v="1"/>
  </r>
  <r>
    <x v="12"/>
    <x v="4"/>
    <s v="Development DB"/>
    <x v="10"/>
    <x v="5"/>
    <m/>
    <x v="0"/>
    <n v="3"/>
    <x v="1"/>
  </r>
  <r>
    <x v="12"/>
    <x v="4"/>
    <s v="Development DB"/>
    <x v="10"/>
    <x v="5"/>
    <m/>
    <x v="0"/>
    <n v="4.5"/>
    <x v="1"/>
  </r>
  <r>
    <x v="12"/>
    <x v="4"/>
    <s v="Admin &amp; Misc."/>
    <x v="15"/>
    <x v="14"/>
    <m/>
    <x v="0"/>
    <n v="1"/>
    <x v="1"/>
  </r>
  <r>
    <x v="5"/>
    <x v="3"/>
    <s v="Production Issue"/>
    <x v="6"/>
    <x v="14"/>
    <m/>
    <x v="0"/>
    <n v="3"/>
    <x v="1"/>
  </r>
  <r>
    <x v="5"/>
    <x v="6"/>
    <n v="1"/>
    <x v="2"/>
    <x v="23"/>
    <m/>
    <x v="0"/>
    <n v="3"/>
    <x v="1"/>
  </r>
  <r>
    <x v="5"/>
    <x v="6"/>
    <n v="1"/>
    <x v="2"/>
    <x v="25"/>
    <m/>
    <x v="0"/>
    <n v="4"/>
    <x v="1"/>
  </r>
  <r>
    <x v="5"/>
    <x v="3"/>
    <s v="Production Issue"/>
    <x v="6"/>
    <x v="14"/>
    <m/>
    <x v="0"/>
    <n v="1"/>
    <x v="1"/>
  </r>
  <r>
    <x v="3"/>
    <x v="2"/>
    <s v="TIME"/>
    <x v="2"/>
    <x v="9"/>
    <m/>
    <x v="0"/>
    <n v="0.5"/>
    <x v="1"/>
  </r>
  <r>
    <x v="3"/>
    <x v="2"/>
    <s v="TIME"/>
    <x v="2"/>
    <x v="9"/>
    <m/>
    <x v="0"/>
    <n v="0.5"/>
    <x v="1"/>
  </r>
  <r>
    <x v="3"/>
    <x v="2"/>
    <s v="TIME"/>
    <x v="2"/>
    <x v="9"/>
    <m/>
    <x v="0"/>
    <n v="0.5"/>
    <x v="1"/>
  </r>
  <r>
    <x v="3"/>
    <x v="2"/>
    <s v="TIME"/>
    <x v="2"/>
    <x v="9"/>
    <m/>
    <x v="0"/>
    <n v="0.5"/>
    <x v="1"/>
  </r>
  <r>
    <x v="3"/>
    <x v="4"/>
    <s v="Session Meetings"/>
    <x v="7"/>
    <x v="5"/>
    <m/>
    <x v="0"/>
    <n v="1.75"/>
    <x v="1"/>
  </r>
  <r>
    <x v="3"/>
    <x v="4"/>
    <s v="Session Meetings"/>
    <x v="7"/>
    <x v="5"/>
    <m/>
    <x v="0"/>
    <n v="2.5"/>
    <x v="1"/>
  </r>
  <r>
    <x v="5"/>
    <x v="6"/>
    <n v="1"/>
    <x v="2"/>
    <x v="23"/>
    <m/>
    <x v="0"/>
    <n v="8"/>
    <x v="2"/>
  </r>
  <r>
    <x v="2"/>
    <x v="6"/>
    <n v="1"/>
    <x v="2"/>
    <x v="25"/>
    <m/>
    <x v="0"/>
    <n v="2"/>
    <x v="1"/>
  </r>
  <r>
    <x v="3"/>
    <x v="5"/>
    <n v="5"/>
    <x v="8"/>
    <x v="11"/>
    <s v="APWORKS 2024.2 - PHASE 3: Project Overhead"/>
    <x v="1"/>
    <n v="0.5"/>
    <x v="1"/>
  </r>
  <r>
    <x v="3"/>
    <x v="5"/>
    <n v="5"/>
    <x v="8"/>
    <x v="11"/>
    <s v="APWORKS 2024.2 - PHASE 3: Project Overhead"/>
    <x v="1"/>
    <n v="1"/>
    <x v="1"/>
  </r>
  <r>
    <x v="3"/>
    <x v="5"/>
    <n v="5"/>
    <x v="8"/>
    <x v="11"/>
    <s v="APWORKS 2024.2 - PHASE 3: Project Overhead"/>
    <x v="1"/>
    <n v="0.5"/>
    <x v="1"/>
  </r>
  <r>
    <x v="3"/>
    <x v="5"/>
    <n v="5"/>
    <x v="8"/>
    <x v="11"/>
    <s v="APWORKS 2024.2 - PHASE 3: Project Overhead"/>
    <x v="1"/>
    <n v="0.5"/>
    <x v="1"/>
  </r>
  <r>
    <x v="3"/>
    <x v="5"/>
    <n v="5"/>
    <x v="8"/>
    <x v="11"/>
    <s v="APWORKS 2024.2 - PHASE 3: Project Overhead"/>
    <x v="1"/>
    <n v="0.5"/>
    <x v="1"/>
  </r>
  <r>
    <x v="3"/>
    <x v="5"/>
    <n v="5"/>
    <x v="8"/>
    <x v="11"/>
    <s v="APWORKS 2024.2 - PHASE 3: Project Overhead"/>
    <x v="1"/>
    <n v="0.5"/>
    <x v="1"/>
  </r>
  <r>
    <x v="3"/>
    <x v="4"/>
    <s v="Session Meetings"/>
    <x v="7"/>
    <x v="5"/>
    <m/>
    <x v="0"/>
    <n v="1.75"/>
    <x v="1"/>
  </r>
  <r>
    <x v="3"/>
    <x v="4"/>
    <s v="Session Meetings"/>
    <x v="7"/>
    <x v="5"/>
    <m/>
    <x v="0"/>
    <n v="2.5"/>
    <x v="1"/>
  </r>
  <r>
    <x v="3"/>
    <x v="2"/>
    <s v="TIME"/>
    <x v="2"/>
    <x v="9"/>
    <m/>
    <x v="0"/>
    <n v="0.5"/>
    <x v="1"/>
  </r>
  <r>
    <x v="3"/>
    <x v="2"/>
    <s v="TIME"/>
    <x v="2"/>
    <x v="9"/>
    <m/>
    <x v="0"/>
    <n v="0.5"/>
    <x v="1"/>
  </r>
  <r>
    <x v="3"/>
    <x v="2"/>
    <s v="TIME"/>
    <x v="2"/>
    <x v="9"/>
    <m/>
    <x v="0"/>
    <n v="0.5"/>
    <x v="1"/>
  </r>
  <r>
    <x v="3"/>
    <x v="2"/>
    <s v="TIME"/>
    <x v="2"/>
    <x v="9"/>
    <m/>
    <x v="0"/>
    <n v="0.5"/>
    <x v="1"/>
  </r>
  <r>
    <x v="3"/>
    <x v="2"/>
    <s v="TIME"/>
    <x v="2"/>
    <x v="9"/>
    <m/>
    <x v="0"/>
    <n v="0.5"/>
    <x v="1"/>
  </r>
  <r>
    <x v="3"/>
    <x v="2"/>
    <s v="TIME"/>
    <x v="2"/>
    <x v="9"/>
    <m/>
    <x v="0"/>
    <n v="0.5"/>
    <x v="1"/>
  </r>
  <r>
    <x v="3"/>
    <x v="2"/>
    <s v="TIME"/>
    <x v="2"/>
    <x v="9"/>
    <m/>
    <x v="0"/>
    <n v="0.5"/>
    <x v="1"/>
  </r>
  <r>
    <x v="3"/>
    <x v="2"/>
    <s v="TIME"/>
    <x v="2"/>
    <x v="9"/>
    <m/>
    <x v="0"/>
    <n v="0.5"/>
    <x v="1"/>
  </r>
  <r>
    <x v="3"/>
    <x v="2"/>
    <s v="TIME"/>
    <x v="2"/>
    <x v="9"/>
    <m/>
    <x v="0"/>
    <n v="0.5"/>
    <x v="1"/>
  </r>
  <r>
    <x v="3"/>
    <x v="2"/>
    <s v="TIME"/>
    <x v="2"/>
    <x v="9"/>
    <m/>
    <x v="0"/>
    <n v="0.5"/>
    <x v="1"/>
  </r>
  <r>
    <x v="3"/>
    <x v="4"/>
    <s v="Session Meetings"/>
    <x v="7"/>
    <x v="5"/>
    <m/>
    <x v="0"/>
    <n v="1.5"/>
    <x v="1"/>
  </r>
  <r>
    <x v="3"/>
    <x v="4"/>
    <s v="Session Meetings"/>
    <x v="7"/>
    <x v="5"/>
    <m/>
    <x v="0"/>
    <n v="2.5"/>
    <x v="1"/>
  </r>
  <r>
    <x v="3"/>
    <x v="2"/>
    <s v="TIME"/>
    <x v="2"/>
    <x v="9"/>
    <m/>
    <x v="0"/>
    <n v="1.5"/>
    <x v="1"/>
  </r>
  <r>
    <x v="3"/>
    <x v="2"/>
    <s v="TIME"/>
    <x v="2"/>
    <x v="9"/>
    <m/>
    <x v="0"/>
    <n v="1.5"/>
    <x v="1"/>
  </r>
  <r>
    <x v="3"/>
    <x v="2"/>
    <s v="TIME"/>
    <x v="2"/>
    <x v="9"/>
    <m/>
    <x v="0"/>
    <n v="1.5"/>
    <x v="1"/>
  </r>
  <r>
    <x v="3"/>
    <x v="2"/>
    <s v="TIME"/>
    <x v="2"/>
    <x v="9"/>
    <m/>
    <x v="0"/>
    <n v="1.5"/>
    <x v="1"/>
  </r>
  <r>
    <x v="3"/>
    <x v="2"/>
    <s v="TIME"/>
    <x v="2"/>
    <x v="9"/>
    <m/>
    <x v="0"/>
    <n v="3"/>
    <x v="1"/>
  </r>
  <r>
    <x v="3"/>
    <x v="4"/>
    <s v="Session Meetings"/>
    <x v="7"/>
    <x v="5"/>
    <m/>
    <x v="0"/>
    <n v="1.5"/>
    <x v="1"/>
  </r>
  <r>
    <x v="3"/>
    <x v="4"/>
    <s v="Session Meetings"/>
    <x v="7"/>
    <x v="5"/>
    <m/>
    <x v="0"/>
    <n v="2.5"/>
    <x v="1"/>
  </r>
  <r>
    <x v="3"/>
    <x v="2"/>
    <s v="TIME"/>
    <x v="2"/>
    <x v="9"/>
    <m/>
    <x v="0"/>
    <n v="1.5"/>
    <x v="1"/>
  </r>
  <r>
    <x v="3"/>
    <x v="2"/>
    <s v="TIME"/>
    <x v="2"/>
    <x v="9"/>
    <m/>
    <x v="0"/>
    <n v="3"/>
    <x v="1"/>
  </r>
  <r>
    <x v="3"/>
    <x v="2"/>
    <s v="TIME"/>
    <x v="2"/>
    <x v="9"/>
    <m/>
    <x v="0"/>
    <n v="1.5"/>
    <x v="1"/>
  </r>
  <r>
    <x v="3"/>
    <x v="2"/>
    <s v="TIME"/>
    <x v="2"/>
    <x v="9"/>
    <m/>
    <x v="0"/>
    <n v="0.5"/>
    <x v="1"/>
  </r>
  <r>
    <x v="3"/>
    <x v="2"/>
    <s v="TIME"/>
    <x v="2"/>
    <x v="9"/>
    <m/>
    <x v="0"/>
    <n v="3"/>
    <x v="2"/>
  </r>
  <r>
    <x v="3"/>
    <x v="4"/>
    <s v="Session Meetings"/>
    <x v="7"/>
    <x v="5"/>
    <m/>
    <x v="0"/>
    <n v="1.5"/>
    <x v="1"/>
  </r>
  <r>
    <x v="3"/>
    <x v="4"/>
    <s v="Session Meetings"/>
    <x v="7"/>
    <x v="5"/>
    <m/>
    <x v="0"/>
    <n v="2.5"/>
    <x v="2"/>
  </r>
  <r>
    <x v="12"/>
    <x v="5"/>
    <n v="14"/>
    <x v="47"/>
    <x v="0"/>
    <s v="APWORKS 2024.2 - PHASE 3: Enhancement in vendor mapping(Parse Table)"/>
    <x v="1"/>
    <n v="4"/>
    <x v="1"/>
  </r>
  <r>
    <x v="12"/>
    <x v="4"/>
    <s v="Development DB"/>
    <x v="10"/>
    <x v="5"/>
    <m/>
    <x v="0"/>
    <n v="3.5"/>
    <x v="1"/>
  </r>
  <r>
    <x v="12"/>
    <x v="4"/>
    <s v="Development DB"/>
    <x v="10"/>
    <x v="5"/>
    <m/>
    <x v="0"/>
    <n v="3.5"/>
    <x v="1"/>
  </r>
  <r>
    <x v="3"/>
    <x v="4"/>
    <s v="Session Meetings"/>
    <x v="7"/>
    <x v="5"/>
    <m/>
    <x v="0"/>
    <n v="1"/>
    <x v="1"/>
  </r>
  <r>
    <x v="3"/>
    <x v="4"/>
    <s v="Session Meetings"/>
    <x v="7"/>
    <x v="5"/>
    <m/>
    <x v="0"/>
    <n v="0.75"/>
    <x v="1"/>
  </r>
  <r>
    <x v="3"/>
    <x v="4"/>
    <s v="Session Meetings"/>
    <x v="7"/>
    <x v="5"/>
    <m/>
    <x v="0"/>
    <n v="2"/>
    <x v="1"/>
  </r>
  <r>
    <x v="3"/>
    <x v="5"/>
    <n v="5"/>
    <x v="8"/>
    <x v="11"/>
    <s v="APWORKS 2024.2 - PHASE 3: Project Overhead"/>
    <x v="1"/>
    <n v="0.5"/>
    <x v="1"/>
  </r>
  <r>
    <x v="3"/>
    <x v="4"/>
    <s v="Session Meetings"/>
    <x v="7"/>
    <x v="5"/>
    <m/>
    <x v="0"/>
    <n v="0.75"/>
    <x v="1"/>
  </r>
  <r>
    <x v="3"/>
    <x v="5"/>
    <n v="5"/>
    <x v="8"/>
    <x v="11"/>
    <s v="APWORKS 2024.2 - PHASE 3: Project Overhead"/>
    <x v="1"/>
    <n v="1"/>
    <x v="1"/>
  </r>
  <r>
    <x v="3"/>
    <x v="4"/>
    <s v="Session Meetings"/>
    <x v="7"/>
    <x v="5"/>
    <m/>
    <x v="0"/>
    <n v="2"/>
    <x v="1"/>
  </r>
  <r>
    <x v="3"/>
    <x v="5"/>
    <n v="5"/>
    <x v="8"/>
    <x v="11"/>
    <s v="APWORKS 2024.2 - PHASE 3: Project Overhead"/>
    <x v="1"/>
    <n v="1"/>
    <x v="1"/>
  </r>
  <r>
    <x v="3"/>
    <x v="4"/>
    <s v="Session Meetings"/>
    <x v="7"/>
    <x v="5"/>
    <m/>
    <x v="0"/>
    <n v="2"/>
    <x v="1"/>
  </r>
  <r>
    <x v="12"/>
    <x v="4"/>
    <s v="Admin &amp; Misc."/>
    <x v="15"/>
    <x v="9"/>
    <m/>
    <x v="0"/>
    <n v="2"/>
    <x v="1"/>
  </r>
  <r>
    <x v="12"/>
    <x v="4"/>
    <s v="Admin &amp; Misc."/>
    <x v="15"/>
    <x v="9"/>
    <m/>
    <x v="0"/>
    <n v="1.5"/>
    <x v="1"/>
  </r>
  <r>
    <x v="12"/>
    <x v="4"/>
    <s v="Admin &amp; Misc."/>
    <x v="15"/>
    <x v="9"/>
    <m/>
    <x v="0"/>
    <n v="1.5"/>
    <x v="1"/>
  </r>
  <r>
    <x v="12"/>
    <x v="4"/>
    <s v="Admin &amp; Misc."/>
    <x v="15"/>
    <x v="9"/>
    <m/>
    <x v="0"/>
    <n v="1.5"/>
    <x v="2"/>
  </r>
  <r>
    <x v="12"/>
    <x v="4"/>
    <s v="Development DB"/>
    <x v="10"/>
    <x v="5"/>
    <m/>
    <x v="0"/>
    <n v="4.5"/>
    <x v="1"/>
  </r>
  <r>
    <x v="12"/>
    <x v="5"/>
    <n v="8"/>
    <x v="36"/>
    <x v="8"/>
    <s v="APWORKS 2024.2 - PHASE 3: Broadcast Invoice: EDI File Processing"/>
    <x v="1"/>
    <n v="1.5"/>
    <x v="1"/>
  </r>
  <r>
    <x v="12"/>
    <x v="5"/>
    <n v="31"/>
    <x v="42"/>
    <x v="8"/>
    <s v="APWORKS 2024.2 - PHASE 3: Vendor/stations/sites associated to multiple pay to."/>
    <x v="11"/>
    <n v="2.5"/>
    <x v="1"/>
  </r>
  <r>
    <x v="12"/>
    <x v="5"/>
    <n v="31"/>
    <x v="42"/>
    <x v="8"/>
    <s v="APWORKS 2024.2 - PHASE 3: Vendor/stations/sites associated to multiple pay to."/>
    <x v="11"/>
    <n v="1"/>
    <x v="1"/>
  </r>
  <r>
    <x v="12"/>
    <x v="4"/>
    <s v="Admin &amp; Misc."/>
    <x v="15"/>
    <x v="16"/>
    <m/>
    <x v="0"/>
    <n v="1.5"/>
    <x v="1"/>
  </r>
  <r>
    <x v="12"/>
    <x v="4"/>
    <s v="Admin &amp; Misc."/>
    <x v="15"/>
    <x v="16"/>
    <m/>
    <x v="0"/>
    <n v="1.5"/>
    <x v="1"/>
  </r>
  <r>
    <x v="12"/>
    <x v="5"/>
    <n v="8"/>
    <x v="36"/>
    <x v="8"/>
    <s v="APWORKS 2024.2 - PHASE 3: Broadcast Invoice: EDI File Processing"/>
    <x v="1"/>
    <n v="1"/>
    <x v="1"/>
  </r>
  <r>
    <x v="12"/>
    <x v="5"/>
    <n v="5"/>
    <x v="8"/>
    <x v="7"/>
    <s v="APWORKS 2024.2 - PHASE 3: Project Overhead"/>
    <x v="1"/>
    <n v="1"/>
    <x v="1"/>
  </r>
  <r>
    <x v="12"/>
    <x v="5"/>
    <n v="31"/>
    <x v="42"/>
    <x v="8"/>
    <s v="APWORKS 2024.2 - PHASE 3: Vendor/stations/sites associated to multiple pay to."/>
    <x v="11"/>
    <n v="0.5"/>
    <x v="1"/>
  </r>
  <r>
    <x v="12"/>
    <x v="5"/>
    <n v="8"/>
    <x v="36"/>
    <x v="8"/>
    <s v="APWORKS 2024.2 - PHASE 3: Broadcast Invoice: EDI File Processing"/>
    <x v="1"/>
    <n v="1.5"/>
    <x v="1"/>
  </r>
  <r>
    <x v="12"/>
    <x v="5"/>
    <n v="5"/>
    <x v="8"/>
    <x v="7"/>
    <s v="APWORKS 2024.2 - PHASE 3: Project Overhead"/>
    <x v="1"/>
    <n v="2.5"/>
    <x v="1"/>
  </r>
  <r>
    <x v="12"/>
    <x v="4"/>
    <s v="Development DB"/>
    <x v="10"/>
    <x v="5"/>
    <m/>
    <x v="0"/>
    <n v="4.5"/>
    <x v="1"/>
  </r>
  <r>
    <x v="12"/>
    <x v="4"/>
    <s v="Admin &amp; Misc."/>
    <x v="15"/>
    <x v="9"/>
    <m/>
    <x v="0"/>
    <n v="1.5"/>
    <x v="1"/>
  </r>
  <r>
    <x v="12"/>
    <x v="4"/>
    <s v="Admin &amp; Misc."/>
    <x v="15"/>
    <x v="9"/>
    <m/>
    <x v="0"/>
    <n v="1.5"/>
    <x v="1"/>
  </r>
  <r>
    <x v="12"/>
    <x v="4"/>
    <s v="Admin &amp; Misc."/>
    <x v="15"/>
    <x v="9"/>
    <m/>
    <x v="0"/>
    <n v="3"/>
    <x v="1"/>
  </r>
  <r>
    <x v="12"/>
    <x v="4"/>
    <s v="Admin &amp; Misc."/>
    <x v="15"/>
    <x v="9"/>
    <m/>
    <x v="0"/>
    <n v="1.5"/>
    <x v="1"/>
  </r>
  <r>
    <x v="3"/>
    <x v="7"/>
    <n v="0"/>
    <x v="8"/>
    <x v="17"/>
    <m/>
    <x v="0"/>
    <n v="4"/>
    <x v="1"/>
  </r>
  <r>
    <x v="3"/>
    <x v="7"/>
    <n v="0"/>
    <x v="8"/>
    <x v="17"/>
    <m/>
    <x v="0"/>
    <n v="4"/>
    <x v="1"/>
  </r>
  <r>
    <x v="3"/>
    <x v="7"/>
    <n v="0"/>
    <x v="8"/>
    <x v="17"/>
    <m/>
    <x v="0"/>
    <n v="4"/>
    <x v="1"/>
  </r>
  <r>
    <x v="3"/>
    <x v="7"/>
    <n v="3"/>
    <x v="44"/>
    <x v="8"/>
    <m/>
    <x v="0"/>
    <n v="4"/>
    <x v="1"/>
  </r>
  <r>
    <x v="3"/>
    <x v="7"/>
    <n v="3"/>
    <x v="44"/>
    <x v="8"/>
    <m/>
    <x v="0"/>
    <n v="5"/>
    <x v="1"/>
  </r>
  <r>
    <x v="3"/>
    <x v="7"/>
    <n v="3"/>
    <x v="44"/>
    <x v="8"/>
    <m/>
    <x v="0"/>
    <n v="4"/>
    <x v="1"/>
  </r>
  <r>
    <x v="3"/>
    <x v="7"/>
    <n v="3"/>
    <x v="44"/>
    <x v="8"/>
    <m/>
    <x v="0"/>
    <n v="3"/>
    <x v="1"/>
  </r>
  <r>
    <x v="3"/>
    <x v="7"/>
    <n v="3"/>
    <x v="44"/>
    <x v="8"/>
    <m/>
    <x v="0"/>
    <n v="4"/>
    <x v="1"/>
  </r>
  <r>
    <x v="3"/>
    <x v="7"/>
    <n v="3"/>
    <x v="44"/>
    <x v="8"/>
    <m/>
    <x v="0"/>
    <n v="5"/>
    <x v="1"/>
  </r>
  <r>
    <x v="3"/>
    <x v="7"/>
    <n v="3"/>
    <x v="44"/>
    <x v="8"/>
    <m/>
    <x v="0"/>
    <n v="3"/>
    <x v="1"/>
  </r>
  <r>
    <x v="3"/>
    <x v="7"/>
    <n v="0"/>
    <x v="8"/>
    <x v="17"/>
    <m/>
    <x v="0"/>
    <n v="5"/>
    <x v="1"/>
  </r>
  <r>
    <x v="0"/>
    <x v="4"/>
    <s v="Internal Meeting"/>
    <x v="12"/>
    <x v="9"/>
    <m/>
    <x v="0"/>
    <n v="2"/>
    <x v="2"/>
  </r>
  <r>
    <x v="0"/>
    <x v="5"/>
    <n v="7"/>
    <x v="34"/>
    <x v="0"/>
    <s v="APWORKS 2024.2 - PHASE 3: Associate vendor/stations/sites to multiple pay to"/>
    <x v="1"/>
    <n v="3"/>
    <x v="2"/>
  </r>
  <r>
    <x v="15"/>
    <x v="7"/>
    <n v="5"/>
    <x v="45"/>
    <x v="30"/>
    <m/>
    <x v="0"/>
    <n v="8"/>
    <x v="2"/>
  </r>
  <r>
    <x v="12"/>
    <x v="4"/>
    <s v="Development DB"/>
    <x v="10"/>
    <x v="0"/>
    <m/>
    <x v="0"/>
    <n v="4.5"/>
    <x v="2"/>
  </r>
  <r>
    <x v="12"/>
    <x v="4"/>
    <s v="Admin &amp; Misc."/>
    <x v="15"/>
    <x v="14"/>
    <m/>
    <x v="0"/>
    <n v="1"/>
    <x v="2"/>
  </r>
  <r>
    <x v="15"/>
    <x v="7"/>
    <n v="5"/>
    <x v="45"/>
    <x v="8"/>
    <m/>
    <x v="0"/>
    <n v="8"/>
    <x v="2"/>
  </r>
  <r>
    <x v="10"/>
    <x v="4"/>
    <s v="Cient UAT Upgrad"/>
    <x v="33"/>
    <x v="15"/>
    <m/>
    <x v="0"/>
    <n v="6"/>
    <x v="2"/>
  </r>
  <r>
    <x v="10"/>
    <x v="4"/>
    <s v="Production Issue"/>
    <x v="6"/>
    <x v="14"/>
    <m/>
    <x v="0"/>
    <n v="2"/>
    <x v="2"/>
  </r>
  <r>
    <x v="10"/>
    <x v="4"/>
    <s v="Internal Meeting"/>
    <x v="12"/>
    <x v="9"/>
    <m/>
    <x v="0"/>
    <n v="1"/>
    <x v="2"/>
  </r>
  <r>
    <x v="2"/>
    <x v="5"/>
    <n v="5"/>
    <x v="8"/>
    <x v="7"/>
    <s v="APWORKS 2024.2 - PHASE 3: Project Overhead"/>
    <x v="1"/>
    <n v="1"/>
    <x v="2"/>
  </r>
  <r>
    <x v="2"/>
    <x v="5"/>
    <n v="5"/>
    <x v="8"/>
    <x v="2"/>
    <s v="APWORKS 2024.2 - PHASE 3: Project Overhead"/>
    <x v="1"/>
    <n v="2"/>
    <x v="2"/>
  </r>
  <r>
    <x v="2"/>
    <x v="7"/>
    <n v="0"/>
    <x v="8"/>
    <x v="11"/>
    <m/>
    <x v="0"/>
    <n v="1"/>
    <x v="2"/>
  </r>
  <r>
    <x v="2"/>
    <x v="4"/>
    <s v="Admin &amp; Misc."/>
    <x v="15"/>
    <x v="2"/>
    <m/>
    <x v="0"/>
    <n v="1"/>
    <x v="2"/>
  </r>
  <r>
    <x v="2"/>
    <x v="4"/>
    <s v="Production Issue"/>
    <x v="6"/>
    <x v="14"/>
    <m/>
    <x v="0"/>
    <n v="2"/>
    <x v="2"/>
  </r>
  <r>
    <x v="2"/>
    <x v="4"/>
    <s v="Session Meetings"/>
    <x v="7"/>
    <x v="11"/>
    <m/>
    <x v="0"/>
    <n v="2"/>
    <x v="2"/>
  </r>
  <r>
    <x v="2"/>
    <x v="5"/>
    <n v="5"/>
    <x v="8"/>
    <x v="7"/>
    <s v="APWORKS 2024.2 - PHASE 3: Project Overhead"/>
    <x v="1"/>
    <n v="1"/>
    <x v="2"/>
  </r>
  <r>
    <x v="2"/>
    <x v="5"/>
    <n v="5"/>
    <x v="8"/>
    <x v="2"/>
    <s v="APWORKS 2024.2 - PHASE 3: Project Overhead"/>
    <x v="1"/>
    <n v="2"/>
    <x v="2"/>
  </r>
  <r>
    <x v="2"/>
    <x v="6"/>
    <n v="1"/>
    <x v="2"/>
    <x v="25"/>
    <m/>
    <x v="0"/>
    <n v="4"/>
    <x v="2"/>
  </r>
  <r>
    <x v="2"/>
    <x v="7"/>
    <n v="0"/>
    <x v="8"/>
    <x v="11"/>
    <m/>
    <x v="0"/>
    <n v="2"/>
    <x v="2"/>
  </r>
  <r>
    <x v="0"/>
    <x v="5"/>
    <n v="28"/>
    <x v="38"/>
    <x v="0"/>
    <s v="APWORKS 2024.2 - PHASE 3: Customer Information: Select Client on Vendor Invoice"/>
    <x v="1"/>
    <n v="3"/>
    <x v="2"/>
  </r>
  <r>
    <x v="12"/>
    <x v="7"/>
    <n v="6"/>
    <x v="48"/>
    <x v="8"/>
    <m/>
    <x v="0"/>
    <n v="1.5"/>
    <x v="1"/>
  </r>
  <r>
    <x v="12"/>
    <x v="7"/>
    <n v="6"/>
    <x v="48"/>
    <x v="8"/>
    <m/>
    <x v="0"/>
    <n v="1.5"/>
    <x v="1"/>
  </r>
  <r>
    <x v="12"/>
    <x v="6"/>
    <n v="1"/>
    <x v="2"/>
    <x v="25"/>
    <m/>
    <x v="0"/>
    <n v="2"/>
    <x v="1"/>
  </r>
  <r>
    <x v="5"/>
    <x v="6"/>
    <n v="1"/>
    <x v="2"/>
    <x v="23"/>
    <m/>
    <x v="0"/>
    <n v="8"/>
    <x v="2"/>
  </r>
  <r>
    <x v="11"/>
    <x v="1"/>
    <s v="Internal Meeting"/>
    <x v="12"/>
    <x v="9"/>
    <m/>
    <x v="0"/>
    <n v="1"/>
    <x v="2"/>
  </r>
  <r>
    <x v="11"/>
    <x v="0"/>
    <s v="QA"/>
    <x v="13"/>
    <x v="15"/>
    <m/>
    <x v="0"/>
    <n v="4"/>
    <x v="2"/>
  </r>
  <r>
    <x v="11"/>
    <x v="5"/>
    <n v="1"/>
    <x v="21"/>
    <x v="15"/>
    <s v="APWORKS 2024.2 - PHASE 3: Ability to automatically attach additional documents to Invoice"/>
    <x v="15"/>
    <n v="3"/>
    <x v="2"/>
  </r>
  <r>
    <x v="11"/>
    <x v="1"/>
    <s v="Internal Meeting"/>
    <x v="12"/>
    <x v="9"/>
    <m/>
    <x v="0"/>
    <n v="1"/>
    <x v="2"/>
  </r>
  <r>
    <x v="1"/>
    <x v="0"/>
    <s v="Bug Fixing"/>
    <x v="0"/>
    <x v="0"/>
    <m/>
    <x v="0"/>
    <n v="8"/>
    <x v="1"/>
  </r>
  <r>
    <x v="1"/>
    <x v="0"/>
    <s v="Bug Fixing"/>
    <x v="0"/>
    <x v="0"/>
    <m/>
    <x v="0"/>
    <n v="8"/>
    <x v="1"/>
  </r>
  <r>
    <x v="1"/>
    <x v="0"/>
    <s v="Bug Fixing"/>
    <x v="0"/>
    <x v="0"/>
    <m/>
    <x v="0"/>
    <n v="6"/>
    <x v="1"/>
  </r>
  <r>
    <x v="1"/>
    <x v="0"/>
    <s v="Bug Fixing"/>
    <x v="0"/>
    <x v="0"/>
    <m/>
    <x v="0"/>
    <n v="2"/>
    <x v="1"/>
  </r>
  <r>
    <x v="1"/>
    <x v="0"/>
    <s v="Bug Fixing"/>
    <x v="0"/>
    <x v="0"/>
    <m/>
    <x v="0"/>
    <n v="8"/>
    <x v="1"/>
  </r>
  <r>
    <x v="1"/>
    <x v="0"/>
    <s v="Bug Fixing"/>
    <x v="0"/>
    <x v="0"/>
    <m/>
    <x v="0"/>
    <n v="8"/>
    <x v="1"/>
  </r>
  <r>
    <x v="15"/>
    <x v="2"/>
    <s v="TIME"/>
    <x v="2"/>
    <x v="28"/>
    <m/>
    <x v="0"/>
    <n v="1.3"/>
    <x v="2"/>
  </r>
  <r>
    <x v="15"/>
    <x v="7"/>
    <n v="5"/>
    <x v="45"/>
    <x v="8"/>
    <m/>
    <x v="0"/>
    <n v="6.3"/>
    <x v="2"/>
  </r>
  <r>
    <x v="0"/>
    <x v="4"/>
    <s v="Internal Meeting"/>
    <x v="12"/>
    <x v="9"/>
    <m/>
    <x v="0"/>
    <n v="2"/>
    <x v="2"/>
  </r>
  <r>
    <x v="0"/>
    <x v="0"/>
    <s v="Bug Fixing"/>
    <x v="0"/>
    <x v="0"/>
    <m/>
    <x v="0"/>
    <n v="2"/>
    <x v="2"/>
  </r>
  <r>
    <x v="0"/>
    <x v="4"/>
    <s v="Internal Meeting"/>
    <x v="12"/>
    <x v="9"/>
    <m/>
    <x v="0"/>
    <n v="1"/>
    <x v="2"/>
  </r>
  <r>
    <x v="2"/>
    <x v="5"/>
    <n v="5"/>
    <x v="8"/>
    <x v="7"/>
    <s v="APWORKS 2024.2 - PHASE 3: Project Overhead"/>
    <x v="1"/>
    <n v="1"/>
    <x v="2"/>
  </r>
  <r>
    <x v="2"/>
    <x v="5"/>
    <n v="5"/>
    <x v="8"/>
    <x v="2"/>
    <s v="APWORKS 2024.2 - PHASE 3: Project Overhead"/>
    <x v="1"/>
    <n v="3"/>
    <x v="2"/>
  </r>
  <r>
    <x v="2"/>
    <x v="7"/>
    <n v="0"/>
    <x v="8"/>
    <x v="11"/>
    <m/>
    <x v="0"/>
    <n v="1"/>
    <x v="2"/>
  </r>
  <r>
    <x v="2"/>
    <x v="4"/>
    <s v="Admin &amp; Misc."/>
    <x v="15"/>
    <x v="2"/>
    <m/>
    <x v="0"/>
    <n v="1"/>
    <x v="2"/>
  </r>
  <r>
    <x v="2"/>
    <x v="4"/>
    <s v="Session Meetings"/>
    <x v="7"/>
    <x v="11"/>
    <m/>
    <x v="0"/>
    <n v="2"/>
    <x v="2"/>
  </r>
  <r>
    <x v="1"/>
    <x v="5"/>
    <n v="1"/>
    <x v="21"/>
    <x v="0"/>
    <s v="APWORKS 2024.2 - PHASE 3: Ability to automatically attach additional documents to Invoice"/>
    <x v="1"/>
    <n v="4"/>
    <x v="2"/>
  </r>
  <r>
    <x v="1"/>
    <x v="5"/>
    <n v="1"/>
    <x v="21"/>
    <x v="0"/>
    <s v="APWORKS 2024.2 - PHASE 3: Ability to automatically attach additional documents to Invoice"/>
    <x v="1"/>
    <n v="4"/>
    <x v="2"/>
  </r>
  <r>
    <x v="1"/>
    <x v="5"/>
    <n v="1"/>
    <x v="21"/>
    <x v="0"/>
    <s v="APWORKS 2024.2 - PHASE 3: Ability to automatically attach additional documents to Invoice"/>
    <x v="1"/>
    <n v="4"/>
    <x v="2"/>
  </r>
  <r>
    <x v="15"/>
    <x v="4"/>
    <s v="In-house Trainin"/>
    <x v="41"/>
    <x v="29"/>
    <m/>
    <x v="0"/>
    <n v="8"/>
    <x v="2"/>
  </r>
  <r>
    <x v="0"/>
    <x v="0"/>
    <s v="Bug Fixing"/>
    <x v="0"/>
    <x v="0"/>
    <m/>
    <x v="0"/>
    <n v="2"/>
    <x v="2"/>
  </r>
  <r>
    <x v="5"/>
    <x v="6"/>
    <n v="1"/>
    <x v="2"/>
    <x v="25"/>
    <m/>
    <x v="0"/>
    <n v="2"/>
    <x v="2"/>
  </r>
  <r>
    <x v="5"/>
    <x v="6"/>
    <n v="1"/>
    <x v="2"/>
    <x v="25"/>
    <m/>
    <x v="0"/>
    <n v="8"/>
    <x v="2"/>
  </r>
  <r>
    <x v="5"/>
    <x v="6"/>
    <n v="1"/>
    <x v="2"/>
    <x v="31"/>
    <m/>
    <x v="0"/>
    <n v="5"/>
    <x v="2"/>
  </r>
  <r>
    <x v="5"/>
    <x v="6"/>
    <n v="1"/>
    <x v="2"/>
    <x v="23"/>
    <m/>
    <x v="0"/>
    <n v="1"/>
    <x v="2"/>
  </r>
  <r>
    <x v="6"/>
    <x v="5"/>
    <n v="3"/>
    <x v="20"/>
    <x v="15"/>
    <s v="APWORKS 2024.2 - PHASE 3: Ability to assign Employees to Roles by Media type and by Client"/>
    <x v="14"/>
    <n v="2"/>
    <x v="2"/>
  </r>
  <r>
    <x v="6"/>
    <x v="5"/>
    <n v="2"/>
    <x v="19"/>
    <x v="15"/>
    <s v="APWORKS 2024.2 - PHASE 3: Add Media Type/Service type/Roles"/>
    <x v="1"/>
    <n v="2"/>
    <x v="2"/>
  </r>
  <r>
    <x v="6"/>
    <x v="5"/>
    <n v="28"/>
    <x v="38"/>
    <x v="15"/>
    <s v="APWORKS 2024.2 - PHASE 3: Customer Information: Select Client on Vendor Invoice"/>
    <x v="4"/>
    <n v="4"/>
    <x v="2"/>
  </r>
  <r>
    <x v="8"/>
    <x v="2"/>
    <s v="HR"/>
    <x v="3"/>
    <x v="12"/>
    <m/>
    <x v="0"/>
    <n v="1"/>
    <x v="2"/>
  </r>
  <r>
    <x v="8"/>
    <x v="2"/>
    <s v="TIME"/>
    <x v="2"/>
    <x v="11"/>
    <m/>
    <x v="0"/>
    <n v="2"/>
    <x v="2"/>
  </r>
  <r>
    <x v="8"/>
    <x v="2"/>
    <s v="TIME"/>
    <x v="2"/>
    <x v="11"/>
    <m/>
    <x v="0"/>
    <n v="2"/>
    <x v="2"/>
  </r>
  <r>
    <x v="8"/>
    <x v="2"/>
    <s v="TIME"/>
    <x v="2"/>
    <x v="18"/>
    <m/>
    <x v="0"/>
    <n v="2"/>
    <x v="2"/>
  </r>
  <r>
    <x v="8"/>
    <x v="4"/>
    <s v="Session Meetings"/>
    <x v="7"/>
    <x v="11"/>
    <m/>
    <x v="0"/>
    <n v="1"/>
    <x v="2"/>
  </r>
  <r>
    <x v="8"/>
    <x v="4"/>
    <s v="Session Meetings"/>
    <x v="7"/>
    <x v="11"/>
    <m/>
    <x v="0"/>
    <n v="3"/>
    <x v="2"/>
  </r>
  <r>
    <x v="8"/>
    <x v="2"/>
    <s v="TIME"/>
    <x v="2"/>
    <x v="11"/>
    <m/>
    <x v="0"/>
    <n v="2"/>
    <x v="2"/>
  </r>
  <r>
    <x v="8"/>
    <x v="2"/>
    <s v="TIME"/>
    <x v="2"/>
    <x v="18"/>
    <m/>
    <x v="0"/>
    <n v="2"/>
    <x v="2"/>
  </r>
  <r>
    <x v="8"/>
    <x v="2"/>
    <s v="TIME"/>
    <x v="2"/>
    <x v="27"/>
    <m/>
    <x v="0"/>
    <n v="4"/>
    <x v="2"/>
  </r>
  <r>
    <x v="11"/>
    <x v="1"/>
    <s v="Internal Meeting"/>
    <x v="12"/>
    <x v="9"/>
    <m/>
    <x v="0"/>
    <n v="1"/>
    <x v="2"/>
  </r>
  <r>
    <x v="11"/>
    <x v="5"/>
    <n v="100"/>
    <x v="49"/>
    <x v="15"/>
    <s v="APWORKS 2024.2 - PHASE 3: Apply discount based on Payment terms settings"/>
    <x v="1"/>
    <n v="4"/>
    <x v="2"/>
  </r>
  <r>
    <x v="11"/>
    <x v="5"/>
    <n v="100"/>
    <x v="49"/>
    <x v="15"/>
    <s v="APWORKS 2024.2 - PHASE 3: Apply discount based on Payment terms settings"/>
    <x v="1"/>
    <n v="6"/>
    <x v="2"/>
  </r>
  <r>
    <x v="11"/>
    <x v="5"/>
    <n v="2"/>
    <x v="19"/>
    <x v="10"/>
    <s v="APWORKS 2024.2 - PHASE 3: Add Media Type/Service type/Roles"/>
    <x v="1"/>
    <n v="1"/>
    <x v="2"/>
  </r>
  <r>
    <x v="15"/>
    <x v="4"/>
    <s v="In-house Trainin"/>
    <x v="41"/>
    <x v="29"/>
    <m/>
    <x v="0"/>
    <n v="8"/>
    <x v="2"/>
  </r>
  <r>
    <x v="9"/>
    <x v="7"/>
    <n v="3"/>
    <x v="44"/>
    <x v="8"/>
    <m/>
    <x v="0"/>
    <n v="8"/>
    <x v="2"/>
  </r>
  <r>
    <x v="9"/>
    <x v="7"/>
    <n v="3"/>
    <x v="44"/>
    <x v="8"/>
    <m/>
    <x v="0"/>
    <n v="8"/>
    <x v="2"/>
  </r>
  <r>
    <x v="9"/>
    <x v="7"/>
    <n v="3"/>
    <x v="44"/>
    <x v="0"/>
    <m/>
    <x v="0"/>
    <n v="8"/>
    <x v="2"/>
  </r>
  <r>
    <x v="9"/>
    <x v="7"/>
    <n v="3"/>
    <x v="44"/>
    <x v="0"/>
    <m/>
    <x v="0"/>
    <n v="8"/>
    <x v="2"/>
  </r>
  <r>
    <x v="9"/>
    <x v="3"/>
    <s v="Client Items"/>
    <x v="9"/>
    <x v="8"/>
    <m/>
    <x v="0"/>
    <n v="8"/>
    <x v="2"/>
  </r>
  <r>
    <x v="5"/>
    <x v="0"/>
    <s v="Bug Fixing"/>
    <x v="0"/>
    <x v="0"/>
    <m/>
    <x v="0"/>
    <n v="2"/>
    <x v="2"/>
  </r>
  <r>
    <x v="5"/>
    <x v="6"/>
    <n v="1"/>
    <x v="2"/>
    <x v="25"/>
    <m/>
    <x v="0"/>
    <n v="6"/>
    <x v="2"/>
  </r>
  <r>
    <x v="10"/>
    <x v="4"/>
    <s v="Cient UAT Upgrad"/>
    <x v="33"/>
    <x v="15"/>
    <m/>
    <x v="0"/>
    <n v="4"/>
    <x v="2"/>
  </r>
  <r>
    <x v="10"/>
    <x v="4"/>
    <s v="Internal Meeting"/>
    <x v="12"/>
    <x v="9"/>
    <m/>
    <x v="0"/>
    <n v="2"/>
    <x v="2"/>
  </r>
  <r>
    <x v="10"/>
    <x v="4"/>
    <s v="Production Issue"/>
    <x v="6"/>
    <x v="14"/>
    <m/>
    <x v="0"/>
    <n v="2"/>
    <x v="2"/>
  </r>
  <r>
    <x v="10"/>
    <x v="3"/>
    <s v="Requirement Anal"/>
    <x v="18"/>
    <x v="15"/>
    <m/>
    <x v="0"/>
    <n v="4"/>
    <x v="2"/>
  </r>
  <r>
    <x v="10"/>
    <x v="4"/>
    <s v="Cient UAT Upgrad"/>
    <x v="33"/>
    <x v="15"/>
    <m/>
    <x v="0"/>
    <n v="2"/>
    <x v="2"/>
  </r>
  <r>
    <x v="10"/>
    <x v="4"/>
    <s v="Internal Meeting"/>
    <x v="12"/>
    <x v="9"/>
    <m/>
    <x v="0"/>
    <n v="2"/>
    <x v="2"/>
  </r>
  <r>
    <x v="10"/>
    <x v="4"/>
    <s v="Production Issue"/>
    <x v="6"/>
    <x v="14"/>
    <m/>
    <x v="0"/>
    <n v="3"/>
    <x v="2"/>
  </r>
  <r>
    <x v="10"/>
    <x v="3"/>
    <s v="Requirement Anal"/>
    <x v="18"/>
    <x v="15"/>
    <m/>
    <x v="0"/>
    <n v="4"/>
    <x v="2"/>
  </r>
  <r>
    <x v="10"/>
    <x v="4"/>
    <s v="Internal Meeting"/>
    <x v="12"/>
    <x v="9"/>
    <m/>
    <x v="0"/>
    <n v="1"/>
    <x v="2"/>
  </r>
  <r>
    <x v="10"/>
    <x v="3"/>
    <s v="Requirement Anal"/>
    <x v="18"/>
    <x v="15"/>
    <m/>
    <x v="0"/>
    <n v="7"/>
    <x v="2"/>
  </r>
  <r>
    <x v="10"/>
    <x v="4"/>
    <s v="Internal Meeting"/>
    <x v="12"/>
    <x v="9"/>
    <m/>
    <x v="0"/>
    <n v="1"/>
    <x v="2"/>
  </r>
  <r>
    <x v="15"/>
    <x v="4"/>
    <s v="In-house Trainin"/>
    <x v="41"/>
    <x v="29"/>
    <m/>
    <x v="0"/>
    <n v="8"/>
    <x v="2"/>
  </r>
  <r>
    <x v="2"/>
    <x v="5"/>
    <n v="5"/>
    <x v="8"/>
    <x v="7"/>
    <s v="APWORKS 2024.2 - PHASE 3: Project Overhead"/>
    <x v="1"/>
    <n v="1"/>
    <x v="2"/>
  </r>
  <r>
    <x v="2"/>
    <x v="5"/>
    <n v="5"/>
    <x v="8"/>
    <x v="2"/>
    <s v="APWORKS 2024.2 - PHASE 3: Project Overhead"/>
    <x v="1"/>
    <n v="4"/>
    <x v="2"/>
  </r>
  <r>
    <x v="2"/>
    <x v="7"/>
    <n v="0"/>
    <x v="8"/>
    <x v="0"/>
    <m/>
    <x v="0"/>
    <n v="5"/>
    <x v="2"/>
  </r>
  <r>
    <x v="2"/>
    <x v="5"/>
    <n v="5"/>
    <x v="8"/>
    <x v="2"/>
    <s v="APWORKS 2024.2 - PHASE 3: Project Overhead"/>
    <x v="1"/>
    <n v="4"/>
    <x v="2"/>
  </r>
  <r>
    <x v="2"/>
    <x v="6"/>
    <n v="1"/>
    <x v="2"/>
    <x v="25"/>
    <m/>
    <x v="0"/>
    <n v="1"/>
    <x v="2"/>
  </r>
  <r>
    <x v="2"/>
    <x v="7"/>
    <n v="0"/>
    <x v="8"/>
    <x v="0"/>
    <m/>
    <x v="0"/>
    <n v="2"/>
    <x v="2"/>
  </r>
  <r>
    <x v="2"/>
    <x v="7"/>
    <n v="0"/>
    <x v="8"/>
    <x v="11"/>
    <m/>
    <x v="0"/>
    <n v="1"/>
    <x v="2"/>
  </r>
  <r>
    <x v="2"/>
    <x v="5"/>
    <n v="5"/>
    <x v="8"/>
    <x v="7"/>
    <s v="APWORKS 2024.2 - PHASE 3: Project Overhead"/>
    <x v="1"/>
    <n v="1"/>
    <x v="2"/>
  </r>
  <r>
    <x v="2"/>
    <x v="5"/>
    <n v="5"/>
    <x v="8"/>
    <x v="7"/>
    <s v="APWORKS 2024.2 - PHASE 3: Project Overhead"/>
    <x v="1"/>
    <n v="0.5"/>
    <x v="2"/>
  </r>
  <r>
    <x v="2"/>
    <x v="5"/>
    <n v="5"/>
    <x v="8"/>
    <x v="2"/>
    <s v="APWORKS 2024.2 - PHASE 3: Project Overhead"/>
    <x v="1"/>
    <n v="2"/>
    <x v="2"/>
  </r>
  <r>
    <x v="2"/>
    <x v="7"/>
    <n v="0"/>
    <x v="8"/>
    <x v="0"/>
    <m/>
    <x v="0"/>
    <n v="3"/>
    <x v="2"/>
  </r>
  <r>
    <x v="2"/>
    <x v="7"/>
    <n v="0"/>
    <x v="8"/>
    <x v="11"/>
    <m/>
    <x v="0"/>
    <n v="2"/>
    <x v="2"/>
  </r>
  <r>
    <x v="2"/>
    <x v="4"/>
    <s v="Admin &amp; Misc."/>
    <x v="15"/>
    <x v="2"/>
    <m/>
    <x v="0"/>
    <n v="1"/>
    <x v="2"/>
  </r>
  <r>
    <x v="2"/>
    <x v="4"/>
    <s v="Session Meetings"/>
    <x v="7"/>
    <x v="11"/>
    <m/>
    <x v="0"/>
    <n v="2"/>
    <x v="2"/>
  </r>
  <r>
    <x v="8"/>
    <x v="2"/>
    <s v="TIME"/>
    <x v="2"/>
    <x v="11"/>
    <m/>
    <x v="0"/>
    <n v="2"/>
    <x v="2"/>
  </r>
  <r>
    <x v="8"/>
    <x v="2"/>
    <s v="TIME"/>
    <x v="2"/>
    <x v="18"/>
    <m/>
    <x v="0"/>
    <n v="4"/>
    <x v="2"/>
  </r>
  <r>
    <x v="8"/>
    <x v="2"/>
    <s v="TIME"/>
    <x v="2"/>
    <x v="13"/>
    <m/>
    <x v="0"/>
    <n v="1"/>
    <x v="2"/>
  </r>
  <r>
    <x v="8"/>
    <x v="2"/>
    <s v="TIME"/>
    <x v="2"/>
    <x v="11"/>
    <m/>
    <x v="0"/>
    <n v="2"/>
    <x v="2"/>
  </r>
  <r>
    <x v="8"/>
    <x v="2"/>
    <s v="TIME"/>
    <x v="2"/>
    <x v="18"/>
    <m/>
    <x v="0"/>
    <n v="4"/>
    <x v="2"/>
  </r>
  <r>
    <x v="8"/>
    <x v="2"/>
    <s v="TIME"/>
    <x v="2"/>
    <x v="18"/>
    <m/>
    <x v="0"/>
    <n v="3"/>
    <x v="2"/>
  </r>
  <r>
    <x v="8"/>
    <x v="4"/>
    <s v="Session Meetings"/>
    <x v="7"/>
    <x v="11"/>
    <m/>
    <x v="0"/>
    <n v="3"/>
    <x v="2"/>
  </r>
  <r>
    <x v="8"/>
    <x v="2"/>
    <s v="TIME"/>
    <x v="2"/>
    <x v="4"/>
    <m/>
    <x v="0"/>
    <n v="1"/>
    <x v="2"/>
  </r>
  <r>
    <x v="8"/>
    <x v="2"/>
    <s v="TIME"/>
    <x v="2"/>
    <x v="4"/>
    <m/>
    <x v="0"/>
    <n v="2"/>
    <x v="2"/>
  </r>
  <r>
    <x v="8"/>
    <x v="2"/>
    <s v="TIME"/>
    <x v="2"/>
    <x v="4"/>
    <m/>
    <x v="0"/>
    <n v="2"/>
    <x v="2"/>
  </r>
  <r>
    <x v="0"/>
    <x v="4"/>
    <s v="Internal Meeting"/>
    <x v="12"/>
    <x v="9"/>
    <m/>
    <x v="0"/>
    <n v="1"/>
    <x v="2"/>
  </r>
  <r>
    <x v="13"/>
    <x v="5"/>
    <n v="8"/>
    <x v="36"/>
    <x v="15"/>
    <s v="APWORKS 2024.2 - PHASE 3: Broadcast Invoice: EDI File Processing"/>
    <x v="13"/>
    <n v="3.5"/>
    <x v="2"/>
  </r>
  <r>
    <x v="13"/>
    <x v="5"/>
    <n v="8"/>
    <x v="36"/>
    <x v="15"/>
    <s v="APWORKS 2024.2 - PHASE 3: Broadcast Invoice: EDI File Processing"/>
    <x v="13"/>
    <n v="3.5"/>
    <x v="2"/>
  </r>
  <r>
    <x v="13"/>
    <x v="5"/>
    <n v="8"/>
    <x v="36"/>
    <x v="15"/>
    <s v="APWORKS 2024.2 - PHASE 3: Broadcast Invoice: EDI File Processing"/>
    <x v="13"/>
    <n v="3.5"/>
    <x v="2"/>
  </r>
  <r>
    <x v="13"/>
    <x v="5"/>
    <n v="4"/>
    <x v="25"/>
    <x v="10"/>
    <s v="APWORKS 2024.2 - PHASE 3: Google Drive integration. (Setup and Integration development)"/>
    <x v="1"/>
    <n v="3.5"/>
    <x v="2"/>
  </r>
  <r>
    <x v="13"/>
    <x v="5"/>
    <n v="4"/>
    <x v="25"/>
    <x v="10"/>
    <s v="APWORKS 2024.2 - PHASE 3: Google Drive integration. (Setup and Integration development)"/>
    <x v="1"/>
    <n v="3.5"/>
    <x v="2"/>
  </r>
  <r>
    <x v="0"/>
    <x v="5"/>
    <n v="3"/>
    <x v="20"/>
    <x v="0"/>
    <s v="APWORKS 2024.2 - PHASE 3: Ability to assign Employees to Roles by Media type and by Client"/>
    <x v="1"/>
    <n v="4"/>
    <x v="2"/>
  </r>
  <r>
    <x v="5"/>
    <x v="6"/>
    <n v="1"/>
    <x v="2"/>
    <x v="25"/>
    <m/>
    <x v="0"/>
    <n v="2"/>
    <x v="2"/>
  </r>
  <r>
    <x v="5"/>
    <x v="3"/>
    <s v="Bug Fixing"/>
    <x v="0"/>
    <x v="0"/>
    <m/>
    <x v="0"/>
    <n v="6"/>
    <x v="2"/>
  </r>
  <r>
    <x v="13"/>
    <x v="5"/>
    <n v="8"/>
    <x v="36"/>
    <x v="15"/>
    <s v="APWORKS 2024.2 - PHASE 3: Broadcast Invoice: EDI File Processing"/>
    <x v="13"/>
    <n v="3.5"/>
    <x v="2"/>
  </r>
  <r>
    <x v="13"/>
    <x v="5"/>
    <n v="4"/>
    <x v="25"/>
    <x v="10"/>
    <s v="APWORKS 2024.2 - PHASE 3: Google Drive integration. (Setup and Integration development)"/>
    <x v="1"/>
    <n v="3.5"/>
    <x v="2"/>
  </r>
  <r>
    <x v="0"/>
    <x v="5"/>
    <n v="100"/>
    <x v="49"/>
    <x v="0"/>
    <s v="APWORKS 2024.2 - PHASE 3: Apply discount based on Payment terms settings"/>
    <x v="1"/>
    <n v="2"/>
    <x v="2"/>
  </r>
  <r>
    <x v="0"/>
    <x v="5"/>
    <n v="100"/>
    <x v="49"/>
    <x v="0"/>
    <s v="APWORKS 2024.2 - PHASE 3: Apply discount based on Payment terms settings"/>
    <x v="1"/>
    <n v="1"/>
    <x v="2"/>
  </r>
  <r>
    <x v="12"/>
    <x v="4"/>
    <s v="Time Off-Un Plan"/>
    <x v="35"/>
    <x v="14"/>
    <m/>
    <x v="0"/>
    <n v="8"/>
    <x v="2"/>
  </r>
  <r>
    <x v="9"/>
    <x v="7"/>
    <n v="3"/>
    <x v="44"/>
    <x v="0"/>
    <m/>
    <x v="0"/>
    <n v="9"/>
    <x v="2"/>
  </r>
  <r>
    <x v="6"/>
    <x v="0"/>
    <s v="QA Environment U"/>
    <x v="23"/>
    <x v="15"/>
    <m/>
    <x v="0"/>
    <n v="4"/>
    <x v="2"/>
  </r>
  <r>
    <x v="6"/>
    <x v="0"/>
    <s v="QA Environment U"/>
    <x v="23"/>
    <x v="15"/>
    <m/>
    <x v="0"/>
    <n v="4"/>
    <x v="2"/>
  </r>
  <r>
    <x v="6"/>
    <x v="0"/>
    <s v="QA Environment U"/>
    <x v="23"/>
    <x v="15"/>
    <m/>
    <x v="0"/>
    <n v="8"/>
    <x v="2"/>
  </r>
  <r>
    <x v="6"/>
    <x v="0"/>
    <s v="QA"/>
    <x v="13"/>
    <x v="15"/>
    <m/>
    <x v="0"/>
    <n v="4"/>
    <x v="2"/>
  </r>
  <r>
    <x v="6"/>
    <x v="0"/>
    <s v="QA"/>
    <x v="13"/>
    <x v="15"/>
    <m/>
    <x v="0"/>
    <n v="4"/>
    <x v="2"/>
  </r>
  <r>
    <x v="6"/>
    <x v="0"/>
    <s v="QA"/>
    <x v="13"/>
    <x v="15"/>
    <m/>
    <x v="0"/>
    <n v="8"/>
    <x v="2"/>
  </r>
  <r>
    <x v="6"/>
    <x v="5"/>
    <n v="3"/>
    <x v="20"/>
    <x v="15"/>
    <s v="APWORKS 2024.2 - PHASE 3: Ability to assign Employees to Roles by Media type and by Client"/>
    <x v="14"/>
    <n v="2"/>
    <x v="2"/>
  </r>
  <r>
    <x v="6"/>
    <x v="5"/>
    <n v="2"/>
    <x v="19"/>
    <x v="15"/>
    <s v="APWORKS 2024.2 - PHASE 3: Add Media Type/Service type/Roles"/>
    <x v="1"/>
    <n v="2"/>
    <x v="2"/>
  </r>
  <r>
    <x v="13"/>
    <x v="5"/>
    <n v="29"/>
    <x v="39"/>
    <x v="10"/>
    <s v="APWORKS 2024.2 - PHASE 3: Route invoice from one company - company identification"/>
    <x v="1"/>
    <n v="1"/>
    <x v="2"/>
  </r>
  <r>
    <x v="13"/>
    <x v="5"/>
    <n v="29"/>
    <x v="39"/>
    <x v="10"/>
    <s v="APWORKS 2024.2 - PHASE 3: Route invoice from one company - company identification"/>
    <x v="1"/>
    <n v="1"/>
    <x v="2"/>
  </r>
  <r>
    <x v="13"/>
    <x v="5"/>
    <n v="8"/>
    <x v="36"/>
    <x v="15"/>
    <s v="APWORKS 2024.2 - PHASE 3: Broadcast Invoice: EDI File Processing"/>
    <x v="13"/>
    <n v="3.5"/>
    <x v="2"/>
  </r>
  <r>
    <x v="13"/>
    <x v="5"/>
    <n v="4"/>
    <x v="25"/>
    <x v="10"/>
    <s v="APWORKS 2024.2 - PHASE 3: Google Drive integration. (Setup and Integration development)"/>
    <x v="1"/>
    <n v="2.5"/>
    <x v="2"/>
  </r>
  <r>
    <x v="12"/>
    <x v="4"/>
    <s v="Admin &amp; Misc."/>
    <x v="15"/>
    <x v="14"/>
    <m/>
    <x v="0"/>
    <n v="1"/>
    <x v="2"/>
  </r>
  <r>
    <x v="12"/>
    <x v="4"/>
    <s v="Admin &amp; Misc."/>
    <x v="15"/>
    <x v="14"/>
    <m/>
    <x v="0"/>
    <n v="1"/>
    <x v="2"/>
  </r>
  <r>
    <x v="12"/>
    <x v="4"/>
    <s v="Admin &amp; Misc."/>
    <x v="15"/>
    <x v="14"/>
    <m/>
    <x v="0"/>
    <n v="1"/>
    <x v="2"/>
  </r>
  <r>
    <x v="12"/>
    <x v="4"/>
    <s v="Admin &amp; Misc."/>
    <x v="15"/>
    <x v="14"/>
    <m/>
    <x v="0"/>
    <n v="2.5"/>
    <x v="2"/>
  </r>
  <r>
    <x v="12"/>
    <x v="4"/>
    <s v="Admin &amp; Misc."/>
    <x v="15"/>
    <x v="14"/>
    <m/>
    <x v="0"/>
    <n v="2.5"/>
    <x v="2"/>
  </r>
  <r>
    <x v="12"/>
    <x v="4"/>
    <s v="Admin &amp; Misc."/>
    <x v="15"/>
    <x v="14"/>
    <m/>
    <x v="0"/>
    <n v="2.5"/>
    <x v="2"/>
  </r>
  <r>
    <x v="0"/>
    <x v="5"/>
    <n v="102"/>
    <x v="50"/>
    <x v="8"/>
    <s v="APWORKS 2024.2 - PHASE 3: Invoice Editing: Make the tax editable"/>
    <x v="1"/>
    <n v="5"/>
    <x v="2"/>
  </r>
  <r>
    <x v="0"/>
    <x v="5"/>
    <n v="101"/>
    <x v="51"/>
    <x v="8"/>
    <s v="APWORKS 2024.2 - PHASE 3: Remove Site column from vendor lookup"/>
    <x v="1"/>
    <n v="3"/>
    <x v="2"/>
  </r>
  <r>
    <x v="13"/>
    <x v="4"/>
    <s v="Admin &amp; Misc."/>
    <x v="15"/>
    <x v="9"/>
    <m/>
    <x v="0"/>
    <n v="1"/>
    <x v="0"/>
  </r>
  <r>
    <x v="13"/>
    <x v="4"/>
    <s v="Admin &amp; Misc."/>
    <x v="15"/>
    <x v="9"/>
    <m/>
    <x v="0"/>
    <n v="1"/>
    <x v="0"/>
  </r>
  <r>
    <x v="13"/>
    <x v="4"/>
    <s v="Admin &amp; Misc."/>
    <x v="15"/>
    <x v="9"/>
    <m/>
    <x v="0"/>
    <n v="1"/>
    <x v="0"/>
  </r>
  <r>
    <x v="13"/>
    <x v="4"/>
    <s v="Admin &amp; Misc."/>
    <x v="15"/>
    <x v="9"/>
    <m/>
    <x v="0"/>
    <n v="1"/>
    <x v="0"/>
  </r>
  <r>
    <x v="13"/>
    <x v="4"/>
    <s v="Requirement Writ"/>
    <x v="37"/>
    <x v="14"/>
    <m/>
    <x v="0"/>
    <n v="7"/>
    <x v="0"/>
  </r>
  <r>
    <x v="13"/>
    <x v="4"/>
    <s v="Requirement Writ"/>
    <x v="37"/>
    <x v="14"/>
    <m/>
    <x v="0"/>
    <n v="7"/>
    <x v="0"/>
  </r>
  <r>
    <x v="11"/>
    <x v="5"/>
    <n v="100"/>
    <x v="49"/>
    <x v="10"/>
    <s v="APWORKS 2024.2 - PHASE 3: Apply discount based on Payment terms settings"/>
    <x v="1"/>
    <n v="2"/>
    <x v="2"/>
  </r>
  <r>
    <x v="11"/>
    <x v="5"/>
    <n v="102"/>
    <x v="50"/>
    <x v="15"/>
    <s v="APWORKS 2024.2 - PHASE 3: Invoice Editing: Make the tax editable"/>
    <x v="1"/>
    <n v="5"/>
    <x v="2"/>
  </r>
  <r>
    <x v="11"/>
    <x v="5"/>
    <n v="102"/>
    <x v="50"/>
    <x v="15"/>
    <s v="APWORKS 2024.2 - PHASE 3: Invoice Editing: Make the tax editable"/>
    <x v="1"/>
    <n v="3"/>
    <x v="2"/>
  </r>
  <r>
    <x v="11"/>
    <x v="5"/>
    <n v="102"/>
    <x v="50"/>
    <x v="9"/>
    <s v="APWORKS 2024.2 - PHASE 3: Invoice Editing: Make the tax editable"/>
    <x v="1"/>
    <n v="1"/>
    <x v="2"/>
  </r>
  <r>
    <x v="11"/>
    <x v="5"/>
    <n v="2"/>
    <x v="19"/>
    <x v="10"/>
    <s v="APWORKS 2024.2 - PHASE 3: Add Media Type/Service type/Roles"/>
    <x v="1"/>
    <n v="1"/>
    <x v="2"/>
  </r>
  <r>
    <x v="0"/>
    <x v="5"/>
    <n v="103"/>
    <x v="52"/>
    <x v="14"/>
    <s v="APWORKS 2024.2 - PHASE 3: Vendor Map: Vendor Popup: Remove identifier currency filter"/>
    <x v="1"/>
    <n v="6"/>
    <x v="2"/>
  </r>
  <r>
    <x v="0"/>
    <x v="4"/>
    <s v="Internal Meeting"/>
    <x v="12"/>
    <x v="9"/>
    <m/>
    <x v="0"/>
    <n v="1"/>
    <x v="2"/>
  </r>
  <r>
    <x v="0"/>
    <x v="5"/>
    <n v="103"/>
    <x v="52"/>
    <x v="8"/>
    <s v="APWORKS 2024.2 - PHASE 3: Vendor Map: Vendor Popup: Remove identifier currency filter"/>
    <x v="1"/>
    <n v="5"/>
    <x v="2"/>
  </r>
  <r>
    <x v="13"/>
    <x v="1"/>
    <s v="Cient UAT Upgrad"/>
    <x v="33"/>
    <x v="10"/>
    <m/>
    <x v="0"/>
    <n v="4"/>
    <x v="0"/>
  </r>
  <r>
    <x v="13"/>
    <x v="1"/>
    <s v="Cient UAT Upgrad"/>
    <x v="33"/>
    <x v="10"/>
    <m/>
    <x v="0"/>
    <n v="4"/>
    <x v="1"/>
  </r>
  <r>
    <x v="13"/>
    <x v="1"/>
    <s v="Cient UAT Upgrad"/>
    <x v="33"/>
    <x v="10"/>
    <m/>
    <x v="0"/>
    <n v="4"/>
    <x v="1"/>
  </r>
  <r>
    <x v="13"/>
    <x v="1"/>
    <s v="Cient UAT Upgrad"/>
    <x v="33"/>
    <x v="10"/>
    <m/>
    <x v="0"/>
    <n v="4"/>
    <x v="1"/>
  </r>
  <r>
    <x v="13"/>
    <x v="1"/>
    <s v="Cient UAT Upgrad"/>
    <x v="33"/>
    <x v="10"/>
    <m/>
    <x v="0"/>
    <n v="2"/>
    <x v="1"/>
  </r>
  <r>
    <x v="13"/>
    <x v="5"/>
    <n v="8"/>
    <x v="36"/>
    <x v="10"/>
    <s v="APWORKS 2024.2 - PHASE 3: Broadcast Invoice: EDI File Processing"/>
    <x v="1"/>
    <n v="5"/>
    <x v="1"/>
  </r>
  <r>
    <x v="13"/>
    <x v="5"/>
    <n v="8"/>
    <x v="36"/>
    <x v="10"/>
    <s v="APWORKS 2024.2 - PHASE 3: Broadcast Invoice: EDI File Processing"/>
    <x v="1"/>
    <n v="5"/>
    <x v="1"/>
  </r>
  <r>
    <x v="13"/>
    <x v="5"/>
    <n v="4"/>
    <x v="25"/>
    <x v="10"/>
    <s v="APWORKS 2024.2 - PHASE 3: Google Drive integration. (Setup and Integration development)"/>
    <x v="1"/>
    <n v="2"/>
    <x v="1"/>
  </r>
  <r>
    <x v="13"/>
    <x v="4"/>
    <s v="Internal Meeting"/>
    <x v="12"/>
    <x v="9"/>
    <m/>
    <x v="0"/>
    <n v="1"/>
    <x v="1"/>
  </r>
  <r>
    <x v="13"/>
    <x v="4"/>
    <s v="Internal Meeting"/>
    <x v="12"/>
    <x v="9"/>
    <m/>
    <x v="0"/>
    <n v="1"/>
    <x v="1"/>
  </r>
  <r>
    <x v="13"/>
    <x v="4"/>
    <s v="Internal Meeting"/>
    <x v="12"/>
    <x v="9"/>
    <m/>
    <x v="0"/>
    <n v="1"/>
    <x v="1"/>
  </r>
  <r>
    <x v="13"/>
    <x v="4"/>
    <s v="Internal Meeting"/>
    <x v="12"/>
    <x v="9"/>
    <m/>
    <x v="0"/>
    <n v="1"/>
    <x v="1"/>
  </r>
  <r>
    <x v="13"/>
    <x v="4"/>
    <s v="Internal Meeting"/>
    <x v="12"/>
    <x v="9"/>
    <m/>
    <x v="0"/>
    <n v="1"/>
    <x v="1"/>
  </r>
  <r>
    <x v="13"/>
    <x v="4"/>
    <s v="Internal Meeting"/>
    <x v="12"/>
    <x v="9"/>
    <m/>
    <x v="0"/>
    <n v="1"/>
    <x v="1"/>
  </r>
  <r>
    <x v="13"/>
    <x v="4"/>
    <s v="Internal Meeting"/>
    <x v="12"/>
    <x v="9"/>
    <m/>
    <x v="0"/>
    <n v="1"/>
    <x v="1"/>
  </r>
  <r>
    <x v="13"/>
    <x v="4"/>
    <s v="Internal Meeting"/>
    <x v="12"/>
    <x v="9"/>
    <m/>
    <x v="0"/>
    <n v="1"/>
    <x v="1"/>
  </r>
  <r>
    <x v="13"/>
    <x v="4"/>
    <s v="Internal Meeting"/>
    <x v="12"/>
    <x v="9"/>
    <m/>
    <x v="0"/>
    <n v="1"/>
    <x v="1"/>
  </r>
  <r>
    <x v="13"/>
    <x v="4"/>
    <s v="Internal Meeting"/>
    <x v="12"/>
    <x v="9"/>
    <m/>
    <x v="0"/>
    <n v="1"/>
    <x v="1"/>
  </r>
  <r>
    <x v="13"/>
    <x v="4"/>
    <s v="Internal Meeting"/>
    <x v="12"/>
    <x v="9"/>
    <m/>
    <x v="0"/>
    <n v="1"/>
    <x v="1"/>
  </r>
  <r>
    <x v="13"/>
    <x v="4"/>
    <s v="Internal Meeting"/>
    <x v="12"/>
    <x v="9"/>
    <m/>
    <x v="0"/>
    <n v="1"/>
    <x v="1"/>
  </r>
  <r>
    <x v="13"/>
    <x v="4"/>
    <s v="Internal Meeting"/>
    <x v="12"/>
    <x v="9"/>
    <m/>
    <x v="0"/>
    <n v="1"/>
    <x v="1"/>
  </r>
  <r>
    <x v="13"/>
    <x v="4"/>
    <s v="Internal Meeting"/>
    <x v="12"/>
    <x v="9"/>
    <m/>
    <x v="0"/>
    <n v="1"/>
    <x v="1"/>
  </r>
  <r>
    <x v="13"/>
    <x v="4"/>
    <s v="Internal Meeting"/>
    <x v="12"/>
    <x v="9"/>
    <m/>
    <x v="0"/>
    <n v="1"/>
    <x v="2"/>
  </r>
  <r>
    <x v="13"/>
    <x v="4"/>
    <s v="Internal Meeting"/>
    <x v="12"/>
    <x v="9"/>
    <m/>
    <x v="0"/>
    <n v="1"/>
    <x v="2"/>
  </r>
  <r>
    <x v="13"/>
    <x v="4"/>
    <s v="Internal Meeting"/>
    <x v="12"/>
    <x v="9"/>
    <m/>
    <x v="0"/>
    <n v="1"/>
    <x v="2"/>
  </r>
  <r>
    <x v="13"/>
    <x v="4"/>
    <s v="Time Off-Un Plan"/>
    <x v="35"/>
    <x v="1"/>
    <m/>
    <x v="0"/>
    <n v="8"/>
    <x v="2"/>
  </r>
  <r>
    <x v="13"/>
    <x v="4"/>
    <s v="Time Off-Un Plan"/>
    <x v="35"/>
    <x v="16"/>
    <m/>
    <x v="0"/>
    <n v="1"/>
    <x v="1"/>
  </r>
  <r>
    <x v="13"/>
    <x v="1"/>
    <s v="Bug Fixing"/>
    <x v="0"/>
    <x v="10"/>
    <m/>
    <x v="0"/>
    <n v="6"/>
    <x v="0"/>
  </r>
  <r>
    <x v="13"/>
    <x v="1"/>
    <s v="Bug Fixing"/>
    <x v="0"/>
    <x v="10"/>
    <m/>
    <x v="0"/>
    <n v="7"/>
    <x v="0"/>
  </r>
  <r>
    <x v="13"/>
    <x v="4"/>
    <s v="Internal Meeting"/>
    <x v="12"/>
    <x v="9"/>
    <m/>
    <x v="0"/>
    <n v="1"/>
    <x v="0"/>
  </r>
  <r>
    <x v="13"/>
    <x v="4"/>
    <s v="Internal Meeting"/>
    <x v="12"/>
    <x v="9"/>
    <m/>
    <x v="0"/>
    <n v="1"/>
    <x v="0"/>
  </r>
  <r>
    <x v="13"/>
    <x v="4"/>
    <s v="Internal Meeting"/>
    <x v="12"/>
    <x v="9"/>
    <m/>
    <x v="0"/>
    <n v="1"/>
    <x v="0"/>
  </r>
  <r>
    <x v="13"/>
    <x v="4"/>
    <s v="Internal Meeting"/>
    <x v="12"/>
    <x v="9"/>
    <m/>
    <x v="0"/>
    <n v="1"/>
    <x v="0"/>
  </r>
  <r>
    <x v="13"/>
    <x v="4"/>
    <s v="Internal Meeting"/>
    <x v="12"/>
    <x v="9"/>
    <m/>
    <x v="0"/>
    <n v="1"/>
    <x v="0"/>
  </r>
  <r>
    <x v="6"/>
    <x v="4"/>
    <s v="Cient UAT Upgrad"/>
    <x v="33"/>
    <x v="14"/>
    <m/>
    <x v="0"/>
    <n v="2"/>
    <x v="2"/>
  </r>
  <r>
    <x v="6"/>
    <x v="4"/>
    <s v="QA Environment U"/>
    <x v="23"/>
    <x v="15"/>
    <m/>
    <x v="0"/>
    <n v="4"/>
    <x v="2"/>
  </r>
  <r>
    <x v="10"/>
    <x v="4"/>
    <s v="Production Issue"/>
    <x v="6"/>
    <x v="10"/>
    <m/>
    <x v="0"/>
    <n v="7"/>
    <x v="1"/>
  </r>
  <r>
    <x v="10"/>
    <x v="4"/>
    <s v="Production Issue"/>
    <x v="6"/>
    <x v="14"/>
    <m/>
    <x v="0"/>
    <n v="5"/>
    <x v="1"/>
  </r>
  <r>
    <x v="11"/>
    <x v="5"/>
    <n v="1"/>
    <x v="21"/>
    <x v="10"/>
    <s v="APWORKS 2024.2 - PHASE 3: Ability to automatically attach additional documents to Invoice"/>
    <x v="1"/>
    <n v="1"/>
    <x v="2"/>
  </r>
  <r>
    <x v="11"/>
    <x v="5"/>
    <n v="1"/>
    <x v="21"/>
    <x v="15"/>
    <s v="APWORKS 2024.2 - PHASE 3: Ability to automatically attach additional documents to Invoice"/>
    <x v="15"/>
    <n v="3"/>
    <x v="2"/>
  </r>
  <r>
    <x v="11"/>
    <x v="5"/>
    <n v="101"/>
    <x v="51"/>
    <x v="15"/>
    <s v="APWORKS 2024.2 - PHASE 3: Remove Site column from vendor lookup"/>
    <x v="1"/>
    <n v="1"/>
    <x v="2"/>
  </r>
  <r>
    <x v="11"/>
    <x v="5"/>
    <n v="103"/>
    <x v="52"/>
    <x v="15"/>
    <s v="APWORKS 2024.2 - PHASE 3: Vendor Map: Vendor Popup: Remove identifier currency filter"/>
    <x v="1"/>
    <n v="2"/>
    <x v="2"/>
  </r>
  <r>
    <x v="11"/>
    <x v="1"/>
    <s v="Internal Meeting"/>
    <x v="12"/>
    <x v="9"/>
    <m/>
    <x v="0"/>
    <n v="1"/>
    <x v="2"/>
  </r>
  <r>
    <x v="15"/>
    <x v="2"/>
    <s v="TIME"/>
    <x v="2"/>
    <x v="28"/>
    <m/>
    <x v="0"/>
    <n v="1"/>
    <x v="2"/>
  </r>
  <r>
    <x v="15"/>
    <x v="7"/>
    <n v="1"/>
    <x v="53"/>
    <x v="8"/>
    <m/>
    <x v="0"/>
    <n v="5"/>
    <x v="2"/>
  </r>
  <r>
    <x v="15"/>
    <x v="7"/>
    <n v="5"/>
    <x v="45"/>
    <x v="9"/>
    <m/>
    <x v="0"/>
    <n v="1"/>
    <x v="2"/>
  </r>
  <r>
    <x v="15"/>
    <x v="7"/>
    <n v="5"/>
    <x v="45"/>
    <x v="8"/>
    <m/>
    <x v="0"/>
    <n v="1"/>
    <x v="2"/>
  </r>
  <r>
    <x v="1"/>
    <x v="5"/>
    <n v="21"/>
    <x v="40"/>
    <x v="0"/>
    <s v="APWORKS 2024.2 - PHASE 3: Switch Company on Invoice"/>
    <x v="1"/>
    <n v="4"/>
    <x v="2"/>
  </r>
  <r>
    <x v="1"/>
    <x v="5"/>
    <n v="21"/>
    <x v="40"/>
    <x v="0"/>
    <s v="APWORKS 2024.2 - PHASE 3: Switch Company on Invoice"/>
    <x v="1"/>
    <n v="8"/>
    <x v="2"/>
  </r>
  <r>
    <x v="5"/>
    <x v="6"/>
    <n v="1"/>
    <x v="2"/>
    <x v="25"/>
    <m/>
    <x v="0"/>
    <n v="8"/>
    <x v="2"/>
  </r>
  <r>
    <x v="2"/>
    <x v="7"/>
    <n v="0"/>
    <x v="8"/>
    <x v="7"/>
    <m/>
    <x v="0"/>
    <n v="1"/>
    <x v="2"/>
  </r>
  <r>
    <x v="2"/>
    <x v="7"/>
    <n v="0"/>
    <x v="8"/>
    <x v="32"/>
    <m/>
    <x v="0"/>
    <n v="5"/>
    <x v="2"/>
  </r>
  <r>
    <x v="2"/>
    <x v="1"/>
    <s v="Admin &amp; Misc."/>
    <x v="15"/>
    <x v="2"/>
    <m/>
    <x v="0"/>
    <n v="3"/>
    <x v="2"/>
  </r>
  <r>
    <x v="2"/>
    <x v="1"/>
    <s v="Cient UAT Upgrad"/>
    <x v="33"/>
    <x v="7"/>
    <m/>
    <x v="0"/>
    <n v="3"/>
    <x v="2"/>
  </r>
  <r>
    <x v="15"/>
    <x v="2"/>
    <s v="Taxes and Bank R"/>
    <x v="5"/>
    <x v="4"/>
    <m/>
    <x v="0"/>
    <n v="1"/>
    <x v="2"/>
  </r>
  <r>
    <x v="15"/>
    <x v="7"/>
    <n v="1"/>
    <x v="53"/>
    <x v="30"/>
    <m/>
    <x v="0"/>
    <n v="1.3"/>
    <x v="2"/>
  </r>
  <r>
    <x v="15"/>
    <x v="7"/>
    <n v="5"/>
    <x v="45"/>
    <x v="8"/>
    <m/>
    <x v="0"/>
    <n v="5.3"/>
    <x v="2"/>
  </r>
  <r>
    <x v="0"/>
    <x v="5"/>
    <n v="103"/>
    <x v="52"/>
    <x v="0"/>
    <s v="APWORKS 2024.2 - PHASE 3: Vendor Map: Vendor Popup: Remove identifier currency filter"/>
    <x v="1"/>
    <n v="2"/>
    <x v="2"/>
  </r>
  <r>
    <x v="0"/>
    <x v="4"/>
    <s v="Internal Meeting"/>
    <x v="12"/>
    <x v="9"/>
    <m/>
    <x v="0"/>
    <n v="1"/>
    <x v="2"/>
  </r>
  <r>
    <x v="0"/>
    <x v="5"/>
    <n v="102"/>
    <x v="50"/>
    <x v="8"/>
    <s v="APWORKS 2024.2 - PHASE 3: Invoice Editing: Make the tax editable"/>
    <x v="1"/>
    <n v="5"/>
    <x v="2"/>
  </r>
  <r>
    <x v="0"/>
    <x v="4"/>
    <s v="Internal Meeting"/>
    <x v="12"/>
    <x v="9"/>
    <m/>
    <x v="0"/>
    <n v="1"/>
    <x v="2"/>
  </r>
  <r>
    <x v="0"/>
    <x v="5"/>
    <n v="3"/>
    <x v="20"/>
    <x v="0"/>
    <s v="APWORKS 2024.2 - PHASE 3: Ability to assign Employees to Roles by Media type and by Client"/>
    <x v="1"/>
    <n v="2"/>
    <x v="2"/>
  </r>
  <r>
    <x v="0"/>
    <x v="5"/>
    <n v="3"/>
    <x v="20"/>
    <x v="0"/>
    <s v="APWORKS 2024.2 - PHASE 3: Ability to assign Employees to Roles by Media type and by Client"/>
    <x v="1"/>
    <n v="4"/>
    <x v="2"/>
  </r>
  <r>
    <x v="9"/>
    <x v="5"/>
    <n v="3"/>
    <x v="20"/>
    <x v="8"/>
    <s v="APWORKS 2024.2 - PHASE 3: Ability to assign Employees to Roles by Media type and by Client"/>
    <x v="9"/>
    <n v="7"/>
    <x v="1"/>
  </r>
  <r>
    <x v="9"/>
    <x v="5"/>
    <n v="3"/>
    <x v="20"/>
    <x v="0"/>
    <s v="APWORKS 2024.2 - PHASE 3: Ability to assign Employees to Roles by Media type and by Client"/>
    <x v="1"/>
    <n v="-7"/>
    <x v="1"/>
  </r>
  <r>
    <x v="9"/>
    <x v="5"/>
    <n v="3"/>
    <x v="20"/>
    <x v="0"/>
    <s v="APWORKS 2024.2 - PHASE 3: Ability to assign Employees to Roles by Media type and by Client"/>
    <x v="1"/>
    <n v="-7"/>
    <x v="1"/>
  </r>
  <r>
    <x v="9"/>
    <x v="5"/>
    <n v="3"/>
    <x v="20"/>
    <x v="0"/>
    <s v="APWORKS 2024.2 - PHASE 3: Ability to assign Employees to Roles by Media type and by Client"/>
    <x v="1"/>
    <n v="-7"/>
    <x v="1"/>
  </r>
  <r>
    <x v="9"/>
    <x v="5"/>
    <n v="3"/>
    <x v="20"/>
    <x v="0"/>
    <s v="APWORKS 2024.2 - PHASE 3: Ability to assign Employees to Roles by Media type and by Client"/>
    <x v="1"/>
    <n v="-7"/>
    <x v="1"/>
  </r>
  <r>
    <x v="9"/>
    <x v="5"/>
    <n v="3"/>
    <x v="20"/>
    <x v="0"/>
    <s v="APWORKS 2024.2 - PHASE 3: Ability to assign Employees to Roles by Media type and by Client"/>
    <x v="1"/>
    <n v="-7"/>
    <x v="1"/>
  </r>
  <r>
    <x v="9"/>
    <x v="7"/>
    <n v="8"/>
    <x v="54"/>
    <x v="8"/>
    <m/>
    <x v="0"/>
    <n v="7"/>
    <x v="1"/>
  </r>
  <r>
    <x v="9"/>
    <x v="7"/>
    <n v="8"/>
    <x v="54"/>
    <x v="8"/>
    <m/>
    <x v="0"/>
    <n v="7"/>
    <x v="1"/>
  </r>
  <r>
    <x v="9"/>
    <x v="7"/>
    <n v="8"/>
    <x v="54"/>
    <x v="8"/>
    <m/>
    <x v="0"/>
    <n v="7"/>
    <x v="1"/>
  </r>
  <r>
    <x v="9"/>
    <x v="7"/>
    <n v="8"/>
    <x v="54"/>
    <x v="8"/>
    <m/>
    <x v="0"/>
    <n v="7"/>
    <x v="1"/>
  </r>
  <r>
    <x v="0"/>
    <x v="5"/>
    <n v="102"/>
    <x v="50"/>
    <x v="15"/>
    <s v="APWORKS 2024.2 - PHASE 3: Invoice Editing: Make the tax editable"/>
    <x v="1"/>
    <n v="1"/>
    <x v="2"/>
  </r>
  <r>
    <x v="9"/>
    <x v="7"/>
    <n v="3"/>
    <x v="44"/>
    <x v="8"/>
    <m/>
    <x v="0"/>
    <n v="-7"/>
    <x v="1"/>
  </r>
  <r>
    <x v="9"/>
    <x v="7"/>
    <n v="3"/>
    <x v="44"/>
    <x v="8"/>
    <m/>
    <x v="0"/>
    <n v="-7"/>
    <x v="1"/>
  </r>
  <r>
    <x v="9"/>
    <x v="7"/>
    <n v="3"/>
    <x v="44"/>
    <x v="8"/>
    <m/>
    <x v="0"/>
    <n v="-7"/>
    <x v="1"/>
  </r>
  <r>
    <x v="9"/>
    <x v="7"/>
    <n v="3"/>
    <x v="44"/>
    <x v="8"/>
    <m/>
    <x v="0"/>
    <n v="-8"/>
    <x v="1"/>
  </r>
  <r>
    <x v="9"/>
    <x v="7"/>
    <n v="3"/>
    <x v="44"/>
    <x v="8"/>
    <m/>
    <x v="0"/>
    <n v="-8"/>
    <x v="2"/>
  </r>
  <r>
    <x v="9"/>
    <x v="7"/>
    <n v="8"/>
    <x v="54"/>
    <x v="8"/>
    <m/>
    <x v="0"/>
    <n v="7"/>
    <x v="1"/>
  </r>
  <r>
    <x v="9"/>
    <x v="7"/>
    <n v="8"/>
    <x v="54"/>
    <x v="8"/>
    <m/>
    <x v="0"/>
    <n v="7"/>
    <x v="1"/>
  </r>
  <r>
    <x v="9"/>
    <x v="7"/>
    <n v="8"/>
    <x v="54"/>
    <x v="8"/>
    <m/>
    <x v="0"/>
    <n v="7"/>
    <x v="1"/>
  </r>
  <r>
    <x v="9"/>
    <x v="7"/>
    <n v="8"/>
    <x v="54"/>
    <x v="8"/>
    <m/>
    <x v="0"/>
    <n v="8"/>
    <x v="1"/>
  </r>
  <r>
    <x v="9"/>
    <x v="7"/>
    <n v="8"/>
    <x v="54"/>
    <x v="8"/>
    <m/>
    <x v="0"/>
    <n v="8"/>
    <x v="2"/>
  </r>
  <r>
    <x v="0"/>
    <x v="1"/>
    <s v="Bug Fixing"/>
    <x v="0"/>
    <x v="0"/>
    <m/>
    <x v="0"/>
    <n v="3"/>
    <x v="2"/>
  </r>
  <r>
    <x v="9"/>
    <x v="7"/>
    <n v="3"/>
    <x v="44"/>
    <x v="0"/>
    <m/>
    <x v="0"/>
    <n v="-8"/>
    <x v="2"/>
  </r>
  <r>
    <x v="9"/>
    <x v="7"/>
    <n v="3"/>
    <x v="44"/>
    <x v="0"/>
    <m/>
    <x v="0"/>
    <n v="-8"/>
    <x v="2"/>
  </r>
  <r>
    <x v="9"/>
    <x v="7"/>
    <n v="3"/>
    <x v="44"/>
    <x v="0"/>
    <m/>
    <x v="0"/>
    <n v="-9"/>
    <x v="2"/>
  </r>
  <r>
    <x v="9"/>
    <x v="7"/>
    <n v="3"/>
    <x v="44"/>
    <x v="8"/>
    <m/>
    <x v="0"/>
    <n v="-8"/>
    <x v="2"/>
  </r>
  <r>
    <x v="9"/>
    <x v="7"/>
    <n v="9"/>
    <x v="55"/>
    <x v="8"/>
    <m/>
    <x v="0"/>
    <n v="8"/>
    <x v="2"/>
  </r>
  <r>
    <x v="9"/>
    <x v="7"/>
    <n v="9"/>
    <x v="55"/>
    <x v="8"/>
    <m/>
    <x v="0"/>
    <n v="8"/>
    <x v="2"/>
  </r>
  <r>
    <x v="9"/>
    <x v="7"/>
    <n v="9"/>
    <x v="55"/>
    <x v="8"/>
    <m/>
    <x v="0"/>
    <n v="4"/>
    <x v="2"/>
  </r>
  <r>
    <x v="9"/>
    <x v="7"/>
    <n v="9"/>
    <x v="55"/>
    <x v="8"/>
    <m/>
    <x v="0"/>
    <n v="4"/>
    <x v="2"/>
  </r>
  <r>
    <x v="9"/>
    <x v="7"/>
    <n v="8"/>
    <x v="54"/>
    <x v="0"/>
    <m/>
    <x v="0"/>
    <n v="8"/>
    <x v="2"/>
  </r>
  <r>
    <x v="9"/>
    <x v="7"/>
    <n v="8"/>
    <x v="54"/>
    <x v="0"/>
    <m/>
    <x v="0"/>
    <n v="4"/>
    <x v="2"/>
  </r>
  <r>
    <x v="9"/>
    <x v="7"/>
    <n v="10"/>
    <x v="56"/>
    <x v="8"/>
    <m/>
    <x v="0"/>
    <n v="5"/>
    <x v="2"/>
  </r>
  <r>
    <x v="9"/>
    <x v="7"/>
    <n v="8"/>
    <x v="54"/>
    <x v="0"/>
    <m/>
    <x v="0"/>
    <n v="8"/>
    <x v="2"/>
  </r>
  <r>
    <x v="9"/>
    <x v="7"/>
    <n v="8"/>
    <x v="54"/>
    <x v="0"/>
    <m/>
    <x v="0"/>
    <n v="8"/>
    <x v="2"/>
  </r>
  <r>
    <x v="9"/>
    <x v="7"/>
    <n v="8"/>
    <x v="54"/>
    <x v="0"/>
    <m/>
    <x v="0"/>
    <n v="8"/>
    <x v="2"/>
  </r>
  <r>
    <x v="9"/>
    <x v="7"/>
    <n v="8"/>
    <x v="54"/>
    <x v="0"/>
    <m/>
    <x v="0"/>
    <n v="3"/>
    <x v="2"/>
  </r>
  <r>
    <x v="5"/>
    <x v="6"/>
    <n v="1"/>
    <x v="2"/>
    <x v="25"/>
    <m/>
    <x v="0"/>
    <n v="8"/>
    <x v="2"/>
  </r>
  <r>
    <x v="15"/>
    <x v="7"/>
    <n v="7"/>
    <x v="57"/>
    <x v="30"/>
    <m/>
    <x v="0"/>
    <n v="2.2999999999999998"/>
    <x v="2"/>
  </r>
  <r>
    <x v="15"/>
    <x v="7"/>
    <n v="1"/>
    <x v="53"/>
    <x v="30"/>
    <m/>
    <x v="0"/>
    <n v="2.2999999999999998"/>
    <x v="2"/>
  </r>
  <r>
    <x v="15"/>
    <x v="3"/>
    <s v="In-house Trainin"/>
    <x v="41"/>
    <x v="9"/>
    <m/>
    <x v="0"/>
    <n v="3"/>
    <x v="2"/>
  </r>
  <r>
    <x v="0"/>
    <x v="4"/>
    <s v="Internal Meeting"/>
    <x v="12"/>
    <x v="9"/>
    <m/>
    <x v="0"/>
    <n v="3"/>
    <x v="2"/>
  </r>
  <r>
    <x v="5"/>
    <x v="6"/>
    <n v="1"/>
    <x v="2"/>
    <x v="25"/>
    <m/>
    <x v="0"/>
    <n v="8"/>
    <x v="2"/>
  </r>
  <r>
    <x v="2"/>
    <x v="1"/>
    <s v="Cient UAT Upgrad"/>
    <x v="33"/>
    <x v="7"/>
    <m/>
    <x v="0"/>
    <n v="1"/>
    <x v="2"/>
  </r>
  <r>
    <x v="2"/>
    <x v="1"/>
    <s v="Cient UAT Upgrad"/>
    <x v="33"/>
    <x v="7"/>
    <m/>
    <x v="0"/>
    <n v="3"/>
    <x v="2"/>
  </r>
  <r>
    <x v="2"/>
    <x v="1"/>
    <s v="Admin &amp; Misc."/>
    <x v="15"/>
    <x v="2"/>
    <m/>
    <x v="0"/>
    <n v="2"/>
    <x v="2"/>
  </r>
  <r>
    <x v="2"/>
    <x v="7"/>
    <n v="0"/>
    <x v="8"/>
    <x v="7"/>
    <m/>
    <x v="0"/>
    <n v="1"/>
    <x v="2"/>
  </r>
  <r>
    <x v="2"/>
    <x v="7"/>
    <n v="0"/>
    <x v="8"/>
    <x v="32"/>
    <m/>
    <x v="0"/>
    <n v="4"/>
    <x v="2"/>
  </r>
  <r>
    <x v="2"/>
    <x v="4"/>
    <s v="Session Meetings"/>
    <x v="7"/>
    <x v="11"/>
    <m/>
    <x v="0"/>
    <n v="1"/>
    <x v="2"/>
  </r>
  <r>
    <x v="8"/>
    <x v="2"/>
    <s v="TIME"/>
    <x v="2"/>
    <x v="27"/>
    <m/>
    <x v="0"/>
    <n v="2"/>
    <x v="2"/>
  </r>
  <r>
    <x v="8"/>
    <x v="2"/>
    <s v="TIME"/>
    <x v="2"/>
    <x v="27"/>
    <m/>
    <x v="0"/>
    <n v="8"/>
    <x v="2"/>
  </r>
  <r>
    <x v="8"/>
    <x v="2"/>
    <s v="TIME"/>
    <x v="2"/>
    <x v="27"/>
    <m/>
    <x v="0"/>
    <n v="8"/>
    <x v="2"/>
  </r>
  <r>
    <x v="8"/>
    <x v="2"/>
    <s v="TIME"/>
    <x v="2"/>
    <x v="11"/>
    <m/>
    <x v="0"/>
    <n v="2"/>
    <x v="2"/>
  </r>
  <r>
    <x v="8"/>
    <x v="2"/>
    <s v="TIME"/>
    <x v="2"/>
    <x v="18"/>
    <m/>
    <x v="0"/>
    <n v="2"/>
    <x v="2"/>
  </r>
  <r>
    <x v="8"/>
    <x v="4"/>
    <s v="Session Meetings"/>
    <x v="7"/>
    <x v="11"/>
    <m/>
    <x v="0"/>
    <n v="1"/>
    <x v="2"/>
  </r>
  <r>
    <x v="0"/>
    <x v="5"/>
    <n v="3"/>
    <x v="20"/>
    <x v="0"/>
    <s v="APWORKS 2024.2 - PHASE 3: Ability to assign Employees to Roles by Media type and by Client"/>
    <x v="1"/>
    <n v="3"/>
    <x v="2"/>
  </r>
  <r>
    <x v="0"/>
    <x v="5"/>
    <n v="3"/>
    <x v="20"/>
    <x v="0"/>
    <s v="APWORKS 2024.2 - PHASE 3: Ability to assign Employees to Roles by Media type and by Client"/>
    <x v="1"/>
    <n v="1"/>
    <x v="2"/>
  </r>
  <r>
    <x v="0"/>
    <x v="5"/>
    <n v="101"/>
    <x v="51"/>
    <x v="0"/>
    <s v="APWORKS 2024.2 - PHASE 3: Remove Site column from vendor lookup"/>
    <x v="1"/>
    <n v="3"/>
    <x v="2"/>
  </r>
  <r>
    <x v="0"/>
    <x v="5"/>
    <n v="100"/>
    <x v="49"/>
    <x v="0"/>
    <s v="APWORKS 2024.2 - PHASE 3: Apply discount based on Payment terms settings"/>
    <x v="1"/>
    <n v="3"/>
    <x v="2"/>
  </r>
  <r>
    <x v="0"/>
    <x v="5"/>
    <n v="100"/>
    <x v="49"/>
    <x v="0"/>
    <s v="APWORKS 2024.2 - PHASE 3: Apply discount based on Payment terms settings"/>
    <x v="1"/>
    <n v="2"/>
    <x v="2"/>
  </r>
  <r>
    <x v="2"/>
    <x v="1"/>
    <s v="Admin &amp; Misc."/>
    <x v="15"/>
    <x v="2"/>
    <m/>
    <x v="0"/>
    <n v="3"/>
    <x v="2"/>
  </r>
  <r>
    <x v="15"/>
    <x v="7"/>
    <n v="7"/>
    <x v="57"/>
    <x v="8"/>
    <m/>
    <x v="0"/>
    <n v="7.3"/>
    <x v="2"/>
  </r>
  <r>
    <x v="15"/>
    <x v="7"/>
    <n v="5"/>
    <x v="45"/>
    <x v="8"/>
    <m/>
    <x v="0"/>
    <n v="0.3"/>
    <x v="2"/>
  </r>
  <r>
    <x v="6"/>
    <x v="1"/>
    <s v="QA"/>
    <x v="13"/>
    <x v="14"/>
    <m/>
    <x v="0"/>
    <n v="8"/>
    <x v="2"/>
  </r>
  <r>
    <x v="1"/>
    <x v="5"/>
    <n v="104"/>
    <x v="58"/>
    <x v="8"/>
    <s v="APWORKS 2024.2 - PHASE 3: Google Drive - Split Process and show documents in queue"/>
    <x v="1"/>
    <n v="2"/>
    <x v="2"/>
  </r>
  <r>
    <x v="1"/>
    <x v="5"/>
    <n v="104"/>
    <x v="58"/>
    <x v="8"/>
    <s v="APWORKS 2024.2 - PHASE 3: Google Drive - Split Process and show documents in queue"/>
    <x v="1"/>
    <n v="3"/>
    <x v="2"/>
  </r>
  <r>
    <x v="1"/>
    <x v="5"/>
    <n v="21"/>
    <x v="40"/>
    <x v="0"/>
    <s v="APWORKS 2024.2 - PHASE 3: Switch Company on Invoice"/>
    <x v="1"/>
    <n v="2"/>
    <x v="2"/>
  </r>
  <r>
    <x v="1"/>
    <x v="5"/>
    <n v="21"/>
    <x v="40"/>
    <x v="0"/>
    <s v="APWORKS 2024.2 - PHASE 3: Switch Company on Invoice"/>
    <x v="1"/>
    <n v="2"/>
    <x v="2"/>
  </r>
  <r>
    <x v="13"/>
    <x v="5"/>
    <n v="8"/>
    <x v="36"/>
    <x v="15"/>
    <s v="APWORKS 2024.2 - PHASE 3: Broadcast Invoice: EDI File Processing"/>
    <x v="13"/>
    <n v="3.5"/>
    <x v="2"/>
  </r>
  <r>
    <x v="13"/>
    <x v="5"/>
    <n v="8"/>
    <x v="36"/>
    <x v="15"/>
    <s v="APWORKS 2024.2 - PHASE 3: Broadcast Invoice: EDI File Processing"/>
    <x v="13"/>
    <n v="3.5"/>
    <x v="2"/>
  </r>
  <r>
    <x v="13"/>
    <x v="5"/>
    <n v="8"/>
    <x v="36"/>
    <x v="15"/>
    <s v="APWORKS 2024.2 - PHASE 3: Broadcast Invoice: EDI File Processing"/>
    <x v="13"/>
    <n v="1.5"/>
    <x v="2"/>
  </r>
  <r>
    <x v="13"/>
    <x v="5"/>
    <n v="8"/>
    <x v="36"/>
    <x v="15"/>
    <s v="APWORKS 2024.2 - PHASE 3: Broadcast Invoice: EDI File Processing"/>
    <x v="13"/>
    <n v="3.5"/>
    <x v="2"/>
  </r>
  <r>
    <x v="13"/>
    <x v="5"/>
    <n v="8"/>
    <x v="36"/>
    <x v="15"/>
    <s v="APWORKS 2024.2 - PHASE 3: Broadcast Invoice: EDI File Processing"/>
    <x v="13"/>
    <n v="3.5"/>
    <x v="2"/>
  </r>
  <r>
    <x v="13"/>
    <x v="5"/>
    <n v="4"/>
    <x v="25"/>
    <x v="10"/>
    <s v="APWORKS 2024.2 - PHASE 3: Google Drive integration. (Setup and Integration development)"/>
    <x v="1"/>
    <n v="3.5"/>
    <x v="2"/>
  </r>
  <r>
    <x v="13"/>
    <x v="5"/>
    <n v="4"/>
    <x v="25"/>
    <x v="10"/>
    <s v="APWORKS 2024.2 - PHASE 3: Google Drive integration. (Setup and Integration development)"/>
    <x v="1"/>
    <n v="3.5"/>
    <x v="2"/>
  </r>
  <r>
    <x v="13"/>
    <x v="5"/>
    <n v="4"/>
    <x v="25"/>
    <x v="10"/>
    <s v="APWORKS 2024.2 - PHASE 3: Google Drive integration. (Setup and Integration development)"/>
    <x v="1"/>
    <n v="1.5"/>
    <x v="2"/>
  </r>
  <r>
    <x v="13"/>
    <x v="5"/>
    <n v="4"/>
    <x v="25"/>
    <x v="10"/>
    <s v="APWORKS 2024.2 - PHASE 3: Google Drive integration. (Setup and Integration development)"/>
    <x v="1"/>
    <n v="3.5"/>
    <x v="2"/>
  </r>
  <r>
    <x v="13"/>
    <x v="5"/>
    <n v="4"/>
    <x v="25"/>
    <x v="10"/>
    <s v="APWORKS 2024.2 - PHASE 3: Google Drive integration. (Setup and Integration development)"/>
    <x v="1"/>
    <n v="3.5"/>
    <x v="2"/>
  </r>
  <r>
    <x v="10"/>
    <x v="4"/>
    <s v="Cient UAT Upgrad"/>
    <x v="33"/>
    <x v="15"/>
    <m/>
    <x v="0"/>
    <n v="6"/>
    <x v="2"/>
  </r>
  <r>
    <x v="10"/>
    <x v="4"/>
    <s v="Cient UAT Upgrad"/>
    <x v="33"/>
    <x v="15"/>
    <m/>
    <x v="0"/>
    <n v="11"/>
    <x v="2"/>
  </r>
  <r>
    <x v="10"/>
    <x v="4"/>
    <s v="Cient UAT Upgrad"/>
    <x v="33"/>
    <x v="15"/>
    <m/>
    <x v="0"/>
    <n v="9"/>
    <x v="2"/>
  </r>
  <r>
    <x v="10"/>
    <x v="4"/>
    <s v="Internal Meeting"/>
    <x v="12"/>
    <x v="9"/>
    <m/>
    <x v="0"/>
    <n v="2"/>
    <x v="2"/>
  </r>
  <r>
    <x v="10"/>
    <x v="4"/>
    <s v="Internal Meeting"/>
    <x v="12"/>
    <x v="9"/>
    <m/>
    <x v="0"/>
    <n v="2"/>
    <x v="2"/>
  </r>
  <r>
    <x v="10"/>
    <x v="4"/>
    <s v="Internal Meeting"/>
    <x v="12"/>
    <x v="9"/>
    <m/>
    <x v="0"/>
    <n v="3"/>
    <x v="2"/>
  </r>
  <r>
    <x v="10"/>
    <x v="4"/>
    <s v="Admin &amp; Misc."/>
    <x v="15"/>
    <x v="6"/>
    <m/>
    <x v="0"/>
    <n v="2"/>
    <x v="2"/>
  </r>
  <r>
    <x v="10"/>
    <x v="4"/>
    <s v="Cient UAT Upgrad"/>
    <x v="33"/>
    <x v="15"/>
    <m/>
    <x v="0"/>
    <n v="4"/>
    <x v="2"/>
  </r>
  <r>
    <x v="10"/>
    <x v="4"/>
    <s v="Production Issue"/>
    <x v="6"/>
    <x v="14"/>
    <m/>
    <x v="0"/>
    <n v="1"/>
    <x v="2"/>
  </r>
  <r>
    <x v="10"/>
    <x v="3"/>
    <s v="Requirement Anal"/>
    <x v="18"/>
    <x v="17"/>
    <m/>
    <x v="0"/>
    <n v="3"/>
    <x v="2"/>
  </r>
  <r>
    <x v="10"/>
    <x v="3"/>
    <s v="Requirement Anal"/>
    <x v="18"/>
    <x v="14"/>
    <m/>
    <x v="0"/>
    <n v="2"/>
    <x v="2"/>
  </r>
  <r>
    <x v="2"/>
    <x v="1"/>
    <s v="Cient UAT Upgrad"/>
    <x v="33"/>
    <x v="7"/>
    <m/>
    <x v="0"/>
    <n v="1"/>
    <x v="2"/>
  </r>
  <r>
    <x v="2"/>
    <x v="4"/>
    <s v="Session Meetings"/>
    <x v="7"/>
    <x v="11"/>
    <m/>
    <x v="0"/>
    <n v="3"/>
    <x v="2"/>
  </r>
  <r>
    <x v="2"/>
    <x v="4"/>
    <s v="Session Meetings"/>
    <x v="7"/>
    <x v="11"/>
    <m/>
    <x v="0"/>
    <n v="1.5"/>
    <x v="2"/>
  </r>
  <r>
    <x v="2"/>
    <x v="1"/>
    <s v="Admin &amp; Misc."/>
    <x v="15"/>
    <x v="2"/>
    <m/>
    <x v="0"/>
    <n v="3"/>
    <x v="2"/>
  </r>
  <r>
    <x v="2"/>
    <x v="7"/>
    <n v="0"/>
    <x v="8"/>
    <x v="7"/>
    <m/>
    <x v="0"/>
    <n v="1"/>
    <x v="2"/>
  </r>
  <r>
    <x v="2"/>
    <x v="1"/>
    <s v="Cient UAT Upgrad"/>
    <x v="33"/>
    <x v="7"/>
    <m/>
    <x v="0"/>
    <n v="4"/>
    <x v="2"/>
  </r>
  <r>
    <x v="2"/>
    <x v="1"/>
    <s v="Admin &amp; Misc."/>
    <x v="15"/>
    <x v="2"/>
    <m/>
    <x v="0"/>
    <n v="1"/>
    <x v="2"/>
  </r>
  <r>
    <x v="2"/>
    <x v="7"/>
    <n v="0"/>
    <x v="8"/>
    <x v="7"/>
    <m/>
    <x v="0"/>
    <n v="2"/>
    <x v="2"/>
  </r>
  <r>
    <x v="14"/>
    <x v="2"/>
    <s v="Network Support"/>
    <x v="4"/>
    <x v="4"/>
    <m/>
    <x v="0"/>
    <n v="8"/>
    <x v="2"/>
  </r>
  <r>
    <x v="14"/>
    <x v="2"/>
    <s v="Network Support"/>
    <x v="4"/>
    <x v="4"/>
    <m/>
    <x v="0"/>
    <n v="8"/>
    <x v="2"/>
  </r>
  <r>
    <x v="14"/>
    <x v="2"/>
    <s v="Network Support"/>
    <x v="4"/>
    <x v="4"/>
    <m/>
    <x v="0"/>
    <n v="8"/>
    <x v="2"/>
  </r>
  <r>
    <x v="14"/>
    <x v="2"/>
    <s v="Network Support"/>
    <x v="4"/>
    <x v="4"/>
    <m/>
    <x v="0"/>
    <n v="8"/>
    <x v="2"/>
  </r>
  <r>
    <x v="14"/>
    <x v="2"/>
    <s v="Network Support"/>
    <x v="4"/>
    <x v="4"/>
    <m/>
    <x v="0"/>
    <n v="8"/>
    <x v="2"/>
  </r>
  <r>
    <x v="14"/>
    <x v="2"/>
    <s v="Network Support"/>
    <x v="4"/>
    <x v="4"/>
    <m/>
    <x v="0"/>
    <n v="8"/>
    <x v="2"/>
  </r>
  <r>
    <x v="14"/>
    <x v="2"/>
    <s v="Network Support"/>
    <x v="4"/>
    <x v="4"/>
    <m/>
    <x v="0"/>
    <n v="8"/>
    <x v="2"/>
  </r>
  <r>
    <x v="14"/>
    <x v="2"/>
    <s v="Network Support"/>
    <x v="4"/>
    <x v="4"/>
    <m/>
    <x v="0"/>
    <n v="8"/>
    <x v="2"/>
  </r>
  <r>
    <x v="14"/>
    <x v="2"/>
    <s v="Network Support"/>
    <x v="4"/>
    <x v="4"/>
    <m/>
    <x v="0"/>
    <n v="8"/>
    <x v="2"/>
  </r>
  <r>
    <x v="14"/>
    <x v="2"/>
    <s v="Network Support"/>
    <x v="4"/>
    <x v="4"/>
    <m/>
    <x v="0"/>
    <n v="8"/>
    <x v="2"/>
  </r>
  <r>
    <x v="1"/>
    <x v="5"/>
    <n v="104"/>
    <x v="58"/>
    <x v="15"/>
    <s v="APWORKS 2024.2 - PHASE 3: Google Drive - Split Process and show documents in queue"/>
    <x v="1"/>
    <n v="3"/>
    <x v="2"/>
  </r>
  <r>
    <x v="1"/>
    <x v="5"/>
    <n v="104"/>
    <x v="58"/>
    <x v="8"/>
    <s v="APWORKS 2024.2 - PHASE 3: Google Drive - Split Process and show documents in queue"/>
    <x v="1"/>
    <n v="4"/>
    <x v="2"/>
  </r>
  <r>
    <x v="1"/>
    <x v="5"/>
    <n v="104"/>
    <x v="58"/>
    <x v="8"/>
    <s v="APWORKS 2024.2 - PHASE 3: Google Drive - Split Process and show documents in queue"/>
    <x v="1"/>
    <n v="4"/>
    <x v="2"/>
  </r>
  <r>
    <x v="1"/>
    <x v="5"/>
    <n v="104"/>
    <x v="58"/>
    <x v="8"/>
    <s v="APWORKS 2024.2 - PHASE 3: Google Drive - Split Process and show documents in queue"/>
    <x v="1"/>
    <n v="2"/>
    <x v="2"/>
  </r>
  <r>
    <x v="1"/>
    <x v="5"/>
    <n v="21"/>
    <x v="40"/>
    <x v="0"/>
    <s v="APWORKS 2024.2 - PHASE 3: Switch Company on Invoice"/>
    <x v="1"/>
    <n v="2"/>
    <x v="2"/>
  </r>
  <r>
    <x v="1"/>
    <x v="5"/>
    <n v="104"/>
    <x v="58"/>
    <x v="8"/>
    <s v="APWORKS 2024.2 - PHASE 3: Google Drive - Split Process and show documents in queue"/>
    <x v="1"/>
    <n v="4"/>
    <x v="2"/>
  </r>
  <r>
    <x v="1"/>
    <x v="5"/>
    <n v="104"/>
    <x v="58"/>
    <x v="8"/>
    <s v="APWORKS 2024.2 - PHASE 3: Google Drive - Split Process and show documents in queue"/>
    <x v="1"/>
    <n v="4"/>
    <x v="2"/>
  </r>
  <r>
    <x v="1"/>
    <x v="5"/>
    <n v="104"/>
    <x v="58"/>
    <x v="8"/>
    <s v="APWORKS 2024.2 - PHASE 3: Google Drive - Split Process and show documents in queue"/>
    <x v="1"/>
    <n v="8"/>
    <x v="2"/>
  </r>
  <r>
    <x v="11"/>
    <x v="1"/>
    <s v="Internal Meeting"/>
    <x v="12"/>
    <x v="9"/>
    <m/>
    <x v="0"/>
    <n v="1"/>
    <x v="2"/>
  </r>
  <r>
    <x v="11"/>
    <x v="5"/>
    <n v="104"/>
    <x v="58"/>
    <x v="15"/>
    <s v="APWORKS 2024.2 - PHASE 3: Google Drive - Split Process and show documents in queue"/>
    <x v="1"/>
    <n v="2"/>
    <x v="2"/>
  </r>
  <r>
    <x v="9"/>
    <x v="7"/>
    <n v="10"/>
    <x v="56"/>
    <x v="8"/>
    <m/>
    <x v="0"/>
    <n v="3"/>
    <x v="2"/>
  </r>
  <r>
    <x v="9"/>
    <x v="7"/>
    <n v="10"/>
    <x v="56"/>
    <x v="8"/>
    <m/>
    <x v="0"/>
    <n v="-5"/>
    <x v="2"/>
  </r>
  <r>
    <x v="9"/>
    <x v="3"/>
    <s v="Admin &amp; Misc."/>
    <x v="15"/>
    <x v="9"/>
    <m/>
    <x v="0"/>
    <n v="2"/>
    <x v="2"/>
  </r>
  <r>
    <x v="9"/>
    <x v="7"/>
    <n v="10"/>
    <x v="56"/>
    <x v="8"/>
    <m/>
    <x v="0"/>
    <n v="8"/>
    <x v="2"/>
  </r>
  <r>
    <x v="11"/>
    <x v="1"/>
    <s v="Internal Meeting"/>
    <x v="12"/>
    <x v="9"/>
    <m/>
    <x v="0"/>
    <n v="1"/>
    <x v="2"/>
  </r>
  <r>
    <x v="11"/>
    <x v="5"/>
    <n v="21"/>
    <x v="40"/>
    <x v="15"/>
    <s v="APWORKS 2024.2 - PHASE 3: Switch Company on Invoice"/>
    <x v="1"/>
    <n v="3"/>
    <x v="2"/>
  </r>
  <r>
    <x v="8"/>
    <x v="2"/>
    <s v="TIME"/>
    <x v="2"/>
    <x v="4"/>
    <m/>
    <x v="0"/>
    <n v="1"/>
    <x v="2"/>
  </r>
  <r>
    <x v="8"/>
    <x v="2"/>
    <s v="TIME"/>
    <x v="2"/>
    <x v="11"/>
    <m/>
    <x v="0"/>
    <n v="2"/>
    <x v="2"/>
  </r>
  <r>
    <x v="6"/>
    <x v="4"/>
    <s v="Time Off-Un Plan"/>
    <x v="35"/>
    <x v="1"/>
    <m/>
    <x v="0"/>
    <n v="8"/>
    <x v="2"/>
  </r>
  <r>
    <x v="6"/>
    <x v="4"/>
    <s v="In-house Trainin"/>
    <x v="41"/>
    <x v="33"/>
    <m/>
    <x v="0"/>
    <n v="2"/>
    <x v="2"/>
  </r>
  <r>
    <x v="15"/>
    <x v="4"/>
    <s v="Time Off-Un Plan"/>
    <x v="35"/>
    <x v="1"/>
    <m/>
    <x v="0"/>
    <n v="8"/>
    <x v="2"/>
  </r>
  <r>
    <x v="5"/>
    <x v="6"/>
    <n v="1"/>
    <x v="2"/>
    <x v="22"/>
    <m/>
    <x v="0"/>
    <n v="4"/>
    <x v="2"/>
  </r>
  <r>
    <x v="5"/>
    <x v="6"/>
    <n v="1"/>
    <x v="2"/>
    <x v="24"/>
    <m/>
    <x v="0"/>
    <n v="3"/>
    <x v="2"/>
  </r>
  <r>
    <x v="5"/>
    <x v="6"/>
    <n v="1"/>
    <x v="2"/>
    <x v="25"/>
    <m/>
    <x v="0"/>
    <n v="1"/>
    <x v="2"/>
  </r>
  <r>
    <x v="5"/>
    <x v="6"/>
    <n v="1"/>
    <x v="2"/>
    <x v="22"/>
    <m/>
    <x v="0"/>
    <n v="2"/>
    <x v="2"/>
  </r>
  <r>
    <x v="5"/>
    <x v="6"/>
    <n v="1"/>
    <x v="2"/>
    <x v="25"/>
    <m/>
    <x v="0"/>
    <n v="5"/>
    <x v="2"/>
  </r>
  <r>
    <x v="5"/>
    <x v="3"/>
    <s v="Support Items"/>
    <x v="14"/>
    <x v="14"/>
    <m/>
    <x v="0"/>
    <n v="1"/>
    <x v="2"/>
  </r>
  <r>
    <x v="11"/>
    <x v="8"/>
    <n v="2"/>
    <x v="59"/>
    <x v="34"/>
    <m/>
    <x v="0"/>
    <n v="3"/>
    <x v="2"/>
  </r>
  <r>
    <x v="11"/>
    <x v="8"/>
    <n v="2"/>
    <x v="59"/>
    <x v="34"/>
    <m/>
    <x v="0"/>
    <n v="8"/>
    <x v="2"/>
  </r>
  <r>
    <x v="11"/>
    <x v="8"/>
    <n v="2"/>
    <x v="59"/>
    <x v="34"/>
    <m/>
    <x v="0"/>
    <n v="4"/>
    <x v="2"/>
  </r>
  <r>
    <x v="11"/>
    <x v="8"/>
    <n v="2"/>
    <x v="59"/>
    <x v="34"/>
    <m/>
    <x v="0"/>
    <n v="4"/>
    <x v="2"/>
  </r>
  <r>
    <x v="6"/>
    <x v="0"/>
    <s v="QA"/>
    <x v="13"/>
    <x v="10"/>
    <m/>
    <x v="0"/>
    <n v="7"/>
    <x v="2"/>
  </r>
  <r>
    <x v="6"/>
    <x v="4"/>
    <s v="Internal Meeting"/>
    <x v="12"/>
    <x v="9"/>
    <m/>
    <x v="0"/>
    <n v="1"/>
    <x v="2"/>
  </r>
  <r>
    <x v="6"/>
    <x v="5"/>
    <n v="100"/>
    <x v="49"/>
    <x v="10"/>
    <s v="APWORKS 2024.2 - PHASE 3: Apply discount based on Payment terms settings"/>
    <x v="1"/>
    <n v="2"/>
    <x v="2"/>
  </r>
  <r>
    <x v="6"/>
    <x v="5"/>
    <n v="102"/>
    <x v="50"/>
    <x v="14"/>
    <s v="APWORKS 2024.2 - PHASE 3: Invoice Editing: Make the tax editable"/>
    <x v="1"/>
    <n v="2"/>
    <x v="2"/>
  </r>
  <r>
    <x v="6"/>
    <x v="5"/>
    <n v="101"/>
    <x v="51"/>
    <x v="15"/>
    <s v="APWORKS 2024.2 - PHASE 3: Remove Site column from vendor lookup"/>
    <x v="1"/>
    <n v="1"/>
    <x v="2"/>
  </r>
  <r>
    <x v="6"/>
    <x v="9"/>
    <n v="10"/>
    <x v="60"/>
    <x v="14"/>
    <m/>
    <x v="0"/>
    <n v="4"/>
    <x v="2"/>
  </r>
  <r>
    <x v="11"/>
    <x v="0"/>
    <s v="QA"/>
    <x v="13"/>
    <x v="10"/>
    <m/>
    <x v="0"/>
    <n v="4"/>
    <x v="2"/>
  </r>
  <r>
    <x v="11"/>
    <x v="0"/>
    <s v="QA"/>
    <x v="13"/>
    <x v="10"/>
    <m/>
    <x v="0"/>
    <n v="4"/>
    <x v="2"/>
  </r>
  <r>
    <x v="11"/>
    <x v="0"/>
    <s v="QA"/>
    <x v="13"/>
    <x v="10"/>
    <m/>
    <x v="0"/>
    <n v="4"/>
    <x v="2"/>
  </r>
  <r>
    <x v="11"/>
    <x v="0"/>
    <s v="QA"/>
    <x v="13"/>
    <x v="15"/>
    <m/>
    <x v="0"/>
    <n v="4"/>
    <x v="2"/>
  </r>
  <r>
    <x v="11"/>
    <x v="0"/>
    <s v="QA"/>
    <x v="13"/>
    <x v="15"/>
    <m/>
    <x v="0"/>
    <n v="4"/>
    <x v="2"/>
  </r>
  <r>
    <x v="0"/>
    <x v="5"/>
    <n v="100"/>
    <x v="49"/>
    <x v="0"/>
    <s v="APWORKS 2024.2 - PHASE 3: Apply discount based on Payment terms settings"/>
    <x v="1"/>
    <n v="4"/>
    <x v="1"/>
  </r>
  <r>
    <x v="1"/>
    <x v="9"/>
    <n v="10"/>
    <x v="60"/>
    <x v="8"/>
    <m/>
    <x v="0"/>
    <n v="2"/>
    <x v="2"/>
  </r>
  <r>
    <x v="1"/>
    <x v="9"/>
    <n v="10"/>
    <x v="60"/>
    <x v="8"/>
    <m/>
    <x v="0"/>
    <n v="3"/>
    <x v="2"/>
  </r>
  <r>
    <x v="1"/>
    <x v="9"/>
    <n v="10"/>
    <x v="60"/>
    <x v="8"/>
    <m/>
    <x v="0"/>
    <n v="3"/>
    <x v="2"/>
  </r>
  <r>
    <x v="1"/>
    <x v="9"/>
    <n v="12"/>
    <x v="61"/>
    <x v="8"/>
    <m/>
    <x v="0"/>
    <n v="4"/>
    <x v="2"/>
  </r>
  <r>
    <x v="1"/>
    <x v="9"/>
    <n v="12"/>
    <x v="61"/>
    <x v="8"/>
    <m/>
    <x v="0"/>
    <n v="2"/>
    <x v="2"/>
  </r>
  <r>
    <x v="1"/>
    <x v="9"/>
    <n v="12"/>
    <x v="61"/>
    <x v="8"/>
    <m/>
    <x v="0"/>
    <n v="2"/>
    <x v="2"/>
  </r>
  <r>
    <x v="1"/>
    <x v="5"/>
    <n v="104"/>
    <x v="58"/>
    <x v="0"/>
    <s v="APWORKS 2024.2 - PHASE 3: Google Drive - Split Process and show documents in queue"/>
    <x v="1"/>
    <n v="4"/>
    <x v="2"/>
  </r>
  <r>
    <x v="1"/>
    <x v="5"/>
    <n v="104"/>
    <x v="58"/>
    <x v="0"/>
    <s v="APWORKS 2024.2 - PHASE 3: Google Drive - Split Process and show documents in queue"/>
    <x v="1"/>
    <n v="2"/>
    <x v="2"/>
  </r>
  <r>
    <x v="1"/>
    <x v="5"/>
    <n v="1"/>
    <x v="21"/>
    <x v="8"/>
    <s v="APWORKS 2024.2 - PHASE 3: Ability to automatically attach additional documents to Invoice"/>
    <x v="1"/>
    <n v="8"/>
    <x v="1"/>
  </r>
  <r>
    <x v="1"/>
    <x v="5"/>
    <n v="1"/>
    <x v="21"/>
    <x v="8"/>
    <s v="APWORKS 2024.2 - PHASE 3: Ability to automatically attach additional documents to Invoice"/>
    <x v="1"/>
    <n v="8"/>
    <x v="1"/>
  </r>
  <r>
    <x v="1"/>
    <x v="5"/>
    <n v="1"/>
    <x v="21"/>
    <x v="8"/>
    <s v="APWORKS 2024.2 - PHASE 3: Ability to automatically attach additional documents to Invoice"/>
    <x v="1"/>
    <n v="4"/>
    <x v="1"/>
  </r>
  <r>
    <x v="1"/>
    <x v="5"/>
    <n v="1"/>
    <x v="21"/>
    <x v="8"/>
    <s v="APWORKS 2024.2 - PHASE 3: Ability to automatically attach additional documents to Invoice"/>
    <x v="1"/>
    <n v="4"/>
    <x v="2"/>
  </r>
  <r>
    <x v="0"/>
    <x v="5"/>
    <n v="20"/>
    <x v="28"/>
    <x v="8"/>
    <s v="APWORKS 2024.2 - PHASE 3: separate node for &quot;Broadcast Invoices&quot;"/>
    <x v="4"/>
    <n v="-2"/>
    <x v="0"/>
  </r>
  <r>
    <x v="0"/>
    <x v="5"/>
    <n v="20"/>
    <x v="28"/>
    <x v="8"/>
    <s v="APWORKS 2024.2 - PHASE 3: separate node for &quot;Broadcast Invoices&quot;"/>
    <x v="4"/>
    <n v="-5"/>
    <x v="0"/>
  </r>
  <r>
    <x v="0"/>
    <x v="5"/>
    <n v="20"/>
    <x v="28"/>
    <x v="8"/>
    <s v="APWORKS 2024.2 - PHASE 3: separate node for &quot;Broadcast Invoices&quot;"/>
    <x v="4"/>
    <n v="-7"/>
    <x v="0"/>
  </r>
  <r>
    <x v="0"/>
    <x v="5"/>
    <n v="10"/>
    <x v="32"/>
    <x v="8"/>
    <s v="APWORKS 2024.2 - PHASE 3: Broadcast Invoice: Invoice View UI"/>
    <x v="6"/>
    <n v="5"/>
    <x v="0"/>
  </r>
  <r>
    <x v="0"/>
    <x v="5"/>
    <n v="10"/>
    <x v="32"/>
    <x v="8"/>
    <s v="APWORKS 2024.2 - PHASE 3: Broadcast Invoice: Invoice View UI"/>
    <x v="6"/>
    <n v="5"/>
    <x v="0"/>
  </r>
  <r>
    <x v="0"/>
    <x v="4"/>
    <s v="Internal Meeting"/>
    <x v="12"/>
    <x v="9"/>
    <m/>
    <x v="0"/>
    <n v="2"/>
    <x v="0"/>
  </r>
  <r>
    <x v="0"/>
    <x v="5"/>
    <n v="10"/>
    <x v="32"/>
    <x v="0"/>
    <s v="APWORKS 2024.2 - PHASE 3: Broadcast Invoice: Invoice View UI"/>
    <x v="1"/>
    <n v="2"/>
    <x v="1"/>
  </r>
  <r>
    <x v="0"/>
    <x v="4"/>
    <s v="Internal Meeting"/>
    <x v="12"/>
    <x v="0"/>
    <m/>
    <x v="0"/>
    <n v="-2"/>
    <x v="1"/>
  </r>
  <r>
    <x v="0"/>
    <x v="5"/>
    <n v="17"/>
    <x v="46"/>
    <x v="8"/>
    <s v="APWORKS 2024.2 - PHASE 3: Master Data: Payment Terms"/>
    <x v="1"/>
    <n v="-4"/>
    <x v="1"/>
  </r>
  <r>
    <x v="0"/>
    <x v="4"/>
    <s v="Internal Meeting"/>
    <x v="12"/>
    <x v="9"/>
    <m/>
    <x v="0"/>
    <n v="1"/>
    <x v="2"/>
  </r>
  <r>
    <x v="0"/>
    <x v="5"/>
    <n v="27"/>
    <x v="32"/>
    <x v="8"/>
    <s v="APWORKS 2024.2 - PHASE 3: Broadcast Invoice: Invoice View UI"/>
    <x v="1"/>
    <n v="6"/>
    <x v="2"/>
  </r>
  <r>
    <x v="0"/>
    <x v="5"/>
    <n v="10"/>
    <x v="32"/>
    <x v="8"/>
    <s v="APWORKS 2024.2 - PHASE 3: Broadcast Invoice: Invoice View UI"/>
    <x v="6"/>
    <n v="2"/>
    <x v="0"/>
  </r>
  <r>
    <x v="9"/>
    <x v="7"/>
    <n v="10"/>
    <x v="56"/>
    <x v="8"/>
    <m/>
    <x v="0"/>
    <n v="2"/>
    <x v="2"/>
  </r>
  <r>
    <x v="9"/>
    <x v="7"/>
    <n v="10"/>
    <x v="56"/>
    <x v="15"/>
    <m/>
    <x v="0"/>
    <n v="2.5"/>
    <x v="2"/>
  </r>
  <r>
    <x v="9"/>
    <x v="4"/>
    <s v="Internal Meeting"/>
    <x v="12"/>
    <x v="9"/>
    <m/>
    <x v="0"/>
    <n v="0.35"/>
    <x v="2"/>
  </r>
  <r>
    <x v="9"/>
    <x v="4"/>
    <s v="Internal Meeting"/>
    <x v="12"/>
    <x v="9"/>
    <m/>
    <x v="0"/>
    <n v="0.15"/>
    <x v="2"/>
  </r>
  <r>
    <x v="15"/>
    <x v="2"/>
    <s v="TIME"/>
    <x v="2"/>
    <x v="30"/>
    <m/>
    <x v="0"/>
    <n v="2.2999999999999998"/>
    <x v="2"/>
  </r>
  <r>
    <x v="15"/>
    <x v="7"/>
    <n v="7"/>
    <x v="57"/>
    <x v="8"/>
    <m/>
    <x v="0"/>
    <n v="3"/>
    <x v="2"/>
  </r>
  <r>
    <x v="15"/>
    <x v="7"/>
    <n v="7"/>
    <x v="57"/>
    <x v="15"/>
    <m/>
    <x v="0"/>
    <n v="1"/>
    <x v="2"/>
  </r>
  <r>
    <x v="15"/>
    <x v="7"/>
    <n v="3"/>
    <x v="44"/>
    <x v="30"/>
    <m/>
    <x v="0"/>
    <n v="1.3"/>
    <x v="2"/>
  </r>
  <r>
    <x v="7"/>
    <x v="3"/>
    <s v="Support Items"/>
    <x v="14"/>
    <x v="5"/>
    <m/>
    <x v="0"/>
    <n v="5"/>
    <x v="2"/>
  </r>
  <r>
    <x v="7"/>
    <x v="3"/>
    <s v="Support Items"/>
    <x v="14"/>
    <x v="5"/>
    <m/>
    <x v="0"/>
    <n v="6"/>
    <x v="2"/>
  </r>
  <r>
    <x v="7"/>
    <x v="3"/>
    <s v="Support Items"/>
    <x v="14"/>
    <x v="5"/>
    <m/>
    <x v="0"/>
    <n v="8"/>
    <x v="2"/>
  </r>
  <r>
    <x v="7"/>
    <x v="3"/>
    <s v="Support Items"/>
    <x v="14"/>
    <x v="5"/>
    <m/>
    <x v="0"/>
    <n v="7"/>
    <x v="2"/>
  </r>
  <r>
    <x v="7"/>
    <x v="3"/>
    <s v="Support Items"/>
    <x v="14"/>
    <x v="5"/>
    <m/>
    <x v="0"/>
    <n v="5"/>
    <x v="2"/>
  </r>
  <r>
    <x v="7"/>
    <x v="3"/>
    <s v="Support Items"/>
    <x v="14"/>
    <x v="5"/>
    <m/>
    <x v="0"/>
    <n v="6"/>
    <x v="2"/>
  </r>
  <r>
    <x v="7"/>
    <x v="3"/>
    <s v="Support Items"/>
    <x v="14"/>
    <x v="5"/>
    <m/>
    <x v="0"/>
    <n v="5"/>
    <x v="2"/>
  </r>
  <r>
    <x v="7"/>
    <x v="3"/>
    <s v="Support Items"/>
    <x v="14"/>
    <x v="5"/>
    <m/>
    <x v="0"/>
    <n v="6"/>
    <x v="2"/>
  </r>
  <r>
    <x v="7"/>
    <x v="3"/>
    <s v="Support Items"/>
    <x v="14"/>
    <x v="5"/>
    <m/>
    <x v="0"/>
    <n v="8"/>
    <x v="2"/>
  </r>
  <r>
    <x v="7"/>
    <x v="3"/>
    <s v="Support Items"/>
    <x v="14"/>
    <x v="5"/>
    <m/>
    <x v="0"/>
    <n v="5"/>
    <x v="2"/>
  </r>
  <r>
    <x v="14"/>
    <x v="2"/>
    <s v="Network Support"/>
    <x v="4"/>
    <x v="4"/>
    <m/>
    <x v="0"/>
    <n v="8"/>
    <x v="2"/>
  </r>
  <r>
    <x v="5"/>
    <x v="6"/>
    <n v="1"/>
    <x v="2"/>
    <x v="25"/>
    <m/>
    <x v="0"/>
    <n v="1"/>
    <x v="2"/>
  </r>
  <r>
    <x v="5"/>
    <x v="6"/>
    <n v="1"/>
    <x v="2"/>
    <x v="22"/>
    <m/>
    <x v="0"/>
    <n v="3"/>
    <x v="2"/>
  </r>
  <r>
    <x v="5"/>
    <x v="6"/>
    <n v="1"/>
    <x v="2"/>
    <x v="23"/>
    <m/>
    <x v="0"/>
    <n v="4"/>
    <x v="2"/>
  </r>
  <r>
    <x v="2"/>
    <x v="8"/>
    <n v="1"/>
    <x v="62"/>
    <x v="35"/>
    <m/>
    <x v="0"/>
    <n v="1"/>
    <x v="2"/>
  </r>
  <r>
    <x v="2"/>
    <x v="10"/>
    <n v="1"/>
    <x v="62"/>
    <x v="35"/>
    <m/>
    <x v="0"/>
    <n v="1"/>
    <x v="2"/>
  </r>
  <r>
    <x v="2"/>
    <x v="4"/>
    <s v="Admin &amp; Misc."/>
    <x v="15"/>
    <x v="2"/>
    <m/>
    <x v="0"/>
    <n v="2"/>
    <x v="2"/>
  </r>
  <r>
    <x v="2"/>
    <x v="1"/>
    <s v="Admin &amp; Misc."/>
    <x v="15"/>
    <x v="2"/>
    <m/>
    <x v="0"/>
    <n v="1"/>
    <x v="2"/>
  </r>
  <r>
    <x v="2"/>
    <x v="9"/>
    <n v="0"/>
    <x v="8"/>
    <x v="2"/>
    <m/>
    <x v="0"/>
    <n v="1"/>
    <x v="2"/>
  </r>
  <r>
    <x v="2"/>
    <x v="7"/>
    <n v="0"/>
    <x v="8"/>
    <x v="11"/>
    <m/>
    <x v="0"/>
    <n v="1"/>
    <x v="2"/>
  </r>
  <r>
    <x v="12"/>
    <x v="4"/>
    <s v="Development DB"/>
    <x v="10"/>
    <x v="5"/>
    <m/>
    <x v="0"/>
    <n v="2"/>
    <x v="2"/>
  </r>
  <r>
    <x v="12"/>
    <x v="4"/>
    <s v="Admin &amp; Misc."/>
    <x v="15"/>
    <x v="14"/>
    <m/>
    <x v="0"/>
    <n v="1"/>
    <x v="2"/>
  </r>
  <r>
    <x v="12"/>
    <x v="4"/>
    <s v="Admin &amp; Misc."/>
    <x v="15"/>
    <x v="14"/>
    <m/>
    <x v="0"/>
    <n v="1"/>
    <x v="2"/>
  </r>
  <r>
    <x v="12"/>
    <x v="4"/>
    <s v="Admin &amp; Misc."/>
    <x v="15"/>
    <x v="14"/>
    <m/>
    <x v="0"/>
    <n v="1"/>
    <x v="2"/>
  </r>
  <r>
    <x v="12"/>
    <x v="4"/>
    <s v="Admin &amp; Misc."/>
    <x v="15"/>
    <x v="14"/>
    <m/>
    <x v="0"/>
    <n v="1"/>
    <x v="2"/>
  </r>
  <r>
    <x v="12"/>
    <x v="4"/>
    <s v="Admin &amp; Misc."/>
    <x v="15"/>
    <x v="14"/>
    <m/>
    <x v="0"/>
    <n v="2.5"/>
    <x v="2"/>
  </r>
  <r>
    <x v="12"/>
    <x v="4"/>
    <s v="Admin &amp; Misc."/>
    <x v="15"/>
    <x v="14"/>
    <m/>
    <x v="0"/>
    <n v="2.5"/>
    <x v="2"/>
  </r>
  <r>
    <x v="12"/>
    <x v="4"/>
    <s v="Admin &amp; Misc."/>
    <x v="15"/>
    <x v="14"/>
    <m/>
    <x v="0"/>
    <n v="2.5"/>
    <x v="2"/>
  </r>
  <r>
    <x v="12"/>
    <x v="4"/>
    <s v="Admin &amp; Misc."/>
    <x v="15"/>
    <x v="14"/>
    <m/>
    <x v="0"/>
    <n v="2.5"/>
    <x v="2"/>
  </r>
  <r>
    <x v="12"/>
    <x v="4"/>
    <s v="Time Off-Un Plan"/>
    <x v="35"/>
    <x v="14"/>
    <m/>
    <x v="0"/>
    <n v="8"/>
    <x v="2"/>
  </r>
  <r>
    <x v="12"/>
    <x v="4"/>
    <s v="Development DB"/>
    <x v="10"/>
    <x v="5"/>
    <m/>
    <x v="0"/>
    <n v="2"/>
    <x v="2"/>
  </r>
  <r>
    <x v="12"/>
    <x v="4"/>
    <s v="Development DB"/>
    <x v="10"/>
    <x v="5"/>
    <m/>
    <x v="0"/>
    <n v="1"/>
    <x v="2"/>
  </r>
  <r>
    <x v="12"/>
    <x v="7"/>
    <n v="1"/>
    <x v="53"/>
    <x v="8"/>
    <m/>
    <x v="0"/>
    <n v="4.5"/>
    <x v="2"/>
  </r>
  <r>
    <x v="12"/>
    <x v="5"/>
    <n v="31"/>
    <x v="42"/>
    <x v="0"/>
    <s v="APWORKS 2024.2 - PHASE 3: Vendor/stations/sites associated to multiple pay to."/>
    <x v="1"/>
    <n v="3"/>
    <x v="2"/>
  </r>
  <r>
    <x v="12"/>
    <x v="7"/>
    <n v="7"/>
    <x v="57"/>
    <x v="0"/>
    <m/>
    <x v="0"/>
    <n v="4.5"/>
    <x v="2"/>
  </r>
  <r>
    <x v="12"/>
    <x v="4"/>
    <s v="Time Off-Un Plan"/>
    <x v="35"/>
    <x v="14"/>
    <m/>
    <x v="0"/>
    <n v="4.5"/>
    <x v="2"/>
  </r>
  <r>
    <x v="12"/>
    <x v="7"/>
    <n v="7"/>
    <x v="57"/>
    <x v="0"/>
    <m/>
    <x v="0"/>
    <n v="3"/>
    <x v="2"/>
  </r>
  <r>
    <x v="12"/>
    <x v="4"/>
    <s v="Development DB"/>
    <x v="10"/>
    <x v="0"/>
    <m/>
    <x v="0"/>
    <n v="1.5"/>
    <x v="2"/>
  </r>
  <r>
    <x v="12"/>
    <x v="5"/>
    <n v="14"/>
    <x v="47"/>
    <x v="8"/>
    <s v="APWORKS 2024.2 - PHASE 3: Enhancement in vendor mapping(Parse Table)"/>
    <x v="1"/>
    <n v="2.5"/>
    <x v="2"/>
  </r>
  <r>
    <x v="12"/>
    <x v="5"/>
    <n v="14"/>
    <x v="47"/>
    <x v="8"/>
    <s v="APWORKS 2024.2 - PHASE 3: Enhancement in vendor mapping(Parse Table)"/>
    <x v="1"/>
    <n v="0.5"/>
    <x v="2"/>
  </r>
  <r>
    <x v="12"/>
    <x v="5"/>
    <n v="14"/>
    <x v="47"/>
    <x v="8"/>
    <s v="APWORKS 2024.2 - PHASE 3: Enhancement in vendor mapping(Parse Table)"/>
    <x v="1"/>
    <n v="2.5"/>
    <x v="2"/>
  </r>
  <r>
    <x v="12"/>
    <x v="4"/>
    <s v="Admin &amp; Misc."/>
    <x v="15"/>
    <x v="14"/>
    <m/>
    <x v="0"/>
    <n v="1"/>
    <x v="2"/>
  </r>
  <r>
    <x v="12"/>
    <x v="4"/>
    <s v="Admin &amp; Misc."/>
    <x v="15"/>
    <x v="14"/>
    <m/>
    <x v="0"/>
    <n v="1"/>
    <x v="2"/>
  </r>
  <r>
    <x v="12"/>
    <x v="5"/>
    <n v="8"/>
    <x v="36"/>
    <x v="0"/>
    <s v="APWORKS 2024.2 - PHASE 3: Broadcast Invoice: EDI File Processing"/>
    <x v="1"/>
    <n v="1"/>
    <x v="2"/>
  </r>
  <r>
    <x v="0"/>
    <x v="4"/>
    <s v="Internal Meeting"/>
    <x v="12"/>
    <x v="9"/>
    <m/>
    <x v="0"/>
    <n v="2"/>
    <x v="2"/>
  </r>
  <r>
    <x v="0"/>
    <x v="9"/>
    <n v="8"/>
    <x v="63"/>
    <x v="8"/>
    <m/>
    <x v="0"/>
    <n v="8"/>
    <x v="2"/>
  </r>
  <r>
    <x v="12"/>
    <x v="9"/>
    <n v="8"/>
    <x v="63"/>
    <x v="8"/>
    <m/>
    <x v="0"/>
    <n v="3.5"/>
    <x v="2"/>
  </r>
  <r>
    <x v="12"/>
    <x v="10"/>
    <n v="2"/>
    <x v="59"/>
    <x v="35"/>
    <m/>
    <x v="0"/>
    <n v="4.5"/>
    <x v="2"/>
  </r>
  <r>
    <x v="8"/>
    <x v="2"/>
    <s v="TIME"/>
    <x v="2"/>
    <x v="4"/>
    <m/>
    <x v="0"/>
    <n v="2"/>
    <x v="2"/>
  </r>
  <r>
    <x v="8"/>
    <x v="2"/>
    <s v="TIME"/>
    <x v="2"/>
    <x v="4"/>
    <m/>
    <x v="0"/>
    <n v="2"/>
    <x v="2"/>
  </r>
  <r>
    <x v="8"/>
    <x v="2"/>
    <s v="TIME"/>
    <x v="2"/>
    <x v="11"/>
    <m/>
    <x v="0"/>
    <n v="2"/>
    <x v="2"/>
  </r>
  <r>
    <x v="8"/>
    <x v="2"/>
    <s v="TIME"/>
    <x v="2"/>
    <x v="11"/>
    <m/>
    <x v="0"/>
    <n v="2"/>
    <x v="2"/>
  </r>
  <r>
    <x v="8"/>
    <x v="2"/>
    <s v="TIME"/>
    <x v="2"/>
    <x v="18"/>
    <m/>
    <x v="0"/>
    <n v="4"/>
    <x v="2"/>
  </r>
  <r>
    <x v="8"/>
    <x v="2"/>
    <s v="TIME"/>
    <x v="2"/>
    <x v="18"/>
    <m/>
    <x v="0"/>
    <n v="2"/>
    <x v="2"/>
  </r>
  <r>
    <x v="8"/>
    <x v="2"/>
    <s v="TIME"/>
    <x v="2"/>
    <x v="13"/>
    <m/>
    <x v="0"/>
    <n v="1"/>
    <x v="2"/>
  </r>
  <r>
    <x v="8"/>
    <x v="4"/>
    <s v="Session Meetings"/>
    <x v="7"/>
    <x v="11"/>
    <m/>
    <x v="0"/>
    <n v="2"/>
    <x v="2"/>
  </r>
  <r>
    <x v="15"/>
    <x v="2"/>
    <s v="TIME"/>
    <x v="2"/>
    <x v="30"/>
    <m/>
    <x v="0"/>
    <n v="0.3"/>
    <x v="2"/>
  </r>
  <r>
    <x v="15"/>
    <x v="7"/>
    <n v="3"/>
    <x v="44"/>
    <x v="9"/>
    <m/>
    <x v="0"/>
    <n v="0.3"/>
    <x v="2"/>
  </r>
  <r>
    <x v="15"/>
    <x v="7"/>
    <n v="3"/>
    <x v="44"/>
    <x v="30"/>
    <m/>
    <x v="0"/>
    <n v="7"/>
    <x v="2"/>
  </r>
  <r>
    <x v="14"/>
    <x v="2"/>
    <s v="Network Support"/>
    <x v="4"/>
    <x v="4"/>
    <m/>
    <x v="0"/>
    <n v="8"/>
    <x v="2"/>
  </r>
  <r>
    <x v="5"/>
    <x v="6"/>
    <n v="1"/>
    <x v="2"/>
    <x v="22"/>
    <m/>
    <x v="0"/>
    <n v="1"/>
    <x v="2"/>
  </r>
  <r>
    <x v="5"/>
    <x v="6"/>
    <n v="1"/>
    <x v="2"/>
    <x v="23"/>
    <m/>
    <x v="0"/>
    <n v="7"/>
    <x v="2"/>
  </r>
  <r>
    <x v="0"/>
    <x v="5"/>
    <n v="27"/>
    <x v="32"/>
    <x v="0"/>
    <s v="APWORKS 2024.2 - PHASE 3: Broadcast Invoice: Invoice View UI"/>
    <x v="1"/>
    <n v="5"/>
    <x v="2"/>
  </r>
  <r>
    <x v="9"/>
    <x v="7"/>
    <n v="0"/>
    <x v="8"/>
    <x v="7"/>
    <m/>
    <x v="0"/>
    <n v="0.3"/>
    <x v="2"/>
  </r>
  <r>
    <x v="9"/>
    <x v="4"/>
    <s v="Internal Meeting"/>
    <x v="12"/>
    <x v="9"/>
    <m/>
    <x v="0"/>
    <n v="0.3"/>
    <x v="2"/>
  </r>
  <r>
    <x v="9"/>
    <x v="7"/>
    <n v="7"/>
    <x v="57"/>
    <x v="17"/>
    <m/>
    <x v="0"/>
    <n v="2"/>
    <x v="2"/>
  </r>
  <r>
    <x v="9"/>
    <x v="7"/>
    <n v="7"/>
    <x v="57"/>
    <x v="8"/>
    <m/>
    <x v="0"/>
    <n v="3.5"/>
    <x v="2"/>
  </r>
  <r>
    <x v="9"/>
    <x v="7"/>
    <n v="7"/>
    <x v="57"/>
    <x v="8"/>
    <m/>
    <x v="0"/>
    <n v="3"/>
    <x v="2"/>
  </r>
  <r>
    <x v="9"/>
    <x v="4"/>
    <s v="Internal Meeting"/>
    <x v="12"/>
    <x v="9"/>
    <m/>
    <x v="0"/>
    <n v="0.4"/>
    <x v="2"/>
  </r>
  <r>
    <x v="9"/>
    <x v="7"/>
    <n v="7"/>
    <x v="57"/>
    <x v="8"/>
    <m/>
    <x v="0"/>
    <n v="1"/>
    <x v="2"/>
  </r>
  <r>
    <x v="0"/>
    <x v="4"/>
    <s v="Internal Meeting"/>
    <x v="12"/>
    <x v="9"/>
    <m/>
    <x v="0"/>
    <n v="2"/>
    <x v="2"/>
  </r>
  <r>
    <x v="2"/>
    <x v="6"/>
    <n v="1"/>
    <x v="2"/>
    <x v="25"/>
    <m/>
    <x v="0"/>
    <n v="1"/>
    <x v="2"/>
  </r>
  <r>
    <x v="2"/>
    <x v="4"/>
    <s v="Admin &amp; Misc."/>
    <x v="15"/>
    <x v="2"/>
    <m/>
    <x v="0"/>
    <n v="2"/>
    <x v="2"/>
  </r>
  <r>
    <x v="2"/>
    <x v="1"/>
    <s v="Admin &amp; Misc."/>
    <x v="15"/>
    <x v="2"/>
    <m/>
    <x v="0"/>
    <n v="1"/>
    <x v="2"/>
  </r>
  <r>
    <x v="2"/>
    <x v="9"/>
    <n v="0"/>
    <x v="8"/>
    <x v="7"/>
    <m/>
    <x v="0"/>
    <n v="1"/>
    <x v="2"/>
  </r>
  <r>
    <x v="2"/>
    <x v="9"/>
    <n v="0"/>
    <x v="8"/>
    <x v="2"/>
    <m/>
    <x v="0"/>
    <n v="2"/>
    <x v="2"/>
  </r>
  <r>
    <x v="2"/>
    <x v="7"/>
    <n v="0"/>
    <x v="8"/>
    <x v="11"/>
    <m/>
    <x v="0"/>
    <n v="1"/>
    <x v="2"/>
  </r>
  <r>
    <x v="2"/>
    <x v="1"/>
    <s v="Admin &amp; Misc."/>
    <x v="15"/>
    <x v="2"/>
    <m/>
    <x v="0"/>
    <n v="1"/>
    <x v="2"/>
  </r>
  <r>
    <x v="2"/>
    <x v="9"/>
    <n v="0"/>
    <x v="8"/>
    <x v="7"/>
    <m/>
    <x v="0"/>
    <n v="1"/>
    <x v="2"/>
  </r>
  <r>
    <x v="2"/>
    <x v="9"/>
    <n v="0"/>
    <x v="8"/>
    <x v="2"/>
    <m/>
    <x v="0"/>
    <n v="2"/>
    <x v="2"/>
  </r>
  <r>
    <x v="2"/>
    <x v="7"/>
    <n v="0"/>
    <x v="8"/>
    <x v="2"/>
    <m/>
    <x v="0"/>
    <n v="2"/>
    <x v="2"/>
  </r>
  <r>
    <x v="2"/>
    <x v="9"/>
    <n v="99"/>
    <x v="64"/>
    <x v="8"/>
    <m/>
    <x v="0"/>
    <n v="2"/>
    <x v="2"/>
  </r>
  <r>
    <x v="15"/>
    <x v="1"/>
    <s v="In-house Trainin"/>
    <x v="41"/>
    <x v="14"/>
    <m/>
    <x v="0"/>
    <n v="1"/>
    <x v="2"/>
  </r>
  <r>
    <x v="15"/>
    <x v="7"/>
    <n v="3"/>
    <x v="44"/>
    <x v="9"/>
    <m/>
    <x v="0"/>
    <n v="1.3"/>
    <x v="2"/>
  </r>
  <r>
    <x v="15"/>
    <x v="7"/>
    <n v="3"/>
    <x v="44"/>
    <x v="30"/>
    <m/>
    <x v="0"/>
    <n v="4"/>
    <x v="2"/>
  </r>
  <r>
    <x v="14"/>
    <x v="2"/>
    <s v="Network Support"/>
    <x v="4"/>
    <x v="4"/>
    <m/>
    <x v="0"/>
    <n v="8"/>
    <x v="2"/>
  </r>
  <r>
    <x v="9"/>
    <x v="7"/>
    <n v="7"/>
    <x v="57"/>
    <x v="8"/>
    <m/>
    <x v="0"/>
    <n v="1"/>
    <x v="2"/>
  </r>
  <r>
    <x v="9"/>
    <x v="4"/>
    <s v="Internal Meeting"/>
    <x v="12"/>
    <x v="9"/>
    <m/>
    <x v="0"/>
    <n v="0.15"/>
    <x v="2"/>
  </r>
  <r>
    <x v="5"/>
    <x v="6"/>
    <n v="1"/>
    <x v="2"/>
    <x v="23"/>
    <m/>
    <x v="0"/>
    <n v="8"/>
    <x v="2"/>
  </r>
  <r>
    <x v="4"/>
    <x v="2"/>
    <s v="HR"/>
    <x v="3"/>
    <x v="12"/>
    <m/>
    <x v="0"/>
    <n v="2"/>
    <x v="2"/>
  </r>
  <r>
    <x v="4"/>
    <x v="2"/>
    <s v="HR"/>
    <x v="3"/>
    <x v="3"/>
    <m/>
    <x v="0"/>
    <n v="2"/>
    <x v="2"/>
  </r>
  <r>
    <x v="4"/>
    <x v="2"/>
    <s v="HR"/>
    <x v="3"/>
    <x v="36"/>
    <m/>
    <x v="0"/>
    <n v="2"/>
    <x v="2"/>
  </r>
  <r>
    <x v="4"/>
    <x v="2"/>
    <s v="HR"/>
    <x v="3"/>
    <x v="37"/>
    <m/>
    <x v="0"/>
    <n v="2"/>
    <x v="2"/>
  </r>
  <r>
    <x v="8"/>
    <x v="2"/>
    <s v="TIME"/>
    <x v="2"/>
    <x v="4"/>
    <m/>
    <x v="0"/>
    <n v="2"/>
    <x v="2"/>
  </r>
  <r>
    <x v="8"/>
    <x v="2"/>
    <s v="TIME"/>
    <x v="2"/>
    <x v="11"/>
    <m/>
    <x v="0"/>
    <n v="2"/>
    <x v="2"/>
  </r>
  <r>
    <x v="8"/>
    <x v="2"/>
    <s v="TIME"/>
    <x v="2"/>
    <x v="18"/>
    <m/>
    <x v="0"/>
    <n v="4"/>
    <x v="2"/>
  </r>
  <r>
    <x v="8"/>
    <x v="2"/>
    <s v="TIME"/>
    <x v="2"/>
    <x v="4"/>
    <m/>
    <x v="0"/>
    <n v="1"/>
    <x v="2"/>
  </r>
  <r>
    <x v="8"/>
    <x v="2"/>
    <s v="TIME"/>
    <x v="2"/>
    <x v="11"/>
    <m/>
    <x v="0"/>
    <n v="2"/>
    <x v="2"/>
  </r>
  <r>
    <x v="8"/>
    <x v="2"/>
    <s v="TIME"/>
    <x v="2"/>
    <x v="18"/>
    <m/>
    <x v="0"/>
    <n v="3"/>
    <x v="2"/>
  </r>
  <r>
    <x v="8"/>
    <x v="4"/>
    <s v="Session Meetings"/>
    <x v="7"/>
    <x v="11"/>
    <m/>
    <x v="0"/>
    <n v="1"/>
    <x v="2"/>
  </r>
  <r>
    <x v="10"/>
    <x v="4"/>
    <s v="Production Issue"/>
    <x v="6"/>
    <x v="15"/>
    <m/>
    <x v="0"/>
    <n v="1"/>
    <x v="2"/>
  </r>
  <r>
    <x v="10"/>
    <x v="1"/>
    <s v="Production Issue"/>
    <x v="6"/>
    <x v="15"/>
    <m/>
    <x v="0"/>
    <n v="3"/>
    <x v="2"/>
  </r>
  <r>
    <x v="10"/>
    <x v="7"/>
    <n v="50"/>
    <x v="65"/>
    <x v="17"/>
    <m/>
    <x v="0"/>
    <n v="2"/>
    <x v="2"/>
  </r>
  <r>
    <x v="10"/>
    <x v="5"/>
    <n v="99"/>
    <x v="65"/>
    <x v="17"/>
    <s v="APWORKS 2024.2 - PHASE 3: Documentation"/>
    <x v="1"/>
    <n v="1.5"/>
    <x v="2"/>
  </r>
  <r>
    <x v="10"/>
    <x v="4"/>
    <s v="Internal Meeting"/>
    <x v="12"/>
    <x v="9"/>
    <m/>
    <x v="0"/>
    <n v="1"/>
    <x v="2"/>
  </r>
  <r>
    <x v="10"/>
    <x v="4"/>
    <s v="In-house Trainin"/>
    <x v="41"/>
    <x v="29"/>
    <m/>
    <x v="0"/>
    <n v="2.5"/>
    <x v="2"/>
  </r>
  <r>
    <x v="10"/>
    <x v="7"/>
    <n v="6"/>
    <x v="48"/>
    <x v="15"/>
    <m/>
    <x v="0"/>
    <n v="1"/>
    <x v="2"/>
  </r>
  <r>
    <x v="10"/>
    <x v="7"/>
    <n v="6"/>
    <x v="48"/>
    <x v="15"/>
    <m/>
    <x v="0"/>
    <n v="4"/>
    <x v="2"/>
  </r>
  <r>
    <x v="10"/>
    <x v="4"/>
    <s v="In-house Trainin"/>
    <x v="41"/>
    <x v="29"/>
    <m/>
    <x v="0"/>
    <n v="2"/>
    <x v="2"/>
  </r>
  <r>
    <x v="10"/>
    <x v="4"/>
    <s v="Internal Meeting"/>
    <x v="12"/>
    <x v="9"/>
    <m/>
    <x v="0"/>
    <n v="2"/>
    <x v="2"/>
  </r>
  <r>
    <x v="10"/>
    <x v="4"/>
    <s v="Internal Meeting"/>
    <x v="12"/>
    <x v="9"/>
    <m/>
    <x v="0"/>
    <n v="1"/>
    <x v="2"/>
  </r>
  <r>
    <x v="3"/>
    <x v="2"/>
    <s v="TIME"/>
    <x v="2"/>
    <x v="9"/>
    <m/>
    <x v="0"/>
    <n v="1.5"/>
    <x v="2"/>
  </r>
  <r>
    <x v="10"/>
    <x v="4"/>
    <s v="In-house Trainin"/>
    <x v="41"/>
    <x v="29"/>
    <m/>
    <x v="0"/>
    <n v="2"/>
    <x v="2"/>
  </r>
  <r>
    <x v="3"/>
    <x v="2"/>
    <s v="TIME"/>
    <x v="2"/>
    <x v="9"/>
    <m/>
    <x v="0"/>
    <n v="1.5"/>
    <x v="2"/>
  </r>
  <r>
    <x v="3"/>
    <x v="2"/>
    <s v="TIME"/>
    <x v="2"/>
    <x v="9"/>
    <m/>
    <x v="0"/>
    <n v="1.5"/>
    <x v="2"/>
  </r>
  <r>
    <x v="3"/>
    <x v="2"/>
    <s v="TIME"/>
    <x v="2"/>
    <x v="9"/>
    <m/>
    <x v="0"/>
    <n v="1.5"/>
    <x v="2"/>
  </r>
  <r>
    <x v="3"/>
    <x v="2"/>
    <s v="TIME"/>
    <x v="2"/>
    <x v="9"/>
    <m/>
    <x v="0"/>
    <n v="3.5"/>
    <x v="2"/>
  </r>
  <r>
    <x v="3"/>
    <x v="4"/>
    <s v="Session Meetings"/>
    <x v="7"/>
    <x v="5"/>
    <m/>
    <x v="0"/>
    <n v="2"/>
    <x v="2"/>
  </r>
  <r>
    <x v="3"/>
    <x v="4"/>
    <s v="Session Meetings"/>
    <x v="7"/>
    <x v="5"/>
    <m/>
    <x v="0"/>
    <n v="2.5"/>
    <x v="2"/>
  </r>
  <r>
    <x v="10"/>
    <x v="7"/>
    <n v="5"/>
    <x v="45"/>
    <x v="15"/>
    <m/>
    <x v="0"/>
    <n v="5"/>
    <x v="2"/>
  </r>
  <r>
    <x v="10"/>
    <x v="7"/>
    <n v="5"/>
    <x v="45"/>
    <x v="15"/>
    <m/>
    <x v="0"/>
    <n v="2"/>
    <x v="2"/>
  </r>
  <r>
    <x v="3"/>
    <x v="2"/>
    <s v="TIME"/>
    <x v="2"/>
    <x v="9"/>
    <m/>
    <x v="0"/>
    <n v="2"/>
    <x v="2"/>
  </r>
  <r>
    <x v="3"/>
    <x v="2"/>
    <s v="TIME"/>
    <x v="2"/>
    <x v="9"/>
    <m/>
    <x v="0"/>
    <n v="1"/>
    <x v="2"/>
  </r>
  <r>
    <x v="3"/>
    <x v="2"/>
    <s v="TIME"/>
    <x v="2"/>
    <x v="9"/>
    <m/>
    <x v="0"/>
    <n v="2"/>
    <x v="2"/>
  </r>
  <r>
    <x v="3"/>
    <x v="2"/>
    <s v="TIME"/>
    <x v="2"/>
    <x v="9"/>
    <m/>
    <x v="0"/>
    <n v="1"/>
    <x v="2"/>
  </r>
  <r>
    <x v="3"/>
    <x v="2"/>
    <s v="TIME"/>
    <x v="2"/>
    <x v="9"/>
    <m/>
    <x v="0"/>
    <n v="1.5"/>
    <x v="2"/>
  </r>
  <r>
    <x v="3"/>
    <x v="2"/>
    <s v="TIME"/>
    <x v="2"/>
    <x v="9"/>
    <m/>
    <x v="0"/>
    <n v="2"/>
    <x v="2"/>
  </r>
  <r>
    <x v="3"/>
    <x v="2"/>
    <s v="TIME"/>
    <x v="2"/>
    <x v="9"/>
    <m/>
    <x v="0"/>
    <n v="1.5"/>
    <x v="2"/>
  </r>
  <r>
    <x v="3"/>
    <x v="2"/>
    <s v="TIME"/>
    <x v="2"/>
    <x v="9"/>
    <m/>
    <x v="0"/>
    <n v="1"/>
    <x v="2"/>
  </r>
  <r>
    <x v="3"/>
    <x v="2"/>
    <s v="TIME"/>
    <x v="2"/>
    <x v="9"/>
    <m/>
    <x v="0"/>
    <n v="2.5"/>
    <x v="2"/>
  </r>
  <r>
    <x v="3"/>
    <x v="4"/>
    <s v="Session Meetings"/>
    <x v="7"/>
    <x v="5"/>
    <m/>
    <x v="0"/>
    <n v="2"/>
    <x v="2"/>
  </r>
  <r>
    <x v="3"/>
    <x v="4"/>
    <s v="Session Meetings"/>
    <x v="7"/>
    <x v="5"/>
    <m/>
    <x v="0"/>
    <n v="2.5"/>
    <x v="2"/>
  </r>
  <r>
    <x v="3"/>
    <x v="4"/>
    <s v="Session Meetings"/>
    <x v="7"/>
    <x v="11"/>
    <m/>
    <x v="0"/>
    <n v="2"/>
    <x v="2"/>
  </r>
  <r>
    <x v="3"/>
    <x v="4"/>
    <s v="Session Meetings"/>
    <x v="7"/>
    <x v="11"/>
    <m/>
    <x v="0"/>
    <n v="2"/>
    <x v="2"/>
  </r>
  <r>
    <x v="3"/>
    <x v="5"/>
    <n v="5"/>
    <x v="8"/>
    <x v="11"/>
    <s v="APWORKS 2024.2 - PHASE 3: Project Overhead"/>
    <x v="1"/>
    <n v="2"/>
    <x v="2"/>
  </r>
  <r>
    <x v="3"/>
    <x v="5"/>
    <n v="5"/>
    <x v="8"/>
    <x v="11"/>
    <s v="APWORKS 2024.2 - PHASE 3: Project Overhead"/>
    <x v="1"/>
    <n v="1"/>
    <x v="2"/>
  </r>
  <r>
    <x v="3"/>
    <x v="2"/>
    <s v="TIME"/>
    <x v="2"/>
    <x v="9"/>
    <m/>
    <x v="0"/>
    <n v="1"/>
    <x v="2"/>
  </r>
  <r>
    <x v="3"/>
    <x v="2"/>
    <s v="TIME"/>
    <x v="2"/>
    <x v="9"/>
    <m/>
    <x v="0"/>
    <n v="1"/>
    <x v="2"/>
  </r>
  <r>
    <x v="3"/>
    <x v="2"/>
    <s v="TIME"/>
    <x v="2"/>
    <x v="9"/>
    <m/>
    <x v="0"/>
    <n v="1"/>
    <x v="2"/>
  </r>
  <r>
    <x v="3"/>
    <x v="2"/>
    <s v="TIME"/>
    <x v="2"/>
    <x v="9"/>
    <m/>
    <x v="0"/>
    <n v="1"/>
    <x v="2"/>
  </r>
  <r>
    <x v="3"/>
    <x v="4"/>
    <s v="Session Meetings"/>
    <x v="7"/>
    <x v="5"/>
    <m/>
    <x v="0"/>
    <n v="2"/>
    <x v="2"/>
  </r>
  <r>
    <x v="3"/>
    <x v="5"/>
    <n v="5"/>
    <x v="8"/>
    <x v="11"/>
    <s v="APWORKS 2024.2 - PHASE 3: Project Overhead"/>
    <x v="1"/>
    <n v="0.5"/>
    <x v="2"/>
  </r>
  <r>
    <x v="15"/>
    <x v="2"/>
    <s v="TIME"/>
    <x v="2"/>
    <x v="28"/>
    <m/>
    <x v="0"/>
    <n v="1"/>
    <x v="2"/>
  </r>
  <r>
    <x v="15"/>
    <x v="7"/>
    <n v="3"/>
    <x v="44"/>
    <x v="9"/>
    <m/>
    <x v="0"/>
    <n v="1.3"/>
    <x v="2"/>
  </r>
  <r>
    <x v="15"/>
    <x v="7"/>
    <n v="3"/>
    <x v="44"/>
    <x v="30"/>
    <m/>
    <x v="0"/>
    <n v="4.3"/>
    <x v="2"/>
  </r>
  <r>
    <x v="14"/>
    <x v="2"/>
    <s v="Network Support"/>
    <x v="4"/>
    <x v="4"/>
    <m/>
    <x v="0"/>
    <n v="8"/>
    <x v="2"/>
  </r>
  <r>
    <x v="5"/>
    <x v="9"/>
    <n v="0"/>
    <x v="8"/>
    <x v="32"/>
    <m/>
    <x v="0"/>
    <n v="4"/>
    <x v="2"/>
  </r>
  <r>
    <x v="5"/>
    <x v="6"/>
    <n v="1"/>
    <x v="2"/>
    <x v="25"/>
    <m/>
    <x v="0"/>
    <n v="4"/>
    <x v="2"/>
  </r>
  <r>
    <x v="13"/>
    <x v="2"/>
    <n v="1"/>
    <x v="66"/>
    <x v="9"/>
    <m/>
    <x v="0"/>
    <n v="2"/>
    <x v="2"/>
  </r>
  <r>
    <x v="13"/>
    <x v="2"/>
    <n v="1"/>
    <x v="66"/>
    <x v="9"/>
    <m/>
    <x v="0"/>
    <n v="1"/>
    <x v="2"/>
  </r>
  <r>
    <x v="13"/>
    <x v="2"/>
    <n v="1"/>
    <x v="66"/>
    <x v="9"/>
    <m/>
    <x v="0"/>
    <n v="1"/>
    <x v="2"/>
  </r>
  <r>
    <x v="13"/>
    <x v="2"/>
    <n v="1"/>
    <x v="66"/>
    <x v="9"/>
    <m/>
    <x v="0"/>
    <n v="1"/>
    <x v="2"/>
  </r>
  <r>
    <x v="13"/>
    <x v="2"/>
    <n v="1"/>
    <x v="66"/>
    <x v="9"/>
    <m/>
    <x v="0"/>
    <n v="1"/>
    <x v="2"/>
  </r>
  <r>
    <x v="13"/>
    <x v="2"/>
    <s v="TIME"/>
    <x v="2"/>
    <x v="16"/>
    <m/>
    <x v="0"/>
    <n v="1"/>
    <x v="2"/>
  </r>
  <r>
    <x v="13"/>
    <x v="8"/>
    <n v="2"/>
    <x v="59"/>
    <x v="35"/>
    <m/>
    <x v="0"/>
    <n v="5"/>
    <x v="2"/>
  </r>
  <r>
    <x v="13"/>
    <x v="8"/>
    <n v="2"/>
    <x v="59"/>
    <x v="35"/>
    <m/>
    <x v="0"/>
    <n v="5"/>
    <x v="2"/>
  </r>
  <r>
    <x v="13"/>
    <x v="8"/>
    <n v="2"/>
    <x v="59"/>
    <x v="35"/>
    <m/>
    <x v="0"/>
    <n v="2"/>
    <x v="2"/>
  </r>
  <r>
    <x v="9"/>
    <x v="7"/>
    <n v="7"/>
    <x v="57"/>
    <x v="8"/>
    <m/>
    <x v="0"/>
    <n v="3"/>
    <x v="2"/>
  </r>
  <r>
    <x v="9"/>
    <x v="7"/>
    <n v="10"/>
    <x v="56"/>
    <x v="15"/>
    <m/>
    <x v="0"/>
    <n v="1"/>
    <x v="2"/>
  </r>
  <r>
    <x v="9"/>
    <x v="7"/>
    <n v="7"/>
    <x v="57"/>
    <x v="8"/>
    <m/>
    <x v="0"/>
    <n v="4"/>
    <x v="2"/>
  </r>
  <r>
    <x v="9"/>
    <x v="4"/>
    <s v="Internal Meeting"/>
    <x v="12"/>
    <x v="9"/>
    <m/>
    <x v="0"/>
    <n v="0.25"/>
    <x v="2"/>
  </r>
  <r>
    <x v="15"/>
    <x v="2"/>
    <n v="1"/>
    <x v="66"/>
    <x v="9"/>
    <m/>
    <x v="0"/>
    <n v="0.3"/>
    <x v="2"/>
  </r>
  <r>
    <x v="15"/>
    <x v="7"/>
    <n v="5"/>
    <x v="45"/>
    <x v="8"/>
    <m/>
    <x v="0"/>
    <n v="0.3"/>
    <x v="2"/>
  </r>
  <r>
    <x v="15"/>
    <x v="7"/>
    <n v="3"/>
    <x v="44"/>
    <x v="30"/>
    <m/>
    <x v="0"/>
    <n v="7"/>
    <x v="2"/>
  </r>
  <r>
    <x v="15"/>
    <x v="2"/>
    <n v="1"/>
    <x v="66"/>
    <x v="33"/>
    <m/>
    <x v="0"/>
    <n v="1.3"/>
    <x v="2"/>
  </r>
  <r>
    <x v="15"/>
    <x v="2"/>
    <n v="1"/>
    <x v="66"/>
    <x v="33"/>
    <m/>
    <x v="0"/>
    <n v="1"/>
    <x v="2"/>
  </r>
  <r>
    <x v="9"/>
    <x v="7"/>
    <n v="7"/>
    <x v="57"/>
    <x v="8"/>
    <m/>
    <x v="0"/>
    <n v="2"/>
    <x v="2"/>
  </r>
  <r>
    <x v="2"/>
    <x v="2"/>
    <n v="1"/>
    <x v="66"/>
    <x v="38"/>
    <m/>
    <x v="0"/>
    <n v="2.5"/>
    <x v="2"/>
  </r>
  <r>
    <x v="2"/>
    <x v="2"/>
    <n v="1"/>
    <x v="66"/>
    <x v="9"/>
    <m/>
    <x v="0"/>
    <n v="1"/>
    <x v="2"/>
  </r>
  <r>
    <x v="2"/>
    <x v="6"/>
    <n v="1"/>
    <x v="2"/>
    <x v="25"/>
    <m/>
    <x v="0"/>
    <n v="1"/>
    <x v="2"/>
  </r>
  <r>
    <x v="2"/>
    <x v="9"/>
    <n v="0"/>
    <x v="8"/>
    <x v="7"/>
    <m/>
    <x v="0"/>
    <n v="2"/>
    <x v="2"/>
  </r>
  <r>
    <x v="2"/>
    <x v="7"/>
    <n v="0"/>
    <x v="8"/>
    <x v="11"/>
    <m/>
    <x v="0"/>
    <n v="0.5"/>
    <x v="2"/>
  </r>
  <r>
    <x v="2"/>
    <x v="9"/>
    <n v="0"/>
    <x v="8"/>
    <x v="2"/>
    <m/>
    <x v="0"/>
    <n v="2"/>
    <x v="2"/>
  </r>
  <r>
    <x v="2"/>
    <x v="1"/>
    <s v="Admin &amp; Misc."/>
    <x v="15"/>
    <x v="2"/>
    <m/>
    <x v="0"/>
    <n v="3"/>
    <x v="2"/>
  </r>
  <r>
    <x v="2"/>
    <x v="9"/>
    <n v="0"/>
    <x v="8"/>
    <x v="7"/>
    <m/>
    <x v="0"/>
    <n v="2"/>
    <x v="2"/>
  </r>
  <r>
    <x v="2"/>
    <x v="7"/>
    <n v="0"/>
    <x v="8"/>
    <x v="11"/>
    <m/>
    <x v="0"/>
    <n v="1"/>
    <x v="2"/>
  </r>
  <r>
    <x v="2"/>
    <x v="4"/>
    <s v="Admin &amp; Misc."/>
    <x v="15"/>
    <x v="2"/>
    <m/>
    <x v="0"/>
    <n v="0.5"/>
    <x v="2"/>
  </r>
  <r>
    <x v="2"/>
    <x v="2"/>
    <n v="1"/>
    <x v="66"/>
    <x v="9"/>
    <m/>
    <x v="0"/>
    <n v="2"/>
    <x v="2"/>
  </r>
  <r>
    <x v="14"/>
    <x v="2"/>
    <s v="Network Support"/>
    <x v="4"/>
    <x v="4"/>
    <m/>
    <x v="0"/>
    <n v="8"/>
    <x v="2"/>
  </r>
  <r>
    <x v="0"/>
    <x v="4"/>
    <s v="Time Off-Un Plan"/>
    <x v="35"/>
    <x v="1"/>
    <m/>
    <x v="0"/>
    <n v="8"/>
    <x v="2"/>
  </r>
  <r>
    <x v="0"/>
    <x v="9"/>
    <n v="0"/>
    <x v="8"/>
    <x v="11"/>
    <m/>
    <x v="0"/>
    <n v="3"/>
    <x v="2"/>
  </r>
  <r>
    <x v="0"/>
    <x v="4"/>
    <s v="Time Off-Un Plan"/>
    <x v="35"/>
    <x v="1"/>
    <m/>
    <x v="0"/>
    <n v="2"/>
    <x v="2"/>
  </r>
  <r>
    <x v="0"/>
    <x v="9"/>
    <n v="1"/>
    <x v="67"/>
    <x v="14"/>
    <m/>
    <x v="0"/>
    <n v="2"/>
    <x v="2"/>
  </r>
  <r>
    <x v="11"/>
    <x v="8"/>
    <n v="2"/>
    <x v="59"/>
    <x v="35"/>
    <m/>
    <x v="0"/>
    <n v="4"/>
    <x v="2"/>
  </r>
  <r>
    <x v="11"/>
    <x v="0"/>
    <s v="QA"/>
    <x v="13"/>
    <x v="10"/>
    <m/>
    <x v="0"/>
    <n v="1"/>
    <x v="2"/>
  </r>
  <r>
    <x v="11"/>
    <x v="9"/>
    <n v="1"/>
    <x v="67"/>
    <x v="15"/>
    <m/>
    <x v="0"/>
    <n v="2"/>
    <x v="2"/>
  </r>
  <r>
    <x v="11"/>
    <x v="8"/>
    <n v="2"/>
    <x v="59"/>
    <x v="35"/>
    <m/>
    <x v="0"/>
    <n v="2"/>
    <x v="2"/>
  </r>
  <r>
    <x v="11"/>
    <x v="9"/>
    <n v="1"/>
    <x v="67"/>
    <x v="10"/>
    <m/>
    <x v="0"/>
    <n v="1"/>
    <x v="2"/>
  </r>
  <r>
    <x v="11"/>
    <x v="5"/>
    <n v="102"/>
    <x v="50"/>
    <x v="10"/>
    <s v="APWORKS 2024.2 - PHASE 3: Invoice Editing: Make the tax editable"/>
    <x v="1"/>
    <n v="1"/>
    <x v="2"/>
  </r>
  <r>
    <x v="11"/>
    <x v="5"/>
    <n v="15"/>
    <x v="68"/>
    <x v="15"/>
    <s v="APWORKS 2024.2 - PHASE 3: Forward Inv to user OR select user when invoice is Pending Apr"/>
    <x v="1"/>
    <n v="1"/>
    <x v="2"/>
  </r>
  <r>
    <x v="11"/>
    <x v="0"/>
    <s v="QA"/>
    <x v="13"/>
    <x v="10"/>
    <m/>
    <x v="0"/>
    <n v="3"/>
    <x v="2"/>
  </r>
  <r>
    <x v="11"/>
    <x v="8"/>
    <n v="2"/>
    <x v="59"/>
    <x v="39"/>
    <m/>
    <x v="0"/>
    <n v="1"/>
    <x v="2"/>
  </r>
  <r>
    <x v="11"/>
    <x v="8"/>
    <n v="2"/>
    <x v="59"/>
    <x v="35"/>
    <m/>
    <x v="0"/>
    <n v="4"/>
    <x v="2"/>
  </r>
  <r>
    <x v="11"/>
    <x v="8"/>
    <n v="2"/>
    <x v="59"/>
    <x v="35"/>
    <m/>
    <x v="0"/>
    <n v="5"/>
    <x v="2"/>
  </r>
  <r>
    <x v="11"/>
    <x v="8"/>
    <n v="2"/>
    <x v="59"/>
    <x v="39"/>
    <m/>
    <x v="0"/>
    <n v="3"/>
    <x v="2"/>
  </r>
  <r>
    <x v="11"/>
    <x v="0"/>
    <s v="QA"/>
    <x v="13"/>
    <x v="10"/>
    <m/>
    <x v="0"/>
    <n v="1"/>
    <x v="2"/>
  </r>
  <r>
    <x v="11"/>
    <x v="5"/>
    <n v="29"/>
    <x v="39"/>
    <x v="15"/>
    <s v="APWORKS 2024.2 - PHASE 3: Route invoice from one company - company identification"/>
    <x v="16"/>
    <n v="1"/>
    <x v="2"/>
  </r>
  <r>
    <x v="11"/>
    <x v="8"/>
    <n v="2"/>
    <x v="59"/>
    <x v="39"/>
    <m/>
    <x v="0"/>
    <n v="1"/>
    <x v="2"/>
  </r>
  <r>
    <x v="11"/>
    <x v="9"/>
    <n v="0"/>
    <x v="8"/>
    <x v="11"/>
    <m/>
    <x v="0"/>
    <n v="1"/>
    <x v="2"/>
  </r>
  <r>
    <x v="11"/>
    <x v="9"/>
    <n v="0"/>
    <x v="8"/>
    <x v="11"/>
    <m/>
    <x v="0"/>
    <n v="1"/>
    <x v="2"/>
  </r>
  <r>
    <x v="11"/>
    <x v="9"/>
    <n v="0"/>
    <x v="8"/>
    <x v="11"/>
    <m/>
    <x v="0"/>
    <n v="1"/>
    <x v="2"/>
  </r>
  <r>
    <x v="11"/>
    <x v="1"/>
    <s v="Requirement Anal"/>
    <x v="18"/>
    <x v="17"/>
    <m/>
    <x v="0"/>
    <n v="3"/>
    <x v="2"/>
  </r>
  <r>
    <x v="11"/>
    <x v="5"/>
    <n v="29"/>
    <x v="39"/>
    <x v="15"/>
    <s v="APWORKS 2024.2 - PHASE 3: Route invoice from one company - company identification"/>
    <x v="16"/>
    <n v="1"/>
    <x v="2"/>
  </r>
  <r>
    <x v="11"/>
    <x v="8"/>
    <n v="2"/>
    <x v="59"/>
    <x v="35"/>
    <m/>
    <x v="0"/>
    <n v="2"/>
    <x v="2"/>
  </r>
  <r>
    <x v="13"/>
    <x v="7"/>
    <n v="50"/>
    <x v="65"/>
    <x v="17"/>
    <m/>
    <x v="0"/>
    <n v="4"/>
    <x v="2"/>
  </r>
  <r>
    <x v="9"/>
    <x v="4"/>
    <s v="In-house Trainin"/>
    <x v="41"/>
    <x v="33"/>
    <m/>
    <x v="0"/>
    <n v="2.5"/>
    <x v="2"/>
  </r>
  <r>
    <x v="9"/>
    <x v="4"/>
    <s v="In-house Trainin"/>
    <x v="41"/>
    <x v="33"/>
    <m/>
    <x v="0"/>
    <n v="3"/>
    <x v="2"/>
  </r>
  <r>
    <x v="9"/>
    <x v="4"/>
    <s v="Internal Meeting"/>
    <x v="12"/>
    <x v="9"/>
    <m/>
    <x v="0"/>
    <n v="0.3"/>
    <x v="2"/>
  </r>
  <r>
    <x v="0"/>
    <x v="9"/>
    <n v="1"/>
    <x v="67"/>
    <x v="8"/>
    <m/>
    <x v="0"/>
    <n v="6.5"/>
    <x v="2"/>
  </r>
  <r>
    <x v="0"/>
    <x v="4"/>
    <s v="Internal Meeting"/>
    <x v="12"/>
    <x v="9"/>
    <m/>
    <x v="0"/>
    <n v="1"/>
    <x v="2"/>
  </r>
  <r>
    <x v="0"/>
    <x v="9"/>
    <n v="1"/>
    <x v="67"/>
    <x v="8"/>
    <m/>
    <x v="0"/>
    <n v="2"/>
    <x v="2"/>
  </r>
  <r>
    <x v="0"/>
    <x v="9"/>
    <n v="1"/>
    <x v="67"/>
    <x v="15"/>
    <m/>
    <x v="0"/>
    <n v="0.5"/>
    <x v="2"/>
  </r>
  <r>
    <x v="9"/>
    <x v="7"/>
    <n v="7"/>
    <x v="57"/>
    <x v="8"/>
    <m/>
    <x v="0"/>
    <n v="5"/>
    <x v="2"/>
  </r>
  <r>
    <x v="9"/>
    <x v="7"/>
    <n v="7"/>
    <x v="57"/>
    <x v="15"/>
    <m/>
    <x v="0"/>
    <n v="0.5"/>
    <x v="2"/>
  </r>
  <r>
    <x v="9"/>
    <x v="4"/>
    <s v="Internal Meeting"/>
    <x v="12"/>
    <x v="9"/>
    <m/>
    <x v="0"/>
    <n v="0.5"/>
    <x v="2"/>
  </r>
  <r>
    <x v="5"/>
    <x v="9"/>
    <n v="0"/>
    <x v="8"/>
    <x v="32"/>
    <m/>
    <x v="0"/>
    <n v="8"/>
    <x v="2"/>
  </r>
  <r>
    <x v="9"/>
    <x v="7"/>
    <n v="7"/>
    <x v="57"/>
    <x v="15"/>
    <m/>
    <x v="0"/>
    <n v="1"/>
    <x v="2"/>
  </r>
  <r>
    <x v="9"/>
    <x v="7"/>
    <n v="7"/>
    <x v="57"/>
    <x v="8"/>
    <m/>
    <x v="0"/>
    <n v="1"/>
    <x v="2"/>
  </r>
  <r>
    <x v="2"/>
    <x v="9"/>
    <n v="2"/>
    <x v="69"/>
    <x v="8"/>
    <m/>
    <x v="0"/>
    <n v="2"/>
    <x v="2"/>
  </r>
  <r>
    <x v="2"/>
    <x v="9"/>
    <n v="99"/>
    <x v="64"/>
    <x v="8"/>
    <m/>
    <x v="0"/>
    <n v="3"/>
    <x v="2"/>
  </r>
  <r>
    <x v="2"/>
    <x v="2"/>
    <n v="1"/>
    <x v="66"/>
    <x v="9"/>
    <m/>
    <x v="0"/>
    <n v="1"/>
    <x v="2"/>
  </r>
  <r>
    <x v="2"/>
    <x v="4"/>
    <s v="Admin &amp; Misc."/>
    <x v="15"/>
    <x v="40"/>
    <m/>
    <x v="0"/>
    <n v="1"/>
    <x v="2"/>
  </r>
  <r>
    <x v="0"/>
    <x v="9"/>
    <n v="1"/>
    <x v="67"/>
    <x v="8"/>
    <m/>
    <x v="0"/>
    <n v="7.5"/>
    <x v="2"/>
  </r>
  <r>
    <x v="0"/>
    <x v="4"/>
    <s v="Internal Meeting"/>
    <x v="12"/>
    <x v="9"/>
    <m/>
    <x v="0"/>
    <n v="0.5"/>
    <x v="2"/>
  </r>
  <r>
    <x v="15"/>
    <x v="2"/>
    <n v="1"/>
    <x v="66"/>
    <x v="41"/>
    <m/>
    <x v="0"/>
    <n v="0.15"/>
    <x v="2"/>
  </r>
  <r>
    <x v="15"/>
    <x v="7"/>
    <n v="3"/>
    <x v="44"/>
    <x v="8"/>
    <m/>
    <x v="0"/>
    <n v="6.15"/>
    <x v="2"/>
  </r>
  <r>
    <x v="15"/>
    <x v="7"/>
    <n v="3"/>
    <x v="44"/>
    <x v="15"/>
    <m/>
    <x v="0"/>
    <n v="1.3"/>
    <x v="2"/>
  </r>
  <r>
    <x v="9"/>
    <x v="4"/>
    <s v="Internal Meeting"/>
    <x v="12"/>
    <x v="9"/>
    <m/>
    <x v="0"/>
    <n v="0.5"/>
    <x v="2"/>
  </r>
  <r>
    <x v="2"/>
    <x v="7"/>
    <n v="0"/>
    <x v="8"/>
    <x v="14"/>
    <m/>
    <x v="0"/>
    <n v="1"/>
    <x v="2"/>
  </r>
  <r>
    <x v="14"/>
    <x v="2"/>
    <s v="Network Support"/>
    <x v="4"/>
    <x v="4"/>
    <m/>
    <x v="0"/>
    <n v="8"/>
    <x v="2"/>
  </r>
  <r>
    <x v="1"/>
    <x v="2"/>
    <n v="1"/>
    <x v="66"/>
    <x v="9"/>
    <m/>
    <x v="0"/>
    <n v="2"/>
    <x v="2"/>
  </r>
  <r>
    <x v="1"/>
    <x v="5"/>
    <n v="5"/>
    <x v="8"/>
    <x v="32"/>
    <s v="APWORKS 2024.2 - PHASE 3: Project Overhead"/>
    <x v="1"/>
    <n v="4"/>
    <x v="2"/>
  </r>
  <r>
    <x v="1"/>
    <x v="5"/>
    <n v="21"/>
    <x v="40"/>
    <x v="15"/>
    <s v="APWORKS 2024.2 - PHASE 3: Switch Company on Invoice"/>
    <x v="1"/>
    <n v="1"/>
    <x v="2"/>
  </r>
  <r>
    <x v="1"/>
    <x v="2"/>
    <n v="1"/>
    <x v="66"/>
    <x v="9"/>
    <m/>
    <x v="0"/>
    <n v="2"/>
    <x v="2"/>
  </r>
  <r>
    <x v="1"/>
    <x v="2"/>
    <n v="1"/>
    <x v="66"/>
    <x v="9"/>
    <m/>
    <x v="0"/>
    <n v="3"/>
    <x v="2"/>
  </r>
  <r>
    <x v="1"/>
    <x v="5"/>
    <n v="5"/>
    <x v="8"/>
    <x v="32"/>
    <s v="APWORKS 2024.2 - PHASE 3: Project Overhead"/>
    <x v="1"/>
    <n v="1"/>
    <x v="2"/>
  </r>
  <r>
    <x v="1"/>
    <x v="9"/>
    <n v="10"/>
    <x v="60"/>
    <x v="15"/>
    <m/>
    <x v="0"/>
    <n v="1"/>
    <x v="2"/>
  </r>
  <r>
    <x v="1"/>
    <x v="9"/>
    <n v="12"/>
    <x v="61"/>
    <x v="15"/>
    <m/>
    <x v="0"/>
    <n v="1"/>
    <x v="2"/>
  </r>
  <r>
    <x v="1"/>
    <x v="9"/>
    <n v="12"/>
    <x v="61"/>
    <x v="0"/>
    <m/>
    <x v="0"/>
    <n v="1"/>
    <x v="2"/>
  </r>
  <r>
    <x v="1"/>
    <x v="9"/>
    <n v="13"/>
    <x v="70"/>
    <x v="14"/>
    <m/>
    <x v="0"/>
    <n v="1"/>
    <x v="2"/>
  </r>
  <r>
    <x v="1"/>
    <x v="9"/>
    <n v="13"/>
    <x v="70"/>
    <x v="8"/>
    <m/>
    <x v="0"/>
    <n v="1"/>
    <x v="2"/>
  </r>
  <r>
    <x v="1"/>
    <x v="2"/>
    <n v="1"/>
    <x v="66"/>
    <x v="9"/>
    <m/>
    <x v="0"/>
    <n v="1"/>
    <x v="2"/>
  </r>
  <r>
    <x v="1"/>
    <x v="2"/>
    <n v="1"/>
    <x v="66"/>
    <x v="9"/>
    <m/>
    <x v="0"/>
    <n v="1"/>
    <x v="2"/>
  </r>
  <r>
    <x v="1"/>
    <x v="9"/>
    <n v="13"/>
    <x v="70"/>
    <x v="8"/>
    <m/>
    <x v="0"/>
    <n v="3"/>
    <x v="2"/>
  </r>
  <r>
    <x v="1"/>
    <x v="9"/>
    <n v="0"/>
    <x v="8"/>
    <x v="32"/>
    <m/>
    <x v="0"/>
    <n v="2"/>
    <x v="2"/>
  </r>
  <r>
    <x v="1"/>
    <x v="9"/>
    <n v="3"/>
    <x v="71"/>
    <x v="8"/>
    <m/>
    <x v="0"/>
    <n v="3"/>
    <x v="2"/>
  </r>
  <r>
    <x v="1"/>
    <x v="9"/>
    <n v="3"/>
    <x v="71"/>
    <x v="15"/>
    <m/>
    <x v="0"/>
    <n v="2"/>
    <x v="2"/>
  </r>
  <r>
    <x v="1"/>
    <x v="9"/>
    <n v="101"/>
    <x v="72"/>
    <x v="8"/>
    <m/>
    <x v="0"/>
    <n v="2"/>
    <x v="2"/>
  </r>
  <r>
    <x v="1"/>
    <x v="5"/>
    <n v="21"/>
    <x v="40"/>
    <x v="0"/>
    <s v="APWORKS 2024.2 - PHASE 3: Switch Company on Invoice"/>
    <x v="1"/>
    <n v="2"/>
    <x v="2"/>
  </r>
  <r>
    <x v="1"/>
    <x v="5"/>
    <n v="21"/>
    <x v="40"/>
    <x v="15"/>
    <s v="APWORKS 2024.2 - PHASE 3: Switch Company on Invoice"/>
    <x v="1"/>
    <n v="2"/>
    <x v="2"/>
  </r>
  <r>
    <x v="1"/>
    <x v="9"/>
    <n v="100"/>
    <x v="73"/>
    <x v="8"/>
    <m/>
    <x v="0"/>
    <n v="3"/>
    <x v="2"/>
  </r>
  <r>
    <x v="1"/>
    <x v="1"/>
    <s v="Admin &amp; Misc."/>
    <x v="15"/>
    <x v="1"/>
    <m/>
    <x v="0"/>
    <n v="8"/>
    <x v="2"/>
  </r>
  <r>
    <x v="5"/>
    <x v="9"/>
    <n v="0"/>
    <x v="8"/>
    <x v="32"/>
    <m/>
    <x v="0"/>
    <n v="4"/>
    <x v="2"/>
  </r>
  <r>
    <x v="5"/>
    <x v="6"/>
    <n v="1"/>
    <x v="2"/>
    <x v="24"/>
    <m/>
    <x v="0"/>
    <n v="3"/>
    <x v="2"/>
  </r>
  <r>
    <x v="5"/>
    <x v="6"/>
    <n v="1"/>
    <x v="2"/>
    <x v="25"/>
    <m/>
    <x v="0"/>
    <n v="1"/>
    <x v="2"/>
  </r>
  <r>
    <x v="2"/>
    <x v="1"/>
    <s v="QA Environment U"/>
    <x v="23"/>
    <x v="7"/>
    <m/>
    <x v="0"/>
    <n v="2"/>
    <x v="2"/>
  </r>
  <r>
    <x v="9"/>
    <x v="7"/>
    <n v="7"/>
    <x v="57"/>
    <x v="9"/>
    <m/>
    <x v="0"/>
    <n v="0.75"/>
    <x v="2"/>
  </r>
  <r>
    <x v="9"/>
    <x v="7"/>
    <n v="7"/>
    <x v="57"/>
    <x v="8"/>
    <m/>
    <x v="0"/>
    <n v="2"/>
    <x v="2"/>
  </r>
  <r>
    <x v="9"/>
    <x v="7"/>
    <n v="7"/>
    <x v="57"/>
    <x v="8"/>
    <m/>
    <x v="0"/>
    <n v="3.5"/>
    <x v="2"/>
  </r>
  <r>
    <x v="9"/>
    <x v="7"/>
    <n v="7"/>
    <x v="57"/>
    <x v="15"/>
    <m/>
    <x v="0"/>
    <n v="1"/>
    <x v="2"/>
  </r>
  <r>
    <x v="9"/>
    <x v="4"/>
    <s v="Internal Meeting"/>
    <x v="12"/>
    <x v="9"/>
    <m/>
    <x v="0"/>
    <n v="0.25"/>
    <x v="2"/>
  </r>
  <r>
    <x v="15"/>
    <x v="2"/>
    <n v="1"/>
    <x v="66"/>
    <x v="41"/>
    <m/>
    <x v="0"/>
    <n v="0.15"/>
    <x v="2"/>
  </r>
  <r>
    <x v="15"/>
    <x v="7"/>
    <n v="5"/>
    <x v="45"/>
    <x v="15"/>
    <m/>
    <x v="0"/>
    <n v="5"/>
    <x v="2"/>
  </r>
  <r>
    <x v="15"/>
    <x v="7"/>
    <n v="3"/>
    <x v="44"/>
    <x v="9"/>
    <m/>
    <x v="0"/>
    <n v="0.45"/>
    <x v="2"/>
  </r>
  <r>
    <x v="15"/>
    <x v="7"/>
    <n v="3"/>
    <x v="44"/>
    <x v="8"/>
    <m/>
    <x v="0"/>
    <n v="2"/>
    <x v="2"/>
  </r>
  <r>
    <x v="14"/>
    <x v="2"/>
    <s v="Network Support"/>
    <x v="4"/>
    <x v="4"/>
    <m/>
    <x v="0"/>
    <n v="8"/>
    <x v="2"/>
  </r>
  <r>
    <x v="2"/>
    <x v="2"/>
    <n v="1"/>
    <x v="66"/>
    <x v="38"/>
    <m/>
    <x v="0"/>
    <n v="1.5"/>
    <x v="2"/>
  </r>
  <r>
    <x v="2"/>
    <x v="2"/>
    <n v="1"/>
    <x v="66"/>
    <x v="9"/>
    <m/>
    <x v="0"/>
    <n v="1.5"/>
    <x v="2"/>
  </r>
  <r>
    <x v="2"/>
    <x v="9"/>
    <n v="0"/>
    <x v="8"/>
    <x v="14"/>
    <m/>
    <x v="0"/>
    <n v="1"/>
    <x v="2"/>
  </r>
  <r>
    <x v="2"/>
    <x v="4"/>
    <s v="Admin &amp; Misc."/>
    <x v="15"/>
    <x v="40"/>
    <m/>
    <x v="0"/>
    <n v="1.5"/>
    <x v="2"/>
  </r>
  <r>
    <x v="2"/>
    <x v="7"/>
    <n v="5"/>
    <x v="45"/>
    <x v="10"/>
    <m/>
    <x v="0"/>
    <n v="1"/>
    <x v="2"/>
  </r>
  <r>
    <x v="5"/>
    <x v="6"/>
    <n v="1"/>
    <x v="2"/>
    <x v="25"/>
    <m/>
    <x v="0"/>
    <n v="8"/>
    <x v="2"/>
  </r>
  <r>
    <x v="10"/>
    <x v="7"/>
    <n v="6"/>
    <x v="48"/>
    <x v="15"/>
    <m/>
    <x v="0"/>
    <n v="2"/>
    <x v="2"/>
  </r>
  <r>
    <x v="10"/>
    <x v="4"/>
    <s v="Production Issue"/>
    <x v="6"/>
    <x v="15"/>
    <m/>
    <x v="0"/>
    <n v="2.5"/>
    <x v="2"/>
  </r>
  <r>
    <x v="10"/>
    <x v="4"/>
    <s v="Time Off-Un Plan"/>
    <x v="35"/>
    <x v="1"/>
    <m/>
    <x v="0"/>
    <n v="3.5"/>
    <x v="2"/>
  </r>
  <r>
    <x v="10"/>
    <x v="7"/>
    <n v="6"/>
    <x v="48"/>
    <x v="15"/>
    <m/>
    <x v="0"/>
    <n v="2"/>
    <x v="2"/>
  </r>
  <r>
    <x v="10"/>
    <x v="7"/>
    <n v="6"/>
    <x v="48"/>
    <x v="15"/>
    <m/>
    <x v="0"/>
    <n v="5"/>
    <x v="2"/>
  </r>
  <r>
    <x v="10"/>
    <x v="7"/>
    <n v="6"/>
    <x v="48"/>
    <x v="15"/>
    <m/>
    <x v="0"/>
    <n v="6"/>
    <x v="2"/>
  </r>
  <r>
    <x v="10"/>
    <x v="4"/>
    <s v="Production Issue"/>
    <x v="6"/>
    <x v="15"/>
    <m/>
    <x v="0"/>
    <n v="2"/>
    <x v="2"/>
  </r>
  <r>
    <x v="10"/>
    <x v="4"/>
    <s v="Internal Meeting"/>
    <x v="12"/>
    <x v="9"/>
    <m/>
    <x v="0"/>
    <n v="2"/>
    <x v="2"/>
  </r>
  <r>
    <x v="10"/>
    <x v="4"/>
    <s v="Time Off-Un Plan"/>
    <x v="35"/>
    <x v="1"/>
    <m/>
    <x v="0"/>
    <n v="4"/>
    <x v="2"/>
  </r>
  <r>
    <x v="9"/>
    <x v="7"/>
    <n v="7"/>
    <x v="57"/>
    <x v="8"/>
    <m/>
    <x v="0"/>
    <n v="2.5"/>
    <x v="2"/>
  </r>
  <r>
    <x v="9"/>
    <x v="7"/>
    <n v="7"/>
    <x v="57"/>
    <x v="9"/>
    <m/>
    <x v="0"/>
    <n v="1"/>
    <x v="2"/>
  </r>
  <r>
    <x v="9"/>
    <x v="4"/>
    <s v="Internal Meeting"/>
    <x v="12"/>
    <x v="9"/>
    <m/>
    <x v="0"/>
    <n v="0.25"/>
    <x v="2"/>
  </r>
  <r>
    <x v="15"/>
    <x v="2"/>
    <n v="1"/>
    <x v="66"/>
    <x v="41"/>
    <m/>
    <x v="0"/>
    <n v="0.15"/>
    <x v="2"/>
  </r>
  <r>
    <x v="15"/>
    <x v="7"/>
    <n v="3"/>
    <x v="44"/>
    <x v="8"/>
    <m/>
    <x v="0"/>
    <n v="6"/>
    <x v="2"/>
  </r>
  <r>
    <x v="15"/>
    <x v="7"/>
    <n v="3"/>
    <x v="44"/>
    <x v="9"/>
    <m/>
    <x v="0"/>
    <n v="0.15"/>
    <x v="2"/>
  </r>
  <r>
    <x v="15"/>
    <x v="7"/>
    <n v="3"/>
    <x v="44"/>
    <x v="15"/>
    <m/>
    <x v="0"/>
    <n v="1.3"/>
    <x v="2"/>
  </r>
  <r>
    <x v="9"/>
    <x v="7"/>
    <n v="7"/>
    <x v="57"/>
    <x v="8"/>
    <m/>
    <x v="0"/>
    <n v="3"/>
    <x v="2"/>
  </r>
  <r>
    <x v="9"/>
    <x v="7"/>
    <n v="7"/>
    <x v="57"/>
    <x v="15"/>
    <m/>
    <x v="0"/>
    <n v="1.25"/>
    <x v="2"/>
  </r>
  <r>
    <x v="14"/>
    <x v="2"/>
    <s v="Network Support"/>
    <x v="4"/>
    <x v="4"/>
    <m/>
    <x v="0"/>
    <n v="8"/>
    <x v="2"/>
  </r>
  <r>
    <x v="1"/>
    <x v="9"/>
    <n v="13"/>
    <x v="70"/>
    <x v="8"/>
    <m/>
    <x v="0"/>
    <n v="4"/>
    <x v="2"/>
  </r>
  <r>
    <x v="1"/>
    <x v="9"/>
    <n v="13"/>
    <x v="70"/>
    <x v="8"/>
    <m/>
    <x v="0"/>
    <n v="3"/>
    <x v="2"/>
  </r>
  <r>
    <x v="1"/>
    <x v="9"/>
    <n v="101"/>
    <x v="72"/>
    <x v="8"/>
    <m/>
    <x v="0"/>
    <n v="3"/>
    <x v="2"/>
  </r>
  <r>
    <x v="1"/>
    <x v="9"/>
    <n v="101"/>
    <x v="72"/>
    <x v="8"/>
    <m/>
    <x v="0"/>
    <n v="3"/>
    <x v="2"/>
  </r>
  <r>
    <x v="1"/>
    <x v="2"/>
    <n v="1"/>
    <x v="66"/>
    <x v="9"/>
    <m/>
    <x v="0"/>
    <n v="1"/>
    <x v="2"/>
  </r>
  <r>
    <x v="2"/>
    <x v="9"/>
    <n v="99"/>
    <x v="64"/>
    <x v="8"/>
    <m/>
    <x v="0"/>
    <n v="6"/>
    <x v="2"/>
  </r>
  <r>
    <x v="2"/>
    <x v="2"/>
    <n v="1"/>
    <x v="66"/>
    <x v="9"/>
    <m/>
    <x v="0"/>
    <n v="1"/>
    <x v="2"/>
  </r>
  <r>
    <x v="5"/>
    <x v="6"/>
    <n v="1"/>
    <x v="2"/>
    <x v="25"/>
    <m/>
    <x v="0"/>
    <n v="8"/>
    <x v="2"/>
  </r>
  <r>
    <x v="0"/>
    <x v="9"/>
    <n v="1"/>
    <x v="67"/>
    <x v="8"/>
    <m/>
    <x v="0"/>
    <n v="6"/>
    <x v="2"/>
  </r>
  <r>
    <x v="0"/>
    <x v="4"/>
    <s v="Internal Meeting"/>
    <x v="12"/>
    <x v="9"/>
    <m/>
    <x v="0"/>
    <n v="2"/>
    <x v="2"/>
  </r>
  <r>
    <x v="0"/>
    <x v="4"/>
    <s v="Internal Meeting"/>
    <x v="12"/>
    <x v="9"/>
    <m/>
    <x v="0"/>
    <n v="1"/>
    <x v="2"/>
  </r>
  <r>
    <x v="2"/>
    <x v="4"/>
    <s v="Admin &amp; Misc."/>
    <x v="15"/>
    <x v="40"/>
    <m/>
    <x v="0"/>
    <n v="1"/>
    <x v="2"/>
  </r>
  <r>
    <x v="0"/>
    <x v="9"/>
    <n v="1"/>
    <x v="67"/>
    <x v="8"/>
    <m/>
    <x v="0"/>
    <n v="8"/>
    <x v="2"/>
  </r>
  <r>
    <x v="0"/>
    <x v="9"/>
    <n v="1"/>
    <x v="67"/>
    <x v="8"/>
    <m/>
    <x v="0"/>
    <n v="3"/>
    <x v="2"/>
  </r>
  <r>
    <x v="0"/>
    <x v="9"/>
    <n v="102"/>
    <x v="74"/>
    <x v="8"/>
    <m/>
    <x v="0"/>
    <n v="4"/>
    <x v="2"/>
  </r>
  <r>
    <x v="1"/>
    <x v="2"/>
    <n v="1"/>
    <x v="66"/>
    <x v="9"/>
    <m/>
    <x v="0"/>
    <n v="1"/>
    <x v="2"/>
  </r>
  <r>
    <x v="15"/>
    <x v="2"/>
    <n v="1"/>
    <x v="66"/>
    <x v="41"/>
    <m/>
    <x v="0"/>
    <n v="0.15"/>
    <x v="2"/>
  </r>
  <r>
    <x v="15"/>
    <x v="7"/>
    <n v="5"/>
    <x v="45"/>
    <x v="15"/>
    <m/>
    <x v="0"/>
    <n v="0.3"/>
    <x v="2"/>
  </r>
  <r>
    <x v="15"/>
    <x v="7"/>
    <n v="3"/>
    <x v="44"/>
    <x v="8"/>
    <m/>
    <x v="0"/>
    <n v="6"/>
    <x v="2"/>
  </r>
  <r>
    <x v="15"/>
    <x v="7"/>
    <n v="3"/>
    <x v="44"/>
    <x v="15"/>
    <m/>
    <x v="0"/>
    <n v="1.1499999999999999"/>
    <x v="2"/>
  </r>
  <r>
    <x v="2"/>
    <x v="7"/>
    <n v="5"/>
    <x v="45"/>
    <x v="10"/>
    <m/>
    <x v="0"/>
    <n v="1"/>
    <x v="2"/>
  </r>
  <r>
    <x v="2"/>
    <x v="1"/>
    <s v="QA Environment U"/>
    <x v="23"/>
    <x v="7"/>
    <m/>
    <x v="0"/>
    <n v="4"/>
    <x v="2"/>
  </r>
  <r>
    <x v="2"/>
    <x v="4"/>
    <s v="Admin &amp; Misc."/>
    <x v="15"/>
    <x v="40"/>
    <m/>
    <x v="0"/>
    <n v="2"/>
    <x v="2"/>
  </r>
  <r>
    <x v="2"/>
    <x v="9"/>
    <n v="99"/>
    <x v="64"/>
    <x v="8"/>
    <m/>
    <x v="0"/>
    <n v="0.5"/>
    <x v="2"/>
  </r>
  <r>
    <x v="2"/>
    <x v="2"/>
    <n v="1"/>
    <x v="66"/>
    <x v="9"/>
    <m/>
    <x v="0"/>
    <n v="1"/>
    <x v="2"/>
  </r>
  <r>
    <x v="14"/>
    <x v="2"/>
    <s v="Network Support"/>
    <x v="4"/>
    <x v="4"/>
    <m/>
    <x v="0"/>
    <n v="8"/>
    <x v="2"/>
  </r>
  <r>
    <x v="7"/>
    <x v="10"/>
    <n v="1"/>
    <x v="62"/>
    <x v="39"/>
    <m/>
    <x v="0"/>
    <n v="8"/>
    <x v="2"/>
  </r>
  <r>
    <x v="7"/>
    <x v="10"/>
    <n v="1"/>
    <x v="62"/>
    <x v="39"/>
    <m/>
    <x v="0"/>
    <n v="8"/>
    <x v="2"/>
  </r>
  <r>
    <x v="7"/>
    <x v="10"/>
    <n v="1"/>
    <x v="62"/>
    <x v="39"/>
    <m/>
    <x v="0"/>
    <n v="8"/>
    <x v="2"/>
  </r>
  <r>
    <x v="7"/>
    <x v="10"/>
    <n v="1"/>
    <x v="62"/>
    <x v="39"/>
    <m/>
    <x v="0"/>
    <n v="8"/>
    <x v="2"/>
  </r>
  <r>
    <x v="7"/>
    <x v="10"/>
    <n v="1"/>
    <x v="62"/>
    <x v="39"/>
    <m/>
    <x v="0"/>
    <n v="8"/>
    <x v="2"/>
  </r>
  <r>
    <x v="7"/>
    <x v="10"/>
    <n v="1"/>
    <x v="62"/>
    <x v="39"/>
    <m/>
    <x v="0"/>
    <n v="8"/>
    <x v="2"/>
  </r>
  <r>
    <x v="7"/>
    <x v="10"/>
    <n v="1"/>
    <x v="62"/>
    <x v="39"/>
    <m/>
    <x v="0"/>
    <n v="8"/>
    <x v="2"/>
  </r>
  <r>
    <x v="7"/>
    <x v="10"/>
    <n v="1"/>
    <x v="62"/>
    <x v="39"/>
    <m/>
    <x v="0"/>
    <n v="8"/>
    <x v="2"/>
  </r>
  <r>
    <x v="7"/>
    <x v="10"/>
    <n v="1"/>
    <x v="62"/>
    <x v="39"/>
    <m/>
    <x v="0"/>
    <n v="8"/>
    <x v="2"/>
  </r>
  <r>
    <x v="9"/>
    <x v="7"/>
    <n v="7"/>
    <x v="57"/>
    <x v="8"/>
    <m/>
    <x v="0"/>
    <n v="1.5"/>
    <x v="2"/>
  </r>
  <r>
    <x v="9"/>
    <x v="4"/>
    <s v="Internal Meeting"/>
    <x v="12"/>
    <x v="9"/>
    <m/>
    <x v="0"/>
    <n v="0.75"/>
    <x v="2"/>
  </r>
  <r>
    <x v="9"/>
    <x v="4"/>
    <s v="Time Off-Un Plan"/>
    <x v="35"/>
    <x v="1"/>
    <m/>
    <x v="0"/>
    <n v="8"/>
    <x v="2"/>
  </r>
  <r>
    <x v="12"/>
    <x v="5"/>
    <n v="14"/>
    <x v="47"/>
    <x v="8"/>
    <s v="APWORKS 2024.2 - PHASE 3: Enhancement in vendor mapping(Parse Table)"/>
    <x v="1"/>
    <n v="2.5"/>
    <x v="2"/>
  </r>
  <r>
    <x v="12"/>
    <x v="5"/>
    <n v="14"/>
    <x v="47"/>
    <x v="8"/>
    <s v="APWORKS 2024.2 - PHASE 3: Enhancement in vendor mapping(Parse Table)"/>
    <x v="1"/>
    <n v="3"/>
    <x v="2"/>
  </r>
  <r>
    <x v="12"/>
    <x v="4"/>
    <s v="Admin &amp; Misc."/>
    <x v="15"/>
    <x v="14"/>
    <m/>
    <x v="0"/>
    <n v="1"/>
    <x v="2"/>
  </r>
  <r>
    <x v="12"/>
    <x v="4"/>
    <s v="Admin &amp; Misc."/>
    <x v="15"/>
    <x v="14"/>
    <m/>
    <x v="0"/>
    <n v="1"/>
    <x v="2"/>
  </r>
  <r>
    <x v="12"/>
    <x v="5"/>
    <n v="14"/>
    <x v="47"/>
    <x v="8"/>
    <s v="APWORKS 2024.2 - PHASE 3: Enhancement in vendor mapping(Parse Table)"/>
    <x v="1"/>
    <n v="3.5"/>
    <x v="2"/>
  </r>
  <r>
    <x v="1"/>
    <x v="1"/>
    <s v="Bug Fixing"/>
    <x v="0"/>
    <x v="0"/>
    <m/>
    <x v="0"/>
    <n v="2"/>
    <x v="2"/>
  </r>
  <r>
    <x v="8"/>
    <x v="2"/>
    <s v="HR"/>
    <x v="3"/>
    <x v="12"/>
    <m/>
    <x v="0"/>
    <n v="2"/>
    <x v="2"/>
  </r>
  <r>
    <x v="8"/>
    <x v="2"/>
    <s v="HR"/>
    <x v="3"/>
    <x v="12"/>
    <m/>
    <x v="0"/>
    <n v="1"/>
    <x v="2"/>
  </r>
  <r>
    <x v="8"/>
    <x v="2"/>
    <s v="TIME"/>
    <x v="2"/>
    <x v="4"/>
    <m/>
    <x v="0"/>
    <n v="1"/>
    <x v="2"/>
  </r>
  <r>
    <x v="8"/>
    <x v="2"/>
    <s v="TIME"/>
    <x v="2"/>
    <x v="4"/>
    <m/>
    <x v="0"/>
    <n v="1"/>
    <x v="2"/>
  </r>
  <r>
    <x v="8"/>
    <x v="2"/>
    <s v="TIME"/>
    <x v="2"/>
    <x v="11"/>
    <m/>
    <x v="0"/>
    <n v="2"/>
    <x v="2"/>
  </r>
  <r>
    <x v="8"/>
    <x v="2"/>
    <s v="TIME"/>
    <x v="2"/>
    <x v="11"/>
    <m/>
    <x v="0"/>
    <n v="2"/>
    <x v="2"/>
  </r>
  <r>
    <x v="8"/>
    <x v="2"/>
    <s v="TIME"/>
    <x v="2"/>
    <x v="11"/>
    <m/>
    <x v="0"/>
    <n v="1"/>
    <x v="2"/>
  </r>
  <r>
    <x v="8"/>
    <x v="2"/>
    <s v="TIME"/>
    <x v="2"/>
    <x v="11"/>
    <m/>
    <x v="0"/>
    <n v="2"/>
    <x v="2"/>
  </r>
  <r>
    <x v="8"/>
    <x v="2"/>
    <s v="TIME"/>
    <x v="2"/>
    <x v="18"/>
    <m/>
    <x v="0"/>
    <n v="2"/>
    <x v="2"/>
  </r>
  <r>
    <x v="8"/>
    <x v="2"/>
    <s v="TIME"/>
    <x v="2"/>
    <x v="18"/>
    <m/>
    <x v="0"/>
    <n v="1"/>
    <x v="2"/>
  </r>
  <r>
    <x v="6"/>
    <x v="9"/>
    <n v="10"/>
    <x v="60"/>
    <x v="15"/>
    <m/>
    <x v="0"/>
    <n v="4"/>
    <x v="2"/>
  </r>
  <r>
    <x v="6"/>
    <x v="9"/>
    <n v="10"/>
    <x v="60"/>
    <x v="15"/>
    <m/>
    <x v="0"/>
    <n v="2"/>
    <x v="2"/>
  </r>
  <r>
    <x v="6"/>
    <x v="9"/>
    <n v="11"/>
    <x v="75"/>
    <x v="14"/>
    <m/>
    <x v="0"/>
    <n v="2"/>
    <x v="2"/>
  </r>
  <r>
    <x v="6"/>
    <x v="9"/>
    <n v="98"/>
    <x v="76"/>
    <x v="0"/>
    <m/>
    <x v="0"/>
    <n v="1"/>
    <x v="2"/>
  </r>
  <r>
    <x v="6"/>
    <x v="9"/>
    <n v="98"/>
    <x v="76"/>
    <x v="0"/>
    <m/>
    <x v="0"/>
    <n v="3"/>
    <x v="2"/>
  </r>
  <r>
    <x v="6"/>
    <x v="9"/>
    <n v="98"/>
    <x v="76"/>
    <x v="0"/>
    <m/>
    <x v="0"/>
    <n v="8"/>
    <x v="2"/>
  </r>
  <r>
    <x v="6"/>
    <x v="9"/>
    <n v="100"/>
    <x v="73"/>
    <x v="15"/>
    <m/>
    <x v="0"/>
    <n v="1"/>
    <x v="2"/>
  </r>
  <r>
    <x v="6"/>
    <x v="9"/>
    <n v="100"/>
    <x v="73"/>
    <x v="15"/>
    <m/>
    <x v="0"/>
    <n v="2"/>
    <x v="2"/>
  </r>
  <r>
    <x v="6"/>
    <x v="9"/>
    <n v="12"/>
    <x v="61"/>
    <x v="15"/>
    <m/>
    <x v="0"/>
    <n v="1"/>
    <x v="2"/>
  </r>
  <r>
    <x v="6"/>
    <x v="4"/>
    <s v="Time Off-Planned"/>
    <x v="11"/>
    <x v="1"/>
    <m/>
    <x v="0"/>
    <n v="8"/>
    <x v="2"/>
  </r>
  <r>
    <x v="6"/>
    <x v="4"/>
    <s v="Time Off-Planned"/>
    <x v="11"/>
    <x v="1"/>
    <m/>
    <x v="0"/>
    <n v="8"/>
    <x v="2"/>
  </r>
  <r>
    <x v="6"/>
    <x v="4"/>
    <s v="Time Off-Planned"/>
    <x v="11"/>
    <x v="1"/>
    <m/>
    <x v="0"/>
    <n v="8"/>
    <x v="2"/>
  </r>
  <r>
    <x v="6"/>
    <x v="4"/>
    <s v="Time Off-Planned"/>
    <x v="11"/>
    <x v="1"/>
    <m/>
    <x v="0"/>
    <n v="8"/>
    <x v="2"/>
  </r>
  <r>
    <x v="11"/>
    <x v="8"/>
    <n v="2"/>
    <x v="59"/>
    <x v="39"/>
    <m/>
    <x v="0"/>
    <n v="3"/>
    <x v="2"/>
  </r>
  <r>
    <x v="11"/>
    <x v="9"/>
    <n v="0"/>
    <x v="8"/>
    <x v="11"/>
    <m/>
    <x v="0"/>
    <n v="1"/>
    <x v="2"/>
  </r>
  <r>
    <x v="11"/>
    <x v="8"/>
    <n v="2"/>
    <x v="59"/>
    <x v="35"/>
    <m/>
    <x v="0"/>
    <n v="3"/>
    <x v="2"/>
  </r>
  <r>
    <x v="11"/>
    <x v="8"/>
    <n v="2"/>
    <x v="59"/>
    <x v="35"/>
    <m/>
    <x v="0"/>
    <n v="2"/>
    <x v="2"/>
  </r>
  <r>
    <x v="11"/>
    <x v="8"/>
    <n v="2"/>
    <x v="59"/>
    <x v="35"/>
    <m/>
    <x v="0"/>
    <n v="2"/>
    <x v="2"/>
  </r>
  <r>
    <x v="11"/>
    <x v="8"/>
    <n v="2"/>
    <x v="59"/>
    <x v="39"/>
    <m/>
    <x v="0"/>
    <n v="2"/>
    <x v="2"/>
  </r>
  <r>
    <x v="8"/>
    <x v="2"/>
    <s v="TIME"/>
    <x v="2"/>
    <x v="4"/>
    <m/>
    <x v="0"/>
    <n v="1"/>
    <x v="2"/>
  </r>
  <r>
    <x v="8"/>
    <x v="2"/>
    <s v="TIME"/>
    <x v="2"/>
    <x v="4"/>
    <m/>
    <x v="0"/>
    <n v="1"/>
    <x v="2"/>
  </r>
  <r>
    <x v="8"/>
    <x v="2"/>
    <s v="TIME"/>
    <x v="2"/>
    <x v="11"/>
    <m/>
    <x v="0"/>
    <n v="2"/>
    <x v="2"/>
  </r>
  <r>
    <x v="8"/>
    <x v="2"/>
    <s v="TIME"/>
    <x v="2"/>
    <x v="18"/>
    <m/>
    <x v="0"/>
    <n v="1"/>
    <x v="2"/>
  </r>
  <r>
    <x v="8"/>
    <x v="2"/>
    <s v="TIME"/>
    <x v="2"/>
    <x v="18"/>
    <m/>
    <x v="0"/>
    <n v="3"/>
    <x v="2"/>
  </r>
  <r>
    <x v="8"/>
    <x v="9"/>
    <n v="0"/>
    <x v="8"/>
    <x v="7"/>
    <m/>
    <x v="0"/>
    <n v="1"/>
    <x v="2"/>
  </r>
  <r>
    <x v="8"/>
    <x v="9"/>
    <n v="0"/>
    <x v="8"/>
    <x v="7"/>
    <m/>
    <x v="0"/>
    <n v="2"/>
    <x v="2"/>
  </r>
  <r>
    <x v="11"/>
    <x v="1"/>
    <s v="QA"/>
    <x v="13"/>
    <x v="10"/>
    <m/>
    <x v="0"/>
    <n v="2"/>
    <x v="2"/>
  </r>
  <r>
    <x v="11"/>
    <x v="8"/>
    <n v="2"/>
    <x v="59"/>
    <x v="39"/>
    <m/>
    <x v="0"/>
    <n v="2"/>
    <x v="2"/>
  </r>
  <r>
    <x v="11"/>
    <x v="5"/>
    <n v="1"/>
    <x v="21"/>
    <x v="10"/>
    <s v="APWORKS 2024.2 - PHASE 3: Ability to automatically attach additional documents to Invoice"/>
    <x v="1"/>
    <n v="1"/>
    <x v="2"/>
  </r>
  <r>
    <x v="11"/>
    <x v="1"/>
    <s v="QA"/>
    <x v="13"/>
    <x v="10"/>
    <m/>
    <x v="0"/>
    <n v="1"/>
    <x v="2"/>
  </r>
  <r>
    <x v="11"/>
    <x v="9"/>
    <n v="10"/>
    <x v="60"/>
    <x v="15"/>
    <m/>
    <x v="0"/>
    <n v="2"/>
    <x v="2"/>
  </r>
  <r>
    <x v="11"/>
    <x v="1"/>
    <s v="QA"/>
    <x v="13"/>
    <x v="10"/>
    <m/>
    <x v="0"/>
    <n v="2"/>
    <x v="2"/>
  </r>
  <r>
    <x v="11"/>
    <x v="5"/>
    <n v="104"/>
    <x v="58"/>
    <x v="10"/>
    <s v="APWORKS 2024.2 - PHASE 3: Google Drive - Split Process and show documents in queue"/>
    <x v="1"/>
    <n v="1"/>
    <x v="2"/>
  </r>
  <r>
    <x v="11"/>
    <x v="9"/>
    <n v="10"/>
    <x v="60"/>
    <x v="15"/>
    <m/>
    <x v="0"/>
    <n v="1"/>
    <x v="2"/>
  </r>
  <r>
    <x v="11"/>
    <x v="0"/>
    <s v="QA"/>
    <x v="13"/>
    <x v="10"/>
    <m/>
    <x v="0"/>
    <n v="1"/>
    <x v="2"/>
  </r>
  <r>
    <x v="11"/>
    <x v="9"/>
    <n v="0"/>
    <x v="8"/>
    <x v="11"/>
    <m/>
    <x v="0"/>
    <n v="1"/>
    <x v="2"/>
  </r>
  <r>
    <x v="12"/>
    <x v="5"/>
    <n v="14"/>
    <x v="47"/>
    <x v="8"/>
    <s v="APWORKS 2024.2 - PHASE 3: Enhancement in vendor mapping(Parse Table)"/>
    <x v="1"/>
    <n v="4.5"/>
    <x v="2"/>
  </r>
  <r>
    <x v="12"/>
    <x v="7"/>
    <n v="3"/>
    <x v="44"/>
    <x v="8"/>
    <m/>
    <x v="0"/>
    <n v="2"/>
    <x v="2"/>
  </r>
  <r>
    <x v="12"/>
    <x v="7"/>
    <n v="3"/>
    <x v="44"/>
    <x v="8"/>
    <m/>
    <x v="0"/>
    <n v="1.5"/>
    <x v="2"/>
  </r>
  <r>
    <x v="12"/>
    <x v="4"/>
    <s v="Admin &amp; Misc."/>
    <x v="15"/>
    <x v="14"/>
    <m/>
    <x v="0"/>
    <n v="1"/>
    <x v="2"/>
  </r>
  <r>
    <x v="12"/>
    <x v="4"/>
    <s v="Admin &amp; Misc."/>
    <x v="15"/>
    <x v="14"/>
    <m/>
    <x v="0"/>
    <n v="1"/>
    <x v="2"/>
  </r>
  <r>
    <x v="12"/>
    <x v="4"/>
    <s v="Admin &amp; Misc."/>
    <x v="15"/>
    <x v="14"/>
    <m/>
    <x v="0"/>
    <n v="1"/>
    <x v="2"/>
  </r>
  <r>
    <x v="12"/>
    <x v="4"/>
    <s v="Admin &amp; Misc."/>
    <x v="15"/>
    <x v="14"/>
    <m/>
    <x v="0"/>
    <n v="2.5"/>
    <x v="2"/>
  </r>
  <r>
    <x v="12"/>
    <x v="4"/>
    <s v="Admin &amp; Misc."/>
    <x v="15"/>
    <x v="14"/>
    <m/>
    <x v="0"/>
    <n v="2.5"/>
    <x v="2"/>
  </r>
  <r>
    <x v="12"/>
    <x v="4"/>
    <s v="Admin &amp; Misc."/>
    <x v="15"/>
    <x v="14"/>
    <m/>
    <x v="0"/>
    <n v="2.5"/>
    <x v="2"/>
  </r>
  <r>
    <x v="9"/>
    <x v="7"/>
    <n v="7"/>
    <x v="57"/>
    <x v="8"/>
    <m/>
    <x v="0"/>
    <n v="2.5"/>
    <x v="2"/>
  </r>
  <r>
    <x v="9"/>
    <x v="7"/>
    <n v="0"/>
    <x v="8"/>
    <x v="32"/>
    <m/>
    <x v="0"/>
    <n v="1"/>
    <x v="2"/>
  </r>
  <r>
    <x v="9"/>
    <x v="4"/>
    <s v="Internal Meeting"/>
    <x v="12"/>
    <x v="9"/>
    <m/>
    <x v="0"/>
    <n v="1"/>
    <x v="2"/>
  </r>
  <r>
    <x v="12"/>
    <x v="0"/>
    <s v="Bug Fixing"/>
    <x v="0"/>
    <x v="0"/>
    <m/>
    <x v="0"/>
    <n v="4.5"/>
    <x v="2"/>
  </r>
  <r>
    <x v="12"/>
    <x v="5"/>
    <n v="7"/>
    <x v="34"/>
    <x v="8"/>
    <s v="APWORKS 2024.2 - PHASE 3: Associate vendor/stations/sites to multiple pay to"/>
    <x v="1"/>
    <n v="4.5"/>
    <x v="2"/>
  </r>
  <r>
    <x v="11"/>
    <x v="0"/>
    <s v="QA"/>
    <x v="13"/>
    <x v="10"/>
    <m/>
    <x v="0"/>
    <n v="3"/>
    <x v="2"/>
  </r>
  <r>
    <x v="12"/>
    <x v="5"/>
    <n v="8"/>
    <x v="36"/>
    <x v="0"/>
    <s v="APWORKS 2024.2 - PHASE 3: Broadcast Invoice: EDI File Processing"/>
    <x v="1"/>
    <n v="4.5"/>
    <x v="2"/>
  </r>
  <r>
    <x v="1"/>
    <x v="2"/>
    <n v="1"/>
    <x v="66"/>
    <x v="9"/>
    <m/>
    <x v="0"/>
    <n v="2"/>
    <x v="2"/>
  </r>
  <r>
    <x v="1"/>
    <x v="1"/>
    <s v="Bug Fixing"/>
    <x v="0"/>
    <x v="0"/>
    <m/>
    <x v="0"/>
    <n v="2"/>
    <x v="2"/>
  </r>
  <r>
    <x v="1"/>
    <x v="9"/>
    <n v="3"/>
    <x v="71"/>
    <x v="8"/>
    <m/>
    <x v="0"/>
    <n v="1"/>
    <x v="2"/>
  </r>
  <r>
    <x v="1"/>
    <x v="9"/>
    <n v="3"/>
    <x v="71"/>
    <x v="8"/>
    <m/>
    <x v="0"/>
    <n v="2"/>
    <x v="2"/>
  </r>
  <r>
    <x v="1"/>
    <x v="9"/>
    <n v="3"/>
    <x v="71"/>
    <x v="8"/>
    <m/>
    <x v="0"/>
    <n v="6"/>
    <x v="2"/>
  </r>
  <r>
    <x v="1"/>
    <x v="9"/>
    <n v="0"/>
    <x v="8"/>
    <x v="32"/>
    <m/>
    <x v="0"/>
    <n v="1"/>
    <x v="2"/>
  </r>
  <r>
    <x v="1"/>
    <x v="9"/>
    <n v="0"/>
    <x v="8"/>
    <x v="32"/>
    <m/>
    <x v="0"/>
    <n v="3"/>
    <x v="2"/>
  </r>
  <r>
    <x v="6"/>
    <x v="8"/>
    <n v="2"/>
    <x v="59"/>
    <x v="35"/>
    <m/>
    <x v="0"/>
    <n v="8"/>
    <x v="2"/>
  </r>
  <r>
    <x v="13"/>
    <x v="8"/>
    <n v="2"/>
    <x v="59"/>
    <x v="35"/>
    <m/>
    <x v="0"/>
    <n v="8"/>
    <x v="2"/>
  </r>
  <r>
    <x v="13"/>
    <x v="8"/>
    <n v="2"/>
    <x v="59"/>
    <x v="35"/>
    <m/>
    <x v="0"/>
    <n v="8"/>
    <x v="2"/>
  </r>
  <r>
    <x v="13"/>
    <x v="8"/>
    <n v="2"/>
    <x v="59"/>
    <x v="35"/>
    <m/>
    <x v="0"/>
    <n v="8"/>
    <x v="2"/>
  </r>
  <r>
    <x v="13"/>
    <x v="8"/>
    <n v="2"/>
    <x v="59"/>
    <x v="35"/>
    <m/>
    <x v="0"/>
    <n v="8"/>
    <x v="2"/>
  </r>
  <r>
    <x v="0"/>
    <x v="9"/>
    <n v="102"/>
    <x v="74"/>
    <x v="8"/>
    <m/>
    <x v="0"/>
    <n v="4"/>
    <x v="2"/>
  </r>
  <r>
    <x v="0"/>
    <x v="4"/>
    <s v="Internal Meeting"/>
    <x v="12"/>
    <x v="9"/>
    <m/>
    <x v="0"/>
    <n v="2"/>
    <x v="2"/>
  </r>
  <r>
    <x v="13"/>
    <x v="2"/>
    <s v="TIME"/>
    <x v="2"/>
    <x v="27"/>
    <m/>
    <x v="0"/>
    <n v="8"/>
    <x v="2"/>
  </r>
  <r>
    <x v="9"/>
    <x v="7"/>
    <n v="7"/>
    <x v="57"/>
    <x v="15"/>
    <m/>
    <x v="0"/>
    <n v="1"/>
    <x v="2"/>
  </r>
  <r>
    <x v="11"/>
    <x v="5"/>
    <n v="1"/>
    <x v="21"/>
    <x v="10"/>
    <s v="APWORKS 2024.2 - PHASE 3: Ability to automatically attach additional documents to Invoice"/>
    <x v="1"/>
    <n v="2"/>
    <x v="2"/>
  </r>
  <r>
    <x v="11"/>
    <x v="5"/>
    <n v="104"/>
    <x v="58"/>
    <x v="10"/>
    <s v="APWORKS 2024.2 - PHASE 3: Google Drive - Split Process and show documents in queue"/>
    <x v="1"/>
    <n v="1"/>
    <x v="2"/>
  </r>
  <r>
    <x v="11"/>
    <x v="8"/>
    <n v="2"/>
    <x v="59"/>
    <x v="35"/>
    <m/>
    <x v="0"/>
    <n v="1"/>
    <x v="2"/>
  </r>
  <r>
    <x v="11"/>
    <x v="5"/>
    <n v="100"/>
    <x v="49"/>
    <x v="10"/>
    <s v="APWORKS 2024.2 - PHASE 3: Apply discount based on Payment terms settings"/>
    <x v="1"/>
    <n v="0.5"/>
    <x v="2"/>
  </r>
  <r>
    <x v="11"/>
    <x v="5"/>
    <n v="29"/>
    <x v="39"/>
    <x v="15"/>
    <s v="APWORKS 2024.2 - PHASE 3: Route invoice from one company - company identification"/>
    <x v="16"/>
    <n v="0.5"/>
    <x v="2"/>
  </r>
  <r>
    <x v="11"/>
    <x v="9"/>
    <n v="1"/>
    <x v="67"/>
    <x v="14"/>
    <m/>
    <x v="0"/>
    <n v="3"/>
    <x v="2"/>
  </r>
  <r>
    <x v="11"/>
    <x v="9"/>
    <n v="1"/>
    <x v="67"/>
    <x v="14"/>
    <m/>
    <x v="0"/>
    <n v="2"/>
    <x v="2"/>
  </r>
  <r>
    <x v="10"/>
    <x v="4"/>
    <s v="Internal Meeting"/>
    <x v="12"/>
    <x v="9"/>
    <m/>
    <x v="0"/>
    <n v="2"/>
    <x v="2"/>
  </r>
  <r>
    <x v="10"/>
    <x v="4"/>
    <s v="Internal Meeting"/>
    <x v="12"/>
    <x v="9"/>
    <m/>
    <x v="0"/>
    <n v="2"/>
    <x v="2"/>
  </r>
  <r>
    <x v="10"/>
    <x v="7"/>
    <n v="3"/>
    <x v="44"/>
    <x v="19"/>
    <m/>
    <x v="0"/>
    <n v="3"/>
    <x v="2"/>
  </r>
  <r>
    <x v="10"/>
    <x v="7"/>
    <n v="7"/>
    <x v="57"/>
    <x v="19"/>
    <m/>
    <x v="0"/>
    <n v="3"/>
    <x v="2"/>
  </r>
  <r>
    <x v="10"/>
    <x v="7"/>
    <n v="10"/>
    <x v="56"/>
    <x v="19"/>
    <m/>
    <x v="0"/>
    <n v="6"/>
    <x v="2"/>
  </r>
  <r>
    <x v="4"/>
    <x v="2"/>
    <s v="HR"/>
    <x v="3"/>
    <x v="37"/>
    <m/>
    <x v="0"/>
    <n v="2"/>
    <x v="2"/>
  </r>
  <r>
    <x v="4"/>
    <x v="2"/>
    <s v="HR"/>
    <x v="3"/>
    <x v="37"/>
    <m/>
    <x v="0"/>
    <n v="3"/>
    <x v="2"/>
  </r>
  <r>
    <x v="4"/>
    <x v="2"/>
    <s v="HR"/>
    <x v="3"/>
    <x v="37"/>
    <m/>
    <x v="0"/>
    <n v="1"/>
    <x v="2"/>
  </r>
  <r>
    <x v="4"/>
    <x v="2"/>
    <s v="HR"/>
    <x v="3"/>
    <x v="3"/>
    <m/>
    <x v="0"/>
    <n v="3"/>
    <x v="2"/>
  </r>
  <r>
    <x v="4"/>
    <x v="2"/>
    <s v="HR"/>
    <x v="3"/>
    <x v="3"/>
    <m/>
    <x v="0"/>
    <n v="2"/>
    <x v="2"/>
  </r>
  <r>
    <x v="4"/>
    <x v="2"/>
    <s v="HR"/>
    <x v="3"/>
    <x v="3"/>
    <m/>
    <x v="0"/>
    <n v="3"/>
    <x v="2"/>
  </r>
  <r>
    <x v="4"/>
    <x v="2"/>
    <s v="HR"/>
    <x v="3"/>
    <x v="3"/>
    <m/>
    <x v="0"/>
    <n v="8"/>
    <x v="2"/>
  </r>
  <r>
    <x v="0"/>
    <x v="9"/>
    <n v="1"/>
    <x v="67"/>
    <x v="8"/>
    <m/>
    <x v="0"/>
    <n v="2"/>
    <x v="2"/>
  </r>
  <r>
    <x v="4"/>
    <x v="2"/>
    <s v="HR"/>
    <x v="3"/>
    <x v="4"/>
    <m/>
    <x v="0"/>
    <n v="4"/>
    <x v="2"/>
  </r>
  <r>
    <x v="4"/>
    <x v="2"/>
    <s v="HR"/>
    <x v="3"/>
    <x v="4"/>
    <m/>
    <x v="0"/>
    <n v="4"/>
    <x v="2"/>
  </r>
  <r>
    <x v="4"/>
    <x v="2"/>
    <s v="HR"/>
    <x v="3"/>
    <x v="4"/>
    <m/>
    <x v="0"/>
    <n v="3"/>
    <x v="2"/>
  </r>
  <r>
    <x v="4"/>
    <x v="2"/>
    <s v="HR"/>
    <x v="3"/>
    <x v="4"/>
    <m/>
    <x v="0"/>
    <n v="3"/>
    <x v="2"/>
  </r>
  <r>
    <x v="4"/>
    <x v="2"/>
    <n v="1"/>
    <x v="66"/>
    <x v="9"/>
    <m/>
    <x v="0"/>
    <n v="2"/>
    <x v="2"/>
  </r>
  <r>
    <x v="4"/>
    <x v="2"/>
    <n v="1"/>
    <x v="66"/>
    <x v="9"/>
    <m/>
    <x v="0"/>
    <n v="1"/>
    <x v="2"/>
  </r>
  <r>
    <x v="4"/>
    <x v="2"/>
    <n v="1"/>
    <x v="66"/>
    <x v="9"/>
    <m/>
    <x v="0"/>
    <n v="1"/>
    <x v="2"/>
  </r>
  <r>
    <x v="4"/>
    <x v="2"/>
    <n v="1"/>
    <x v="66"/>
    <x v="9"/>
    <m/>
    <x v="0"/>
    <n v="1"/>
    <x v="2"/>
  </r>
  <r>
    <x v="4"/>
    <x v="2"/>
    <s v="Network Support"/>
    <x v="4"/>
    <x v="4"/>
    <m/>
    <x v="0"/>
    <n v="1"/>
    <x v="2"/>
  </r>
  <r>
    <x v="4"/>
    <x v="2"/>
    <s v="Network Support"/>
    <x v="4"/>
    <x v="4"/>
    <m/>
    <x v="0"/>
    <n v="2"/>
    <x v="2"/>
  </r>
  <r>
    <x v="4"/>
    <x v="2"/>
    <s v="HR"/>
    <x v="3"/>
    <x v="37"/>
    <m/>
    <x v="0"/>
    <n v="1"/>
    <x v="2"/>
  </r>
  <r>
    <x v="4"/>
    <x v="2"/>
    <s v="HR"/>
    <x v="3"/>
    <x v="4"/>
    <m/>
    <x v="0"/>
    <n v="2"/>
    <x v="2"/>
  </r>
  <r>
    <x v="4"/>
    <x v="2"/>
    <s v="HR"/>
    <x v="3"/>
    <x v="3"/>
    <m/>
    <x v="0"/>
    <n v="1"/>
    <x v="2"/>
  </r>
  <r>
    <x v="4"/>
    <x v="2"/>
    <s v="HR"/>
    <x v="3"/>
    <x v="36"/>
    <m/>
    <x v="0"/>
    <n v="3"/>
    <x v="2"/>
  </r>
  <r>
    <x v="4"/>
    <x v="2"/>
    <s v="HR"/>
    <x v="3"/>
    <x v="12"/>
    <m/>
    <x v="0"/>
    <n v="0.5"/>
    <x v="2"/>
  </r>
  <r>
    <x v="4"/>
    <x v="2"/>
    <s v="Network Support"/>
    <x v="4"/>
    <x v="4"/>
    <m/>
    <x v="0"/>
    <n v="0.5"/>
    <x v="2"/>
  </r>
  <r>
    <x v="15"/>
    <x v="2"/>
    <n v="1"/>
    <x v="66"/>
    <x v="41"/>
    <m/>
    <x v="0"/>
    <n v="0.15"/>
    <x v="2"/>
  </r>
  <r>
    <x v="15"/>
    <x v="7"/>
    <n v="3"/>
    <x v="44"/>
    <x v="8"/>
    <m/>
    <x v="0"/>
    <n v="6.45"/>
    <x v="2"/>
  </r>
  <r>
    <x v="15"/>
    <x v="7"/>
    <n v="3"/>
    <x v="44"/>
    <x v="15"/>
    <m/>
    <x v="0"/>
    <n v="1"/>
    <x v="2"/>
  </r>
  <r>
    <x v="4"/>
    <x v="2"/>
    <s v="HR"/>
    <x v="3"/>
    <x v="37"/>
    <m/>
    <x v="0"/>
    <n v="1"/>
    <x v="2"/>
  </r>
  <r>
    <x v="4"/>
    <x v="2"/>
    <s v="HR"/>
    <x v="3"/>
    <x v="37"/>
    <m/>
    <x v="0"/>
    <n v="2"/>
    <x v="2"/>
  </r>
  <r>
    <x v="4"/>
    <x v="2"/>
    <s v="HR"/>
    <x v="3"/>
    <x v="4"/>
    <m/>
    <x v="0"/>
    <n v="2"/>
    <x v="2"/>
  </r>
  <r>
    <x v="4"/>
    <x v="2"/>
    <s v="HR"/>
    <x v="3"/>
    <x v="4"/>
    <m/>
    <x v="0"/>
    <n v="2"/>
    <x v="2"/>
  </r>
  <r>
    <x v="4"/>
    <x v="2"/>
    <s v="HR"/>
    <x v="3"/>
    <x v="4"/>
    <m/>
    <x v="0"/>
    <n v="3"/>
    <x v="2"/>
  </r>
  <r>
    <x v="4"/>
    <x v="2"/>
    <s v="HR"/>
    <x v="3"/>
    <x v="4"/>
    <m/>
    <x v="0"/>
    <n v="8"/>
    <x v="2"/>
  </r>
  <r>
    <x v="4"/>
    <x v="2"/>
    <s v="HR"/>
    <x v="3"/>
    <x v="3"/>
    <m/>
    <x v="0"/>
    <n v="2"/>
    <x v="2"/>
  </r>
  <r>
    <x v="4"/>
    <x v="2"/>
    <s v="HR"/>
    <x v="3"/>
    <x v="3"/>
    <m/>
    <x v="0"/>
    <n v="2"/>
    <x v="2"/>
  </r>
  <r>
    <x v="4"/>
    <x v="2"/>
    <s v="HR"/>
    <x v="3"/>
    <x v="3"/>
    <m/>
    <x v="0"/>
    <n v="3"/>
    <x v="2"/>
  </r>
  <r>
    <x v="4"/>
    <x v="2"/>
    <s v="HR"/>
    <x v="3"/>
    <x v="12"/>
    <m/>
    <x v="0"/>
    <n v="1"/>
    <x v="2"/>
  </r>
  <r>
    <x v="4"/>
    <x v="2"/>
    <s v="HR"/>
    <x v="3"/>
    <x v="4"/>
    <m/>
    <x v="0"/>
    <n v="8"/>
    <x v="2"/>
  </r>
  <r>
    <x v="4"/>
    <x v="2"/>
    <s v="HR"/>
    <x v="3"/>
    <x v="4"/>
    <m/>
    <x v="0"/>
    <n v="5"/>
    <x v="2"/>
  </r>
  <r>
    <x v="4"/>
    <x v="2"/>
    <s v="HR"/>
    <x v="3"/>
    <x v="4"/>
    <m/>
    <x v="0"/>
    <n v="5"/>
    <x v="2"/>
  </r>
  <r>
    <x v="4"/>
    <x v="2"/>
    <s v="HR"/>
    <x v="3"/>
    <x v="4"/>
    <m/>
    <x v="0"/>
    <n v="4"/>
    <x v="2"/>
  </r>
  <r>
    <x v="4"/>
    <x v="2"/>
    <s v="HR"/>
    <x v="3"/>
    <x v="4"/>
    <m/>
    <x v="0"/>
    <n v="4"/>
    <x v="2"/>
  </r>
  <r>
    <x v="4"/>
    <x v="2"/>
    <s v="HR"/>
    <x v="3"/>
    <x v="3"/>
    <m/>
    <x v="0"/>
    <n v="3"/>
    <x v="2"/>
  </r>
  <r>
    <x v="4"/>
    <x v="2"/>
    <s v="HR"/>
    <x v="3"/>
    <x v="3"/>
    <m/>
    <x v="0"/>
    <n v="3"/>
    <x v="2"/>
  </r>
  <r>
    <x v="4"/>
    <x v="2"/>
    <s v="HR"/>
    <x v="3"/>
    <x v="3"/>
    <m/>
    <x v="0"/>
    <n v="4"/>
    <x v="2"/>
  </r>
  <r>
    <x v="4"/>
    <x v="2"/>
    <s v="HR"/>
    <x v="3"/>
    <x v="3"/>
    <m/>
    <x v="0"/>
    <n v="4"/>
    <x v="2"/>
  </r>
  <r>
    <x v="8"/>
    <x v="9"/>
    <n v="0"/>
    <x v="8"/>
    <x v="7"/>
    <m/>
    <x v="0"/>
    <n v="2"/>
    <x v="2"/>
  </r>
  <r>
    <x v="8"/>
    <x v="2"/>
    <s v="TIME"/>
    <x v="2"/>
    <x v="13"/>
    <m/>
    <x v="0"/>
    <n v="1"/>
    <x v="2"/>
  </r>
  <r>
    <x v="7"/>
    <x v="10"/>
    <n v="1"/>
    <x v="62"/>
    <x v="39"/>
    <m/>
    <x v="0"/>
    <n v="8"/>
    <x v="2"/>
  </r>
  <r>
    <x v="5"/>
    <x v="6"/>
    <n v="1"/>
    <x v="2"/>
    <x v="25"/>
    <m/>
    <x v="0"/>
    <n v="8"/>
    <x v="2"/>
  </r>
  <r>
    <x v="5"/>
    <x v="6"/>
    <n v="1"/>
    <x v="2"/>
    <x v="25"/>
    <m/>
    <x v="0"/>
    <n v="8"/>
    <x v="2"/>
  </r>
  <r>
    <x v="3"/>
    <x v="2"/>
    <s v="TIME"/>
    <x v="2"/>
    <x v="9"/>
    <m/>
    <x v="0"/>
    <n v="1.5"/>
    <x v="2"/>
  </r>
  <r>
    <x v="3"/>
    <x v="7"/>
    <n v="0"/>
    <x v="8"/>
    <x v="17"/>
    <m/>
    <x v="0"/>
    <n v="4"/>
    <x v="2"/>
  </r>
  <r>
    <x v="3"/>
    <x v="5"/>
    <n v="5"/>
    <x v="8"/>
    <x v="11"/>
    <s v="APWORKS 2024.2 - PHASE 3: Project Overhead"/>
    <x v="1"/>
    <n v="1.5"/>
    <x v="2"/>
  </r>
  <r>
    <x v="3"/>
    <x v="2"/>
    <s v="TIME"/>
    <x v="2"/>
    <x v="9"/>
    <m/>
    <x v="0"/>
    <n v="1"/>
    <x v="2"/>
  </r>
  <r>
    <x v="3"/>
    <x v="2"/>
    <s v="TIME"/>
    <x v="2"/>
    <x v="9"/>
    <m/>
    <x v="0"/>
    <n v="2"/>
    <x v="2"/>
  </r>
  <r>
    <x v="3"/>
    <x v="2"/>
    <s v="TIME"/>
    <x v="2"/>
    <x v="9"/>
    <m/>
    <x v="0"/>
    <n v="1.5"/>
    <x v="2"/>
  </r>
  <r>
    <x v="3"/>
    <x v="2"/>
    <s v="TIME"/>
    <x v="2"/>
    <x v="9"/>
    <m/>
    <x v="0"/>
    <n v="1.5"/>
    <x v="2"/>
  </r>
  <r>
    <x v="3"/>
    <x v="4"/>
    <s v="Session Meetings"/>
    <x v="7"/>
    <x v="5"/>
    <m/>
    <x v="0"/>
    <n v="2"/>
    <x v="2"/>
  </r>
  <r>
    <x v="3"/>
    <x v="5"/>
    <n v="5"/>
    <x v="8"/>
    <x v="11"/>
    <s v="APWORKS 2024.2 - PHASE 3: Project Overhead"/>
    <x v="1"/>
    <n v="1"/>
    <x v="2"/>
  </r>
  <r>
    <x v="3"/>
    <x v="4"/>
    <s v="Admin &amp; Misc."/>
    <x v="15"/>
    <x v="40"/>
    <m/>
    <x v="0"/>
    <n v="0.75"/>
    <x v="2"/>
  </r>
  <r>
    <x v="3"/>
    <x v="7"/>
    <n v="0"/>
    <x v="8"/>
    <x v="17"/>
    <m/>
    <x v="0"/>
    <n v="3.5"/>
    <x v="2"/>
  </r>
  <r>
    <x v="3"/>
    <x v="7"/>
    <n v="0"/>
    <x v="8"/>
    <x v="17"/>
    <m/>
    <x v="0"/>
    <n v="4"/>
    <x v="2"/>
  </r>
  <r>
    <x v="3"/>
    <x v="5"/>
    <n v="5"/>
    <x v="8"/>
    <x v="11"/>
    <s v="APWORKS 2024.2 - PHASE 3: Project Overhead"/>
    <x v="1"/>
    <n v="2"/>
    <x v="2"/>
  </r>
  <r>
    <x v="3"/>
    <x v="5"/>
    <n v="5"/>
    <x v="8"/>
    <x v="11"/>
    <s v="APWORKS 2024.2 - PHASE 3: Project Overhead"/>
    <x v="1"/>
    <n v="2"/>
    <x v="2"/>
  </r>
  <r>
    <x v="3"/>
    <x v="4"/>
    <s v="Client Items"/>
    <x v="9"/>
    <x v="5"/>
    <m/>
    <x v="0"/>
    <n v="4"/>
    <x v="2"/>
  </r>
  <r>
    <x v="3"/>
    <x v="7"/>
    <n v="0"/>
    <x v="8"/>
    <x v="17"/>
    <m/>
    <x v="0"/>
    <n v="3"/>
    <x v="2"/>
  </r>
  <r>
    <x v="3"/>
    <x v="7"/>
    <n v="0"/>
    <x v="8"/>
    <x v="17"/>
    <m/>
    <x v="0"/>
    <n v="4.5"/>
    <x v="2"/>
  </r>
  <r>
    <x v="3"/>
    <x v="7"/>
    <n v="0"/>
    <x v="8"/>
    <x v="17"/>
    <m/>
    <x v="0"/>
    <n v="5"/>
    <x v="2"/>
  </r>
  <r>
    <x v="3"/>
    <x v="7"/>
    <n v="3"/>
    <x v="44"/>
    <x v="8"/>
    <m/>
    <x v="0"/>
    <n v="5"/>
    <x v="2"/>
  </r>
  <r>
    <x v="3"/>
    <x v="5"/>
    <n v="5"/>
    <x v="8"/>
    <x v="11"/>
    <s v="APWORKS 2024.2 - PHASE 3: Project Overhead"/>
    <x v="1"/>
    <n v="1.5"/>
    <x v="2"/>
  </r>
  <r>
    <x v="3"/>
    <x v="7"/>
    <n v="0"/>
    <x v="8"/>
    <x v="17"/>
    <m/>
    <x v="0"/>
    <n v="1"/>
    <x v="2"/>
  </r>
  <r>
    <x v="3"/>
    <x v="4"/>
    <s v="Production Issue"/>
    <x v="6"/>
    <x v="40"/>
    <m/>
    <x v="0"/>
    <n v="2.5"/>
    <x v="2"/>
  </r>
  <r>
    <x v="3"/>
    <x v="4"/>
    <s v="Production Issue"/>
    <x v="6"/>
    <x v="40"/>
    <m/>
    <x v="0"/>
    <n v="4"/>
    <x v="2"/>
  </r>
  <r>
    <x v="3"/>
    <x v="4"/>
    <s v="Production Issue"/>
    <x v="6"/>
    <x v="40"/>
    <m/>
    <x v="0"/>
    <n v="1.5"/>
    <x v="2"/>
  </r>
  <r>
    <x v="3"/>
    <x v="7"/>
    <n v="3"/>
    <x v="44"/>
    <x v="8"/>
    <m/>
    <x v="0"/>
    <n v="5"/>
    <x v="2"/>
  </r>
  <r>
    <x v="3"/>
    <x v="7"/>
    <n v="3"/>
    <x v="44"/>
    <x v="8"/>
    <m/>
    <x v="0"/>
    <n v="3"/>
    <x v="2"/>
  </r>
  <r>
    <x v="3"/>
    <x v="7"/>
    <n v="3"/>
    <x v="44"/>
    <x v="8"/>
    <m/>
    <x v="0"/>
    <n v="3"/>
    <x v="2"/>
  </r>
  <r>
    <x v="3"/>
    <x v="7"/>
    <n v="3"/>
    <x v="44"/>
    <x v="15"/>
    <m/>
    <x v="0"/>
    <n v="5"/>
    <x v="2"/>
  </r>
  <r>
    <x v="3"/>
    <x v="7"/>
    <n v="10"/>
    <x v="56"/>
    <x v="9"/>
    <m/>
    <x v="0"/>
    <n v="2"/>
    <x v="2"/>
  </r>
  <r>
    <x v="3"/>
    <x v="7"/>
    <n v="10"/>
    <x v="56"/>
    <x v="9"/>
    <m/>
    <x v="0"/>
    <n v="2.5"/>
    <x v="2"/>
  </r>
  <r>
    <x v="14"/>
    <x v="2"/>
    <s v="Network Support"/>
    <x v="4"/>
    <x v="4"/>
    <m/>
    <x v="0"/>
    <n v="8"/>
    <x v="2"/>
  </r>
  <r>
    <x v="8"/>
    <x v="2"/>
    <s v="TIME"/>
    <x v="2"/>
    <x v="4"/>
    <m/>
    <x v="0"/>
    <n v="3"/>
    <x v="2"/>
  </r>
  <r>
    <x v="8"/>
    <x v="2"/>
    <s v="TIME"/>
    <x v="2"/>
    <x v="11"/>
    <m/>
    <x v="0"/>
    <n v="2"/>
    <x v="2"/>
  </r>
  <r>
    <x v="8"/>
    <x v="4"/>
    <s v="Session Meetings"/>
    <x v="7"/>
    <x v="11"/>
    <m/>
    <x v="0"/>
    <n v="2"/>
    <x v="2"/>
  </r>
  <r>
    <x v="2"/>
    <x v="2"/>
    <n v="1"/>
    <x v="66"/>
    <x v="9"/>
    <m/>
    <x v="0"/>
    <n v="2"/>
    <x v="2"/>
  </r>
  <r>
    <x v="2"/>
    <x v="9"/>
    <n v="2"/>
    <x v="69"/>
    <x v="8"/>
    <m/>
    <x v="0"/>
    <n v="1"/>
    <x v="2"/>
  </r>
  <r>
    <x v="2"/>
    <x v="4"/>
    <s v="Admin &amp; Misc."/>
    <x v="15"/>
    <x v="40"/>
    <m/>
    <x v="0"/>
    <n v="2"/>
    <x v="2"/>
  </r>
  <r>
    <x v="8"/>
    <x v="2"/>
    <s v="TIME"/>
    <x v="2"/>
    <x v="4"/>
    <m/>
    <x v="0"/>
    <n v="1"/>
    <x v="3"/>
  </r>
  <r>
    <x v="8"/>
    <x v="2"/>
    <s v="TIME"/>
    <x v="2"/>
    <x v="11"/>
    <m/>
    <x v="0"/>
    <n v="1"/>
    <x v="3"/>
  </r>
  <r>
    <x v="8"/>
    <x v="2"/>
    <s v="TIME"/>
    <x v="2"/>
    <x v="18"/>
    <m/>
    <x v="0"/>
    <n v="5"/>
    <x v="3"/>
  </r>
  <r>
    <x v="0"/>
    <x v="9"/>
    <n v="102"/>
    <x v="74"/>
    <x v="15"/>
    <m/>
    <x v="0"/>
    <n v="2"/>
    <x v="3"/>
  </r>
  <r>
    <x v="0"/>
    <x v="9"/>
    <n v="1"/>
    <x v="67"/>
    <x v="8"/>
    <m/>
    <x v="0"/>
    <n v="5"/>
    <x v="3"/>
  </r>
  <r>
    <x v="0"/>
    <x v="4"/>
    <s v="Internal Meeting"/>
    <x v="12"/>
    <x v="9"/>
    <m/>
    <x v="0"/>
    <n v="1"/>
    <x v="3"/>
  </r>
  <r>
    <x v="15"/>
    <x v="2"/>
    <n v="1"/>
    <x v="66"/>
    <x v="9"/>
    <m/>
    <x v="0"/>
    <n v="0.15"/>
    <x v="3"/>
  </r>
  <r>
    <x v="15"/>
    <x v="7"/>
    <n v="3"/>
    <x v="44"/>
    <x v="8"/>
    <m/>
    <x v="0"/>
    <n v="6.45"/>
    <x v="3"/>
  </r>
  <r>
    <x v="15"/>
    <x v="7"/>
    <n v="3"/>
    <x v="44"/>
    <x v="15"/>
    <m/>
    <x v="0"/>
    <n v="1"/>
    <x v="3"/>
  </r>
  <r>
    <x v="9"/>
    <x v="7"/>
    <n v="56"/>
    <x v="77"/>
    <x v="17"/>
    <m/>
    <x v="0"/>
    <n v="2"/>
    <x v="3"/>
  </r>
  <r>
    <x v="9"/>
    <x v="7"/>
    <n v="56"/>
    <x v="77"/>
    <x v="21"/>
    <m/>
    <x v="0"/>
    <n v="3"/>
    <x v="3"/>
  </r>
  <r>
    <x v="9"/>
    <x v="7"/>
    <n v="56"/>
    <x v="77"/>
    <x v="9"/>
    <m/>
    <x v="0"/>
    <n v="0.5"/>
    <x v="3"/>
  </r>
  <r>
    <x v="9"/>
    <x v="7"/>
    <n v="56"/>
    <x v="77"/>
    <x v="15"/>
    <m/>
    <x v="0"/>
    <n v="1.5"/>
    <x v="3"/>
  </r>
  <r>
    <x v="9"/>
    <x v="4"/>
    <s v="Internal Meeting"/>
    <x v="12"/>
    <x v="9"/>
    <m/>
    <x v="0"/>
    <n v="0.5"/>
    <x v="3"/>
  </r>
  <r>
    <x v="9"/>
    <x v="4"/>
    <s v="Internal Meeting"/>
    <x v="12"/>
    <x v="9"/>
    <m/>
    <x v="0"/>
    <n v="0.5"/>
    <x v="3"/>
  </r>
  <r>
    <x v="14"/>
    <x v="2"/>
    <s v="Network Support"/>
    <x v="4"/>
    <x v="4"/>
    <m/>
    <x v="0"/>
    <n v="8"/>
    <x v="3"/>
  </r>
  <r>
    <x v="11"/>
    <x v="4"/>
    <s v="Time Off-Un Plan"/>
    <x v="35"/>
    <x v="1"/>
    <m/>
    <x v="0"/>
    <n v="8"/>
    <x v="3"/>
  </r>
  <r>
    <x v="5"/>
    <x v="6"/>
    <n v="1"/>
    <x v="2"/>
    <x v="25"/>
    <m/>
    <x v="0"/>
    <n v="8"/>
    <x v="3"/>
  </r>
  <r>
    <x v="2"/>
    <x v="2"/>
    <n v="1"/>
    <x v="66"/>
    <x v="9"/>
    <m/>
    <x v="0"/>
    <n v="1"/>
    <x v="3"/>
  </r>
  <r>
    <x v="2"/>
    <x v="7"/>
    <n v="3"/>
    <x v="44"/>
    <x v="21"/>
    <m/>
    <x v="0"/>
    <n v="2"/>
    <x v="3"/>
  </r>
  <r>
    <x v="2"/>
    <x v="9"/>
    <n v="0"/>
    <x v="8"/>
    <x v="7"/>
    <m/>
    <x v="0"/>
    <n v="1"/>
    <x v="3"/>
  </r>
  <r>
    <x v="2"/>
    <x v="9"/>
    <n v="0"/>
    <x v="8"/>
    <x v="2"/>
    <m/>
    <x v="0"/>
    <n v="2"/>
    <x v="3"/>
  </r>
  <r>
    <x v="2"/>
    <x v="4"/>
    <s v="Admin &amp; Misc."/>
    <x v="15"/>
    <x v="40"/>
    <m/>
    <x v="0"/>
    <n v="1"/>
    <x v="3"/>
  </r>
  <r>
    <x v="7"/>
    <x v="10"/>
    <n v="1"/>
    <x v="62"/>
    <x v="39"/>
    <m/>
    <x v="0"/>
    <n v="8"/>
    <x v="3"/>
  </r>
  <r>
    <x v="7"/>
    <x v="10"/>
    <n v="1"/>
    <x v="62"/>
    <x v="39"/>
    <m/>
    <x v="0"/>
    <n v="8"/>
    <x v="2"/>
  </r>
  <r>
    <x v="7"/>
    <x v="10"/>
    <n v="1"/>
    <x v="62"/>
    <x v="39"/>
    <m/>
    <x v="0"/>
    <n v="8"/>
    <x v="3"/>
  </r>
  <r>
    <x v="9"/>
    <x v="4"/>
    <s v="Internal Meeting"/>
    <x v="12"/>
    <x v="9"/>
    <m/>
    <x v="0"/>
    <n v="0.5"/>
    <x v="3"/>
  </r>
  <r>
    <x v="9"/>
    <x v="4"/>
    <s v="Internal Meeting"/>
    <x v="12"/>
    <x v="9"/>
    <m/>
    <x v="0"/>
    <n v="1.5"/>
    <x v="3"/>
  </r>
  <r>
    <x v="9"/>
    <x v="7"/>
    <n v="56"/>
    <x v="77"/>
    <x v="8"/>
    <m/>
    <x v="0"/>
    <n v="4"/>
    <x v="3"/>
  </r>
  <r>
    <x v="9"/>
    <x v="7"/>
    <n v="56"/>
    <x v="77"/>
    <x v="15"/>
    <m/>
    <x v="0"/>
    <n v="2"/>
    <x v="3"/>
  </r>
  <r>
    <x v="15"/>
    <x v="2"/>
    <n v="1"/>
    <x v="66"/>
    <x v="9"/>
    <m/>
    <x v="0"/>
    <n v="0.15"/>
    <x v="3"/>
  </r>
  <r>
    <x v="15"/>
    <x v="7"/>
    <n v="3"/>
    <x v="44"/>
    <x v="8"/>
    <m/>
    <x v="0"/>
    <n v="7"/>
    <x v="3"/>
  </r>
  <r>
    <x v="15"/>
    <x v="7"/>
    <n v="3"/>
    <x v="44"/>
    <x v="15"/>
    <m/>
    <x v="0"/>
    <n v="0.45"/>
    <x v="3"/>
  </r>
  <r>
    <x v="14"/>
    <x v="2"/>
    <s v="Network Support"/>
    <x v="4"/>
    <x v="4"/>
    <m/>
    <x v="0"/>
    <n v="8"/>
    <x v="3"/>
  </r>
  <r>
    <x v="6"/>
    <x v="9"/>
    <n v="11"/>
    <x v="75"/>
    <x v="15"/>
    <m/>
    <x v="0"/>
    <n v="2"/>
    <x v="3"/>
  </r>
  <r>
    <x v="6"/>
    <x v="9"/>
    <n v="100"/>
    <x v="73"/>
    <x v="15"/>
    <m/>
    <x v="0"/>
    <n v="4"/>
    <x v="3"/>
  </r>
  <r>
    <x v="6"/>
    <x v="9"/>
    <n v="100"/>
    <x v="73"/>
    <x v="15"/>
    <m/>
    <x v="0"/>
    <n v="2"/>
    <x v="3"/>
  </r>
  <r>
    <x v="6"/>
    <x v="9"/>
    <n v="8"/>
    <x v="63"/>
    <x v="14"/>
    <m/>
    <x v="0"/>
    <n v="2"/>
    <x v="3"/>
  </r>
  <r>
    <x v="6"/>
    <x v="9"/>
    <n v="8"/>
    <x v="63"/>
    <x v="14"/>
    <m/>
    <x v="0"/>
    <n v="2"/>
    <x v="3"/>
  </r>
  <r>
    <x v="6"/>
    <x v="9"/>
    <n v="101"/>
    <x v="72"/>
    <x v="0"/>
    <m/>
    <x v="0"/>
    <n v="2"/>
    <x v="3"/>
  </r>
  <r>
    <x v="6"/>
    <x v="9"/>
    <n v="101"/>
    <x v="72"/>
    <x v="0"/>
    <m/>
    <x v="0"/>
    <n v="2"/>
    <x v="3"/>
  </r>
  <r>
    <x v="5"/>
    <x v="7"/>
    <n v="7"/>
    <x v="57"/>
    <x v="0"/>
    <m/>
    <x v="0"/>
    <n v="3"/>
    <x v="3"/>
  </r>
  <r>
    <x v="5"/>
    <x v="4"/>
    <s v="QA Environment U"/>
    <x v="23"/>
    <x v="40"/>
    <m/>
    <x v="0"/>
    <n v="5"/>
    <x v="3"/>
  </r>
  <r>
    <x v="2"/>
    <x v="2"/>
    <n v="1"/>
    <x v="66"/>
    <x v="38"/>
    <m/>
    <x v="0"/>
    <n v="2"/>
    <x v="3"/>
  </r>
  <r>
    <x v="9"/>
    <x v="7"/>
    <n v="56"/>
    <x v="77"/>
    <x v="0"/>
    <m/>
    <x v="0"/>
    <n v="1"/>
    <x v="3"/>
  </r>
  <r>
    <x v="9"/>
    <x v="7"/>
    <n v="56"/>
    <x v="77"/>
    <x v="8"/>
    <m/>
    <x v="0"/>
    <n v="2"/>
    <x v="3"/>
  </r>
  <r>
    <x v="9"/>
    <x v="7"/>
    <n v="0"/>
    <x v="8"/>
    <x v="7"/>
    <m/>
    <x v="0"/>
    <n v="0.5"/>
    <x v="3"/>
  </r>
  <r>
    <x v="9"/>
    <x v="4"/>
    <s v="In-house Trainin"/>
    <x v="41"/>
    <x v="33"/>
    <m/>
    <x v="0"/>
    <n v="3"/>
    <x v="3"/>
  </r>
  <r>
    <x v="9"/>
    <x v="4"/>
    <s v="Internal Meeting"/>
    <x v="12"/>
    <x v="9"/>
    <m/>
    <x v="0"/>
    <n v="0.5"/>
    <x v="3"/>
  </r>
  <r>
    <x v="2"/>
    <x v="2"/>
    <n v="1"/>
    <x v="66"/>
    <x v="9"/>
    <m/>
    <x v="0"/>
    <n v="2"/>
    <x v="3"/>
  </r>
  <r>
    <x v="2"/>
    <x v="9"/>
    <n v="0"/>
    <x v="8"/>
    <x v="7"/>
    <m/>
    <x v="0"/>
    <n v="2"/>
    <x v="3"/>
  </r>
  <r>
    <x v="2"/>
    <x v="9"/>
    <n v="0"/>
    <x v="8"/>
    <x v="2"/>
    <m/>
    <x v="0"/>
    <n v="2"/>
    <x v="3"/>
  </r>
  <r>
    <x v="2"/>
    <x v="4"/>
    <s v="Admin &amp; Misc."/>
    <x v="15"/>
    <x v="40"/>
    <m/>
    <x v="0"/>
    <n v="1"/>
    <x v="3"/>
  </r>
  <r>
    <x v="9"/>
    <x v="7"/>
    <n v="56"/>
    <x v="77"/>
    <x v="15"/>
    <m/>
    <x v="0"/>
    <n v="1"/>
    <x v="3"/>
  </r>
  <r>
    <x v="0"/>
    <x v="4"/>
    <s v="In-house Trainin"/>
    <x v="41"/>
    <x v="9"/>
    <m/>
    <x v="0"/>
    <n v="1.5"/>
    <x v="3"/>
  </r>
  <r>
    <x v="0"/>
    <x v="4"/>
    <s v="Internal Meeting"/>
    <x v="12"/>
    <x v="9"/>
    <m/>
    <x v="0"/>
    <n v="1.5"/>
    <x v="3"/>
  </r>
  <r>
    <x v="15"/>
    <x v="2"/>
    <n v="1"/>
    <x v="66"/>
    <x v="33"/>
    <m/>
    <x v="0"/>
    <n v="3"/>
    <x v="3"/>
  </r>
  <r>
    <x v="15"/>
    <x v="2"/>
    <n v="1"/>
    <x v="66"/>
    <x v="9"/>
    <m/>
    <x v="0"/>
    <n v="0.15"/>
    <x v="3"/>
  </r>
  <r>
    <x v="15"/>
    <x v="7"/>
    <n v="3"/>
    <x v="44"/>
    <x v="15"/>
    <m/>
    <x v="0"/>
    <n v="4.45"/>
    <x v="3"/>
  </r>
  <r>
    <x v="14"/>
    <x v="2"/>
    <s v="Network Support"/>
    <x v="4"/>
    <x v="4"/>
    <m/>
    <x v="0"/>
    <n v="8"/>
    <x v="3"/>
  </r>
  <r>
    <x v="0"/>
    <x v="9"/>
    <n v="117"/>
    <x v="78"/>
    <x v="8"/>
    <m/>
    <x v="0"/>
    <n v="4"/>
    <x v="3"/>
  </r>
  <r>
    <x v="0"/>
    <x v="4"/>
    <s v="Internal Meeting"/>
    <x v="12"/>
    <x v="9"/>
    <m/>
    <x v="0"/>
    <n v="2"/>
    <x v="3"/>
  </r>
  <r>
    <x v="8"/>
    <x v="2"/>
    <s v="TIME"/>
    <x v="2"/>
    <x v="4"/>
    <m/>
    <x v="0"/>
    <n v="2"/>
    <x v="3"/>
  </r>
  <r>
    <x v="8"/>
    <x v="2"/>
    <s v="TIME"/>
    <x v="2"/>
    <x v="11"/>
    <m/>
    <x v="0"/>
    <n v="1"/>
    <x v="3"/>
  </r>
  <r>
    <x v="8"/>
    <x v="2"/>
    <s v="TIME"/>
    <x v="2"/>
    <x v="18"/>
    <m/>
    <x v="0"/>
    <n v="3"/>
    <x v="3"/>
  </r>
  <r>
    <x v="8"/>
    <x v="2"/>
    <s v="TIME"/>
    <x v="2"/>
    <x v="4"/>
    <m/>
    <x v="0"/>
    <n v="2"/>
    <x v="3"/>
  </r>
  <r>
    <x v="8"/>
    <x v="2"/>
    <s v="TIME"/>
    <x v="2"/>
    <x v="18"/>
    <m/>
    <x v="0"/>
    <n v="3"/>
    <x v="3"/>
  </r>
  <r>
    <x v="6"/>
    <x v="11"/>
    <n v="0"/>
    <x v="8"/>
    <x v="14"/>
    <m/>
    <x v="0"/>
    <n v="8"/>
    <x v="3"/>
  </r>
  <r>
    <x v="9"/>
    <x v="7"/>
    <n v="56"/>
    <x v="77"/>
    <x v="8"/>
    <m/>
    <x v="0"/>
    <n v="4.5"/>
    <x v="3"/>
  </r>
  <r>
    <x v="9"/>
    <x v="7"/>
    <n v="56"/>
    <x v="77"/>
    <x v="15"/>
    <m/>
    <x v="0"/>
    <n v="2"/>
    <x v="3"/>
  </r>
  <r>
    <x v="9"/>
    <x v="4"/>
    <s v="Internal Meeting"/>
    <x v="12"/>
    <x v="9"/>
    <m/>
    <x v="0"/>
    <n v="0.75"/>
    <x v="3"/>
  </r>
  <r>
    <x v="0"/>
    <x v="9"/>
    <n v="1"/>
    <x v="67"/>
    <x v="8"/>
    <m/>
    <x v="0"/>
    <n v="1"/>
    <x v="3"/>
  </r>
  <r>
    <x v="0"/>
    <x v="0"/>
    <s v="Bug Fixing"/>
    <x v="0"/>
    <x v="0"/>
    <m/>
    <x v="0"/>
    <n v="1"/>
    <x v="3"/>
  </r>
  <r>
    <x v="0"/>
    <x v="9"/>
    <n v="1"/>
    <x v="67"/>
    <x v="15"/>
    <m/>
    <x v="0"/>
    <n v="2"/>
    <x v="3"/>
  </r>
  <r>
    <x v="0"/>
    <x v="9"/>
    <n v="1"/>
    <x v="67"/>
    <x v="8"/>
    <m/>
    <x v="0"/>
    <n v="3"/>
    <x v="3"/>
  </r>
  <r>
    <x v="13"/>
    <x v="8"/>
    <n v="2"/>
    <x v="59"/>
    <x v="35"/>
    <m/>
    <x v="0"/>
    <n v="4"/>
    <x v="3"/>
  </r>
  <r>
    <x v="13"/>
    <x v="5"/>
    <n v="21"/>
    <x v="40"/>
    <x v="0"/>
    <s v="APWORKS 2024.2 - PHASE 3: Switch Company on Invoice"/>
    <x v="1"/>
    <n v="3"/>
    <x v="3"/>
  </r>
  <r>
    <x v="5"/>
    <x v="6"/>
    <n v="1"/>
    <x v="2"/>
    <x v="25"/>
    <m/>
    <x v="0"/>
    <n v="1"/>
    <x v="3"/>
  </r>
  <r>
    <x v="5"/>
    <x v="4"/>
    <s v="QA Environment U"/>
    <x v="23"/>
    <x v="40"/>
    <m/>
    <x v="0"/>
    <n v="7"/>
    <x v="3"/>
  </r>
  <r>
    <x v="2"/>
    <x v="7"/>
    <n v="5"/>
    <x v="45"/>
    <x v="15"/>
    <m/>
    <x v="0"/>
    <n v="1"/>
    <x v="3"/>
  </r>
  <r>
    <x v="2"/>
    <x v="2"/>
    <n v="1"/>
    <x v="66"/>
    <x v="9"/>
    <m/>
    <x v="0"/>
    <n v="1"/>
    <x v="3"/>
  </r>
  <r>
    <x v="2"/>
    <x v="9"/>
    <n v="0"/>
    <x v="8"/>
    <x v="2"/>
    <m/>
    <x v="0"/>
    <n v="1"/>
    <x v="3"/>
  </r>
  <r>
    <x v="10"/>
    <x v="4"/>
    <s v="Internal Meeting"/>
    <x v="12"/>
    <x v="17"/>
    <m/>
    <x v="0"/>
    <n v="2"/>
    <x v="3"/>
  </r>
  <r>
    <x v="10"/>
    <x v="7"/>
    <n v="7"/>
    <x v="57"/>
    <x v="15"/>
    <m/>
    <x v="0"/>
    <n v="6"/>
    <x v="3"/>
  </r>
  <r>
    <x v="2"/>
    <x v="4"/>
    <s v="Admin &amp; Misc."/>
    <x v="15"/>
    <x v="40"/>
    <m/>
    <x v="0"/>
    <n v="1"/>
    <x v="3"/>
  </r>
  <r>
    <x v="1"/>
    <x v="9"/>
    <n v="3"/>
    <x v="71"/>
    <x v="8"/>
    <m/>
    <x v="0"/>
    <n v="7"/>
    <x v="3"/>
  </r>
  <r>
    <x v="1"/>
    <x v="2"/>
    <n v="1"/>
    <x v="66"/>
    <x v="9"/>
    <m/>
    <x v="0"/>
    <n v="1"/>
    <x v="3"/>
  </r>
  <r>
    <x v="10"/>
    <x v="7"/>
    <n v="7"/>
    <x v="57"/>
    <x v="15"/>
    <m/>
    <x v="0"/>
    <n v="4"/>
    <x v="3"/>
  </r>
  <r>
    <x v="10"/>
    <x v="4"/>
    <s v="Internal Meeting"/>
    <x v="12"/>
    <x v="17"/>
    <m/>
    <x v="0"/>
    <n v="3"/>
    <x v="3"/>
  </r>
  <r>
    <x v="10"/>
    <x v="7"/>
    <n v="7"/>
    <x v="57"/>
    <x v="15"/>
    <m/>
    <x v="0"/>
    <n v="3"/>
    <x v="3"/>
  </r>
  <r>
    <x v="10"/>
    <x v="4"/>
    <s v="Internal Meeting"/>
    <x v="12"/>
    <x v="17"/>
    <m/>
    <x v="0"/>
    <n v="3"/>
    <x v="3"/>
  </r>
  <r>
    <x v="10"/>
    <x v="4"/>
    <s v="Internal Meeting"/>
    <x v="12"/>
    <x v="17"/>
    <m/>
    <x v="0"/>
    <n v="2"/>
    <x v="3"/>
  </r>
  <r>
    <x v="10"/>
    <x v="4"/>
    <s v="Internal Meeting"/>
    <x v="12"/>
    <x v="9"/>
    <m/>
    <x v="0"/>
    <n v="1"/>
    <x v="3"/>
  </r>
  <r>
    <x v="10"/>
    <x v="4"/>
    <s v="Internal Meeting"/>
    <x v="12"/>
    <x v="9"/>
    <m/>
    <x v="0"/>
    <n v="1"/>
    <x v="3"/>
  </r>
  <r>
    <x v="10"/>
    <x v="4"/>
    <s v="Internal Meeting"/>
    <x v="12"/>
    <x v="9"/>
    <m/>
    <x v="0"/>
    <n v="1"/>
    <x v="3"/>
  </r>
  <r>
    <x v="10"/>
    <x v="4"/>
    <s v="Time Off-Un Plan"/>
    <x v="35"/>
    <x v="1"/>
    <m/>
    <x v="0"/>
    <n v="2"/>
    <x v="3"/>
  </r>
  <r>
    <x v="10"/>
    <x v="4"/>
    <s v="Production Issue"/>
    <x v="6"/>
    <x v="15"/>
    <m/>
    <x v="0"/>
    <n v="3"/>
    <x v="3"/>
  </r>
  <r>
    <x v="11"/>
    <x v="0"/>
    <s v="QA"/>
    <x v="13"/>
    <x v="10"/>
    <m/>
    <x v="0"/>
    <n v="3"/>
    <x v="3"/>
  </r>
  <r>
    <x v="11"/>
    <x v="8"/>
    <n v="2"/>
    <x v="59"/>
    <x v="42"/>
    <m/>
    <x v="0"/>
    <n v="3"/>
    <x v="3"/>
  </r>
  <r>
    <x v="11"/>
    <x v="5"/>
    <n v="21"/>
    <x v="40"/>
    <x v="10"/>
    <s v="APWORKS 2024.2 - PHASE 3: Switch Company on Invoice"/>
    <x v="1"/>
    <n v="1"/>
    <x v="3"/>
  </r>
  <r>
    <x v="11"/>
    <x v="5"/>
    <n v="100"/>
    <x v="49"/>
    <x v="10"/>
    <s v="APWORKS 2024.2 - PHASE 3: Apply discount based on Payment terms settings"/>
    <x v="1"/>
    <n v="1"/>
    <x v="3"/>
  </r>
  <r>
    <x v="11"/>
    <x v="8"/>
    <n v="2"/>
    <x v="59"/>
    <x v="42"/>
    <m/>
    <x v="0"/>
    <n v="3"/>
    <x v="3"/>
  </r>
  <r>
    <x v="11"/>
    <x v="4"/>
    <s v="Admin &amp; Misc."/>
    <x v="15"/>
    <x v="40"/>
    <m/>
    <x v="0"/>
    <n v="2"/>
    <x v="3"/>
  </r>
  <r>
    <x v="11"/>
    <x v="11"/>
    <n v="0"/>
    <x v="8"/>
    <x v="11"/>
    <m/>
    <x v="0"/>
    <n v="1"/>
    <x v="3"/>
  </r>
  <r>
    <x v="11"/>
    <x v="11"/>
    <n v="0"/>
    <x v="8"/>
    <x v="14"/>
    <m/>
    <x v="0"/>
    <n v="2"/>
    <x v="3"/>
  </r>
  <r>
    <x v="11"/>
    <x v="8"/>
    <n v="1"/>
    <x v="62"/>
    <x v="42"/>
    <m/>
    <x v="0"/>
    <n v="3"/>
    <x v="3"/>
  </r>
  <r>
    <x v="11"/>
    <x v="8"/>
    <n v="2"/>
    <x v="59"/>
    <x v="39"/>
    <m/>
    <x v="0"/>
    <n v="4"/>
    <x v="3"/>
  </r>
  <r>
    <x v="13"/>
    <x v="9"/>
    <n v="6"/>
    <x v="79"/>
    <x v="15"/>
    <m/>
    <x v="0"/>
    <n v="7"/>
    <x v="3"/>
  </r>
  <r>
    <x v="13"/>
    <x v="4"/>
    <s v="Time Off-Planned"/>
    <x v="11"/>
    <x v="1"/>
    <m/>
    <x v="0"/>
    <n v="8"/>
    <x v="3"/>
  </r>
  <r>
    <x v="9"/>
    <x v="4"/>
    <s v="Internal Meeting"/>
    <x v="12"/>
    <x v="9"/>
    <m/>
    <x v="0"/>
    <n v="1"/>
    <x v="3"/>
  </r>
  <r>
    <x v="0"/>
    <x v="4"/>
    <s v="In-house Trainin"/>
    <x v="41"/>
    <x v="9"/>
    <m/>
    <x v="0"/>
    <n v="1"/>
    <x v="3"/>
  </r>
  <r>
    <x v="0"/>
    <x v="4"/>
    <s v="Internal Meeting"/>
    <x v="12"/>
    <x v="9"/>
    <m/>
    <x v="0"/>
    <n v="1"/>
    <x v="3"/>
  </r>
  <r>
    <x v="0"/>
    <x v="9"/>
    <n v="1"/>
    <x v="67"/>
    <x v="14"/>
    <m/>
    <x v="0"/>
    <n v="1"/>
    <x v="3"/>
  </r>
  <r>
    <x v="15"/>
    <x v="2"/>
    <n v="1"/>
    <x v="66"/>
    <x v="9"/>
    <m/>
    <x v="0"/>
    <n v="0.15"/>
    <x v="3"/>
  </r>
  <r>
    <x v="15"/>
    <x v="7"/>
    <n v="3"/>
    <x v="44"/>
    <x v="8"/>
    <m/>
    <x v="0"/>
    <n v="5.45"/>
    <x v="3"/>
  </r>
  <r>
    <x v="15"/>
    <x v="7"/>
    <n v="3"/>
    <x v="44"/>
    <x v="15"/>
    <m/>
    <x v="0"/>
    <n v="2"/>
    <x v="3"/>
  </r>
  <r>
    <x v="14"/>
    <x v="2"/>
    <s v="Network Support"/>
    <x v="4"/>
    <x v="4"/>
    <m/>
    <x v="0"/>
    <n v="8"/>
    <x v="3"/>
  </r>
  <r>
    <x v="2"/>
    <x v="7"/>
    <n v="0"/>
    <x v="8"/>
    <x v="14"/>
    <m/>
    <x v="0"/>
    <n v="2"/>
    <x v="3"/>
  </r>
  <r>
    <x v="2"/>
    <x v="9"/>
    <n v="0"/>
    <x v="8"/>
    <x v="7"/>
    <m/>
    <x v="0"/>
    <n v="2"/>
    <x v="3"/>
  </r>
  <r>
    <x v="2"/>
    <x v="10"/>
    <n v="1"/>
    <x v="62"/>
    <x v="34"/>
    <m/>
    <x v="0"/>
    <n v="1"/>
    <x v="3"/>
  </r>
  <r>
    <x v="2"/>
    <x v="9"/>
    <n v="0"/>
    <x v="8"/>
    <x v="2"/>
    <m/>
    <x v="0"/>
    <n v="1"/>
    <x v="3"/>
  </r>
  <r>
    <x v="2"/>
    <x v="2"/>
    <n v="1"/>
    <x v="66"/>
    <x v="9"/>
    <m/>
    <x v="0"/>
    <n v="1"/>
    <x v="3"/>
  </r>
  <r>
    <x v="2"/>
    <x v="4"/>
    <s v="Admin &amp; Misc."/>
    <x v="15"/>
    <x v="40"/>
    <m/>
    <x v="0"/>
    <n v="1"/>
    <x v="3"/>
  </r>
  <r>
    <x v="2"/>
    <x v="7"/>
    <n v="3"/>
    <x v="44"/>
    <x v="21"/>
    <m/>
    <x v="0"/>
    <n v="1"/>
    <x v="3"/>
  </r>
  <r>
    <x v="5"/>
    <x v="9"/>
    <n v="98"/>
    <x v="76"/>
    <x v="0"/>
    <m/>
    <x v="0"/>
    <n v="6"/>
    <x v="3"/>
  </r>
  <r>
    <x v="5"/>
    <x v="6"/>
    <n v="1"/>
    <x v="2"/>
    <x v="24"/>
    <m/>
    <x v="0"/>
    <n v="2"/>
    <x v="3"/>
  </r>
  <r>
    <x v="9"/>
    <x v="7"/>
    <n v="56"/>
    <x v="77"/>
    <x v="8"/>
    <m/>
    <x v="0"/>
    <n v="4.75"/>
    <x v="3"/>
  </r>
  <r>
    <x v="9"/>
    <x v="7"/>
    <n v="56"/>
    <x v="77"/>
    <x v="15"/>
    <m/>
    <x v="0"/>
    <n v="0.5"/>
    <x v="3"/>
  </r>
  <r>
    <x v="9"/>
    <x v="4"/>
    <s v="Internal Meeting"/>
    <x v="12"/>
    <x v="9"/>
    <m/>
    <x v="0"/>
    <n v="0.5"/>
    <x v="3"/>
  </r>
  <r>
    <x v="9"/>
    <x v="7"/>
    <n v="0"/>
    <x v="8"/>
    <x v="7"/>
    <m/>
    <x v="0"/>
    <n v="0.5"/>
    <x v="3"/>
  </r>
  <r>
    <x v="1"/>
    <x v="9"/>
    <n v="0"/>
    <x v="8"/>
    <x v="11"/>
    <m/>
    <x v="0"/>
    <n v="4"/>
    <x v="3"/>
  </r>
  <r>
    <x v="1"/>
    <x v="9"/>
    <n v="3"/>
    <x v="71"/>
    <x v="8"/>
    <m/>
    <x v="0"/>
    <n v="1"/>
    <x v="3"/>
  </r>
  <r>
    <x v="11"/>
    <x v="8"/>
    <n v="2"/>
    <x v="59"/>
    <x v="35"/>
    <m/>
    <x v="0"/>
    <n v="3"/>
    <x v="3"/>
  </r>
  <r>
    <x v="11"/>
    <x v="8"/>
    <n v="2"/>
    <x v="59"/>
    <x v="42"/>
    <m/>
    <x v="0"/>
    <n v="3"/>
    <x v="3"/>
  </r>
  <r>
    <x v="11"/>
    <x v="11"/>
    <n v="0"/>
    <x v="8"/>
    <x v="11"/>
    <m/>
    <x v="0"/>
    <n v="2"/>
    <x v="3"/>
  </r>
  <r>
    <x v="11"/>
    <x v="8"/>
    <n v="2"/>
    <x v="59"/>
    <x v="35"/>
    <m/>
    <x v="0"/>
    <n v="1"/>
    <x v="3"/>
  </r>
  <r>
    <x v="1"/>
    <x v="2"/>
    <n v="1"/>
    <x v="66"/>
    <x v="9"/>
    <m/>
    <x v="0"/>
    <n v="1"/>
    <x v="3"/>
  </r>
  <r>
    <x v="1"/>
    <x v="9"/>
    <n v="0"/>
    <x v="8"/>
    <x v="14"/>
    <m/>
    <x v="0"/>
    <n v="1.5"/>
    <x v="3"/>
  </r>
  <r>
    <x v="9"/>
    <x v="7"/>
    <n v="56"/>
    <x v="77"/>
    <x v="9"/>
    <m/>
    <x v="0"/>
    <n v="0.5"/>
    <x v="3"/>
  </r>
  <r>
    <x v="9"/>
    <x v="4"/>
    <s v="Internal Meeting"/>
    <x v="12"/>
    <x v="9"/>
    <m/>
    <x v="0"/>
    <n v="0.5"/>
    <x v="3"/>
  </r>
  <r>
    <x v="9"/>
    <x v="4"/>
    <s v="Internal Meeting"/>
    <x v="12"/>
    <x v="9"/>
    <m/>
    <x v="0"/>
    <n v="0.5"/>
    <x v="3"/>
  </r>
  <r>
    <x v="6"/>
    <x v="8"/>
    <n v="2"/>
    <x v="59"/>
    <x v="35"/>
    <m/>
    <x v="0"/>
    <n v="8"/>
    <x v="3"/>
  </r>
  <r>
    <x v="6"/>
    <x v="11"/>
    <n v="0"/>
    <x v="8"/>
    <x v="14"/>
    <m/>
    <x v="0"/>
    <n v="8"/>
    <x v="3"/>
  </r>
  <r>
    <x v="15"/>
    <x v="2"/>
    <n v="1"/>
    <x v="66"/>
    <x v="9"/>
    <m/>
    <x v="0"/>
    <n v="0.15"/>
    <x v="3"/>
  </r>
  <r>
    <x v="15"/>
    <x v="7"/>
    <n v="3"/>
    <x v="44"/>
    <x v="8"/>
    <m/>
    <x v="0"/>
    <n v="6.45"/>
    <x v="3"/>
  </r>
  <r>
    <x v="15"/>
    <x v="7"/>
    <n v="3"/>
    <x v="44"/>
    <x v="15"/>
    <m/>
    <x v="0"/>
    <n v="1"/>
    <x v="3"/>
  </r>
  <r>
    <x v="13"/>
    <x v="2"/>
    <n v="1"/>
    <x v="66"/>
    <x v="9"/>
    <m/>
    <x v="0"/>
    <n v="1"/>
    <x v="3"/>
  </r>
  <r>
    <x v="13"/>
    <x v="2"/>
    <n v="1"/>
    <x v="66"/>
    <x v="9"/>
    <m/>
    <x v="0"/>
    <n v="1"/>
    <x v="3"/>
  </r>
  <r>
    <x v="13"/>
    <x v="5"/>
    <n v="21"/>
    <x v="40"/>
    <x v="0"/>
    <s v="APWORKS 2024.2 - PHASE 3: Switch Company on Invoice"/>
    <x v="1"/>
    <n v="2"/>
    <x v="3"/>
  </r>
  <r>
    <x v="13"/>
    <x v="9"/>
    <n v="0"/>
    <x v="8"/>
    <x v="32"/>
    <m/>
    <x v="0"/>
    <n v="7"/>
    <x v="3"/>
  </r>
  <r>
    <x v="13"/>
    <x v="11"/>
    <n v="0"/>
    <x v="8"/>
    <x v="14"/>
    <m/>
    <x v="0"/>
    <n v="5"/>
    <x v="3"/>
  </r>
  <r>
    <x v="2"/>
    <x v="2"/>
    <n v="1"/>
    <x v="66"/>
    <x v="38"/>
    <m/>
    <x v="0"/>
    <n v="2.5"/>
    <x v="3"/>
  </r>
  <r>
    <x v="2"/>
    <x v="2"/>
    <n v="1"/>
    <x v="66"/>
    <x v="9"/>
    <m/>
    <x v="0"/>
    <n v="1"/>
    <x v="3"/>
  </r>
  <r>
    <x v="2"/>
    <x v="9"/>
    <n v="0"/>
    <x v="8"/>
    <x v="2"/>
    <m/>
    <x v="0"/>
    <n v="3"/>
    <x v="3"/>
  </r>
  <r>
    <x v="2"/>
    <x v="4"/>
    <s v="Admin &amp; Misc."/>
    <x v="15"/>
    <x v="40"/>
    <m/>
    <x v="0"/>
    <n v="1"/>
    <x v="3"/>
  </r>
  <r>
    <x v="2"/>
    <x v="9"/>
    <n v="105"/>
    <x v="80"/>
    <x v="21"/>
    <m/>
    <x v="0"/>
    <n v="1"/>
    <x v="3"/>
  </r>
  <r>
    <x v="14"/>
    <x v="2"/>
    <s v="Network Support"/>
    <x v="4"/>
    <x v="4"/>
    <m/>
    <x v="0"/>
    <n v="8"/>
    <x v="3"/>
  </r>
  <r>
    <x v="5"/>
    <x v="9"/>
    <n v="98"/>
    <x v="76"/>
    <x v="0"/>
    <m/>
    <x v="0"/>
    <n v="8"/>
    <x v="3"/>
  </r>
  <r>
    <x v="9"/>
    <x v="7"/>
    <n v="56"/>
    <x v="77"/>
    <x v="15"/>
    <m/>
    <x v="0"/>
    <n v="1"/>
    <x v="3"/>
  </r>
  <r>
    <x v="9"/>
    <x v="7"/>
    <n v="56"/>
    <x v="77"/>
    <x v="8"/>
    <m/>
    <x v="0"/>
    <n v="2.5"/>
    <x v="3"/>
  </r>
  <r>
    <x v="9"/>
    <x v="7"/>
    <n v="56"/>
    <x v="77"/>
    <x v="15"/>
    <m/>
    <x v="0"/>
    <n v="2.5"/>
    <x v="3"/>
  </r>
  <r>
    <x v="9"/>
    <x v="7"/>
    <n v="0"/>
    <x v="8"/>
    <x v="7"/>
    <m/>
    <x v="0"/>
    <n v="1.5"/>
    <x v="3"/>
  </r>
  <r>
    <x v="9"/>
    <x v="4"/>
    <s v="Internal Meeting"/>
    <x v="12"/>
    <x v="9"/>
    <m/>
    <x v="0"/>
    <n v="0.5"/>
    <x v="3"/>
  </r>
  <r>
    <x v="15"/>
    <x v="2"/>
    <n v="1"/>
    <x v="66"/>
    <x v="9"/>
    <m/>
    <x v="0"/>
    <n v="0.15"/>
    <x v="3"/>
  </r>
  <r>
    <x v="15"/>
    <x v="7"/>
    <n v="3"/>
    <x v="44"/>
    <x v="8"/>
    <m/>
    <x v="0"/>
    <n v="5.45"/>
    <x v="3"/>
  </r>
  <r>
    <x v="15"/>
    <x v="7"/>
    <n v="3"/>
    <x v="44"/>
    <x v="15"/>
    <m/>
    <x v="0"/>
    <n v="2"/>
    <x v="3"/>
  </r>
  <r>
    <x v="2"/>
    <x v="7"/>
    <n v="57"/>
    <x v="81"/>
    <x v="14"/>
    <m/>
    <x v="0"/>
    <n v="0.5"/>
    <x v="3"/>
  </r>
  <r>
    <x v="2"/>
    <x v="7"/>
    <n v="56"/>
    <x v="77"/>
    <x v="21"/>
    <m/>
    <x v="0"/>
    <n v="0.5"/>
    <x v="3"/>
  </r>
  <r>
    <x v="2"/>
    <x v="7"/>
    <n v="59"/>
    <x v="82"/>
    <x v="14"/>
    <m/>
    <x v="0"/>
    <n v="1"/>
    <x v="3"/>
  </r>
  <r>
    <x v="2"/>
    <x v="7"/>
    <n v="58"/>
    <x v="83"/>
    <x v="14"/>
    <m/>
    <x v="0"/>
    <n v="1"/>
    <x v="3"/>
  </r>
  <r>
    <x v="2"/>
    <x v="10"/>
    <n v="1"/>
    <x v="62"/>
    <x v="34"/>
    <m/>
    <x v="0"/>
    <n v="2"/>
    <x v="3"/>
  </r>
  <r>
    <x v="2"/>
    <x v="2"/>
    <n v="1"/>
    <x v="66"/>
    <x v="9"/>
    <m/>
    <x v="0"/>
    <n v="0.5"/>
    <x v="3"/>
  </r>
  <r>
    <x v="2"/>
    <x v="4"/>
    <s v="Admin &amp; Misc."/>
    <x v="15"/>
    <x v="40"/>
    <m/>
    <x v="0"/>
    <n v="1"/>
    <x v="3"/>
  </r>
  <r>
    <x v="2"/>
    <x v="8"/>
    <n v="2"/>
    <x v="59"/>
    <x v="42"/>
    <m/>
    <x v="0"/>
    <n v="1.5"/>
    <x v="3"/>
  </r>
  <r>
    <x v="14"/>
    <x v="2"/>
    <s v="Network Support"/>
    <x v="4"/>
    <x v="4"/>
    <m/>
    <x v="0"/>
    <n v="8"/>
    <x v="3"/>
  </r>
  <r>
    <x v="1"/>
    <x v="2"/>
    <n v="1"/>
    <x v="66"/>
    <x v="9"/>
    <m/>
    <x v="0"/>
    <n v="1"/>
    <x v="3"/>
  </r>
  <r>
    <x v="1"/>
    <x v="9"/>
    <n v="3"/>
    <x v="71"/>
    <x v="8"/>
    <m/>
    <x v="0"/>
    <n v="7"/>
    <x v="3"/>
  </r>
  <r>
    <x v="8"/>
    <x v="2"/>
    <s v="TIME"/>
    <x v="2"/>
    <x v="4"/>
    <m/>
    <x v="0"/>
    <n v="1"/>
    <x v="3"/>
  </r>
  <r>
    <x v="8"/>
    <x v="2"/>
    <s v="TIME"/>
    <x v="2"/>
    <x v="11"/>
    <m/>
    <x v="0"/>
    <n v="1"/>
    <x v="3"/>
  </r>
  <r>
    <x v="8"/>
    <x v="2"/>
    <s v="TIME"/>
    <x v="2"/>
    <x v="18"/>
    <m/>
    <x v="0"/>
    <n v="3"/>
    <x v="3"/>
  </r>
  <r>
    <x v="8"/>
    <x v="2"/>
    <s v="TIME"/>
    <x v="2"/>
    <x v="11"/>
    <m/>
    <x v="0"/>
    <n v="1"/>
    <x v="3"/>
  </r>
  <r>
    <x v="8"/>
    <x v="4"/>
    <s v="Session Meetings"/>
    <x v="7"/>
    <x v="11"/>
    <m/>
    <x v="0"/>
    <n v="2"/>
    <x v="3"/>
  </r>
  <r>
    <x v="8"/>
    <x v="2"/>
    <s v="TIME"/>
    <x v="2"/>
    <x v="4"/>
    <m/>
    <x v="0"/>
    <n v="1"/>
    <x v="3"/>
  </r>
  <r>
    <x v="8"/>
    <x v="2"/>
    <s v="TIME"/>
    <x v="2"/>
    <x v="4"/>
    <m/>
    <x v="0"/>
    <n v="1"/>
    <x v="3"/>
  </r>
  <r>
    <x v="8"/>
    <x v="2"/>
    <s v="TIME"/>
    <x v="2"/>
    <x v="11"/>
    <m/>
    <x v="0"/>
    <n v="2"/>
    <x v="3"/>
  </r>
  <r>
    <x v="8"/>
    <x v="2"/>
    <s v="TIME"/>
    <x v="2"/>
    <x v="11"/>
    <m/>
    <x v="0"/>
    <n v="1"/>
    <x v="3"/>
  </r>
  <r>
    <x v="8"/>
    <x v="2"/>
    <s v="TIME"/>
    <x v="2"/>
    <x v="18"/>
    <m/>
    <x v="0"/>
    <n v="2"/>
    <x v="3"/>
  </r>
  <r>
    <x v="8"/>
    <x v="2"/>
    <s v="TIME"/>
    <x v="2"/>
    <x v="13"/>
    <m/>
    <x v="0"/>
    <n v="2"/>
    <x v="3"/>
  </r>
  <r>
    <x v="8"/>
    <x v="4"/>
    <s v="Session Meetings"/>
    <x v="7"/>
    <x v="11"/>
    <m/>
    <x v="0"/>
    <n v="3"/>
    <x v="3"/>
  </r>
  <r>
    <x v="0"/>
    <x v="9"/>
    <n v="117"/>
    <x v="78"/>
    <x v="0"/>
    <m/>
    <x v="0"/>
    <n v="1"/>
    <x v="3"/>
  </r>
  <r>
    <x v="0"/>
    <x v="9"/>
    <n v="1"/>
    <x v="67"/>
    <x v="8"/>
    <m/>
    <x v="0"/>
    <n v="5"/>
    <x v="3"/>
  </r>
  <r>
    <x v="0"/>
    <x v="4"/>
    <s v="Internal Meeting"/>
    <x v="12"/>
    <x v="9"/>
    <m/>
    <x v="0"/>
    <n v="2"/>
    <x v="3"/>
  </r>
  <r>
    <x v="0"/>
    <x v="9"/>
    <n v="1"/>
    <x v="67"/>
    <x v="8"/>
    <m/>
    <x v="0"/>
    <n v="3"/>
    <x v="3"/>
  </r>
  <r>
    <x v="0"/>
    <x v="9"/>
    <n v="1"/>
    <x v="67"/>
    <x v="8"/>
    <m/>
    <x v="0"/>
    <n v="5"/>
    <x v="3"/>
  </r>
  <r>
    <x v="0"/>
    <x v="4"/>
    <s v="Internal Meeting"/>
    <x v="12"/>
    <x v="9"/>
    <m/>
    <x v="0"/>
    <n v="2"/>
    <x v="3"/>
  </r>
  <r>
    <x v="5"/>
    <x v="9"/>
    <n v="98"/>
    <x v="76"/>
    <x v="0"/>
    <m/>
    <x v="0"/>
    <n v="8"/>
    <x v="3"/>
  </r>
  <r>
    <x v="15"/>
    <x v="2"/>
    <n v="1"/>
    <x v="66"/>
    <x v="9"/>
    <m/>
    <x v="0"/>
    <n v="0.15"/>
    <x v="3"/>
  </r>
  <r>
    <x v="15"/>
    <x v="7"/>
    <n v="3"/>
    <x v="44"/>
    <x v="8"/>
    <m/>
    <x v="0"/>
    <n v="4.3"/>
    <x v="3"/>
  </r>
  <r>
    <x v="15"/>
    <x v="7"/>
    <n v="3"/>
    <x v="44"/>
    <x v="15"/>
    <m/>
    <x v="0"/>
    <n v="3.15"/>
    <x v="3"/>
  </r>
  <r>
    <x v="14"/>
    <x v="2"/>
    <s v="Network Support"/>
    <x v="4"/>
    <x v="4"/>
    <m/>
    <x v="0"/>
    <n v="8"/>
    <x v="3"/>
  </r>
  <r>
    <x v="9"/>
    <x v="7"/>
    <n v="56"/>
    <x v="77"/>
    <x v="0"/>
    <m/>
    <x v="0"/>
    <n v="3.5"/>
    <x v="3"/>
  </r>
  <r>
    <x v="9"/>
    <x v="7"/>
    <n v="56"/>
    <x v="77"/>
    <x v="8"/>
    <m/>
    <x v="0"/>
    <n v="2"/>
    <x v="3"/>
  </r>
  <r>
    <x v="9"/>
    <x v="7"/>
    <n v="56"/>
    <x v="77"/>
    <x v="15"/>
    <m/>
    <x v="0"/>
    <n v="1"/>
    <x v="3"/>
  </r>
  <r>
    <x v="9"/>
    <x v="7"/>
    <n v="0"/>
    <x v="8"/>
    <x v="7"/>
    <m/>
    <x v="0"/>
    <n v="1"/>
    <x v="3"/>
  </r>
  <r>
    <x v="9"/>
    <x v="4"/>
    <s v="Internal Meeting"/>
    <x v="12"/>
    <x v="9"/>
    <m/>
    <x v="0"/>
    <n v="0.5"/>
    <x v="3"/>
  </r>
  <r>
    <x v="5"/>
    <x v="9"/>
    <n v="98"/>
    <x v="76"/>
    <x v="0"/>
    <m/>
    <x v="0"/>
    <n v="8"/>
    <x v="3"/>
  </r>
  <r>
    <x v="15"/>
    <x v="2"/>
    <n v="1"/>
    <x v="66"/>
    <x v="9"/>
    <m/>
    <x v="0"/>
    <n v="0.3"/>
    <x v="3"/>
  </r>
  <r>
    <x v="15"/>
    <x v="7"/>
    <n v="3"/>
    <x v="44"/>
    <x v="8"/>
    <m/>
    <x v="0"/>
    <n v="5.3"/>
    <x v="3"/>
  </r>
  <r>
    <x v="15"/>
    <x v="7"/>
    <n v="3"/>
    <x v="44"/>
    <x v="15"/>
    <m/>
    <x v="0"/>
    <n v="2"/>
    <x v="3"/>
  </r>
  <r>
    <x v="14"/>
    <x v="2"/>
    <s v="Network Support"/>
    <x v="4"/>
    <x v="4"/>
    <m/>
    <x v="0"/>
    <n v="8"/>
    <x v="3"/>
  </r>
  <r>
    <x v="1"/>
    <x v="2"/>
    <n v="1"/>
    <x v="66"/>
    <x v="9"/>
    <m/>
    <x v="0"/>
    <n v="1"/>
    <x v="3"/>
  </r>
  <r>
    <x v="1"/>
    <x v="9"/>
    <n v="3"/>
    <x v="71"/>
    <x v="8"/>
    <m/>
    <x v="0"/>
    <n v="3"/>
    <x v="3"/>
  </r>
  <r>
    <x v="1"/>
    <x v="2"/>
    <n v="1"/>
    <x v="66"/>
    <x v="9"/>
    <m/>
    <x v="0"/>
    <n v="2"/>
    <x v="3"/>
  </r>
  <r>
    <x v="1"/>
    <x v="9"/>
    <n v="3"/>
    <x v="71"/>
    <x v="8"/>
    <m/>
    <x v="0"/>
    <n v="6"/>
    <x v="3"/>
  </r>
  <r>
    <x v="0"/>
    <x v="4"/>
    <s v="In-house Trainin"/>
    <x v="41"/>
    <x v="33"/>
    <m/>
    <x v="0"/>
    <n v="2"/>
    <x v="3"/>
  </r>
  <r>
    <x v="0"/>
    <x v="4"/>
    <s v="Internal Meeting"/>
    <x v="12"/>
    <x v="9"/>
    <m/>
    <x v="0"/>
    <n v="1"/>
    <x v="3"/>
  </r>
  <r>
    <x v="9"/>
    <x v="7"/>
    <n v="56"/>
    <x v="77"/>
    <x v="8"/>
    <m/>
    <x v="0"/>
    <n v="4.5"/>
    <x v="3"/>
  </r>
  <r>
    <x v="9"/>
    <x v="4"/>
    <s v="Internal Meeting"/>
    <x v="12"/>
    <x v="9"/>
    <m/>
    <x v="0"/>
    <n v="0.5"/>
    <x v="3"/>
  </r>
  <r>
    <x v="9"/>
    <x v="0"/>
    <s v="In-house Trainin"/>
    <x v="41"/>
    <x v="9"/>
    <m/>
    <x v="0"/>
    <n v="2"/>
    <x v="3"/>
  </r>
  <r>
    <x v="9"/>
    <x v="7"/>
    <n v="56"/>
    <x v="77"/>
    <x v="15"/>
    <m/>
    <x v="0"/>
    <n v="1"/>
    <x v="3"/>
  </r>
  <r>
    <x v="9"/>
    <x v="7"/>
    <n v="56"/>
    <x v="77"/>
    <x v="8"/>
    <m/>
    <x v="0"/>
    <n v="1"/>
    <x v="3"/>
  </r>
  <r>
    <x v="9"/>
    <x v="4"/>
    <s v="Internal Meeting"/>
    <x v="12"/>
    <x v="9"/>
    <m/>
    <x v="0"/>
    <n v="0.5"/>
    <x v="3"/>
  </r>
  <r>
    <x v="13"/>
    <x v="2"/>
    <n v="1"/>
    <x v="66"/>
    <x v="9"/>
    <m/>
    <x v="0"/>
    <n v="1"/>
    <x v="3"/>
  </r>
  <r>
    <x v="2"/>
    <x v="2"/>
    <n v="1"/>
    <x v="66"/>
    <x v="38"/>
    <m/>
    <x v="0"/>
    <n v="1.5"/>
    <x v="3"/>
  </r>
  <r>
    <x v="2"/>
    <x v="2"/>
    <n v="1"/>
    <x v="66"/>
    <x v="9"/>
    <m/>
    <x v="0"/>
    <n v="1"/>
    <x v="3"/>
  </r>
  <r>
    <x v="2"/>
    <x v="10"/>
    <n v="1"/>
    <x v="62"/>
    <x v="34"/>
    <m/>
    <x v="0"/>
    <n v="2"/>
    <x v="3"/>
  </r>
  <r>
    <x v="2"/>
    <x v="4"/>
    <s v="Admin &amp; Misc."/>
    <x v="15"/>
    <x v="40"/>
    <m/>
    <x v="0"/>
    <n v="1"/>
    <x v="3"/>
  </r>
  <r>
    <x v="2"/>
    <x v="2"/>
    <n v="1"/>
    <x v="66"/>
    <x v="9"/>
    <m/>
    <x v="0"/>
    <n v="1.5"/>
    <x v="3"/>
  </r>
  <r>
    <x v="2"/>
    <x v="8"/>
    <n v="2"/>
    <x v="59"/>
    <x v="42"/>
    <m/>
    <x v="0"/>
    <n v="2"/>
    <x v="3"/>
  </r>
  <r>
    <x v="2"/>
    <x v="9"/>
    <n v="0"/>
    <x v="8"/>
    <x v="2"/>
    <m/>
    <x v="0"/>
    <n v="1"/>
    <x v="3"/>
  </r>
  <r>
    <x v="2"/>
    <x v="9"/>
    <n v="0"/>
    <x v="8"/>
    <x v="2"/>
    <m/>
    <x v="0"/>
    <n v="1"/>
    <x v="3"/>
  </r>
  <r>
    <x v="2"/>
    <x v="7"/>
    <n v="0"/>
    <x v="8"/>
    <x v="2"/>
    <m/>
    <x v="0"/>
    <n v="1"/>
    <x v="3"/>
  </r>
  <r>
    <x v="2"/>
    <x v="7"/>
    <n v="0"/>
    <x v="8"/>
    <x v="2"/>
    <m/>
    <x v="0"/>
    <n v="1"/>
    <x v="3"/>
  </r>
  <r>
    <x v="2"/>
    <x v="8"/>
    <n v="2"/>
    <x v="59"/>
    <x v="42"/>
    <m/>
    <x v="0"/>
    <n v="4"/>
    <x v="3"/>
  </r>
  <r>
    <x v="2"/>
    <x v="4"/>
    <s v="Admin &amp; Misc."/>
    <x v="15"/>
    <x v="40"/>
    <m/>
    <x v="0"/>
    <n v="1"/>
    <x v="3"/>
  </r>
  <r>
    <x v="2"/>
    <x v="2"/>
    <n v="1"/>
    <x v="66"/>
    <x v="9"/>
    <m/>
    <x v="0"/>
    <n v="1.5"/>
    <x v="3"/>
  </r>
  <r>
    <x v="5"/>
    <x v="9"/>
    <n v="98"/>
    <x v="76"/>
    <x v="0"/>
    <m/>
    <x v="0"/>
    <n v="8"/>
    <x v="3"/>
  </r>
  <r>
    <x v="6"/>
    <x v="8"/>
    <n v="2"/>
    <x v="59"/>
    <x v="35"/>
    <m/>
    <x v="0"/>
    <n v="8"/>
    <x v="3"/>
  </r>
  <r>
    <x v="6"/>
    <x v="8"/>
    <n v="2"/>
    <x v="59"/>
    <x v="35"/>
    <m/>
    <x v="0"/>
    <n v="4"/>
    <x v="3"/>
  </r>
  <r>
    <x v="6"/>
    <x v="9"/>
    <n v="102"/>
    <x v="74"/>
    <x v="15"/>
    <m/>
    <x v="0"/>
    <n v="2"/>
    <x v="3"/>
  </r>
  <r>
    <x v="6"/>
    <x v="9"/>
    <n v="10"/>
    <x v="60"/>
    <x v="15"/>
    <m/>
    <x v="0"/>
    <n v="6"/>
    <x v="3"/>
  </r>
  <r>
    <x v="6"/>
    <x v="9"/>
    <n v="10"/>
    <x v="60"/>
    <x v="15"/>
    <m/>
    <x v="0"/>
    <n v="2"/>
    <x v="3"/>
  </r>
  <r>
    <x v="0"/>
    <x v="4"/>
    <s v="In-house Trainin"/>
    <x v="41"/>
    <x v="33"/>
    <m/>
    <x v="0"/>
    <n v="1"/>
    <x v="3"/>
  </r>
  <r>
    <x v="0"/>
    <x v="4"/>
    <s v="Internal Meeting"/>
    <x v="12"/>
    <x v="9"/>
    <m/>
    <x v="0"/>
    <n v="1"/>
    <x v="3"/>
  </r>
  <r>
    <x v="0"/>
    <x v="4"/>
    <s v="Internal Meeting"/>
    <x v="12"/>
    <x v="9"/>
    <m/>
    <x v="0"/>
    <n v="1"/>
    <x v="3"/>
  </r>
  <r>
    <x v="12"/>
    <x v="5"/>
    <n v="14"/>
    <x v="47"/>
    <x v="8"/>
    <s v="APWORKS 2024.2 - PHASE 3: Enhancement in vendor mapping(Parse Table)"/>
    <x v="1"/>
    <n v="2.5"/>
    <x v="3"/>
  </r>
  <r>
    <x v="12"/>
    <x v="5"/>
    <n v="14"/>
    <x v="47"/>
    <x v="8"/>
    <s v="APWORKS 2024.2 - PHASE 3: Enhancement in vendor mapping(Parse Table)"/>
    <x v="1"/>
    <n v="4.5"/>
    <x v="3"/>
  </r>
  <r>
    <x v="12"/>
    <x v="5"/>
    <n v="14"/>
    <x v="47"/>
    <x v="8"/>
    <s v="APWORKS 2024.2 - PHASE 3: Enhancement in vendor mapping(Parse Table)"/>
    <x v="1"/>
    <n v="3"/>
    <x v="3"/>
  </r>
  <r>
    <x v="12"/>
    <x v="5"/>
    <n v="14"/>
    <x v="47"/>
    <x v="8"/>
    <s v="APWORKS 2024.2 - PHASE 3: Enhancement in vendor mapping(Parse Table)"/>
    <x v="1"/>
    <n v="3.5"/>
    <x v="3"/>
  </r>
  <r>
    <x v="12"/>
    <x v="7"/>
    <n v="3"/>
    <x v="44"/>
    <x v="8"/>
    <m/>
    <x v="0"/>
    <n v="2"/>
    <x v="3"/>
  </r>
  <r>
    <x v="12"/>
    <x v="7"/>
    <n v="3"/>
    <x v="44"/>
    <x v="8"/>
    <m/>
    <x v="0"/>
    <n v="1.5"/>
    <x v="3"/>
  </r>
  <r>
    <x v="12"/>
    <x v="4"/>
    <s v="Admin &amp; Misc."/>
    <x v="15"/>
    <x v="14"/>
    <m/>
    <x v="0"/>
    <n v="1"/>
    <x v="3"/>
  </r>
  <r>
    <x v="12"/>
    <x v="4"/>
    <s v="Admin &amp; Misc."/>
    <x v="15"/>
    <x v="14"/>
    <m/>
    <x v="0"/>
    <n v="1"/>
    <x v="3"/>
  </r>
  <r>
    <x v="12"/>
    <x v="4"/>
    <s v="Admin &amp; Misc."/>
    <x v="15"/>
    <x v="14"/>
    <m/>
    <x v="0"/>
    <n v="1"/>
    <x v="3"/>
  </r>
  <r>
    <x v="12"/>
    <x v="4"/>
    <s v="Admin &amp; Misc."/>
    <x v="15"/>
    <x v="14"/>
    <m/>
    <x v="0"/>
    <n v="1"/>
    <x v="3"/>
  </r>
  <r>
    <x v="12"/>
    <x v="5"/>
    <n v="14"/>
    <x v="47"/>
    <x v="0"/>
    <s v="APWORKS 2024.2 - PHASE 3: Enhancement in vendor mapping(Parse Table)"/>
    <x v="1"/>
    <n v="2.5"/>
    <x v="3"/>
  </r>
  <r>
    <x v="12"/>
    <x v="5"/>
    <n v="14"/>
    <x v="47"/>
    <x v="0"/>
    <s v="APWORKS 2024.2 - PHASE 3: Enhancement in vendor mapping(Parse Table)"/>
    <x v="1"/>
    <n v="4.5"/>
    <x v="3"/>
  </r>
  <r>
    <x v="12"/>
    <x v="5"/>
    <n v="14"/>
    <x v="47"/>
    <x v="0"/>
    <s v="APWORKS 2024.2 - PHASE 3: Enhancement in vendor mapping(Parse Table)"/>
    <x v="1"/>
    <n v="3"/>
    <x v="3"/>
  </r>
  <r>
    <x v="12"/>
    <x v="5"/>
    <n v="14"/>
    <x v="47"/>
    <x v="0"/>
    <s v="APWORKS 2024.2 - PHASE 3: Enhancement in vendor mapping(Parse Table)"/>
    <x v="1"/>
    <n v="2"/>
    <x v="3"/>
  </r>
  <r>
    <x v="12"/>
    <x v="7"/>
    <n v="3"/>
    <x v="44"/>
    <x v="8"/>
    <m/>
    <x v="0"/>
    <n v="2"/>
    <x v="3"/>
  </r>
  <r>
    <x v="12"/>
    <x v="7"/>
    <n v="3"/>
    <x v="44"/>
    <x v="8"/>
    <m/>
    <x v="0"/>
    <n v="1.5"/>
    <x v="3"/>
  </r>
  <r>
    <x v="12"/>
    <x v="4"/>
    <s v="Admin &amp; Misc."/>
    <x v="15"/>
    <x v="14"/>
    <m/>
    <x v="0"/>
    <n v="1"/>
    <x v="3"/>
  </r>
  <r>
    <x v="12"/>
    <x v="4"/>
    <s v="Admin &amp; Misc."/>
    <x v="15"/>
    <x v="14"/>
    <m/>
    <x v="0"/>
    <n v="1"/>
    <x v="3"/>
  </r>
  <r>
    <x v="12"/>
    <x v="4"/>
    <s v="Admin &amp; Misc."/>
    <x v="15"/>
    <x v="14"/>
    <m/>
    <x v="0"/>
    <n v="1"/>
    <x v="3"/>
  </r>
  <r>
    <x v="12"/>
    <x v="4"/>
    <s v="Admin &amp; Misc."/>
    <x v="15"/>
    <x v="14"/>
    <m/>
    <x v="0"/>
    <n v="1"/>
    <x v="3"/>
  </r>
  <r>
    <x v="12"/>
    <x v="10"/>
    <n v="3"/>
    <x v="84"/>
    <x v="40"/>
    <m/>
    <x v="0"/>
    <n v="1.5"/>
    <x v="3"/>
  </r>
  <r>
    <x v="12"/>
    <x v="9"/>
    <n v="13"/>
    <x v="70"/>
    <x v="8"/>
    <m/>
    <x v="0"/>
    <n v="1"/>
    <x v="3"/>
  </r>
  <r>
    <x v="10"/>
    <x v="3"/>
    <s v="Admin &amp; Misc."/>
    <x v="15"/>
    <x v="9"/>
    <m/>
    <x v="0"/>
    <n v="1"/>
    <x v="0"/>
  </r>
  <r>
    <x v="10"/>
    <x v="4"/>
    <s v="Production Issue"/>
    <x v="6"/>
    <x v="10"/>
    <m/>
    <x v="0"/>
    <n v="4"/>
    <x v="0"/>
  </r>
  <r>
    <x v="12"/>
    <x v="0"/>
    <s v="Bug Fixing"/>
    <x v="0"/>
    <x v="0"/>
    <m/>
    <x v="0"/>
    <n v="4"/>
    <x v="0"/>
  </r>
  <r>
    <x v="12"/>
    <x v="0"/>
    <s v="Time Off-Planned"/>
    <x v="11"/>
    <x v="1"/>
    <m/>
    <x v="0"/>
    <n v="8"/>
    <x v="0"/>
  </r>
  <r>
    <x v="12"/>
    <x v="3"/>
    <s v="Production Issue"/>
    <x v="6"/>
    <x v="14"/>
    <m/>
    <x v="0"/>
    <n v="2"/>
    <x v="0"/>
  </r>
  <r>
    <x v="13"/>
    <x v="3"/>
    <s v="QA"/>
    <x v="13"/>
    <x v="15"/>
    <m/>
    <x v="0"/>
    <n v="1"/>
    <x v="0"/>
  </r>
  <r>
    <x v="6"/>
    <x v="0"/>
    <s v="QA"/>
    <x v="13"/>
    <x v="15"/>
    <m/>
    <x v="0"/>
    <n v="4"/>
    <x v="0"/>
  </r>
  <r>
    <x v="6"/>
    <x v="5"/>
    <n v="2"/>
    <x v="19"/>
    <x v="19"/>
    <s v="APWORKS 2024.2 - PHASE 3: Add Media Type/Service type/Roles"/>
    <x v="1"/>
    <n v="2"/>
    <x v="0"/>
  </r>
  <r>
    <x v="6"/>
    <x v="5"/>
    <n v="2"/>
    <x v="19"/>
    <x v="19"/>
    <s v="APWORKS 2024.2 - PHASE 3: Add Media Type/Service type/Roles"/>
    <x v="1"/>
    <n v="2"/>
    <x v="0"/>
  </r>
  <r>
    <x v="6"/>
    <x v="5"/>
    <n v="2"/>
    <x v="19"/>
    <x v="19"/>
    <s v="APWORKS 2024.2 - PHASE 3: Add Media Type/Service type/Roles"/>
    <x v="1"/>
    <n v="1"/>
    <x v="0"/>
  </r>
  <r>
    <x v="6"/>
    <x v="5"/>
    <n v="2"/>
    <x v="19"/>
    <x v="19"/>
    <s v="APWORKS 2024.2 - PHASE 3: Add Media Type/Service type/Roles"/>
    <x v="1"/>
    <n v="4"/>
    <x v="0"/>
  </r>
  <r>
    <x v="13"/>
    <x v="5"/>
    <n v="4"/>
    <x v="25"/>
    <x v="19"/>
    <s v="APWORKS 2024.2 - PHASE 3: Google Drive integration. (Setup and Integration development)"/>
    <x v="1"/>
    <n v="7"/>
    <x v="0"/>
  </r>
  <r>
    <x v="13"/>
    <x v="5"/>
    <n v="4"/>
    <x v="25"/>
    <x v="19"/>
    <s v="APWORKS 2024.2 - PHASE 3: Google Drive integration. (Setup and Integration development)"/>
    <x v="1"/>
    <n v="7"/>
    <x v="0"/>
  </r>
  <r>
    <x v="12"/>
    <x v="4"/>
    <s v="Internal Meeting"/>
    <x v="12"/>
    <x v="8"/>
    <m/>
    <x v="0"/>
    <n v="1"/>
    <x v="0"/>
  </r>
  <r>
    <x v="12"/>
    <x v="4"/>
    <s v="Internal Meeting"/>
    <x v="12"/>
    <x v="8"/>
    <m/>
    <x v="0"/>
    <n v="1"/>
    <x v="0"/>
  </r>
  <r>
    <x v="12"/>
    <x v="4"/>
    <s v="Admin &amp; Misc."/>
    <x v="15"/>
    <x v="14"/>
    <m/>
    <x v="0"/>
    <n v="1"/>
    <x v="0"/>
  </r>
  <r>
    <x v="12"/>
    <x v="4"/>
    <s v="Admin &amp; Misc."/>
    <x v="15"/>
    <x v="14"/>
    <m/>
    <x v="0"/>
    <n v="1"/>
    <x v="0"/>
  </r>
  <r>
    <x v="12"/>
    <x v="4"/>
    <s v="Admin &amp; Misc."/>
    <x v="15"/>
    <x v="14"/>
    <m/>
    <x v="0"/>
    <n v="1"/>
    <x v="0"/>
  </r>
  <r>
    <x v="12"/>
    <x v="4"/>
    <s v="Session Meetings"/>
    <x v="7"/>
    <x v="14"/>
    <m/>
    <x v="0"/>
    <n v="1"/>
    <x v="0"/>
  </r>
  <r>
    <x v="12"/>
    <x v="4"/>
    <s v="Time Off-Un Plan"/>
    <x v="35"/>
    <x v="16"/>
    <m/>
    <x v="0"/>
    <n v="8"/>
    <x v="0"/>
  </r>
  <r>
    <x v="12"/>
    <x v="4"/>
    <s v="Time Off-Un Plan"/>
    <x v="35"/>
    <x v="16"/>
    <m/>
    <x v="0"/>
    <n v="8"/>
    <x v="0"/>
  </r>
  <r>
    <x v="12"/>
    <x v="4"/>
    <s v="Admin &amp; Misc."/>
    <x v="15"/>
    <x v="14"/>
    <m/>
    <x v="0"/>
    <n v="1"/>
    <x v="0"/>
  </r>
  <r>
    <x v="12"/>
    <x v="4"/>
    <s v="Time Off-Un Plan"/>
    <x v="35"/>
    <x v="16"/>
    <m/>
    <x v="0"/>
    <n v="8"/>
    <x v="0"/>
  </r>
  <r>
    <x v="12"/>
    <x v="4"/>
    <s v="Time Off-Un Plan"/>
    <x v="35"/>
    <x v="16"/>
    <m/>
    <x v="0"/>
    <n v="8"/>
    <x v="0"/>
  </r>
  <r>
    <x v="12"/>
    <x v="4"/>
    <s v="Time Off-Un Plan"/>
    <x v="35"/>
    <x v="16"/>
    <m/>
    <x v="0"/>
    <n v="8"/>
    <x v="0"/>
  </r>
  <r>
    <x v="6"/>
    <x v="5"/>
    <n v="2"/>
    <x v="19"/>
    <x v="19"/>
    <s v="APWORKS 2024.2 - PHASE 3: Add Media Type/Service type/Roles"/>
    <x v="1"/>
    <n v="2"/>
    <x v="1"/>
  </r>
  <r>
    <x v="4"/>
    <x v="2"/>
    <s v="TIME"/>
    <x v="2"/>
    <x v="12"/>
    <m/>
    <x v="0"/>
    <n v="0.5"/>
    <x v="0"/>
  </r>
  <r>
    <x v="4"/>
    <x v="2"/>
    <s v="TIME"/>
    <x v="2"/>
    <x v="12"/>
    <m/>
    <x v="0"/>
    <n v="1"/>
    <x v="0"/>
  </r>
  <r>
    <x v="4"/>
    <x v="2"/>
    <s v="TIME"/>
    <x v="2"/>
    <x v="12"/>
    <m/>
    <x v="0"/>
    <n v="1"/>
    <x v="0"/>
  </r>
  <r>
    <x v="4"/>
    <x v="4"/>
    <s v="Admin &amp; Misc."/>
    <x v="15"/>
    <x v="9"/>
    <m/>
    <x v="0"/>
    <n v="1.5"/>
    <x v="0"/>
  </r>
  <r>
    <x v="4"/>
    <x v="4"/>
    <s v="Admin &amp; Misc."/>
    <x v="15"/>
    <x v="9"/>
    <m/>
    <x v="0"/>
    <n v="3"/>
    <x v="0"/>
  </r>
  <r>
    <x v="4"/>
    <x v="4"/>
    <s v="Admin &amp; Misc."/>
    <x v="15"/>
    <x v="9"/>
    <m/>
    <x v="0"/>
    <n v="1"/>
    <x v="0"/>
  </r>
  <r>
    <x v="4"/>
    <x v="4"/>
    <s v="Admin &amp; Misc."/>
    <x v="15"/>
    <x v="9"/>
    <m/>
    <x v="0"/>
    <n v="1"/>
    <x v="0"/>
  </r>
  <r>
    <x v="4"/>
    <x v="4"/>
    <s v="Admin &amp; Misc."/>
    <x v="15"/>
    <x v="9"/>
    <m/>
    <x v="0"/>
    <n v="2"/>
    <x v="0"/>
  </r>
  <r>
    <x v="4"/>
    <x v="2"/>
    <s v="TIME"/>
    <x v="2"/>
    <x v="12"/>
    <m/>
    <x v="0"/>
    <n v="1"/>
    <x v="0"/>
  </r>
  <r>
    <x v="4"/>
    <x v="4"/>
    <s v="Admin &amp; Misc."/>
    <x v="15"/>
    <x v="9"/>
    <m/>
    <x v="0"/>
    <n v="1"/>
    <x v="0"/>
  </r>
  <r>
    <x v="4"/>
    <x v="4"/>
    <s v="Admin &amp; Misc."/>
    <x v="15"/>
    <x v="9"/>
    <m/>
    <x v="0"/>
    <n v="1"/>
    <x v="0"/>
  </r>
  <r>
    <x v="4"/>
    <x v="4"/>
    <s v="Admin &amp; Misc."/>
    <x v="15"/>
    <x v="9"/>
    <m/>
    <x v="0"/>
    <n v="2"/>
    <x v="0"/>
  </r>
  <r>
    <x v="4"/>
    <x v="4"/>
    <s v="Admin &amp; Misc."/>
    <x v="15"/>
    <x v="9"/>
    <m/>
    <x v="0"/>
    <n v="2"/>
    <x v="0"/>
  </r>
  <r>
    <x v="4"/>
    <x v="4"/>
    <s v="Admin &amp; Misc."/>
    <x v="15"/>
    <x v="9"/>
    <m/>
    <x v="0"/>
    <n v="2"/>
    <x v="0"/>
  </r>
  <r>
    <x v="4"/>
    <x v="4"/>
    <s v="Admin &amp; Misc."/>
    <x v="15"/>
    <x v="9"/>
    <m/>
    <x v="0"/>
    <n v="1"/>
    <x v="0"/>
  </r>
  <r>
    <x v="4"/>
    <x v="4"/>
    <s v="Admin &amp; Misc."/>
    <x v="15"/>
    <x v="9"/>
    <m/>
    <x v="0"/>
    <n v="1"/>
    <x v="0"/>
  </r>
  <r>
    <x v="8"/>
    <x v="2"/>
    <s v="TIME"/>
    <x v="2"/>
    <x v="18"/>
    <m/>
    <x v="0"/>
    <n v="2"/>
    <x v="1"/>
  </r>
  <r>
    <x v="8"/>
    <x v="2"/>
    <s v="TIME"/>
    <x v="2"/>
    <x v="18"/>
    <m/>
    <x v="0"/>
    <n v="3"/>
    <x v="1"/>
  </r>
  <r>
    <x v="8"/>
    <x v="2"/>
    <s v="TIME"/>
    <x v="2"/>
    <x v="18"/>
    <m/>
    <x v="0"/>
    <n v="2"/>
    <x v="1"/>
  </r>
  <r>
    <x v="8"/>
    <x v="2"/>
    <s v="TIME"/>
    <x v="2"/>
    <x v="13"/>
    <m/>
    <x v="0"/>
    <n v="3"/>
    <x v="1"/>
  </r>
  <r>
    <x v="8"/>
    <x v="2"/>
    <s v="TIME"/>
    <x v="2"/>
    <x v="13"/>
    <m/>
    <x v="0"/>
    <n v="3"/>
    <x v="1"/>
  </r>
  <r>
    <x v="8"/>
    <x v="2"/>
    <s v="TIME"/>
    <x v="2"/>
    <x v="13"/>
    <m/>
    <x v="0"/>
    <n v="1"/>
    <x v="1"/>
  </r>
  <r>
    <x v="8"/>
    <x v="2"/>
    <s v="TIME"/>
    <x v="2"/>
    <x v="13"/>
    <m/>
    <x v="0"/>
    <n v="3"/>
    <x v="1"/>
  </r>
  <r>
    <x v="8"/>
    <x v="4"/>
    <s v="Session Meetings"/>
    <x v="7"/>
    <x v="11"/>
    <m/>
    <x v="0"/>
    <n v="3"/>
    <x v="1"/>
  </r>
  <r>
    <x v="8"/>
    <x v="2"/>
    <s v="TIME"/>
    <x v="2"/>
    <x v="18"/>
    <m/>
    <x v="0"/>
    <n v="3"/>
    <x v="1"/>
  </r>
  <r>
    <x v="8"/>
    <x v="2"/>
    <s v="TIME"/>
    <x v="2"/>
    <x v="18"/>
    <m/>
    <x v="0"/>
    <n v="1"/>
    <x v="1"/>
  </r>
  <r>
    <x v="8"/>
    <x v="2"/>
    <s v="TIME"/>
    <x v="2"/>
    <x v="13"/>
    <m/>
    <x v="0"/>
    <n v="2"/>
    <x v="1"/>
  </r>
  <r>
    <x v="8"/>
    <x v="4"/>
    <s v="Session Meetings"/>
    <x v="7"/>
    <x v="11"/>
    <m/>
    <x v="0"/>
    <n v="3"/>
    <x v="1"/>
  </r>
  <r>
    <x v="13"/>
    <x v="5"/>
    <n v="4"/>
    <x v="25"/>
    <x v="15"/>
    <s v="APWORKS 2024.2 - PHASE 3: Google Drive integration. (Setup and Integration development)"/>
    <x v="14"/>
    <n v="5"/>
    <x v="1"/>
  </r>
  <r>
    <x v="13"/>
    <x v="5"/>
    <n v="4"/>
    <x v="25"/>
    <x v="15"/>
    <s v="APWORKS 2024.2 - PHASE 3: Google Drive integration. (Setup and Integration development)"/>
    <x v="14"/>
    <n v="7"/>
    <x v="1"/>
  </r>
  <r>
    <x v="13"/>
    <x v="5"/>
    <n v="4"/>
    <x v="25"/>
    <x v="15"/>
    <s v="APWORKS 2024.2 - PHASE 3: Google Drive integration. (Setup and Integration development)"/>
    <x v="14"/>
    <n v="7"/>
    <x v="1"/>
  </r>
  <r>
    <x v="2"/>
    <x v="4"/>
    <s v="Admin &amp; Misc."/>
    <x v="15"/>
    <x v="2"/>
    <m/>
    <x v="0"/>
    <n v="1"/>
    <x v="1"/>
  </r>
  <r>
    <x v="8"/>
    <x v="2"/>
    <s v="TIME"/>
    <x v="2"/>
    <x v="18"/>
    <m/>
    <x v="0"/>
    <n v="2"/>
    <x v="1"/>
  </r>
  <r>
    <x v="8"/>
    <x v="2"/>
    <s v="TIME"/>
    <x v="2"/>
    <x v="18"/>
    <m/>
    <x v="0"/>
    <n v="2"/>
    <x v="1"/>
  </r>
  <r>
    <x v="8"/>
    <x v="2"/>
    <s v="TIME"/>
    <x v="2"/>
    <x v="13"/>
    <m/>
    <x v="0"/>
    <n v="3"/>
    <x v="1"/>
  </r>
  <r>
    <x v="8"/>
    <x v="2"/>
    <s v="TIME"/>
    <x v="2"/>
    <x v="13"/>
    <m/>
    <x v="0"/>
    <n v="1"/>
    <x v="1"/>
  </r>
  <r>
    <x v="8"/>
    <x v="2"/>
    <s v="TIME"/>
    <x v="2"/>
    <x v="13"/>
    <m/>
    <x v="0"/>
    <n v="3"/>
    <x v="1"/>
  </r>
  <r>
    <x v="8"/>
    <x v="2"/>
    <s v="TIME"/>
    <x v="2"/>
    <x v="13"/>
    <m/>
    <x v="0"/>
    <n v="2"/>
    <x v="1"/>
  </r>
  <r>
    <x v="8"/>
    <x v="4"/>
    <s v="Session Meetings"/>
    <x v="7"/>
    <x v="11"/>
    <m/>
    <x v="0"/>
    <n v="2"/>
    <x v="1"/>
  </r>
  <r>
    <x v="8"/>
    <x v="4"/>
    <s v="Session Meetings"/>
    <x v="7"/>
    <x v="11"/>
    <m/>
    <x v="0"/>
    <n v="3"/>
    <x v="1"/>
  </r>
  <r>
    <x v="13"/>
    <x v="5"/>
    <n v="4"/>
    <x v="25"/>
    <x v="10"/>
    <s v="APWORKS 2024.2 - PHASE 3: Google Drive integration. (Setup and Integration development)"/>
    <x v="1"/>
    <n v="3.5"/>
    <x v="1"/>
  </r>
  <r>
    <x v="13"/>
    <x v="5"/>
    <n v="4"/>
    <x v="25"/>
    <x v="10"/>
    <s v="APWORKS 2024.2 - PHASE 3: Google Drive integration. (Setup and Integration development)"/>
    <x v="1"/>
    <n v="3.5"/>
    <x v="1"/>
  </r>
  <r>
    <x v="13"/>
    <x v="5"/>
    <n v="4"/>
    <x v="25"/>
    <x v="10"/>
    <s v="APWORKS 2024.2 - PHASE 3: Google Drive integration. (Setup and Integration development)"/>
    <x v="1"/>
    <n v="3.5"/>
    <x v="1"/>
  </r>
  <r>
    <x v="13"/>
    <x v="5"/>
    <n v="4"/>
    <x v="25"/>
    <x v="10"/>
    <s v="APWORKS 2024.2 - PHASE 3: Google Drive integration. (Setup and Integration development)"/>
    <x v="1"/>
    <n v="3.5"/>
    <x v="1"/>
  </r>
  <r>
    <x v="13"/>
    <x v="5"/>
    <n v="4"/>
    <x v="25"/>
    <x v="10"/>
    <s v="APWORKS 2024.2 - PHASE 3: Google Drive integration. (Setup and Integration development)"/>
    <x v="1"/>
    <n v="3.5"/>
    <x v="1"/>
  </r>
  <r>
    <x v="13"/>
    <x v="5"/>
    <n v="4"/>
    <x v="25"/>
    <x v="10"/>
    <s v="APWORKS 2024.2 - PHASE 3: Google Drive integration. (Setup and Integration development)"/>
    <x v="1"/>
    <n v="3.5"/>
    <x v="1"/>
  </r>
  <r>
    <x v="13"/>
    <x v="5"/>
    <n v="4"/>
    <x v="25"/>
    <x v="10"/>
    <s v="APWORKS 2024.2 - PHASE 3: Google Drive integration. (Setup and Integration development)"/>
    <x v="1"/>
    <n v="2.5"/>
    <x v="1"/>
  </r>
  <r>
    <x v="13"/>
    <x v="5"/>
    <n v="4"/>
    <x v="25"/>
    <x v="10"/>
    <s v="APWORKS 2024.2 - PHASE 3: Google Drive integration. (Setup and Integration development)"/>
    <x v="1"/>
    <n v="3.5"/>
    <x v="1"/>
  </r>
  <r>
    <x v="4"/>
    <x v="4"/>
    <s v="Admin &amp; Misc."/>
    <x v="15"/>
    <x v="9"/>
    <m/>
    <x v="0"/>
    <n v="1"/>
    <x v="1"/>
  </r>
  <r>
    <x v="4"/>
    <x v="2"/>
    <s v="Taxes and Bank R"/>
    <x v="5"/>
    <x v="4"/>
    <m/>
    <x v="0"/>
    <n v="3"/>
    <x v="1"/>
  </r>
  <r>
    <x v="4"/>
    <x v="2"/>
    <s v="Taxes and Bank R"/>
    <x v="5"/>
    <x v="4"/>
    <m/>
    <x v="0"/>
    <n v="1"/>
    <x v="1"/>
  </r>
  <r>
    <x v="4"/>
    <x v="4"/>
    <s v="Admin &amp; Misc."/>
    <x v="15"/>
    <x v="9"/>
    <m/>
    <x v="0"/>
    <n v="1"/>
    <x v="1"/>
  </r>
  <r>
    <x v="4"/>
    <x v="4"/>
    <s v="Admin &amp; Misc."/>
    <x v="15"/>
    <x v="9"/>
    <m/>
    <x v="0"/>
    <n v="1"/>
    <x v="1"/>
  </r>
  <r>
    <x v="4"/>
    <x v="4"/>
    <s v="Admin &amp; Misc."/>
    <x v="15"/>
    <x v="9"/>
    <m/>
    <x v="0"/>
    <n v="1"/>
    <x v="1"/>
  </r>
  <r>
    <x v="4"/>
    <x v="4"/>
    <s v="Admin &amp; Misc."/>
    <x v="15"/>
    <x v="9"/>
    <m/>
    <x v="0"/>
    <n v="1"/>
    <x v="1"/>
  </r>
  <r>
    <x v="4"/>
    <x v="4"/>
    <s v="Admin &amp; Misc."/>
    <x v="15"/>
    <x v="9"/>
    <m/>
    <x v="0"/>
    <n v="1"/>
    <x v="1"/>
  </r>
  <r>
    <x v="4"/>
    <x v="2"/>
    <s v="Taxes and Bank R"/>
    <x v="5"/>
    <x v="4"/>
    <m/>
    <x v="0"/>
    <n v="4"/>
    <x v="1"/>
  </r>
  <r>
    <x v="4"/>
    <x v="2"/>
    <s v="Taxes and Bank R"/>
    <x v="5"/>
    <x v="4"/>
    <m/>
    <x v="0"/>
    <n v="4"/>
    <x v="1"/>
  </r>
  <r>
    <x v="4"/>
    <x v="4"/>
    <s v="Admin &amp; Misc."/>
    <x v="15"/>
    <x v="9"/>
    <m/>
    <x v="0"/>
    <n v="1"/>
    <x v="1"/>
  </r>
  <r>
    <x v="4"/>
    <x v="4"/>
    <s v="Admin &amp; Misc."/>
    <x v="15"/>
    <x v="9"/>
    <m/>
    <x v="0"/>
    <n v="1"/>
    <x v="1"/>
  </r>
  <r>
    <x v="4"/>
    <x v="4"/>
    <s v="Admin &amp; Misc."/>
    <x v="15"/>
    <x v="9"/>
    <m/>
    <x v="0"/>
    <n v="1"/>
    <x v="1"/>
  </r>
  <r>
    <x v="4"/>
    <x v="4"/>
    <s v="Admin &amp; Misc."/>
    <x v="15"/>
    <x v="9"/>
    <m/>
    <x v="0"/>
    <n v="1"/>
    <x v="1"/>
  </r>
  <r>
    <x v="4"/>
    <x v="4"/>
    <s v="Admin &amp; Misc."/>
    <x v="15"/>
    <x v="9"/>
    <m/>
    <x v="0"/>
    <n v="1"/>
    <x v="1"/>
  </r>
  <r>
    <x v="4"/>
    <x v="2"/>
    <s v="Taxes and Bank R"/>
    <x v="5"/>
    <x v="4"/>
    <m/>
    <x v="0"/>
    <n v="3"/>
    <x v="1"/>
  </r>
  <r>
    <x v="4"/>
    <x v="4"/>
    <s v="Admin &amp; Misc."/>
    <x v="15"/>
    <x v="9"/>
    <m/>
    <x v="0"/>
    <n v="1"/>
    <x v="1"/>
  </r>
  <r>
    <x v="4"/>
    <x v="4"/>
    <s v="Admin &amp; Misc."/>
    <x v="15"/>
    <x v="9"/>
    <m/>
    <x v="0"/>
    <n v="1"/>
    <x v="1"/>
  </r>
  <r>
    <x v="4"/>
    <x v="4"/>
    <s v="Admin &amp; Misc."/>
    <x v="15"/>
    <x v="9"/>
    <m/>
    <x v="0"/>
    <n v="1"/>
    <x v="1"/>
  </r>
  <r>
    <x v="4"/>
    <x v="4"/>
    <s v="Admin &amp; Misc."/>
    <x v="15"/>
    <x v="9"/>
    <m/>
    <x v="0"/>
    <n v="1"/>
    <x v="1"/>
  </r>
  <r>
    <x v="12"/>
    <x v="4"/>
    <s v="Admin &amp; Misc."/>
    <x v="15"/>
    <x v="14"/>
    <m/>
    <x v="0"/>
    <n v="1"/>
    <x v="1"/>
  </r>
  <r>
    <x v="12"/>
    <x v="4"/>
    <s v="Admin &amp; Misc."/>
    <x v="15"/>
    <x v="14"/>
    <m/>
    <x v="0"/>
    <n v="1"/>
    <x v="1"/>
  </r>
  <r>
    <x v="12"/>
    <x v="4"/>
    <s v="Admin &amp; Misc."/>
    <x v="15"/>
    <x v="14"/>
    <m/>
    <x v="0"/>
    <n v="1"/>
    <x v="1"/>
  </r>
  <r>
    <x v="12"/>
    <x v="4"/>
    <s v="Admin &amp; Misc."/>
    <x v="15"/>
    <x v="14"/>
    <m/>
    <x v="0"/>
    <n v="1"/>
    <x v="1"/>
  </r>
  <r>
    <x v="12"/>
    <x v="4"/>
    <s v="Admin &amp; Misc."/>
    <x v="15"/>
    <x v="16"/>
    <m/>
    <x v="0"/>
    <n v="1.5"/>
    <x v="1"/>
  </r>
  <r>
    <x v="12"/>
    <x v="4"/>
    <s v="Admin &amp; Misc."/>
    <x v="15"/>
    <x v="14"/>
    <m/>
    <x v="0"/>
    <n v="1"/>
    <x v="1"/>
  </r>
  <r>
    <x v="12"/>
    <x v="4"/>
    <s v="Admin &amp; Misc."/>
    <x v="15"/>
    <x v="14"/>
    <m/>
    <x v="0"/>
    <n v="1"/>
    <x v="1"/>
  </r>
  <r>
    <x v="12"/>
    <x v="4"/>
    <s v="Admin &amp; Misc."/>
    <x v="15"/>
    <x v="14"/>
    <m/>
    <x v="0"/>
    <n v="1"/>
    <x v="1"/>
  </r>
  <r>
    <x v="12"/>
    <x v="4"/>
    <s v="Admin &amp; Misc."/>
    <x v="15"/>
    <x v="14"/>
    <m/>
    <x v="0"/>
    <n v="1"/>
    <x v="1"/>
  </r>
  <r>
    <x v="12"/>
    <x v="4"/>
    <s v="Admin &amp; Misc."/>
    <x v="15"/>
    <x v="9"/>
    <m/>
    <x v="0"/>
    <n v="1.5"/>
    <x v="1"/>
  </r>
  <r>
    <x v="12"/>
    <x v="4"/>
    <s v="Admin &amp; Misc."/>
    <x v="15"/>
    <x v="14"/>
    <m/>
    <x v="0"/>
    <n v="1"/>
    <x v="1"/>
  </r>
  <r>
    <x v="12"/>
    <x v="4"/>
    <s v="Admin &amp; Misc."/>
    <x v="15"/>
    <x v="14"/>
    <m/>
    <x v="0"/>
    <n v="1"/>
    <x v="1"/>
  </r>
  <r>
    <x v="12"/>
    <x v="4"/>
    <s v="Admin &amp; Misc."/>
    <x v="15"/>
    <x v="14"/>
    <m/>
    <x v="0"/>
    <n v="1"/>
    <x v="1"/>
  </r>
  <r>
    <x v="12"/>
    <x v="4"/>
    <s v="Admin &amp; Misc."/>
    <x v="15"/>
    <x v="14"/>
    <m/>
    <x v="0"/>
    <n v="1"/>
    <x v="1"/>
  </r>
  <r>
    <x v="12"/>
    <x v="4"/>
    <s v="Admin &amp; Misc."/>
    <x v="15"/>
    <x v="9"/>
    <m/>
    <x v="0"/>
    <n v="2.5"/>
    <x v="1"/>
  </r>
  <r>
    <x v="12"/>
    <x v="4"/>
    <s v="Admin &amp; Misc."/>
    <x v="15"/>
    <x v="16"/>
    <m/>
    <x v="0"/>
    <n v="1.5"/>
    <x v="1"/>
  </r>
  <r>
    <x v="12"/>
    <x v="4"/>
    <s v="Admin &amp; Misc."/>
    <x v="15"/>
    <x v="16"/>
    <m/>
    <x v="0"/>
    <n v="1.5"/>
    <x v="1"/>
  </r>
  <r>
    <x v="12"/>
    <x v="4"/>
    <s v="Admin &amp; Misc."/>
    <x v="15"/>
    <x v="14"/>
    <m/>
    <x v="0"/>
    <n v="2.5"/>
    <x v="2"/>
  </r>
  <r>
    <x v="13"/>
    <x v="5"/>
    <n v="4"/>
    <x v="25"/>
    <x v="10"/>
    <s v="APWORKS 2024.2 - PHASE 3: Google Drive integration. (Setup and Integration development)"/>
    <x v="1"/>
    <n v="2.5"/>
    <x v="2"/>
  </r>
  <r>
    <x v="6"/>
    <x v="5"/>
    <n v="28"/>
    <x v="38"/>
    <x v="15"/>
    <s v="APWORKS 2024.2 - PHASE 3: Customer Information: Select Client on Vendor Invoice"/>
    <x v="4"/>
    <n v="2"/>
    <x v="2"/>
  </r>
  <r>
    <x v="6"/>
    <x v="5"/>
    <n v="31"/>
    <x v="42"/>
    <x v="15"/>
    <s v="APWORKS 2024.2 - PHASE 3: Vendor/stations/sites associated to multiple pay to."/>
    <x v="17"/>
    <n v="2"/>
    <x v="2"/>
  </r>
  <r>
    <x v="13"/>
    <x v="1"/>
    <s v="Cient UAT Upgrad"/>
    <x v="33"/>
    <x v="10"/>
    <m/>
    <x v="0"/>
    <n v="4"/>
    <x v="1"/>
  </r>
  <r>
    <x v="13"/>
    <x v="5"/>
    <n v="99"/>
    <x v="65"/>
    <x v="17"/>
    <s v="APWORKS 2024.2 - PHASE 3: Documentation"/>
    <x v="1"/>
    <n v="1"/>
    <x v="0"/>
  </r>
  <r>
    <x v="13"/>
    <x v="3"/>
    <s v="Cient UAT Upgrad"/>
    <x v="33"/>
    <x v="10"/>
    <m/>
    <x v="0"/>
    <n v="4"/>
    <x v="1"/>
  </r>
  <r>
    <x v="13"/>
    <x v="4"/>
    <s v="Internal Meeting"/>
    <x v="12"/>
    <x v="9"/>
    <m/>
    <x v="0"/>
    <n v="1"/>
    <x v="0"/>
  </r>
  <r>
    <x v="13"/>
    <x v="4"/>
    <s v="Internal Meeting"/>
    <x v="12"/>
    <x v="9"/>
    <m/>
    <x v="0"/>
    <n v="1"/>
    <x v="1"/>
  </r>
  <r>
    <x v="13"/>
    <x v="4"/>
    <s v="Internal Meeting"/>
    <x v="12"/>
    <x v="9"/>
    <m/>
    <x v="0"/>
    <n v="1"/>
    <x v="1"/>
  </r>
  <r>
    <x v="13"/>
    <x v="4"/>
    <s v="Internal Meeting"/>
    <x v="12"/>
    <x v="9"/>
    <m/>
    <x v="0"/>
    <n v="1"/>
    <x v="1"/>
  </r>
  <r>
    <x v="13"/>
    <x v="5"/>
    <n v="4"/>
    <x v="25"/>
    <x v="15"/>
    <s v="APWORKS 2024.2 - PHASE 3: Google Drive integration. (Setup and Integration development)"/>
    <x v="14"/>
    <n v="2"/>
    <x v="1"/>
  </r>
  <r>
    <x v="13"/>
    <x v="4"/>
    <s v="Internal Meeting"/>
    <x v="12"/>
    <x v="9"/>
    <m/>
    <x v="0"/>
    <n v="1"/>
    <x v="1"/>
  </r>
  <r>
    <x v="13"/>
    <x v="4"/>
    <s v="Internal Meeting"/>
    <x v="12"/>
    <x v="9"/>
    <m/>
    <x v="0"/>
    <n v="1"/>
    <x v="1"/>
  </r>
  <r>
    <x v="13"/>
    <x v="4"/>
    <s v="Internal Meeting"/>
    <x v="12"/>
    <x v="9"/>
    <m/>
    <x v="0"/>
    <n v="1"/>
    <x v="1"/>
  </r>
  <r>
    <x v="13"/>
    <x v="4"/>
    <s v="Internal Meeting"/>
    <x v="12"/>
    <x v="9"/>
    <m/>
    <x v="0"/>
    <n v="1"/>
    <x v="1"/>
  </r>
  <r>
    <x v="13"/>
    <x v="4"/>
    <s v="Internal Meeting"/>
    <x v="12"/>
    <x v="9"/>
    <m/>
    <x v="0"/>
    <n v="1"/>
    <x v="1"/>
  </r>
  <r>
    <x v="13"/>
    <x v="4"/>
    <s v="Internal Meeting"/>
    <x v="12"/>
    <x v="9"/>
    <m/>
    <x v="0"/>
    <n v="1"/>
    <x v="2"/>
  </r>
  <r>
    <x v="13"/>
    <x v="4"/>
    <s v="Internal Meeting"/>
    <x v="12"/>
    <x v="9"/>
    <m/>
    <x v="0"/>
    <n v="1"/>
    <x v="2"/>
  </r>
  <r>
    <x v="9"/>
    <x v="7"/>
    <n v="8"/>
    <x v="54"/>
    <x v="0"/>
    <m/>
    <x v="0"/>
    <n v="4"/>
    <x v="2"/>
  </r>
  <r>
    <x v="9"/>
    <x v="3"/>
    <s v="Client Items"/>
    <x v="9"/>
    <x v="8"/>
    <m/>
    <x v="0"/>
    <n v="-8"/>
    <x v="2"/>
  </r>
  <r>
    <x v="13"/>
    <x v="5"/>
    <n v="29"/>
    <x v="39"/>
    <x v="10"/>
    <s v="APWORKS 2024.2 - PHASE 3: Route invoice from one company - company identification"/>
    <x v="1"/>
    <n v="1"/>
    <x v="2"/>
  </r>
  <r>
    <x v="13"/>
    <x v="4"/>
    <s v="Internal Meeting"/>
    <x v="12"/>
    <x v="9"/>
    <m/>
    <x v="0"/>
    <n v="1"/>
    <x v="2"/>
  </r>
  <r>
    <x v="13"/>
    <x v="4"/>
    <s v="Internal Meeting"/>
    <x v="12"/>
    <x v="9"/>
    <m/>
    <x v="0"/>
    <n v="1"/>
    <x v="2"/>
  </r>
  <r>
    <x v="13"/>
    <x v="4"/>
    <s v="Internal Meeting"/>
    <x v="12"/>
    <x v="9"/>
    <m/>
    <x v="0"/>
    <n v="1"/>
    <x v="2"/>
  </r>
  <r>
    <x v="13"/>
    <x v="4"/>
    <s v="Internal Meeting"/>
    <x v="12"/>
    <x v="9"/>
    <m/>
    <x v="0"/>
    <n v="1"/>
    <x v="2"/>
  </r>
  <r>
    <x v="13"/>
    <x v="4"/>
    <s v="Time Off-Un Plan"/>
    <x v="35"/>
    <x v="1"/>
    <m/>
    <x v="0"/>
    <n v="4"/>
    <x v="2"/>
  </r>
  <r>
    <x v="10"/>
    <x v="4"/>
    <s v="Internal Meeting"/>
    <x v="12"/>
    <x v="9"/>
    <m/>
    <x v="0"/>
    <n v="2"/>
    <x v="2"/>
  </r>
  <r>
    <x v="8"/>
    <x v="4"/>
    <s v="Session Meetings"/>
    <x v="7"/>
    <x v="11"/>
    <m/>
    <x v="0"/>
    <n v="3"/>
    <x v="2"/>
  </r>
  <r>
    <x v="12"/>
    <x v="4"/>
    <s v="Admin &amp; Misc."/>
    <x v="15"/>
    <x v="14"/>
    <m/>
    <x v="0"/>
    <n v="2.5"/>
    <x v="2"/>
  </r>
  <r>
    <x v="12"/>
    <x v="4"/>
    <s v="Admin &amp; Misc."/>
    <x v="15"/>
    <x v="14"/>
    <m/>
    <x v="0"/>
    <n v="2.5"/>
    <x v="2"/>
  </r>
  <r>
    <x v="13"/>
    <x v="8"/>
    <n v="2"/>
    <x v="59"/>
    <x v="35"/>
    <m/>
    <x v="0"/>
    <n v="3"/>
    <x v="2"/>
  </r>
  <r>
    <x v="13"/>
    <x v="5"/>
    <n v="21"/>
    <x v="40"/>
    <x v="15"/>
    <s v="APWORKS 2024.2 - PHASE 3: Switch Company on Invoice"/>
    <x v="1"/>
    <n v="3"/>
    <x v="2"/>
  </r>
  <r>
    <x v="13"/>
    <x v="5"/>
    <n v="21"/>
    <x v="40"/>
    <x v="15"/>
    <s v="APWORKS 2024.2 - PHASE 3: Switch Company on Invoice"/>
    <x v="1"/>
    <n v="1"/>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DFE1781-EB8F-4ABD-8221-5E2017382121}"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O21" firstHeaderRow="1" firstDataRow="2" firstDataCol="1" rowPageCount="1" colPageCount="1"/>
  <pivotFields count="7">
    <pivotField axis="axisRow" showAll="0">
      <items count="17">
        <item sd="0" x="2"/>
        <item sd="0" x="7"/>
        <item sd="0" x="12"/>
        <item sd="0" x="0"/>
        <item sd="0" x="1"/>
        <item sd="0" x="3"/>
        <item sd="0" x="4"/>
        <item sd="0" x="11"/>
        <item sd="0" x="10"/>
        <item sd="0" x="9"/>
        <item sd="0" x="13"/>
        <item sd="0" x="5"/>
        <item sd="0" x="6"/>
        <item sd="0" x="15"/>
        <item sd="0" x="14"/>
        <item sd="0" x="8"/>
        <item t="default" sd="0"/>
      </items>
    </pivotField>
    <pivotField axis="axisRow" showAll="0">
      <items count="13">
        <item x="2"/>
        <item x="1"/>
        <item x="8"/>
        <item x="5"/>
        <item x="9"/>
        <item x="11"/>
        <item x="0"/>
        <item x="7"/>
        <item x="3"/>
        <item x="10"/>
        <item x="4"/>
        <item x="6"/>
        <item t="default"/>
      </items>
    </pivotField>
    <pivotField showAll="0"/>
    <pivotField axis="axisRow" showAll="0">
      <items count="87">
        <item x="69"/>
        <item x="20"/>
        <item x="21"/>
        <item x="19"/>
        <item x="81"/>
        <item x="6"/>
        <item x="16"/>
        <item x="49"/>
        <item x="74"/>
        <item x="67"/>
        <item x="60"/>
        <item x="34"/>
        <item x="48"/>
        <item x="57"/>
        <item x="36"/>
        <item x="32"/>
        <item x="30"/>
        <item x="24"/>
        <item x="31"/>
        <item x="27"/>
        <item x="29"/>
        <item x="43"/>
        <item x="33"/>
        <item x="9"/>
        <item x="53"/>
        <item x="75"/>
        <item x="38"/>
        <item x="26"/>
        <item x="10"/>
        <item x="18"/>
        <item x="65"/>
        <item x="45"/>
        <item x="70"/>
        <item x="64"/>
        <item x="77"/>
        <item x="47"/>
        <item x="68"/>
        <item x="44"/>
        <item x="58"/>
        <item x="25"/>
        <item x="79"/>
        <item x="3"/>
        <item x="41"/>
        <item x="76"/>
        <item x="12"/>
        <item x="50"/>
        <item x="84"/>
        <item x="46"/>
        <item x="85"/>
        <item x="82"/>
        <item x="66"/>
        <item x="15"/>
        <item x="1"/>
        <item x="4"/>
        <item x="80"/>
        <item x="71"/>
        <item x="22"/>
        <item x="73"/>
        <item x="63"/>
        <item x="72"/>
        <item x="8"/>
        <item x="23"/>
        <item x="0"/>
        <item x="13"/>
        <item x="17"/>
        <item x="51"/>
        <item x="78"/>
        <item x="37"/>
        <item x="83"/>
        <item x="39"/>
        <item x="28"/>
        <item x="7"/>
        <item x="61"/>
        <item x="14"/>
        <item x="62"/>
        <item x="40"/>
        <item x="59"/>
        <item x="5"/>
        <item x="2"/>
        <item x="11"/>
        <item x="35"/>
        <item x="55"/>
        <item x="56"/>
        <item x="54"/>
        <item x="52"/>
        <item x="42"/>
        <item t="default"/>
      </items>
    </pivotField>
    <pivotField axis="axisCol" showAll="0">
      <items count="44">
        <item x="37"/>
        <item x="4"/>
        <item x="14"/>
        <item x="0"/>
        <item x="22"/>
        <item x="26"/>
        <item x="23"/>
        <item x="31"/>
        <item x="24"/>
        <item x="25"/>
        <item x="5"/>
        <item x="39"/>
        <item x="7"/>
        <item x="20"/>
        <item x="8"/>
        <item x="17"/>
        <item x="29"/>
        <item x="1"/>
        <item x="3"/>
        <item x="9"/>
        <item x="12"/>
        <item x="35"/>
        <item x="27"/>
        <item x="11"/>
        <item x="28"/>
        <item x="38"/>
        <item x="42"/>
        <item x="18"/>
        <item x="32"/>
        <item x="2"/>
        <item x="10"/>
        <item x="30"/>
        <item x="13"/>
        <item x="40"/>
        <item x="41"/>
        <item x="21"/>
        <item x="36"/>
        <item x="6"/>
        <item x="19"/>
        <item x="15"/>
        <item x="34"/>
        <item x="33"/>
        <item x="16"/>
        <item t="default"/>
      </items>
    </pivotField>
    <pivotField dataField="1" showAll="0"/>
    <pivotField axis="axisPage" multipleItemSelectionAllowed="1" showAll="0">
      <items count="5">
        <item h="1" x="0"/>
        <item h="1" x="1"/>
        <item x="2"/>
        <item h="1" x="3"/>
        <item t="default"/>
      </items>
    </pivotField>
  </pivotFields>
  <rowFields count="3">
    <field x="0"/>
    <field x="1"/>
    <field x="3"/>
  </rowFields>
  <rowItems count="17">
    <i>
      <x/>
    </i>
    <i>
      <x v="1"/>
    </i>
    <i>
      <x v="2"/>
    </i>
    <i>
      <x v="3"/>
    </i>
    <i>
      <x v="4"/>
    </i>
    <i>
      <x v="5"/>
    </i>
    <i>
      <x v="6"/>
    </i>
    <i>
      <x v="7"/>
    </i>
    <i>
      <x v="8"/>
    </i>
    <i>
      <x v="9"/>
    </i>
    <i>
      <x v="10"/>
    </i>
    <i>
      <x v="11"/>
    </i>
    <i>
      <x v="12"/>
    </i>
    <i>
      <x v="13"/>
    </i>
    <i>
      <x v="14"/>
    </i>
    <i>
      <x v="15"/>
    </i>
    <i t="grand">
      <x/>
    </i>
  </rowItems>
  <colFields count="1">
    <field x="4"/>
  </colFields>
  <colItems count="40">
    <i>
      <x/>
    </i>
    <i>
      <x v="1"/>
    </i>
    <i>
      <x v="2"/>
    </i>
    <i>
      <x v="3"/>
    </i>
    <i>
      <x v="4"/>
    </i>
    <i>
      <x v="6"/>
    </i>
    <i>
      <x v="7"/>
    </i>
    <i>
      <x v="8"/>
    </i>
    <i>
      <x v="9"/>
    </i>
    <i>
      <x v="10"/>
    </i>
    <i>
      <x v="11"/>
    </i>
    <i>
      <x v="12"/>
    </i>
    <i>
      <x v="14"/>
    </i>
    <i>
      <x v="15"/>
    </i>
    <i>
      <x v="16"/>
    </i>
    <i>
      <x v="17"/>
    </i>
    <i>
      <x v="18"/>
    </i>
    <i>
      <x v="19"/>
    </i>
    <i>
      <x v="20"/>
    </i>
    <i>
      <x v="21"/>
    </i>
    <i>
      <x v="22"/>
    </i>
    <i>
      <x v="23"/>
    </i>
    <i>
      <x v="24"/>
    </i>
    <i>
      <x v="25"/>
    </i>
    <i>
      <x v="27"/>
    </i>
    <i>
      <x v="28"/>
    </i>
    <i>
      <x v="29"/>
    </i>
    <i>
      <x v="30"/>
    </i>
    <i>
      <x v="31"/>
    </i>
    <i>
      <x v="32"/>
    </i>
    <i>
      <x v="33"/>
    </i>
    <i>
      <x v="34"/>
    </i>
    <i>
      <x v="36"/>
    </i>
    <i>
      <x v="37"/>
    </i>
    <i>
      <x v="38"/>
    </i>
    <i>
      <x v="39"/>
    </i>
    <i>
      <x v="40"/>
    </i>
    <i>
      <x v="41"/>
    </i>
    <i>
      <x v="42"/>
    </i>
    <i t="grand">
      <x/>
    </i>
  </colItems>
  <pageFields count="1">
    <pageField fld="6" hier="-1"/>
  </pageFields>
  <dataFields count="1">
    <dataField name="Sum of Hours"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A350DDC-313D-4327-BB4E-3B2392325A0F}" name="PivotTable2" cacheId="1" applyNumberFormats="0" applyBorderFormats="0" applyFontFormats="0" applyPatternFormats="0" applyAlignmentFormats="0" applyWidthHeightFormats="1" dataCaption="Values" updatedVersion="8" minRefreshableVersion="3" useAutoFormatting="1" itemPrintTitles="1" mergeItem="1" createdVersion="8" indent="0" outline="1" outlineData="1" multipleFieldFilters="0">
  <location ref="A3:CK22" firstHeaderRow="1" firstDataRow="3" firstDataCol="1" rowPageCount="1" colPageCount="1"/>
  <pivotFields count="9">
    <pivotField axis="axisRow" showAll="0">
      <items count="17">
        <item sd="0" x="2"/>
        <item sd="0" x="7"/>
        <item sd="0" x="12"/>
        <item sd="0" x="0"/>
        <item sd="0" x="1"/>
        <item sd="0" x="3"/>
        <item sd="0" x="4"/>
        <item sd="0" x="11"/>
        <item sd="0" x="10"/>
        <item sd="0" x="9"/>
        <item sd="0" x="13"/>
        <item sd="0" x="5"/>
        <item sd="0" x="6"/>
        <item sd="0" x="15"/>
        <item sd="0" x="14"/>
        <item sd="0" x="8"/>
        <item t="default"/>
      </items>
    </pivotField>
    <pivotField axis="axisRow" showAll="0">
      <items count="13">
        <item x="2"/>
        <item x="1"/>
        <item x="8"/>
        <item x="5"/>
        <item x="9"/>
        <item x="11"/>
        <item x="0"/>
        <item x="7"/>
        <item x="3"/>
        <item x="10"/>
        <item x="4"/>
        <item x="6"/>
        <item t="default"/>
      </items>
    </pivotField>
    <pivotField showAll="0"/>
    <pivotField axis="axisRow" showAll="0">
      <items count="86">
        <item x="69"/>
        <item x="20"/>
        <item x="21"/>
        <item x="19"/>
        <item x="81"/>
        <item x="6"/>
        <item x="16"/>
        <item x="49"/>
        <item x="74"/>
        <item x="67"/>
        <item x="60"/>
        <item x="34"/>
        <item x="48"/>
        <item x="57"/>
        <item x="36"/>
        <item x="32"/>
        <item x="30"/>
        <item x="24"/>
        <item x="31"/>
        <item x="27"/>
        <item x="29"/>
        <item x="43"/>
        <item x="33"/>
        <item x="9"/>
        <item x="53"/>
        <item x="75"/>
        <item x="38"/>
        <item x="26"/>
        <item x="10"/>
        <item x="18"/>
        <item x="65"/>
        <item x="45"/>
        <item x="70"/>
        <item x="64"/>
        <item x="77"/>
        <item x="47"/>
        <item x="68"/>
        <item x="44"/>
        <item x="58"/>
        <item x="25"/>
        <item x="79"/>
        <item x="3"/>
        <item x="41"/>
        <item x="76"/>
        <item x="12"/>
        <item x="50"/>
        <item x="84"/>
        <item x="46"/>
        <item x="82"/>
        <item x="66"/>
        <item x="15"/>
        <item x="1"/>
        <item x="4"/>
        <item x="80"/>
        <item x="71"/>
        <item x="22"/>
        <item x="73"/>
        <item x="63"/>
        <item x="72"/>
        <item x="8"/>
        <item x="23"/>
        <item x="0"/>
        <item x="13"/>
        <item x="17"/>
        <item x="51"/>
        <item x="78"/>
        <item x="37"/>
        <item x="83"/>
        <item x="39"/>
        <item x="28"/>
        <item x="7"/>
        <item x="61"/>
        <item x="14"/>
        <item x="62"/>
        <item x="40"/>
        <item x="59"/>
        <item x="5"/>
        <item x="2"/>
        <item x="11"/>
        <item x="35"/>
        <item x="55"/>
        <item x="56"/>
        <item x="54"/>
        <item x="52"/>
        <item x="42"/>
        <item t="default"/>
      </items>
    </pivotField>
    <pivotField axis="axisCol" showAll="0">
      <items count="44">
        <item x="37"/>
        <item x="4"/>
        <item x="14"/>
        <item x="0"/>
        <item x="22"/>
        <item x="26"/>
        <item x="23"/>
        <item x="31"/>
        <item x="24"/>
        <item x="25"/>
        <item x="5"/>
        <item x="39"/>
        <item x="7"/>
        <item x="20"/>
        <item x="8"/>
        <item x="17"/>
        <item x="29"/>
        <item x="1"/>
        <item x="3"/>
        <item x="9"/>
        <item x="12"/>
        <item x="35"/>
        <item x="27"/>
        <item x="11"/>
        <item x="28"/>
        <item x="38"/>
        <item x="42"/>
        <item x="18"/>
        <item x="32"/>
        <item x="2"/>
        <item x="10"/>
        <item x="30"/>
        <item x="13"/>
        <item x="40"/>
        <item x="41"/>
        <item x="21"/>
        <item x="36"/>
        <item x="6"/>
        <item x="19"/>
        <item x="15"/>
        <item x="34"/>
        <item x="33"/>
        <item x="16"/>
        <item t="default"/>
      </items>
    </pivotField>
    <pivotField showAll="0"/>
    <pivotField dataField="1" showAll="0">
      <items count="19">
        <item x="1"/>
        <item x="8"/>
        <item x="4"/>
        <item x="17"/>
        <item x="15"/>
        <item x="14"/>
        <item x="9"/>
        <item x="5"/>
        <item x="10"/>
        <item x="11"/>
        <item x="16"/>
        <item x="6"/>
        <item x="13"/>
        <item x="2"/>
        <item x="12"/>
        <item x="3"/>
        <item x="7"/>
        <item x="0"/>
        <item t="default"/>
      </items>
    </pivotField>
    <pivotField dataField="1" showAll="0"/>
    <pivotField axis="axisPage" showAll="0">
      <items count="5">
        <item x="0"/>
        <item x="1"/>
        <item x="2"/>
        <item x="3"/>
        <item t="default"/>
      </items>
    </pivotField>
  </pivotFields>
  <rowFields count="3">
    <field x="0"/>
    <field x="1"/>
    <field x="3"/>
  </rowFields>
  <rowItems count="17">
    <i>
      <x/>
    </i>
    <i>
      <x v="1"/>
    </i>
    <i>
      <x v="2"/>
    </i>
    <i>
      <x v="3"/>
    </i>
    <i>
      <x v="4"/>
    </i>
    <i>
      <x v="5"/>
    </i>
    <i>
      <x v="6"/>
    </i>
    <i>
      <x v="7"/>
    </i>
    <i>
      <x v="8"/>
    </i>
    <i>
      <x v="9"/>
    </i>
    <i>
      <x v="10"/>
    </i>
    <i>
      <x v="11"/>
    </i>
    <i>
      <x v="12"/>
    </i>
    <i>
      <x v="13"/>
    </i>
    <i>
      <x v="14"/>
    </i>
    <i>
      <x v="15"/>
    </i>
    <i t="grand">
      <x/>
    </i>
  </rowItems>
  <colFields count="2">
    <field x="4"/>
    <field x="-2"/>
  </colFields>
  <colItems count="88">
    <i>
      <x/>
      <x/>
    </i>
    <i r="1" i="1">
      <x v="1"/>
    </i>
    <i>
      <x v="1"/>
      <x/>
    </i>
    <i r="1" i="1">
      <x v="1"/>
    </i>
    <i>
      <x v="2"/>
      <x/>
    </i>
    <i r="1" i="1">
      <x v="1"/>
    </i>
    <i>
      <x v="3"/>
      <x/>
    </i>
    <i r="1" i="1">
      <x v="1"/>
    </i>
    <i>
      <x v="4"/>
      <x/>
    </i>
    <i r="1" i="1">
      <x v="1"/>
    </i>
    <i>
      <x v="5"/>
      <x/>
    </i>
    <i r="1" i="1">
      <x v="1"/>
    </i>
    <i>
      <x v="6"/>
      <x/>
    </i>
    <i r="1" i="1">
      <x v="1"/>
    </i>
    <i>
      <x v="7"/>
      <x/>
    </i>
    <i r="1" i="1">
      <x v="1"/>
    </i>
    <i>
      <x v="8"/>
      <x/>
    </i>
    <i r="1" i="1">
      <x v="1"/>
    </i>
    <i>
      <x v="9"/>
      <x/>
    </i>
    <i r="1" i="1">
      <x v="1"/>
    </i>
    <i>
      <x v="10"/>
      <x/>
    </i>
    <i r="1" i="1">
      <x v="1"/>
    </i>
    <i>
      <x v="11"/>
      <x/>
    </i>
    <i r="1" i="1">
      <x v="1"/>
    </i>
    <i>
      <x v="12"/>
      <x/>
    </i>
    <i r="1" i="1">
      <x v="1"/>
    </i>
    <i>
      <x v="13"/>
      <x/>
    </i>
    <i r="1" i="1">
      <x v="1"/>
    </i>
    <i>
      <x v="14"/>
      <x/>
    </i>
    <i r="1" i="1">
      <x v="1"/>
    </i>
    <i>
      <x v="15"/>
      <x/>
    </i>
    <i r="1" i="1">
      <x v="1"/>
    </i>
    <i>
      <x v="16"/>
      <x/>
    </i>
    <i r="1" i="1">
      <x v="1"/>
    </i>
    <i>
      <x v="17"/>
      <x/>
    </i>
    <i r="1" i="1">
      <x v="1"/>
    </i>
    <i>
      <x v="18"/>
      <x/>
    </i>
    <i r="1" i="1">
      <x v="1"/>
    </i>
    <i>
      <x v="19"/>
      <x/>
    </i>
    <i r="1" i="1">
      <x v="1"/>
    </i>
    <i>
      <x v="20"/>
      <x/>
    </i>
    <i r="1" i="1">
      <x v="1"/>
    </i>
    <i>
      <x v="21"/>
      <x/>
    </i>
    <i r="1" i="1">
      <x v="1"/>
    </i>
    <i>
      <x v="22"/>
      <x/>
    </i>
    <i r="1" i="1">
      <x v="1"/>
    </i>
    <i>
      <x v="23"/>
      <x/>
    </i>
    <i r="1" i="1">
      <x v="1"/>
    </i>
    <i>
      <x v="24"/>
      <x/>
    </i>
    <i r="1" i="1">
      <x v="1"/>
    </i>
    <i>
      <x v="25"/>
      <x/>
    </i>
    <i r="1" i="1">
      <x v="1"/>
    </i>
    <i>
      <x v="26"/>
      <x/>
    </i>
    <i r="1" i="1">
      <x v="1"/>
    </i>
    <i>
      <x v="27"/>
      <x/>
    </i>
    <i r="1" i="1">
      <x v="1"/>
    </i>
    <i>
      <x v="28"/>
      <x/>
    </i>
    <i r="1" i="1">
      <x v="1"/>
    </i>
    <i>
      <x v="29"/>
      <x/>
    </i>
    <i r="1" i="1">
      <x v="1"/>
    </i>
    <i>
      <x v="30"/>
      <x/>
    </i>
    <i r="1" i="1">
      <x v="1"/>
    </i>
    <i>
      <x v="31"/>
      <x/>
    </i>
    <i r="1" i="1">
      <x v="1"/>
    </i>
    <i>
      <x v="32"/>
      <x/>
    </i>
    <i r="1" i="1">
      <x v="1"/>
    </i>
    <i>
      <x v="33"/>
      <x/>
    </i>
    <i r="1" i="1">
      <x v="1"/>
    </i>
    <i>
      <x v="34"/>
      <x/>
    </i>
    <i r="1" i="1">
      <x v="1"/>
    </i>
    <i>
      <x v="35"/>
      <x/>
    </i>
    <i r="1" i="1">
      <x v="1"/>
    </i>
    <i>
      <x v="36"/>
      <x/>
    </i>
    <i r="1" i="1">
      <x v="1"/>
    </i>
    <i>
      <x v="37"/>
      <x/>
    </i>
    <i r="1" i="1">
      <x v="1"/>
    </i>
    <i>
      <x v="38"/>
      <x/>
    </i>
    <i r="1" i="1">
      <x v="1"/>
    </i>
    <i>
      <x v="39"/>
      <x/>
    </i>
    <i r="1" i="1">
      <x v="1"/>
    </i>
    <i>
      <x v="40"/>
      <x/>
    </i>
    <i r="1" i="1">
      <x v="1"/>
    </i>
    <i>
      <x v="41"/>
      <x/>
    </i>
    <i r="1" i="1">
      <x v="1"/>
    </i>
    <i>
      <x v="42"/>
      <x/>
    </i>
    <i r="1" i="1">
      <x v="1"/>
    </i>
    <i t="grand">
      <x/>
    </i>
    <i t="grand" i="1">
      <x/>
    </i>
  </colItems>
  <pageFields count="1">
    <pageField fld="8" hier="-1"/>
  </pageFields>
  <dataFields count="2">
    <dataField name="Planned" fld="6" subtotal="average" baseField="0" baseItem="4" numFmtId="2"/>
    <dataField name="Actual" fld="7" baseField="0" baseItem="4"/>
  </dataFields>
  <formats count="2">
    <format dxfId="1">
      <pivotArea type="all" dataOnly="0" outline="0" fieldPosition="0"/>
    </format>
    <format dxfId="0">
      <pivotArea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AEC7873-D28B-40B3-BDD0-6F932942409D}"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R16" firstHeaderRow="1" firstDataRow="2" firstDataCol="1" rowPageCount="1" colPageCount="1"/>
  <pivotFields count="7">
    <pivotField axis="axisCol" showAll="0">
      <items count="17">
        <item x="2"/>
        <item x="7"/>
        <item x="12"/>
        <item x="0"/>
        <item x="1"/>
        <item x="3"/>
        <item x="4"/>
        <item x="11"/>
        <item x="10"/>
        <item x="9"/>
        <item x="13"/>
        <item x="5"/>
        <item x="6"/>
        <item x="15"/>
        <item x="14"/>
        <item x="8"/>
        <item t="default"/>
      </items>
    </pivotField>
    <pivotField axis="axisRow" showAll="0">
      <items count="13">
        <item sd="0" x="2"/>
        <item sd="0" x="1"/>
        <item sd="0" x="8"/>
        <item sd="0" x="5"/>
        <item sd="0" x="9"/>
        <item sd="0" x="11"/>
        <item sd="0" x="0"/>
        <item sd="0" x="7"/>
        <item sd="0" x="3"/>
        <item sd="0" x="10"/>
        <item sd="0" x="4"/>
        <item sd="0" x="6"/>
        <item t="default" sd="0"/>
      </items>
    </pivotField>
    <pivotField showAll="0"/>
    <pivotField axis="axisRow" showAll="0">
      <items count="87">
        <item x="69"/>
        <item x="20"/>
        <item x="21"/>
        <item x="19"/>
        <item x="81"/>
        <item x="6"/>
        <item x="16"/>
        <item x="49"/>
        <item x="74"/>
        <item x="67"/>
        <item x="60"/>
        <item x="34"/>
        <item x="48"/>
        <item x="57"/>
        <item x="36"/>
        <item x="32"/>
        <item x="30"/>
        <item x="24"/>
        <item x="31"/>
        <item x="27"/>
        <item x="29"/>
        <item x="43"/>
        <item x="33"/>
        <item x="9"/>
        <item x="53"/>
        <item x="75"/>
        <item x="38"/>
        <item x="26"/>
        <item x="10"/>
        <item x="18"/>
        <item x="65"/>
        <item x="45"/>
        <item x="70"/>
        <item x="64"/>
        <item x="77"/>
        <item x="47"/>
        <item x="68"/>
        <item x="44"/>
        <item x="58"/>
        <item x="25"/>
        <item x="79"/>
        <item x="3"/>
        <item x="41"/>
        <item x="76"/>
        <item x="12"/>
        <item x="50"/>
        <item x="84"/>
        <item x="46"/>
        <item x="85"/>
        <item x="82"/>
        <item x="66"/>
        <item x="15"/>
        <item x="1"/>
        <item x="4"/>
        <item x="80"/>
        <item x="71"/>
        <item x="22"/>
        <item x="73"/>
        <item x="63"/>
        <item x="72"/>
        <item x="8"/>
        <item x="23"/>
        <item x="0"/>
        <item x="13"/>
        <item x="17"/>
        <item x="51"/>
        <item x="78"/>
        <item x="37"/>
        <item x="83"/>
        <item x="39"/>
        <item x="28"/>
        <item x="7"/>
        <item x="61"/>
        <item x="14"/>
        <item x="62"/>
        <item x="40"/>
        <item x="59"/>
        <item x="5"/>
        <item x="2"/>
        <item x="11"/>
        <item x="35"/>
        <item x="55"/>
        <item x="56"/>
        <item x="54"/>
        <item x="52"/>
        <item x="42"/>
        <item t="default"/>
      </items>
    </pivotField>
    <pivotField showAll="0"/>
    <pivotField dataField="1" showAll="0"/>
    <pivotField axis="axisPage" showAll="0">
      <items count="5">
        <item x="0"/>
        <item x="1"/>
        <item x="2"/>
        <item x="3"/>
        <item t="default"/>
      </items>
    </pivotField>
  </pivotFields>
  <rowFields count="2">
    <field x="1"/>
    <field x="3"/>
  </rowFields>
  <rowItems count="12">
    <i>
      <x/>
    </i>
    <i>
      <x v="1"/>
    </i>
    <i>
      <x v="2"/>
    </i>
    <i>
      <x v="3"/>
    </i>
    <i>
      <x v="4"/>
    </i>
    <i>
      <x v="6"/>
    </i>
    <i>
      <x v="7"/>
    </i>
    <i>
      <x v="8"/>
    </i>
    <i>
      <x v="9"/>
    </i>
    <i>
      <x v="10"/>
    </i>
    <i>
      <x v="11"/>
    </i>
    <i t="grand">
      <x/>
    </i>
  </rowItems>
  <colFields count="1">
    <field x="0"/>
  </colFields>
  <colItems count="17">
    <i>
      <x/>
    </i>
    <i>
      <x v="1"/>
    </i>
    <i>
      <x v="2"/>
    </i>
    <i>
      <x v="3"/>
    </i>
    <i>
      <x v="4"/>
    </i>
    <i>
      <x v="5"/>
    </i>
    <i>
      <x v="6"/>
    </i>
    <i>
      <x v="7"/>
    </i>
    <i>
      <x v="8"/>
    </i>
    <i>
      <x v="9"/>
    </i>
    <i>
      <x v="10"/>
    </i>
    <i>
      <x v="11"/>
    </i>
    <i>
      <x v="12"/>
    </i>
    <i>
      <x v="13"/>
    </i>
    <i>
      <x v="14"/>
    </i>
    <i>
      <x v="15"/>
    </i>
    <i t="grand">
      <x/>
    </i>
  </colItems>
  <pageFields count="1">
    <pageField fld="6" item="2" hier="-1"/>
  </pageFields>
  <dataFields count="1">
    <dataField name="Sum of Hours"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A1F41A2-7C38-4E06-A28A-9A559121C406}"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4:R45" firstHeaderRow="1" firstDataRow="2" firstDataCol="1" rowPageCount="2" colPageCount="1"/>
  <pivotFields count="7">
    <pivotField axis="axisCol" showAll="0">
      <items count="17">
        <item x="2"/>
        <item x="7"/>
        <item x="12"/>
        <item x="0"/>
        <item x="1"/>
        <item x="3"/>
        <item x="4"/>
        <item x="11"/>
        <item x="10"/>
        <item x="9"/>
        <item x="13"/>
        <item x="5"/>
        <item x="6"/>
        <item x="15"/>
        <item x="14"/>
        <item x="8"/>
        <item t="default"/>
      </items>
    </pivotField>
    <pivotField axis="axisPage" showAll="0">
      <items count="13">
        <item x="2"/>
        <item x="1"/>
        <item x="8"/>
        <item x="5"/>
        <item x="9"/>
        <item x="11"/>
        <item x="0"/>
        <item x="7"/>
        <item x="3"/>
        <item x="10"/>
        <item x="4"/>
        <item x="6"/>
        <item t="default"/>
      </items>
    </pivotField>
    <pivotField showAll="0"/>
    <pivotField showAll="0"/>
    <pivotField axis="axisRow" showAll="0">
      <items count="44">
        <item x="37"/>
        <item x="4"/>
        <item x="14"/>
        <item x="0"/>
        <item x="22"/>
        <item x="26"/>
        <item x="23"/>
        <item x="31"/>
        <item x="24"/>
        <item x="25"/>
        <item x="5"/>
        <item x="39"/>
        <item x="7"/>
        <item x="20"/>
        <item x="8"/>
        <item x="17"/>
        <item x="29"/>
        <item x="1"/>
        <item x="3"/>
        <item x="9"/>
        <item x="12"/>
        <item x="35"/>
        <item x="27"/>
        <item x="11"/>
        <item x="28"/>
        <item x="38"/>
        <item x="42"/>
        <item x="18"/>
        <item x="32"/>
        <item x="2"/>
        <item x="10"/>
        <item x="30"/>
        <item x="13"/>
        <item x="40"/>
        <item x="41"/>
        <item x="21"/>
        <item x="36"/>
        <item x="6"/>
        <item x="19"/>
        <item x="15"/>
        <item x="34"/>
        <item x="33"/>
        <item x="16"/>
        <item t="default"/>
      </items>
    </pivotField>
    <pivotField dataField="1" showAll="0"/>
    <pivotField axis="axisPage" showAll="0">
      <items count="5">
        <item x="0"/>
        <item x="1"/>
        <item x="2"/>
        <item x="3"/>
        <item t="default"/>
      </items>
    </pivotField>
  </pivotFields>
  <rowFields count="1">
    <field x="4"/>
  </rowFields>
  <rowItems count="40">
    <i>
      <x/>
    </i>
    <i>
      <x v="1"/>
    </i>
    <i>
      <x v="2"/>
    </i>
    <i>
      <x v="3"/>
    </i>
    <i>
      <x v="4"/>
    </i>
    <i>
      <x v="6"/>
    </i>
    <i>
      <x v="7"/>
    </i>
    <i>
      <x v="8"/>
    </i>
    <i>
      <x v="9"/>
    </i>
    <i>
      <x v="10"/>
    </i>
    <i>
      <x v="11"/>
    </i>
    <i>
      <x v="12"/>
    </i>
    <i>
      <x v="14"/>
    </i>
    <i>
      <x v="15"/>
    </i>
    <i>
      <x v="16"/>
    </i>
    <i>
      <x v="17"/>
    </i>
    <i>
      <x v="18"/>
    </i>
    <i>
      <x v="19"/>
    </i>
    <i>
      <x v="20"/>
    </i>
    <i>
      <x v="21"/>
    </i>
    <i>
      <x v="22"/>
    </i>
    <i>
      <x v="23"/>
    </i>
    <i>
      <x v="24"/>
    </i>
    <i>
      <x v="25"/>
    </i>
    <i>
      <x v="27"/>
    </i>
    <i>
      <x v="28"/>
    </i>
    <i>
      <x v="29"/>
    </i>
    <i>
      <x v="30"/>
    </i>
    <i>
      <x v="31"/>
    </i>
    <i>
      <x v="32"/>
    </i>
    <i>
      <x v="33"/>
    </i>
    <i>
      <x v="34"/>
    </i>
    <i>
      <x v="36"/>
    </i>
    <i>
      <x v="37"/>
    </i>
    <i>
      <x v="38"/>
    </i>
    <i>
      <x v="39"/>
    </i>
    <i>
      <x v="40"/>
    </i>
    <i>
      <x v="41"/>
    </i>
    <i>
      <x v="42"/>
    </i>
    <i t="grand">
      <x/>
    </i>
  </rowItems>
  <colFields count="1">
    <field x="0"/>
  </colFields>
  <colItems count="17">
    <i>
      <x/>
    </i>
    <i>
      <x v="1"/>
    </i>
    <i>
      <x v="2"/>
    </i>
    <i>
      <x v="3"/>
    </i>
    <i>
      <x v="4"/>
    </i>
    <i>
      <x v="5"/>
    </i>
    <i>
      <x v="6"/>
    </i>
    <i>
      <x v="7"/>
    </i>
    <i>
      <x v="8"/>
    </i>
    <i>
      <x v="9"/>
    </i>
    <i>
      <x v="10"/>
    </i>
    <i>
      <x v="11"/>
    </i>
    <i>
      <x v="12"/>
    </i>
    <i>
      <x v="13"/>
    </i>
    <i>
      <x v="14"/>
    </i>
    <i>
      <x v="15"/>
    </i>
    <i t="grand">
      <x/>
    </i>
  </colItems>
  <pageFields count="2">
    <pageField fld="1" hier="-1"/>
    <pageField fld="6" item="2" hier="-1"/>
  </pageFields>
  <dataFields count="1">
    <dataField name="Sum of Hours"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31C6B48-C4EE-46DB-8ABC-C45D278E60EC}"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4:Q20" firstHeaderRow="1" firstDataRow="2" firstDataCol="1" rowPageCount="2" colPageCount="1"/>
  <pivotFields count="7">
    <pivotField axis="axisRow" showAll="0">
      <items count="17">
        <item x="2"/>
        <item x="7"/>
        <item x="12"/>
        <item x="0"/>
        <item x="1"/>
        <item x="3"/>
        <item x="4"/>
        <item x="11"/>
        <item x="10"/>
        <item x="9"/>
        <item x="13"/>
        <item x="5"/>
        <item x="6"/>
        <item x="15"/>
        <item x="14"/>
        <item x="8"/>
        <item t="default"/>
      </items>
    </pivotField>
    <pivotField showAll="0"/>
    <pivotField showAll="0"/>
    <pivotField axis="axisPage" showAll="0">
      <items count="87">
        <item x="69"/>
        <item x="20"/>
        <item x="21"/>
        <item x="19"/>
        <item x="81"/>
        <item x="6"/>
        <item x="16"/>
        <item x="49"/>
        <item x="74"/>
        <item x="67"/>
        <item x="60"/>
        <item x="34"/>
        <item x="48"/>
        <item x="57"/>
        <item x="36"/>
        <item x="32"/>
        <item x="30"/>
        <item x="24"/>
        <item x="31"/>
        <item x="27"/>
        <item x="29"/>
        <item x="43"/>
        <item x="33"/>
        <item x="9"/>
        <item x="53"/>
        <item x="75"/>
        <item x="38"/>
        <item x="26"/>
        <item x="10"/>
        <item x="18"/>
        <item x="65"/>
        <item x="45"/>
        <item x="70"/>
        <item x="64"/>
        <item x="77"/>
        <item x="47"/>
        <item x="68"/>
        <item x="44"/>
        <item x="58"/>
        <item x="25"/>
        <item x="79"/>
        <item x="3"/>
        <item x="41"/>
        <item x="76"/>
        <item x="12"/>
        <item x="50"/>
        <item x="84"/>
        <item x="46"/>
        <item x="85"/>
        <item x="82"/>
        <item x="66"/>
        <item x="15"/>
        <item x="1"/>
        <item x="4"/>
        <item x="80"/>
        <item x="71"/>
        <item x="22"/>
        <item x="73"/>
        <item x="63"/>
        <item x="72"/>
        <item x="8"/>
        <item x="23"/>
        <item x="0"/>
        <item x="13"/>
        <item x="17"/>
        <item x="51"/>
        <item x="78"/>
        <item x="37"/>
        <item x="83"/>
        <item x="39"/>
        <item x="28"/>
        <item x="7"/>
        <item x="61"/>
        <item x="14"/>
        <item x="62"/>
        <item x="40"/>
        <item x="59"/>
        <item x="5"/>
        <item x="2"/>
        <item x="11"/>
        <item x="35"/>
        <item x="55"/>
        <item x="56"/>
        <item x="54"/>
        <item x="52"/>
        <item x="42"/>
        <item t="default"/>
      </items>
    </pivotField>
    <pivotField axis="axisCol" showAll="0">
      <items count="44">
        <item h="1" x="37"/>
        <item x="4"/>
        <item h="1" x="14"/>
        <item h="1" x="0"/>
        <item h="1" x="22"/>
        <item h="1" x="26"/>
        <item h="1" x="23"/>
        <item h="1" x="31"/>
        <item h="1" x="24"/>
        <item h="1" x="25"/>
        <item h="1" x="5"/>
        <item h="1" x="39"/>
        <item x="7"/>
        <item h="1" x="20"/>
        <item h="1" x="8"/>
        <item x="17"/>
        <item x="29"/>
        <item x="1"/>
        <item h="1" x="3"/>
        <item x="9"/>
        <item x="12"/>
        <item h="1" x="35"/>
        <item x="27"/>
        <item x="11"/>
        <item x="28"/>
        <item x="38"/>
        <item h="1" x="42"/>
        <item h="1" x="18"/>
        <item h="1" x="32"/>
        <item h="1" x="2"/>
        <item h="1" x="10"/>
        <item x="30"/>
        <item h="1" x="13"/>
        <item h="1" x="40"/>
        <item h="1" x="41"/>
        <item x="21"/>
        <item h="1" x="36"/>
        <item x="6"/>
        <item x="19"/>
        <item h="1" x="15"/>
        <item h="1" x="34"/>
        <item h="1" x="33"/>
        <item x="16"/>
        <item t="default"/>
      </items>
    </pivotField>
    <pivotField dataField="1" showAll="0"/>
    <pivotField axis="axisPage" showAll="0">
      <items count="5">
        <item x="0"/>
        <item x="1"/>
        <item x="2"/>
        <item x="3"/>
        <item t="default"/>
      </items>
    </pivotField>
  </pivotFields>
  <rowFields count="1">
    <field x="0"/>
  </rowFields>
  <rowItems count="15">
    <i>
      <x/>
    </i>
    <i>
      <x v="2"/>
    </i>
    <i>
      <x v="3"/>
    </i>
    <i>
      <x v="4"/>
    </i>
    <i>
      <x v="5"/>
    </i>
    <i>
      <x v="6"/>
    </i>
    <i>
      <x v="7"/>
    </i>
    <i>
      <x v="8"/>
    </i>
    <i>
      <x v="9"/>
    </i>
    <i>
      <x v="10"/>
    </i>
    <i>
      <x v="12"/>
    </i>
    <i>
      <x v="13"/>
    </i>
    <i>
      <x v="14"/>
    </i>
    <i>
      <x v="15"/>
    </i>
    <i t="grand">
      <x/>
    </i>
  </rowItems>
  <colFields count="1">
    <field x="4"/>
  </colFields>
  <colItems count="16">
    <i>
      <x v="1"/>
    </i>
    <i>
      <x v="12"/>
    </i>
    <i>
      <x v="15"/>
    </i>
    <i>
      <x v="16"/>
    </i>
    <i>
      <x v="17"/>
    </i>
    <i>
      <x v="19"/>
    </i>
    <i>
      <x v="20"/>
    </i>
    <i>
      <x v="22"/>
    </i>
    <i>
      <x v="23"/>
    </i>
    <i>
      <x v="24"/>
    </i>
    <i>
      <x v="25"/>
    </i>
    <i>
      <x v="31"/>
    </i>
    <i>
      <x v="37"/>
    </i>
    <i>
      <x v="38"/>
    </i>
    <i>
      <x v="42"/>
    </i>
    <i t="grand">
      <x/>
    </i>
  </colItems>
  <pageFields count="2">
    <pageField fld="3" hier="-1"/>
    <pageField fld="6" item="2" hier="-1"/>
  </pageFields>
  <dataFields count="1">
    <dataField name="Sum of Hours"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89EFF3-4D2A-4A52-8755-6F83F080ABAE}">
  <dimension ref="A1:AO22"/>
  <sheetViews>
    <sheetView workbookViewId="0">
      <selection activeCell="A23" sqref="A23:XFD146"/>
    </sheetView>
  </sheetViews>
  <sheetFormatPr defaultRowHeight="15" x14ac:dyDescent="0.25"/>
  <cols>
    <col min="1" max="1" width="32.140625" bestFit="1" customWidth="1"/>
    <col min="2" max="2" width="7" bestFit="1" customWidth="1"/>
    <col min="3" max="3" width="13.28515625" bestFit="1" customWidth="1"/>
    <col min="4" max="16" width="16.85546875" bestFit="1" customWidth="1"/>
    <col min="17" max="17" width="11.28515625" bestFit="1" customWidth="1"/>
    <col min="18" max="19" width="15.85546875" bestFit="1" customWidth="1"/>
    <col min="20" max="20" width="9.42578125" bestFit="1" customWidth="1"/>
    <col min="21" max="21" width="10.42578125" bestFit="1" customWidth="1"/>
    <col min="22" max="22" width="6.28515625" bestFit="1" customWidth="1"/>
    <col min="23" max="23" width="9.28515625" bestFit="1" customWidth="1"/>
    <col min="24" max="24" width="14.42578125" bestFit="1" customWidth="1"/>
    <col min="25" max="25" width="16.42578125" bestFit="1" customWidth="1"/>
    <col min="26" max="26" width="5.140625" bestFit="1" customWidth="1"/>
    <col min="27" max="27" width="14.7109375" bestFit="1" customWidth="1"/>
    <col min="28" max="28" width="12.85546875" bestFit="1" customWidth="1"/>
    <col min="29" max="29" width="14.5703125" bestFit="1" customWidth="1"/>
    <col min="30" max="30" width="9.42578125" bestFit="1" customWidth="1"/>
    <col min="31" max="31" width="16.42578125" bestFit="1" customWidth="1"/>
    <col min="32" max="32" width="14.5703125" bestFit="1" customWidth="1"/>
    <col min="33" max="33" width="16.5703125" bestFit="1" customWidth="1"/>
    <col min="34" max="34" width="11.7109375" bestFit="1" customWidth="1"/>
    <col min="35" max="35" width="13.42578125" bestFit="1" customWidth="1"/>
    <col min="36" max="36" width="14" bestFit="1" customWidth="1"/>
    <col min="37" max="37" width="7.5703125" bestFit="1" customWidth="1"/>
    <col min="38" max="38" width="12.140625" bestFit="1" customWidth="1"/>
    <col min="39" max="39" width="8.140625" bestFit="1" customWidth="1"/>
    <col min="40" max="40" width="16.140625" bestFit="1" customWidth="1"/>
    <col min="41" max="41" width="11.28515625" bestFit="1" customWidth="1"/>
    <col min="42" max="42" width="12.140625" bestFit="1" customWidth="1"/>
    <col min="43" max="43" width="8.140625" bestFit="1" customWidth="1"/>
    <col min="44" max="44" width="16.140625" bestFit="1" customWidth="1"/>
    <col min="45" max="45" width="11.28515625" bestFit="1" customWidth="1"/>
  </cols>
  <sheetData>
    <row r="1" spans="1:41" x14ac:dyDescent="0.25">
      <c r="A1" s="1" t="s">
        <v>118</v>
      </c>
      <c r="B1" t="s">
        <v>184</v>
      </c>
    </row>
    <row r="3" spans="1:41" x14ac:dyDescent="0.25">
      <c r="A3" s="1" t="s">
        <v>113</v>
      </c>
      <c r="B3" s="1" t="s">
        <v>115</v>
      </c>
    </row>
    <row r="4" spans="1:41" x14ac:dyDescent="0.25">
      <c r="A4" s="1" t="s">
        <v>111</v>
      </c>
      <c r="B4" t="s">
        <v>158</v>
      </c>
      <c r="C4" t="s">
        <v>72</v>
      </c>
      <c r="D4" t="s">
        <v>10</v>
      </c>
      <c r="E4" t="s">
        <v>4</v>
      </c>
      <c r="F4" t="s">
        <v>92</v>
      </c>
      <c r="G4" t="s">
        <v>94</v>
      </c>
      <c r="H4" t="s">
        <v>135</v>
      </c>
      <c r="I4" t="s">
        <v>95</v>
      </c>
      <c r="J4" t="s">
        <v>41</v>
      </c>
      <c r="K4" t="s">
        <v>45</v>
      </c>
      <c r="L4" t="s">
        <v>162</v>
      </c>
      <c r="M4" t="s">
        <v>15</v>
      </c>
      <c r="N4" t="s">
        <v>20</v>
      </c>
      <c r="O4" t="s">
        <v>65</v>
      </c>
      <c r="P4" t="s">
        <v>103</v>
      </c>
      <c r="Q4" t="s">
        <v>38</v>
      </c>
      <c r="R4" t="s">
        <v>69</v>
      </c>
      <c r="S4" t="s">
        <v>33</v>
      </c>
      <c r="T4" t="s">
        <v>107</v>
      </c>
      <c r="U4" t="s">
        <v>153</v>
      </c>
      <c r="V4" t="s">
        <v>97</v>
      </c>
      <c r="W4" t="s">
        <v>16</v>
      </c>
      <c r="X4" t="s">
        <v>105</v>
      </c>
      <c r="Y4" t="s">
        <v>159</v>
      </c>
      <c r="Z4" t="s">
        <v>108</v>
      </c>
      <c r="AA4" t="s">
        <v>140</v>
      </c>
      <c r="AB4" t="s">
        <v>17</v>
      </c>
      <c r="AC4" t="s">
        <v>76</v>
      </c>
      <c r="AD4" t="s">
        <v>102</v>
      </c>
      <c r="AE4" t="s">
        <v>109</v>
      </c>
      <c r="AF4" t="s">
        <v>164</v>
      </c>
      <c r="AG4" t="s">
        <v>165</v>
      </c>
      <c r="AH4" t="s">
        <v>157</v>
      </c>
      <c r="AI4" t="s">
        <v>121</v>
      </c>
      <c r="AJ4" t="s">
        <v>77</v>
      </c>
      <c r="AK4" t="s">
        <v>22</v>
      </c>
      <c r="AL4" t="s">
        <v>148</v>
      </c>
      <c r="AM4" t="s">
        <v>145</v>
      </c>
      <c r="AN4" t="s">
        <v>50</v>
      </c>
      <c r="AO4" t="s">
        <v>112</v>
      </c>
    </row>
    <row r="5" spans="1:41" x14ac:dyDescent="0.25">
      <c r="A5" s="2" t="s">
        <v>2</v>
      </c>
      <c r="D5">
        <v>4</v>
      </c>
      <c r="E5">
        <v>10</v>
      </c>
      <c r="J5">
        <v>7</v>
      </c>
      <c r="M5">
        <v>34.5</v>
      </c>
      <c r="N5">
        <v>14.5</v>
      </c>
      <c r="S5">
        <v>9.5</v>
      </c>
      <c r="U5">
        <v>2</v>
      </c>
      <c r="W5">
        <v>22</v>
      </c>
      <c r="Y5">
        <v>4</v>
      </c>
      <c r="AA5">
        <v>9</v>
      </c>
      <c r="AB5">
        <v>51.5</v>
      </c>
      <c r="AC5">
        <v>2</v>
      </c>
      <c r="AF5">
        <v>7.5</v>
      </c>
      <c r="AO5">
        <v>177.5</v>
      </c>
    </row>
    <row r="6" spans="1:41" x14ac:dyDescent="0.25">
      <c r="A6" s="2" t="s">
        <v>42</v>
      </c>
      <c r="K6">
        <v>61</v>
      </c>
      <c r="L6">
        <v>88</v>
      </c>
      <c r="AO6">
        <v>149</v>
      </c>
    </row>
    <row r="7" spans="1:41" x14ac:dyDescent="0.25">
      <c r="A7" s="2" t="s">
        <v>46</v>
      </c>
      <c r="D7">
        <v>84.5</v>
      </c>
      <c r="E7">
        <v>26.5</v>
      </c>
      <c r="K7">
        <v>5</v>
      </c>
      <c r="N7">
        <v>35</v>
      </c>
      <c r="S7">
        <v>1.5</v>
      </c>
      <c r="U7">
        <v>4.5</v>
      </c>
      <c r="AO7">
        <v>157</v>
      </c>
    </row>
    <row r="8" spans="1:41" x14ac:dyDescent="0.25">
      <c r="A8" s="2" t="s">
        <v>54</v>
      </c>
      <c r="D8">
        <v>8</v>
      </c>
      <c r="E8">
        <v>45</v>
      </c>
      <c r="N8">
        <v>75</v>
      </c>
      <c r="Q8">
        <v>10</v>
      </c>
      <c r="S8">
        <v>23.5</v>
      </c>
      <c r="W8">
        <v>3</v>
      </c>
      <c r="AK8">
        <v>1.5</v>
      </c>
      <c r="AO8">
        <v>166</v>
      </c>
    </row>
    <row r="9" spans="1:41" x14ac:dyDescent="0.25">
      <c r="A9" s="2" t="s">
        <v>61</v>
      </c>
      <c r="D9">
        <v>1</v>
      </c>
      <c r="E9">
        <v>43</v>
      </c>
      <c r="N9">
        <v>85</v>
      </c>
      <c r="Q9">
        <v>8</v>
      </c>
      <c r="S9">
        <v>13</v>
      </c>
      <c r="AA9">
        <v>11</v>
      </c>
      <c r="AK9">
        <v>10</v>
      </c>
      <c r="AO9">
        <v>171</v>
      </c>
    </row>
    <row r="10" spans="1:41" x14ac:dyDescent="0.25">
      <c r="A10" s="2" t="s">
        <v>62</v>
      </c>
      <c r="K10">
        <v>19.5</v>
      </c>
      <c r="N10">
        <v>16</v>
      </c>
      <c r="O10">
        <v>25</v>
      </c>
      <c r="S10">
        <v>43</v>
      </c>
      <c r="W10">
        <v>15.5</v>
      </c>
      <c r="AF10">
        <v>8.75</v>
      </c>
      <c r="AK10">
        <v>5</v>
      </c>
      <c r="AO10">
        <v>132.75</v>
      </c>
    </row>
    <row r="11" spans="1:41" x14ac:dyDescent="0.25">
      <c r="A11" s="2" t="s">
        <v>66</v>
      </c>
      <c r="B11">
        <v>12</v>
      </c>
      <c r="C11">
        <v>74.5</v>
      </c>
      <c r="R11">
        <v>45</v>
      </c>
      <c r="S11">
        <v>5</v>
      </c>
      <c r="T11">
        <v>4</v>
      </c>
      <c r="AH11">
        <v>20</v>
      </c>
      <c r="AO11">
        <v>160.5</v>
      </c>
    </row>
    <row r="12" spans="1:41" x14ac:dyDescent="0.25">
      <c r="A12" s="2" t="s">
        <v>75</v>
      </c>
      <c r="D12">
        <v>5</v>
      </c>
      <c r="L12">
        <v>12</v>
      </c>
      <c r="O12">
        <v>3</v>
      </c>
      <c r="S12">
        <v>7</v>
      </c>
      <c r="U12">
        <v>25</v>
      </c>
      <c r="W12">
        <v>5</v>
      </c>
      <c r="AC12">
        <v>38.5</v>
      </c>
      <c r="AK12">
        <v>52.5</v>
      </c>
      <c r="AL12">
        <v>19</v>
      </c>
      <c r="AO12">
        <v>167</v>
      </c>
    </row>
    <row r="13" spans="1:41" x14ac:dyDescent="0.25">
      <c r="A13" s="2" t="s">
        <v>83</v>
      </c>
      <c r="D13">
        <v>10</v>
      </c>
      <c r="O13">
        <v>6.5</v>
      </c>
      <c r="P13">
        <v>6.5</v>
      </c>
      <c r="Q13">
        <v>7.5</v>
      </c>
      <c r="S13">
        <v>28</v>
      </c>
      <c r="AI13">
        <v>2</v>
      </c>
      <c r="AJ13">
        <v>12</v>
      </c>
      <c r="AK13">
        <v>92.5</v>
      </c>
      <c r="AO13">
        <v>165</v>
      </c>
    </row>
    <row r="14" spans="1:41" x14ac:dyDescent="0.25">
      <c r="A14" s="2" t="s">
        <v>86</v>
      </c>
      <c r="E14">
        <v>43</v>
      </c>
      <c r="M14">
        <v>0.3</v>
      </c>
      <c r="N14">
        <v>83.5</v>
      </c>
      <c r="O14">
        <v>2</v>
      </c>
      <c r="Q14">
        <v>8</v>
      </c>
      <c r="S14">
        <v>8.9</v>
      </c>
      <c r="AA14">
        <v>1</v>
      </c>
      <c r="AK14">
        <v>8.25</v>
      </c>
      <c r="AM14">
        <v>5.5</v>
      </c>
      <c r="AO14">
        <v>160.45000000000002</v>
      </c>
    </row>
    <row r="15" spans="1:41" x14ac:dyDescent="0.25">
      <c r="A15" s="2" t="s">
        <v>88</v>
      </c>
      <c r="O15">
        <v>4</v>
      </c>
      <c r="Q15">
        <v>12</v>
      </c>
      <c r="S15">
        <v>15</v>
      </c>
      <c r="U15">
        <v>47</v>
      </c>
      <c r="V15">
        <v>8</v>
      </c>
      <c r="AC15">
        <v>34</v>
      </c>
      <c r="AK15">
        <v>47</v>
      </c>
      <c r="AN15">
        <v>1</v>
      </c>
      <c r="AO15">
        <v>168</v>
      </c>
    </row>
    <row r="16" spans="1:41" x14ac:dyDescent="0.25">
      <c r="A16" s="2" t="s">
        <v>89</v>
      </c>
      <c r="D16">
        <v>1</v>
      </c>
      <c r="E16">
        <v>8</v>
      </c>
      <c r="F16">
        <v>10</v>
      </c>
      <c r="G16">
        <v>36</v>
      </c>
      <c r="H16">
        <v>5</v>
      </c>
      <c r="I16">
        <v>6</v>
      </c>
      <c r="J16">
        <v>86</v>
      </c>
      <c r="AA16">
        <v>16</v>
      </c>
      <c r="AO16">
        <v>168</v>
      </c>
    </row>
    <row r="17" spans="1:41" x14ac:dyDescent="0.25">
      <c r="A17" s="2" t="s">
        <v>96</v>
      </c>
      <c r="D17">
        <v>18</v>
      </c>
      <c r="E17">
        <v>12</v>
      </c>
      <c r="Q17">
        <v>56</v>
      </c>
      <c r="S17">
        <v>2</v>
      </c>
      <c r="U17">
        <v>8</v>
      </c>
      <c r="AC17">
        <v>9</v>
      </c>
      <c r="AK17">
        <v>63</v>
      </c>
      <c r="AM17">
        <v>2</v>
      </c>
      <c r="AO17">
        <v>170</v>
      </c>
    </row>
    <row r="18" spans="1:41" x14ac:dyDescent="0.25">
      <c r="A18" s="2" t="s">
        <v>100</v>
      </c>
      <c r="C18">
        <v>1</v>
      </c>
      <c r="D18">
        <v>1</v>
      </c>
      <c r="N18">
        <v>63.099999999999994</v>
      </c>
      <c r="P18">
        <v>24</v>
      </c>
      <c r="Q18">
        <v>8</v>
      </c>
      <c r="S18">
        <v>7.8</v>
      </c>
      <c r="X18">
        <v>3.3</v>
      </c>
      <c r="AD18">
        <v>40.1</v>
      </c>
      <c r="AG18">
        <v>0.75</v>
      </c>
      <c r="AK18">
        <v>11.05</v>
      </c>
      <c r="AM18">
        <v>2.2999999999999998</v>
      </c>
      <c r="AO18">
        <v>162.4</v>
      </c>
    </row>
    <row r="19" spans="1:41" x14ac:dyDescent="0.25">
      <c r="A19" s="2" t="s">
        <v>104</v>
      </c>
      <c r="C19">
        <v>160</v>
      </c>
      <c r="X19">
        <v>8</v>
      </c>
      <c r="AO19">
        <v>168</v>
      </c>
    </row>
    <row r="20" spans="1:41" x14ac:dyDescent="0.25">
      <c r="A20" s="2" t="s">
        <v>106</v>
      </c>
      <c r="C20">
        <v>20</v>
      </c>
      <c r="M20">
        <v>7</v>
      </c>
      <c r="T20">
        <v>4</v>
      </c>
      <c r="V20">
        <v>22</v>
      </c>
      <c r="W20">
        <v>53</v>
      </c>
      <c r="Z20">
        <v>38</v>
      </c>
      <c r="AE20">
        <v>4</v>
      </c>
      <c r="AO20">
        <v>148</v>
      </c>
    </row>
    <row r="21" spans="1:41" x14ac:dyDescent="0.25">
      <c r="A21" s="2" t="s">
        <v>112</v>
      </c>
      <c r="B21">
        <v>12</v>
      </c>
      <c r="C21">
        <v>255.5</v>
      </c>
      <c r="D21">
        <v>132.5</v>
      </c>
      <c r="E21">
        <v>187.5</v>
      </c>
      <c r="F21">
        <v>10</v>
      </c>
      <c r="G21">
        <v>36</v>
      </c>
      <c r="H21">
        <v>5</v>
      </c>
      <c r="I21">
        <v>6</v>
      </c>
      <c r="J21">
        <v>93</v>
      </c>
      <c r="K21">
        <v>85.5</v>
      </c>
      <c r="L21">
        <v>100</v>
      </c>
      <c r="M21">
        <v>41.8</v>
      </c>
      <c r="N21">
        <v>372.1</v>
      </c>
      <c r="O21">
        <v>40.5</v>
      </c>
      <c r="P21">
        <v>30.5</v>
      </c>
      <c r="Q21">
        <v>109.5</v>
      </c>
      <c r="R21">
        <v>45</v>
      </c>
      <c r="S21">
        <v>164.20000000000002</v>
      </c>
      <c r="T21">
        <v>8</v>
      </c>
      <c r="U21">
        <v>86.5</v>
      </c>
      <c r="V21">
        <v>30</v>
      </c>
      <c r="W21">
        <v>98.5</v>
      </c>
      <c r="X21">
        <v>11.3</v>
      </c>
      <c r="Y21">
        <v>4</v>
      </c>
      <c r="Z21">
        <v>38</v>
      </c>
      <c r="AA21">
        <v>37</v>
      </c>
      <c r="AB21">
        <v>51.5</v>
      </c>
      <c r="AC21">
        <v>83.5</v>
      </c>
      <c r="AD21">
        <v>40.1</v>
      </c>
      <c r="AE21">
        <v>4</v>
      </c>
      <c r="AF21">
        <v>16.25</v>
      </c>
      <c r="AG21">
        <v>0.75</v>
      </c>
      <c r="AH21">
        <v>20</v>
      </c>
      <c r="AI21">
        <v>2</v>
      </c>
      <c r="AJ21">
        <v>12</v>
      </c>
      <c r="AK21">
        <v>290.8</v>
      </c>
      <c r="AL21">
        <v>19</v>
      </c>
      <c r="AM21">
        <v>9.8000000000000007</v>
      </c>
      <c r="AN21">
        <v>1</v>
      </c>
      <c r="AO21">
        <v>2590.6</v>
      </c>
    </row>
    <row r="22" spans="1:41" x14ac:dyDescent="0.25">
      <c r="A22" s="2"/>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B762EF-C0D6-4A46-9E23-A3277F02F873}">
  <dimension ref="A1:N158"/>
  <sheetViews>
    <sheetView workbookViewId="0">
      <selection activeCell="L17" sqref="L17"/>
    </sheetView>
  </sheetViews>
  <sheetFormatPr defaultRowHeight="15" x14ac:dyDescent="0.25"/>
  <cols>
    <col min="1" max="1" width="28.28515625" style="5" bestFit="1" customWidth="1"/>
    <col min="2" max="2" width="62.42578125" style="25" customWidth="1"/>
    <col min="3" max="3" width="59.42578125" style="5" hidden="1" customWidth="1"/>
    <col min="4" max="4" width="89" style="5" hidden="1" customWidth="1"/>
    <col min="5" max="8" width="15" style="5" customWidth="1"/>
    <col min="9" max="9" width="4.28515625" style="24" customWidth="1"/>
    <col min="10" max="14" width="15" style="24" customWidth="1"/>
    <col min="15" max="16384" width="9.140625" style="5"/>
  </cols>
  <sheetData>
    <row r="1" spans="1:14" x14ac:dyDescent="0.25">
      <c r="J1" s="39" t="s">
        <v>4</v>
      </c>
      <c r="K1" s="39"/>
      <c r="L1" s="39"/>
      <c r="M1" s="39"/>
      <c r="N1" s="39"/>
    </row>
    <row r="2" spans="1:14" x14ac:dyDescent="0.25">
      <c r="A2" s="4" t="s">
        <v>537</v>
      </c>
      <c r="B2" s="4" t="s">
        <v>203</v>
      </c>
      <c r="C2" s="4" t="s">
        <v>204</v>
      </c>
      <c r="D2" s="4" t="s">
        <v>536</v>
      </c>
      <c r="E2" s="4" t="s">
        <v>205</v>
      </c>
      <c r="F2" s="4" t="s">
        <v>206</v>
      </c>
      <c r="G2" s="4" t="s">
        <v>207</v>
      </c>
      <c r="H2" s="4" t="s">
        <v>208</v>
      </c>
      <c r="J2" s="26" t="s">
        <v>209</v>
      </c>
      <c r="K2" s="26" t="s">
        <v>210</v>
      </c>
      <c r="L2" s="27" t="s">
        <v>211</v>
      </c>
      <c r="M2" s="27" t="s">
        <v>212</v>
      </c>
      <c r="N2" s="27" t="s">
        <v>213</v>
      </c>
    </row>
    <row r="3" spans="1:14" s="8" customFormat="1" x14ac:dyDescent="0.25">
      <c r="A3" s="6"/>
      <c r="B3" s="6" t="s">
        <v>220</v>
      </c>
      <c r="C3" s="6"/>
      <c r="D3" s="6"/>
      <c r="E3" s="7" t="s">
        <v>221</v>
      </c>
      <c r="F3" s="6" t="s">
        <v>222</v>
      </c>
      <c r="G3" s="7" t="s">
        <v>223</v>
      </c>
      <c r="H3" s="7" t="s">
        <v>224</v>
      </c>
      <c r="I3" s="28"/>
      <c r="J3" s="28"/>
      <c r="K3" s="28"/>
      <c r="L3" s="28"/>
      <c r="M3" s="28"/>
      <c r="N3" s="28"/>
    </row>
    <row r="4" spans="1:14" x14ac:dyDescent="0.25">
      <c r="A4" s="5" t="s">
        <v>8</v>
      </c>
      <c r="B4" s="9" t="s">
        <v>225</v>
      </c>
      <c r="C4" s="5" t="s">
        <v>78</v>
      </c>
      <c r="D4" s="23" t="str">
        <f>CONCATENATE(TRIM(A4),": ",C4)</f>
        <v>APWORKS 2024.2 - PHASE 3: Add Media Type/Service type/Roles</v>
      </c>
      <c r="E4" s="10" t="s">
        <v>226</v>
      </c>
      <c r="F4" s="9" t="s">
        <v>227</v>
      </c>
      <c r="G4" s="10" t="s">
        <v>223</v>
      </c>
      <c r="H4" s="10" t="s">
        <v>223</v>
      </c>
    </row>
    <row r="5" spans="1:14" ht="30" x14ac:dyDescent="0.25">
      <c r="A5" s="5" t="s">
        <v>8</v>
      </c>
      <c r="B5" s="9" t="s">
        <v>228</v>
      </c>
      <c r="C5" s="5" t="s">
        <v>13</v>
      </c>
      <c r="D5" s="23" t="str">
        <f t="shared" ref="D5:D22" si="0">CONCATENATE(TRIM(A5),": ",C5)</f>
        <v>APWORKS 2024.2 - PHASE 3: Google Drive integration. (Setup and Integration development)</v>
      </c>
      <c r="E5" s="10" t="s">
        <v>229</v>
      </c>
      <c r="F5" s="9" t="s">
        <v>230</v>
      </c>
      <c r="G5" s="10" t="s">
        <v>231</v>
      </c>
      <c r="H5" s="10" t="s">
        <v>232</v>
      </c>
      <c r="J5" s="29"/>
      <c r="K5" s="29"/>
      <c r="L5" s="29"/>
      <c r="M5" s="29"/>
      <c r="N5" s="29"/>
    </row>
    <row r="6" spans="1:14" ht="30" x14ac:dyDescent="0.25">
      <c r="A6" s="5" t="s">
        <v>8</v>
      </c>
      <c r="B6" s="9" t="s">
        <v>233</v>
      </c>
      <c r="C6" s="5" t="s">
        <v>9</v>
      </c>
      <c r="D6" s="23" t="str">
        <f t="shared" si="0"/>
        <v>APWORKS 2024.2 - PHASE 3: Ability to automatically attach additional documents to Invoice</v>
      </c>
      <c r="E6" s="10" t="s">
        <v>234</v>
      </c>
      <c r="F6" s="9" t="s">
        <v>235</v>
      </c>
      <c r="G6" s="10" t="s">
        <v>223</v>
      </c>
      <c r="H6" s="10" t="s">
        <v>236</v>
      </c>
      <c r="J6" s="29"/>
      <c r="K6" s="29"/>
      <c r="L6" s="29"/>
      <c r="M6" s="29"/>
      <c r="N6" s="29"/>
    </row>
    <row r="7" spans="1:14" ht="45" x14ac:dyDescent="0.25">
      <c r="A7" s="5" t="s">
        <v>8</v>
      </c>
      <c r="B7" s="11" t="s">
        <v>237</v>
      </c>
      <c r="C7" s="5" t="s">
        <v>59</v>
      </c>
      <c r="D7" s="23" t="str">
        <f t="shared" si="0"/>
        <v>APWORKS 2024.2 - PHASE 3: Route invoice from one company - company identification</v>
      </c>
      <c r="E7" s="10" t="s">
        <v>238</v>
      </c>
      <c r="F7" s="9" t="s">
        <v>239</v>
      </c>
      <c r="G7" s="10" t="s">
        <v>223</v>
      </c>
      <c r="H7" s="10" t="s">
        <v>240</v>
      </c>
      <c r="J7" s="29"/>
      <c r="K7" s="29"/>
      <c r="L7" s="29"/>
      <c r="M7" s="29"/>
      <c r="N7" s="29"/>
    </row>
    <row r="8" spans="1:14" x14ac:dyDescent="0.25">
      <c r="A8" s="5" t="s">
        <v>8</v>
      </c>
      <c r="B8" s="9" t="s">
        <v>241</v>
      </c>
      <c r="C8" s="9"/>
      <c r="D8" s="23" t="str">
        <f t="shared" si="0"/>
        <v xml:space="preserve">APWORKS 2024.2 - PHASE 3: </v>
      </c>
      <c r="E8" s="10" t="s">
        <v>242</v>
      </c>
      <c r="F8" s="9" t="s">
        <v>222</v>
      </c>
      <c r="G8" s="10" t="s">
        <v>223</v>
      </c>
      <c r="H8" s="10" t="s">
        <v>224</v>
      </c>
    </row>
    <row r="9" spans="1:14" ht="30" x14ac:dyDescent="0.25">
      <c r="A9" s="5" t="s">
        <v>8</v>
      </c>
      <c r="B9" s="12" t="s">
        <v>243</v>
      </c>
      <c r="C9" s="5" t="s">
        <v>130</v>
      </c>
      <c r="D9" s="23" t="str">
        <f t="shared" si="0"/>
        <v>APWORKS 2024.2 - PHASE 3: separate node for "Broadcast Invoices"</v>
      </c>
      <c r="E9" s="13" t="s">
        <v>226</v>
      </c>
      <c r="F9" s="12" t="s">
        <v>244</v>
      </c>
      <c r="G9" s="13" t="s">
        <v>245</v>
      </c>
      <c r="H9" s="13" t="s">
        <v>245</v>
      </c>
    </row>
    <row r="10" spans="1:14" x14ac:dyDescent="0.25">
      <c r="A10" s="5" t="s">
        <v>8</v>
      </c>
      <c r="B10" s="9" t="s">
        <v>246</v>
      </c>
      <c r="C10" s="5" t="s">
        <v>131</v>
      </c>
      <c r="D10" s="23" t="str">
        <f t="shared" si="0"/>
        <v>APWORKS 2024.2 - PHASE 3: Broadcast Invoice: User Group Management Changes</v>
      </c>
      <c r="E10" s="10" t="s">
        <v>247</v>
      </c>
      <c r="F10" s="9" t="s">
        <v>248</v>
      </c>
      <c r="G10" s="10" t="s">
        <v>223</v>
      </c>
      <c r="H10" s="10" t="s">
        <v>249</v>
      </c>
      <c r="J10" s="29"/>
      <c r="K10" s="29"/>
      <c r="L10" s="29"/>
      <c r="M10" s="29"/>
      <c r="N10" s="29"/>
    </row>
    <row r="11" spans="1:14" x14ac:dyDescent="0.25">
      <c r="A11" s="5" t="s">
        <v>8</v>
      </c>
      <c r="B11" s="11" t="s">
        <v>250</v>
      </c>
      <c r="C11" s="9"/>
      <c r="D11" s="23" t="str">
        <f t="shared" si="0"/>
        <v xml:space="preserve">APWORKS 2024.2 - PHASE 3: </v>
      </c>
      <c r="E11" s="10" t="s">
        <v>251</v>
      </c>
      <c r="F11" s="9" t="s">
        <v>252</v>
      </c>
      <c r="G11" s="10" t="s">
        <v>223</v>
      </c>
      <c r="H11" s="10" t="s">
        <v>253</v>
      </c>
    </row>
    <row r="12" spans="1:14" x14ac:dyDescent="0.25">
      <c r="A12" s="5" t="s">
        <v>8</v>
      </c>
      <c r="B12" s="9" t="s">
        <v>254</v>
      </c>
      <c r="C12" s="5" t="s">
        <v>58</v>
      </c>
      <c r="D12" s="23" t="str">
        <f t="shared" si="0"/>
        <v>APWORKS 2024.2 - PHASE 3: Broadcast Invoice: Manage Invoice Documents</v>
      </c>
      <c r="E12" s="10" t="s">
        <v>226</v>
      </c>
      <c r="F12" s="9" t="s">
        <v>255</v>
      </c>
      <c r="G12" s="10" t="s">
        <v>223</v>
      </c>
      <c r="H12" s="10" t="s">
        <v>232</v>
      </c>
    </row>
    <row r="13" spans="1:14" x14ac:dyDescent="0.25">
      <c r="A13" s="5" t="s">
        <v>8</v>
      </c>
      <c r="B13" s="9" t="s">
        <v>256</v>
      </c>
      <c r="C13" s="5" t="s">
        <v>19</v>
      </c>
      <c r="D13" s="23" t="str">
        <f t="shared" si="0"/>
        <v>APWORKS 2024.2 - PHASE 3: Broadcast Invoice: EDI File Processing</v>
      </c>
      <c r="E13" s="10" t="s">
        <v>257</v>
      </c>
      <c r="F13" s="9" t="s">
        <v>258</v>
      </c>
      <c r="G13" s="10" t="s">
        <v>223</v>
      </c>
      <c r="H13" s="10" t="s">
        <v>259</v>
      </c>
      <c r="J13" s="29"/>
      <c r="K13" s="29"/>
      <c r="L13" s="29"/>
      <c r="M13" s="29"/>
      <c r="N13" s="29"/>
    </row>
    <row r="14" spans="1:14" x14ac:dyDescent="0.25">
      <c r="A14" s="5" t="s">
        <v>8</v>
      </c>
      <c r="B14" s="9" t="s">
        <v>260</v>
      </c>
      <c r="C14" s="5" t="s">
        <v>21</v>
      </c>
      <c r="D14" s="23" t="str">
        <f t="shared" si="0"/>
        <v>APWORKS 2024.2 - PHASE 3: Broadcast Invoice: PDF file generation</v>
      </c>
      <c r="E14" s="10" t="s">
        <v>261</v>
      </c>
      <c r="F14" s="9" t="s">
        <v>262</v>
      </c>
      <c r="G14" s="10" t="s">
        <v>259</v>
      </c>
      <c r="H14" s="10" t="s">
        <v>224</v>
      </c>
      <c r="J14" s="29"/>
      <c r="K14" s="29"/>
      <c r="L14" s="29"/>
      <c r="M14" s="29"/>
      <c r="N14" s="29"/>
    </row>
    <row r="15" spans="1:14" x14ac:dyDescent="0.25">
      <c r="A15" s="5" t="s">
        <v>8</v>
      </c>
      <c r="B15" s="9" t="s">
        <v>263</v>
      </c>
      <c r="C15" s="5" t="s">
        <v>55</v>
      </c>
      <c r="D15" s="23" t="str">
        <f t="shared" si="0"/>
        <v>APWORKS 2024.2 - PHASE 3: Broadcast Invoice: Invoice View UI</v>
      </c>
      <c r="E15" s="10" t="s">
        <v>234</v>
      </c>
      <c r="F15" s="9" t="s">
        <v>258</v>
      </c>
      <c r="G15" s="10" t="s">
        <v>223</v>
      </c>
      <c r="H15" s="10" t="s">
        <v>259</v>
      </c>
      <c r="J15" s="29"/>
      <c r="K15" s="29"/>
      <c r="L15" s="29"/>
      <c r="M15" s="29"/>
      <c r="N15" s="29"/>
    </row>
    <row r="16" spans="1:14" ht="30" x14ac:dyDescent="0.25">
      <c r="A16" s="5" t="s">
        <v>8</v>
      </c>
      <c r="B16" s="14" t="s">
        <v>264</v>
      </c>
      <c r="C16" s="9"/>
      <c r="D16" s="23" t="str">
        <f t="shared" si="0"/>
        <v xml:space="preserve">APWORKS 2024.2 - PHASE 3: </v>
      </c>
      <c r="E16" s="10" t="s">
        <v>265</v>
      </c>
      <c r="F16" s="9" t="s">
        <v>266</v>
      </c>
      <c r="G16" s="10" t="s">
        <v>223</v>
      </c>
      <c r="H16" s="10" t="s">
        <v>259</v>
      </c>
    </row>
    <row r="17" spans="1:14" ht="45" x14ac:dyDescent="0.25">
      <c r="A17" s="5" t="s">
        <v>8</v>
      </c>
      <c r="B17" s="9" t="s">
        <v>267</v>
      </c>
      <c r="C17" s="5" t="s">
        <v>24</v>
      </c>
      <c r="D17" s="23" t="str">
        <f t="shared" si="0"/>
        <v>APWORKS 2024.2 - PHASE 3: Customer Information: Select Client on Vendor Invoice</v>
      </c>
      <c r="E17" s="10" t="s">
        <v>251</v>
      </c>
      <c r="F17" s="9" t="s">
        <v>268</v>
      </c>
      <c r="G17" s="10" t="s">
        <v>269</v>
      </c>
      <c r="H17" s="10" t="s">
        <v>270</v>
      </c>
      <c r="J17" s="29"/>
      <c r="K17" s="29"/>
      <c r="L17" s="29"/>
      <c r="M17" s="29"/>
      <c r="N17" s="29"/>
    </row>
    <row r="18" spans="1:14" ht="45" x14ac:dyDescent="0.25">
      <c r="A18" s="5" t="s">
        <v>8</v>
      </c>
      <c r="B18" s="15" t="s">
        <v>271</v>
      </c>
      <c r="C18" s="12"/>
      <c r="D18" s="23" t="str">
        <f t="shared" si="0"/>
        <v xml:space="preserve">APWORKS 2024.2 - PHASE 3: </v>
      </c>
      <c r="E18" s="13" t="s">
        <v>272</v>
      </c>
      <c r="F18" s="12" t="s">
        <v>273</v>
      </c>
      <c r="G18" s="13" t="s">
        <v>223</v>
      </c>
      <c r="H18" s="13" t="s">
        <v>274</v>
      </c>
      <c r="J18" s="29"/>
      <c r="K18" s="29"/>
      <c r="L18" s="29"/>
      <c r="M18" s="29"/>
      <c r="N18" s="29"/>
    </row>
    <row r="19" spans="1:14" ht="30" x14ac:dyDescent="0.25">
      <c r="A19" s="5" t="s">
        <v>8</v>
      </c>
      <c r="B19" s="9" t="s">
        <v>275</v>
      </c>
      <c r="C19" s="5" t="s">
        <v>48</v>
      </c>
      <c r="D19" s="23" t="str">
        <f t="shared" si="0"/>
        <v>APWORKS 2024.2 - PHASE 3: Vendor/stations/sites associated to multiple pay to.</v>
      </c>
      <c r="E19" s="10" t="s">
        <v>276</v>
      </c>
      <c r="F19" s="9" t="s">
        <v>277</v>
      </c>
      <c r="G19" s="10" t="s">
        <v>232</v>
      </c>
      <c r="H19" s="10" t="s">
        <v>270</v>
      </c>
      <c r="J19" s="29"/>
      <c r="K19" s="29"/>
      <c r="L19" s="29"/>
      <c r="M19" s="29"/>
      <c r="N19" s="29"/>
    </row>
    <row r="20" spans="1:14" x14ac:dyDescent="0.25">
      <c r="A20" s="5" t="s">
        <v>8</v>
      </c>
      <c r="B20" s="12" t="s">
        <v>278</v>
      </c>
      <c r="C20" s="5" t="s">
        <v>79</v>
      </c>
      <c r="D20" s="23" t="str">
        <f t="shared" si="0"/>
        <v>APWORKS 2024.2 - PHASE 3: Checkbox to filter discrepant lines</v>
      </c>
      <c r="E20" s="13" t="s">
        <v>279</v>
      </c>
      <c r="F20" s="12" t="s">
        <v>280</v>
      </c>
      <c r="G20" s="13" t="s">
        <v>270</v>
      </c>
      <c r="H20" s="13" t="s">
        <v>281</v>
      </c>
    </row>
    <row r="21" spans="1:14" ht="30" x14ac:dyDescent="0.25">
      <c r="A21" s="5" t="s">
        <v>8</v>
      </c>
      <c r="B21" s="9" t="s">
        <v>282</v>
      </c>
      <c r="C21" s="5" t="s">
        <v>11</v>
      </c>
      <c r="D21" s="23" t="str">
        <f t="shared" si="0"/>
        <v>APWORKS 2024.2 - PHASE 3: Ability to assign Employees to Roles by Media type and by Client</v>
      </c>
      <c r="E21" s="10" t="s">
        <v>283</v>
      </c>
      <c r="F21" s="9" t="s">
        <v>284</v>
      </c>
      <c r="G21" s="10" t="s">
        <v>269</v>
      </c>
      <c r="H21" s="10" t="s">
        <v>285</v>
      </c>
      <c r="J21" s="29"/>
      <c r="K21" s="29"/>
      <c r="L21" s="29"/>
      <c r="M21" s="29"/>
      <c r="N21" s="29"/>
    </row>
    <row r="22" spans="1:14" x14ac:dyDescent="0.25">
      <c r="A22" s="5" t="s">
        <v>8</v>
      </c>
      <c r="B22" s="12" t="s">
        <v>286</v>
      </c>
      <c r="C22" s="5" t="s">
        <v>136</v>
      </c>
      <c r="D22" s="23" t="str">
        <f t="shared" si="0"/>
        <v>APWORKS 2024.2 - PHASE 3: Invoice Editing: Make the tax editable</v>
      </c>
      <c r="E22" s="13" t="s">
        <v>265</v>
      </c>
      <c r="F22" s="16"/>
      <c r="G22" s="17"/>
      <c r="H22" s="17"/>
    </row>
    <row r="23" spans="1:14" s="8" customFormat="1" x14ac:dyDescent="0.25">
      <c r="A23" s="6"/>
      <c r="B23" s="6" t="s">
        <v>287</v>
      </c>
      <c r="C23" s="6"/>
      <c r="D23" s="6"/>
      <c r="E23" s="7" t="s">
        <v>288</v>
      </c>
      <c r="F23" s="6" t="s">
        <v>289</v>
      </c>
      <c r="G23" s="7" t="s">
        <v>290</v>
      </c>
      <c r="H23" s="7" t="s">
        <v>291</v>
      </c>
      <c r="I23" s="28"/>
      <c r="J23" s="28"/>
      <c r="K23" s="28"/>
      <c r="L23" s="28"/>
      <c r="M23" s="28"/>
      <c r="N23" s="28"/>
    </row>
    <row r="24" spans="1:14" x14ac:dyDescent="0.25">
      <c r="A24" s="5" t="s">
        <v>149</v>
      </c>
      <c r="B24" s="12" t="s">
        <v>292</v>
      </c>
      <c r="C24" s="12"/>
      <c r="D24" s="23" t="str">
        <f t="shared" ref="D24:D87" si="1">CONCATENATE(A24,": ",C24)</f>
        <v xml:space="preserve">APWORKS 2024.2 - PHASE 4        : </v>
      </c>
      <c r="E24" s="13" t="s">
        <v>293</v>
      </c>
      <c r="F24" s="12" t="s">
        <v>294</v>
      </c>
      <c r="G24" s="13" t="s">
        <v>295</v>
      </c>
      <c r="H24" s="13" t="s">
        <v>296</v>
      </c>
    </row>
    <row r="25" spans="1:14" x14ac:dyDescent="0.25">
      <c r="A25" s="5" t="s">
        <v>149</v>
      </c>
      <c r="B25" s="14" t="s">
        <v>297</v>
      </c>
      <c r="C25" s="9"/>
      <c r="D25" s="23" t="str">
        <f t="shared" si="1"/>
        <v xml:space="preserve">APWORKS 2024.2 - PHASE 4        : </v>
      </c>
      <c r="E25" s="10" t="s">
        <v>247</v>
      </c>
      <c r="F25" s="9" t="s">
        <v>298</v>
      </c>
      <c r="G25" s="10" t="s">
        <v>296</v>
      </c>
      <c r="H25" s="10" t="s">
        <v>299</v>
      </c>
    </row>
    <row r="26" spans="1:14" ht="30" x14ac:dyDescent="0.25">
      <c r="A26" s="5" t="s">
        <v>149</v>
      </c>
      <c r="B26" s="12" t="s">
        <v>300</v>
      </c>
      <c r="C26" s="5" t="s">
        <v>150</v>
      </c>
      <c r="D26" s="23" t="str">
        <f t="shared" si="1"/>
        <v>APWORKS 2024.2 - PHASE 4        : Approve upto last level and auto post.</v>
      </c>
      <c r="E26" s="13" t="s">
        <v>279</v>
      </c>
      <c r="F26" s="12" t="s">
        <v>301</v>
      </c>
      <c r="G26" s="13" t="s">
        <v>299</v>
      </c>
      <c r="H26" s="13" t="s">
        <v>302</v>
      </c>
    </row>
    <row r="27" spans="1:14" ht="30" x14ac:dyDescent="0.25">
      <c r="A27" s="5" t="s">
        <v>149</v>
      </c>
      <c r="B27" s="12" t="s">
        <v>303</v>
      </c>
      <c r="C27" s="5" t="s">
        <v>171</v>
      </c>
      <c r="D27" s="23" t="str">
        <f t="shared" si="1"/>
        <v>APWORKS 2024.2 - PHASE 4        : Currency Changes on Vendor Map</v>
      </c>
      <c r="E27" s="13" t="s">
        <v>251</v>
      </c>
      <c r="F27" s="12" t="s">
        <v>304</v>
      </c>
      <c r="G27" s="13" t="s">
        <v>299</v>
      </c>
      <c r="H27" s="13" t="s">
        <v>305</v>
      </c>
    </row>
    <row r="28" spans="1:14" x14ac:dyDescent="0.25">
      <c r="A28" s="5" t="s">
        <v>149</v>
      </c>
      <c r="B28" s="12" t="s">
        <v>306</v>
      </c>
      <c r="C28" s="5" t="s">
        <v>151</v>
      </c>
      <c r="D28" s="23" t="str">
        <f t="shared" si="1"/>
        <v>APWORKS 2024.2 - PHASE 4        : Stamp multiple approvers.</v>
      </c>
      <c r="E28" s="13" t="s">
        <v>247</v>
      </c>
      <c r="F28" s="12" t="s">
        <v>307</v>
      </c>
      <c r="G28" s="13" t="s">
        <v>302</v>
      </c>
      <c r="H28" s="13" t="s">
        <v>305</v>
      </c>
    </row>
    <row r="29" spans="1:14" ht="30" x14ac:dyDescent="0.25">
      <c r="A29" s="5" t="s">
        <v>149</v>
      </c>
      <c r="B29" s="12" t="s">
        <v>308</v>
      </c>
      <c r="C29" s="12"/>
      <c r="D29" s="23" t="str">
        <f t="shared" si="1"/>
        <v xml:space="preserve">APWORKS 2024.2 - PHASE 4        : </v>
      </c>
      <c r="E29" s="13" t="s">
        <v>234</v>
      </c>
      <c r="F29" s="12" t="s">
        <v>294</v>
      </c>
      <c r="G29" s="13" t="s">
        <v>305</v>
      </c>
      <c r="H29" s="13" t="s">
        <v>309</v>
      </c>
    </row>
    <row r="30" spans="1:14" x14ac:dyDescent="0.25">
      <c r="A30" s="5" t="s">
        <v>149</v>
      </c>
      <c r="B30" s="12" t="s">
        <v>310</v>
      </c>
      <c r="C30" s="5" t="s">
        <v>166</v>
      </c>
      <c r="D30" s="23" t="str">
        <f t="shared" si="1"/>
        <v>APWORKS 2024.2 - PHASE 4        : EDI file updating and upload</v>
      </c>
      <c r="E30" s="13" t="s">
        <v>247</v>
      </c>
      <c r="F30" s="12" t="s">
        <v>311</v>
      </c>
      <c r="G30" s="13" t="s">
        <v>312</v>
      </c>
      <c r="H30" s="13" t="s">
        <v>313</v>
      </c>
    </row>
    <row r="31" spans="1:14" x14ac:dyDescent="0.25">
      <c r="A31" s="5" t="s">
        <v>149</v>
      </c>
      <c r="B31" s="12" t="s">
        <v>314</v>
      </c>
      <c r="C31" s="12"/>
      <c r="D31" s="23" t="str">
        <f t="shared" si="1"/>
        <v xml:space="preserve">APWORKS 2024.2 - PHASE 4        : </v>
      </c>
      <c r="E31" s="13" t="s">
        <v>315</v>
      </c>
      <c r="F31" s="12" t="s">
        <v>316</v>
      </c>
      <c r="G31" s="13" t="s">
        <v>305</v>
      </c>
      <c r="H31" s="13" t="s">
        <v>305</v>
      </c>
    </row>
    <row r="32" spans="1:14" x14ac:dyDescent="0.25">
      <c r="A32" s="5" t="s">
        <v>149</v>
      </c>
      <c r="B32" s="12" t="s">
        <v>317</v>
      </c>
      <c r="C32" s="12"/>
      <c r="D32" s="23" t="str">
        <f t="shared" si="1"/>
        <v xml:space="preserve">APWORKS 2024.2 - PHASE 4        : </v>
      </c>
      <c r="E32" s="13" t="s">
        <v>226</v>
      </c>
      <c r="F32" s="12" t="s">
        <v>227</v>
      </c>
      <c r="G32" s="13" t="s">
        <v>305</v>
      </c>
      <c r="H32" s="13" t="s">
        <v>318</v>
      </c>
    </row>
    <row r="33" spans="1:14" x14ac:dyDescent="0.25">
      <c r="A33" s="5" t="s">
        <v>149</v>
      </c>
      <c r="B33" s="12" t="s">
        <v>319</v>
      </c>
      <c r="C33" s="5" t="s">
        <v>155</v>
      </c>
      <c r="D33" s="23" t="str">
        <f t="shared" si="1"/>
        <v>APWORKS 2024.2 - PHASE 4        : Production: Project should be available on summary as well.</v>
      </c>
      <c r="E33" s="13" t="s">
        <v>320</v>
      </c>
      <c r="F33" s="12" t="s">
        <v>321</v>
      </c>
      <c r="G33" s="13" t="s">
        <v>322</v>
      </c>
      <c r="H33" s="13" t="s">
        <v>323</v>
      </c>
      <c r="J33" s="29"/>
      <c r="K33" s="29"/>
      <c r="L33" s="29"/>
      <c r="M33" s="29"/>
      <c r="N33" s="29"/>
    </row>
    <row r="34" spans="1:14" x14ac:dyDescent="0.25">
      <c r="A34" s="5" t="s">
        <v>149</v>
      </c>
      <c r="B34" s="9" t="s">
        <v>324</v>
      </c>
      <c r="C34" s="5" t="s">
        <v>169</v>
      </c>
      <c r="D34" s="23" t="str">
        <f t="shared" si="1"/>
        <v>APWORKS 2024.2 - PHASE 4        : Production: Auto populate lines based PO during scanning</v>
      </c>
      <c r="E34" s="10" t="s">
        <v>279</v>
      </c>
      <c r="F34" s="9" t="s">
        <v>325</v>
      </c>
      <c r="G34" s="10" t="s">
        <v>323</v>
      </c>
      <c r="H34" s="10" t="s">
        <v>323</v>
      </c>
      <c r="J34" s="29"/>
      <c r="K34" s="29"/>
      <c r="L34" s="29"/>
      <c r="M34" s="29"/>
      <c r="N34" s="29"/>
    </row>
    <row r="35" spans="1:14" x14ac:dyDescent="0.25">
      <c r="A35" s="5" t="s">
        <v>149</v>
      </c>
      <c r="B35" s="9" t="s">
        <v>326</v>
      </c>
      <c r="C35" s="5" t="s">
        <v>168</v>
      </c>
      <c r="D35" s="23" t="str">
        <f t="shared" si="1"/>
        <v>APWORKS 2024.2 - PHASE 4        : Production: show keyvalue pairs for level2 mapping</v>
      </c>
      <c r="E35" s="10" t="s">
        <v>279</v>
      </c>
      <c r="F35" s="9" t="s">
        <v>327</v>
      </c>
      <c r="G35" s="10" t="s">
        <v>290</v>
      </c>
      <c r="H35" s="10" t="s">
        <v>312</v>
      </c>
      <c r="J35" s="29"/>
      <c r="K35" s="29"/>
      <c r="L35" s="29"/>
      <c r="M35" s="29"/>
      <c r="N35" s="29"/>
    </row>
    <row r="36" spans="1:14" x14ac:dyDescent="0.25">
      <c r="A36" s="5" t="s">
        <v>149</v>
      </c>
      <c r="B36" s="18" t="s">
        <v>328</v>
      </c>
      <c r="C36" s="12"/>
      <c r="D36" s="23" t="str">
        <f t="shared" si="1"/>
        <v xml:space="preserve">APWORKS 2024.2 - PHASE 4        : </v>
      </c>
      <c r="E36" s="13" t="s">
        <v>265</v>
      </c>
      <c r="F36" s="16"/>
      <c r="G36" s="17"/>
      <c r="H36" s="17"/>
    </row>
    <row r="37" spans="1:14" ht="30" x14ac:dyDescent="0.25">
      <c r="A37" s="5" t="s">
        <v>149</v>
      </c>
      <c r="B37" s="9" t="s">
        <v>329</v>
      </c>
      <c r="C37" s="5" t="s">
        <v>59</v>
      </c>
      <c r="D37" s="23" t="str">
        <f t="shared" si="1"/>
        <v>APWORKS 2024.2 - PHASE 4        : Route invoice from one company - company identification</v>
      </c>
      <c r="E37" s="10" t="s">
        <v>283</v>
      </c>
      <c r="F37" s="9" t="s">
        <v>330</v>
      </c>
      <c r="G37" s="10" t="s">
        <v>313</v>
      </c>
      <c r="H37" s="10" t="s">
        <v>331</v>
      </c>
      <c r="J37" s="29"/>
      <c r="K37" s="29"/>
      <c r="L37" s="29"/>
      <c r="M37" s="29"/>
      <c r="N37" s="29"/>
    </row>
    <row r="38" spans="1:14" x14ac:dyDescent="0.25">
      <c r="A38" s="5" t="s">
        <v>149</v>
      </c>
      <c r="B38" s="9" t="s">
        <v>333</v>
      </c>
      <c r="C38" s="5" t="s">
        <v>163</v>
      </c>
      <c r="D38" s="23" t="str">
        <f t="shared" si="1"/>
        <v>APWORKS 2024.2 - PHASE 4        : A report to spot check the invoices processed</v>
      </c>
      <c r="E38" s="10" t="s">
        <v>234</v>
      </c>
      <c r="F38" s="9" t="s">
        <v>334</v>
      </c>
      <c r="G38" s="10" t="s">
        <v>312</v>
      </c>
      <c r="H38" s="10" t="s">
        <v>335</v>
      </c>
      <c r="J38" s="29"/>
      <c r="K38" s="29"/>
      <c r="L38" s="29"/>
      <c r="M38" s="29"/>
      <c r="N38" s="29"/>
    </row>
    <row r="39" spans="1:14" x14ac:dyDescent="0.25">
      <c r="A39" s="5" t="s">
        <v>149</v>
      </c>
      <c r="B39" s="9" t="s">
        <v>338</v>
      </c>
      <c r="C39" s="9"/>
      <c r="D39" s="23" t="str">
        <f t="shared" si="1"/>
        <v xml:space="preserve">APWORKS 2024.2 - PHASE 4        : </v>
      </c>
      <c r="E39" s="10" t="s">
        <v>293</v>
      </c>
      <c r="F39" s="9" t="s">
        <v>339</v>
      </c>
      <c r="G39" s="10" t="s">
        <v>340</v>
      </c>
      <c r="H39" s="10" t="s">
        <v>291</v>
      </c>
      <c r="J39" s="29"/>
      <c r="K39" s="29"/>
      <c r="L39" s="29"/>
      <c r="M39" s="29"/>
      <c r="N39" s="29"/>
    </row>
    <row r="40" spans="1:14" x14ac:dyDescent="0.25">
      <c r="A40" s="5" t="s">
        <v>149</v>
      </c>
      <c r="B40" s="9" t="s">
        <v>341</v>
      </c>
      <c r="C40" s="5" t="s">
        <v>167</v>
      </c>
      <c r="D40" s="23" t="str">
        <f t="shared" si="1"/>
        <v>APWORKS 2024.2 - PHASE 4        : PDF based broadcast invoices - Invoice Scan</v>
      </c>
      <c r="E40" s="10" t="s">
        <v>332</v>
      </c>
      <c r="F40" s="9" t="s">
        <v>330</v>
      </c>
      <c r="G40" s="10" t="s">
        <v>340</v>
      </c>
      <c r="H40" s="10" t="s">
        <v>342</v>
      </c>
    </row>
    <row r="41" spans="1:14" x14ac:dyDescent="0.25">
      <c r="A41" s="5" t="s">
        <v>149</v>
      </c>
      <c r="B41" s="9" t="s">
        <v>343</v>
      </c>
      <c r="C41" s="9"/>
      <c r="D41" s="23" t="str">
        <f t="shared" si="1"/>
        <v xml:space="preserve">APWORKS 2024.2 - PHASE 4        : </v>
      </c>
      <c r="E41" s="10" t="s">
        <v>301</v>
      </c>
      <c r="F41" s="9" t="s">
        <v>344</v>
      </c>
      <c r="G41" s="10" t="s">
        <v>340</v>
      </c>
      <c r="H41" s="10" t="s">
        <v>345</v>
      </c>
    </row>
    <row r="42" spans="1:14" x14ac:dyDescent="0.25">
      <c r="A42" s="5" t="s">
        <v>149</v>
      </c>
      <c r="B42" s="9" t="s">
        <v>346</v>
      </c>
      <c r="C42" s="9"/>
      <c r="D42" s="23" t="str">
        <f t="shared" si="1"/>
        <v xml:space="preserve">APWORKS 2024.2 - PHASE 4        : </v>
      </c>
      <c r="E42" s="10" t="s">
        <v>301</v>
      </c>
      <c r="F42" s="9" t="s">
        <v>339</v>
      </c>
      <c r="G42" s="10" t="s">
        <v>340</v>
      </c>
      <c r="H42" s="10" t="s">
        <v>291</v>
      </c>
    </row>
    <row r="43" spans="1:14" x14ac:dyDescent="0.25">
      <c r="A43" s="5" t="s">
        <v>149</v>
      </c>
      <c r="B43" s="12" t="s">
        <v>347</v>
      </c>
      <c r="C43" s="5" t="s">
        <v>178</v>
      </c>
      <c r="D43" s="23" t="str">
        <f t="shared" si="1"/>
        <v>APWORKS 2024.2 - PHASE 4        : PDF based broadcast invoices - Import / Export lines</v>
      </c>
      <c r="E43" s="13" t="s">
        <v>265</v>
      </c>
      <c r="F43" s="12" t="s">
        <v>298</v>
      </c>
      <c r="G43" s="13" t="s">
        <v>340</v>
      </c>
      <c r="H43" s="13" t="s">
        <v>340</v>
      </c>
    </row>
    <row r="44" spans="1:14" x14ac:dyDescent="0.25">
      <c r="A44" s="5" t="s">
        <v>149</v>
      </c>
      <c r="B44" s="12" t="s">
        <v>348</v>
      </c>
      <c r="C44" s="5" t="s">
        <v>160</v>
      </c>
      <c r="D44" s="23" t="str">
        <f t="shared" si="1"/>
        <v>APWORKS 2024.2 - PHASE 4        : Approval routing</v>
      </c>
      <c r="E44" s="13" t="s">
        <v>265</v>
      </c>
      <c r="F44" s="12" t="s">
        <v>298</v>
      </c>
      <c r="G44" s="13" t="s">
        <v>340</v>
      </c>
      <c r="H44" s="13" t="s">
        <v>340</v>
      </c>
    </row>
    <row r="45" spans="1:14" ht="30" x14ac:dyDescent="0.25">
      <c r="A45" s="5" t="s">
        <v>149</v>
      </c>
      <c r="B45" s="9" t="s">
        <v>349</v>
      </c>
      <c r="C45" s="9"/>
      <c r="D45" s="23" t="str">
        <f t="shared" si="1"/>
        <v xml:space="preserve">APWORKS 2024.2 - PHASE 4        : </v>
      </c>
      <c r="E45" s="10" t="s">
        <v>350</v>
      </c>
      <c r="F45" s="9" t="s">
        <v>298</v>
      </c>
      <c r="G45" s="10" t="s">
        <v>312</v>
      </c>
      <c r="H45" s="10" t="s">
        <v>312</v>
      </c>
    </row>
    <row r="46" spans="1:14" x14ac:dyDescent="0.25">
      <c r="A46" s="5" t="s">
        <v>149</v>
      </c>
      <c r="B46" s="12" t="s">
        <v>351</v>
      </c>
      <c r="C46" s="12"/>
      <c r="D46" s="23" t="str">
        <f t="shared" si="1"/>
        <v xml:space="preserve">APWORKS 2024.2 - PHASE 4        : </v>
      </c>
      <c r="E46" s="13" t="s">
        <v>265</v>
      </c>
      <c r="F46" s="16"/>
      <c r="G46" s="17"/>
      <c r="H46" s="17"/>
    </row>
    <row r="47" spans="1:14" x14ac:dyDescent="0.25">
      <c r="A47" s="5" t="s">
        <v>149</v>
      </c>
      <c r="B47" s="12" t="s">
        <v>352</v>
      </c>
      <c r="C47" s="12"/>
      <c r="D47" s="23" t="str">
        <f t="shared" si="1"/>
        <v xml:space="preserve">APWORKS 2024.2 - PHASE 4        : </v>
      </c>
      <c r="E47" s="13" t="s">
        <v>247</v>
      </c>
      <c r="F47" s="12" t="s">
        <v>298</v>
      </c>
      <c r="G47" s="13" t="s">
        <v>335</v>
      </c>
      <c r="H47" s="13" t="s">
        <v>353</v>
      </c>
    </row>
    <row r="48" spans="1:14" x14ac:dyDescent="0.25">
      <c r="A48" s="5" t="s">
        <v>149</v>
      </c>
      <c r="B48" s="12" t="s">
        <v>354</v>
      </c>
      <c r="C48" s="12"/>
      <c r="D48" s="23" t="str">
        <f t="shared" si="1"/>
        <v xml:space="preserve">APWORKS 2024.2 - PHASE 4        : </v>
      </c>
      <c r="E48" s="13" t="s">
        <v>265</v>
      </c>
      <c r="F48" s="12" t="s">
        <v>355</v>
      </c>
      <c r="G48" s="13" t="s">
        <v>290</v>
      </c>
      <c r="H48" s="13" t="s">
        <v>290</v>
      </c>
    </row>
    <row r="49" spans="1:14" x14ac:dyDescent="0.25">
      <c r="A49" s="5" t="s">
        <v>149</v>
      </c>
      <c r="B49" s="9" t="s">
        <v>356</v>
      </c>
      <c r="C49" s="5" t="s">
        <v>357</v>
      </c>
      <c r="D49" s="23" t="str">
        <f t="shared" si="1"/>
        <v>APWORKS 2024.2 - PHASE 4        : Vendor mapping enhancement for Non-media</v>
      </c>
      <c r="E49" s="10" t="s">
        <v>265</v>
      </c>
      <c r="F49" s="9" t="s">
        <v>298</v>
      </c>
      <c r="G49" s="10" t="s">
        <v>290</v>
      </c>
      <c r="H49" s="10" t="s">
        <v>290</v>
      </c>
    </row>
    <row r="50" spans="1:14" x14ac:dyDescent="0.25">
      <c r="A50" s="5" t="s">
        <v>149</v>
      </c>
      <c r="B50" s="12" t="s">
        <v>358</v>
      </c>
      <c r="C50" s="12"/>
      <c r="D50" s="23" t="str">
        <f t="shared" si="1"/>
        <v xml:space="preserve">APWORKS 2024.2 - PHASE 4        : </v>
      </c>
      <c r="E50" s="13" t="s">
        <v>226</v>
      </c>
      <c r="F50" s="12" t="s">
        <v>279</v>
      </c>
      <c r="G50" s="13" t="s">
        <v>290</v>
      </c>
      <c r="H50" s="13" t="s">
        <v>359</v>
      </c>
    </row>
    <row r="51" spans="1:14" x14ac:dyDescent="0.25">
      <c r="A51" s="5" t="s">
        <v>149</v>
      </c>
      <c r="B51" s="12" t="s">
        <v>360</v>
      </c>
      <c r="C51" s="12"/>
      <c r="D51" s="23" t="str">
        <f t="shared" si="1"/>
        <v xml:space="preserve">APWORKS 2024.2 - PHASE 4        : </v>
      </c>
      <c r="E51" s="13" t="s">
        <v>265</v>
      </c>
      <c r="F51" s="12" t="s">
        <v>298</v>
      </c>
      <c r="G51" s="13" t="s">
        <v>290</v>
      </c>
      <c r="H51" s="13" t="s">
        <v>290</v>
      </c>
    </row>
    <row r="52" spans="1:14" x14ac:dyDescent="0.25">
      <c r="A52" s="5" t="s">
        <v>149</v>
      </c>
      <c r="B52" s="12" t="s">
        <v>361</v>
      </c>
      <c r="C52" s="12"/>
      <c r="D52" s="23" t="str">
        <f t="shared" si="1"/>
        <v xml:space="preserve">APWORKS 2024.2 - PHASE 4        : </v>
      </c>
      <c r="E52" s="13" t="s">
        <v>265</v>
      </c>
      <c r="F52" s="16"/>
      <c r="G52" s="17"/>
      <c r="H52" s="17"/>
    </row>
    <row r="53" spans="1:14" s="8" customFormat="1" x14ac:dyDescent="0.25">
      <c r="A53" s="6"/>
      <c r="B53" s="6" t="s">
        <v>362</v>
      </c>
      <c r="C53" s="6"/>
      <c r="D53" s="6" t="str">
        <f t="shared" ref="D53:D56" si="2">CONCATENATE(A53,": ",B53)</f>
        <v>:          Sprint 5</v>
      </c>
      <c r="E53" s="7" t="s">
        <v>332</v>
      </c>
      <c r="F53" s="6" t="s">
        <v>218</v>
      </c>
      <c r="G53" s="7" t="s">
        <v>214</v>
      </c>
      <c r="H53" s="7" t="s">
        <v>219</v>
      </c>
      <c r="I53" s="28"/>
      <c r="J53" s="28"/>
      <c r="K53" s="28"/>
      <c r="L53" s="28"/>
      <c r="M53" s="28"/>
      <c r="N53" s="28"/>
    </row>
    <row r="54" spans="1:14" x14ac:dyDescent="0.25">
      <c r="A54" s="5" t="s">
        <v>149</v>
      </c>
      <c r="B54" s="12" t="s">
        <v>363</v>
      </c>
      <c r="C54" s="5" t="s">
        <v>177</v>
      </c>
      <c r="D54" s="23" t="str">
        <f t="shared" si="1"/>
        <v>APWORKS 2024.2 - PHASE 4        : Google Drive Setup (company configuration UI)</v>
      </c>
      <c r="E54" s="13" t="s">
        <v>332</v>
      </c>
      <c r="F54" s="12" t="s">
        <v>330</v>
      </c>
      <c r="G54" s="13" t="s">
        <v>364</v>
      </c>
      <c r="H54" s="13" t="s">
        <v>219</v>
      </c>
    </row>
    <row r="55" spans="1:14" x14ac:dyDescent="0.25">
      <c r="A55" s="5" t="s">
        <v>149</v>
      </c>
      <c r="B55" s="12" t="s">
        <v>365</v>
      </c>
      <c r="C55" s="12"/>
      <c r="D55" s="23" t="str">
        <f t="shared" si="1"/>
        <v xml:space="preserve">APWORKS 2024.2 - PHASE 4        : </v>
      </c>
      <c r="E55" s="13" t="s">
        <v>265</v>
      </c>
      <c r="F55" s="12" t="s">
        <v>298</v>
      </c>
      <c r="G55" s="13" t="s">
        <v>214</v>
      </c>
      <c r="H55" s="13" t="s">
        <v>214</v>
      </c>
    </row>
    <row r="56" spans="1:14" s="8" customFormat="1" x14ac:dyDescent="0.25">
      <c r="A56" s="6"/>
      <c r="B56" s="6" t="s">
        <v>366</v>
      </c>
      <c r="C56" s="6"/>
      <c r="D56" s="6" t="str">
        <f t="shared" si="2"/>
        <v>:          Sprint #6</v>
      </c>
      <c r="E56" s="7" t="s">
        <v>265</v>
      </c>
      <c r="F56" s="6" t="s">
        <v>218</v>
      </c>
      <c r="G56" s="7" t="s">
        <v>214</v>
      </c>
      <c r="H56" s="7" t="s">
        <v>219</v>
      </c>
      <c r="I56" s="28"/>
      <c r="J56" s="28"/>
      <c r="K56" s="28"/>
      <c r="L56" s="28"/>
      <c r="M56" s="28"/>
      <c r="N56" s="28"/>
    </row>
    <row r="57" spans="1:14" x14ac:dyDescent="0.25">
      <c r="A57" s="5" t="s">
        <v>538</v>
      </c>
      <c r="B57" s="9" t="s">
        <v>367</v>
      </c>
      <c r="C57" s="9"/>
      <c r="D57" s="23" t="str">
        <f t="shared" si="1"/>
        <v xml:space="preserve">APWORKS 2024.2 - PHASE 6: </v>
      </c>
      <c r="E57" s="10" t="s">
        <v>265</v>
      </c>
      <c r="F57" s="9" t="s">
        <v>368</v>
      </c>
      <c r="G57" s="10" t="s">
        <v>335</v>
      </c>
      <c r="H57" s="10" t="s">
        <v>219</v>
      </c>
    </row>
    <row r="58" spans="1:14" x14ac:dyDescent="0.25">
      <c r="A58" s="5" t="s">
        <v>538</v>
      </c>
      <c r="B58" s="12" t="s">
        <v>369</v>
      </c>
      <c r="C58" s="12"/>
      <c r="D58" s="23" t="str">
        <f t="shared" si="1"/>
        <v xml:space="preserve">APWORKS 2024.2 - PHASE 6: </v>
      </c>
      <c r="E58" s="13" t="s">
        <v>265</v>
      </c>
      <c r="F58" s="12" t="s">
        <v>355</v>
      </c>
      <c r="G58" s="13" t="s">
        <v>219</v>
      </c>
      <c r="H58" s="13" t="s">
        <v>219</v>
      </c>
    </row>
    <row r="59" spans="1:14" x14ac:dyDescent="0.25">
      <c r="A59" s="5" t="s">
        <v>538</v>
      </c>
      <c r="B59" s="9" t="s">
        <v>370</v>
      </c>
      <c r="C59" s="9"/>
      <c r="D59" s="23" t="str">
        <f t="shared" si="1"/>
        <v xml:space="preserve">APWORKS 2024.2 - PHASE 6: </v>
      </c>
      <c r="E59" s="10" t="s">
        <v>265</v>
      </c>
      <c r="F59" s="9" t="s">
        <v>355</v>
      </c>
      <c r="G59" s="10" t="s">
        <v>371</v>
      </c>
      <c r="H59" s="10" t="s">
        <v>371</v>
      </c>
    </row>
    <row r="60" spans="1:14" ht="30" x14ac:dyDescent="0.25">
      <c r="A60" s="5" t="s">
        <v>538</v>
      </c>
      <c r="B60" s="9" t="s">
        <v>372</v>
      </c>
      <c r="C60" s="9"/>
      <c r="D60" s="23" t="str">
        <f t="shared" si="1"/>
        <v xml:space="preserve">APWORKS 2024.2 - PHASE 6: </v>
      </c>
      <c r="E60" s="10" t="s">
        <v>265</v>
      </c>
      <c r="F60" s="9" t="s">
        <v>355</v>
      </c>
      <c r="G60" s="10" t="s">
        <v>371</v>
      </c>
      <c r="H60" s="10" t="s">
        <v>371</v>
      </c>
    </row>
    <row r="61" spans="1:14" ht="30" x14ac:dyDescent="0.25">
      <c r="A61" s="5" t="s">
        <v>538</v>
      </c>
      <c r="B61" s="9" t="s">
        <v>373</v>
      </c>
      <c r="C61" s="9"/>
      <c r="D61" s="23" t="str">
        <f t="shared" si="1"/>
        <v xml:space="preserve">APWORKS 2024.2 - PHASE 6: </v>
      </c>
      <c r="E61" s="10" t="s">
        <v>265</v>
      </c>
      <c r="F61" s="9" t="s">
        <v>374</v>
      </c>
      <c r="G61" s="10" t="s">
        <v>214</v>
      </c>
      <c r="H61" s="10" t="s">
        <v>371</v>
      </c>
    </row>
    <row r="62" spans="1:14" ht="30" x14ac:dyDescent="0.25">
      <c r="A62" s="5" t="s">
        <v>538</v>
      </c>
      <c r="B62" s="9" t="s">
        <v>375</v>
      </c>
      <c r="C62" s="9"/>
      <c r="D62" s="23" t="str">
        <f t="shared" si="1"/>
        <v xml:space="preserve">APWORKS 2024.2 - PHASE 6: </v>
      </c>
      <c r="E62" s="10" t="s">
        <v>265</v>
      </c>
      <c r="F62" s="9" t="s">
        <v>374</v>
      </c>
      <c r="G62" s="10" t="s">
        <v>214</v>
      </c>
      <c r="H62" s="10" t="s">
        <v>371</v>
      </c>
    </row>
    <row r="63" spans="1:14" x14ac:dyDescent="0.25">
      <c r="A63" s="5" t="s">
        <v>538</v>
      </c>
      <c r="B63" s="12" t="s">
        <v>376</v>
      </c>
      <c r="C63" s="12"/>
      <c r="D63" s="23" t="str">
        <f t="shared" si="1"/>
        <v xml:space="preserve">APWORKS 2024.2 - PHASE 6: </v>
      </c>
      <c r="E63" s="13" t="s">
        <v>265</v>
      </c>
      <c r="F63" s="12" t="s">
        <v>298</v>
      </c>
      <c r="G63" s="13" t="s">
        <v>214</v>
      </c>
      <c r="H63" s="13" t="s">
        <v>214</v>
      </c>
    </row>
    <row r="64" spans="1:14" x14ac:dyDescent="0.25">
      <c r="A64" s="5" t="s">
        <v>538</v>
      </c>
      <c r="B64" s="12" t="s">
        <v>377</v>
      </c>
      <c r="C64" s="12"/>
      <c r="D64" s="23" t="str">
        <f t="shared" si="1"/>
        <v xml:space="preserve">APWORKS 2024.2 - PHASE 6: </v>
      </c>
      <c r="E64" s="13" t="s">
        <v>265</v>
      </c>
      <c r="F64" s="16"/>
      <c r="G64" s="17"/>
      <c r="H64" s="17"/>
    </row>
    <row r="65" spans="1:8" x14ac:dyDescent="0.25">
      <c r="A65" s="5" t="s">
        <v>538</v>
      </c>
      <c r="B65" s="12" t="s">
        <v>378</v>
      </c>
      <c r="C65" s="12"/>
      <c r="D65" s="23" t="str">
        <f t="shared" si="1"/>
        <v xml:space="preserve">APWORKS 2024.2 - PHASE 6: </v>
      </c>
      <c r="E65" s="13" t="s">
        <v>265</v>
      </c>
      <c r="F65" s="12" t="s">
        <v>298</v>
      </c>
      <c r="G65" s="13" t="s">
        <v>214</v>
      </c>
      <c r="H65" s="13" t="s">
        <v>214</v>
      </c>
    </row>
    <row r="66" spans="1:8" x14ac:dyDescent="0.25">
      <c r="A66" s="5" t="s">
        <v>538</v>
      </c>
      <c r="B66" s="12" t="s">
        <v>379</v>
      </c>
      <c r="C66" s="12"/>
      <c r="D66" s="23" t="str">
        <f t="shared" si="1"/>
        <v xml:space="preserve">APWORKS 2024.2 - PHASE 6: </v>
      </c>
      <c r="E66" s="13" t="s">
        <v>265</v>
      </c>
      <c r="F66" s="16"/>
      <c r="G66" s="17"/>
      <c r="H66" s="17"/>
    </row>
    <row r="67" spans="1:8" x14ac:dyDescent="0.25">
      <c r="A67" s="5" t="s">
        <v>538</v>
      </c>
      <c r="B67" s="12" t="s">
        <v>380</v>
      </c>
      <c r="C67" s="12"/>
      <c r="D67" s="23" t="str">
        <f t="shared" si="1"/>
        <v xml:space="preserve">APWORKS 2024.2 - PHASE 6: </v>
      </c>
      <c r="E67" s="13" t="s">
        <v>265</v>
      </c>
      <c r="F67" s="16"/>
      <c r="G67" s="17"/>
      <c r="H67" s="17"/>
    </row>
    <row r="68" spans="1:8" x14ac:dyDescent="0.25">
      <c r="A68" s="5" t="s">
        <v>538</v>
      </c>
      <c r="B68" s="12" t="s">
        <v>381</v>
      </c>
      <c r="C68" s="12"/>
      <c r="D68" s="23" t="str">
        <f t="shared" si="1"/>
        <v xml:space="preserve">APWORKS 2024.2 - PHASE 6: </v>
      </c>
      <c r="E68" s="13" t="s">
        <v>283</v>
      </c>
      <c r="F68" s="12" t="s">
        <v>382</v>
      </c>
      <c r="G68" s="13" t="s">
        <v>214</v>
      </c>
      <c r="H68" s="13" t="s">
        <v>299</v>
      </c>
    </row>
    <row r="69" spans="1:8" x14ac:dyDescent="0.25">
      <c r="A69" s="5" t="s">
        <v>538</v>
      </c>
      <c r="B69" s="19" t="s">
        <v>383</v>
      </c>
      <c r="C69" s="19"/>
      <c r="D69" s="23" t="str">
        <f t="shared" si="1"/>
        <v xml:space="preserve">APWORKS 2024.2 - PHASE 6: </v>
      </c>
      <c r="E69" s="20" t="s">
        <v>283</v>
      </c>
      <c r="F69" s="16"/>
      <c r="G69" s="20" t="s">
        <v>214</v>
      </c>
      <c r="H69" s="20" t="s">
        <v>299</v>
      </c>
    </row>
    <row r="70" spans="1:8" x14ac:dyDescent="0.25">
      <c r="A70" s="5" t="s">
        <v>538</v>
      </c>
      <c r="B70" s="9" t="s">
        <v>384</v>
      </c>
      <c r="C70" s="9"/>
      <c r="D70" s="23" t="str">
        <f t="shared" si="1"/>
        <v xml:space="preserve">APWORKS 2024.2 - PHASE 6: </v>
      </c>
      <c r="E70" s="10" t="s">
        <v>385</v>
      </c>
      <c r="F70" s="9" t="s">
        <v>386</v>
      </c>
      <c r="G70" s="10" t="s">
        <v>232</v>
      </c>
      <c r="H70" s="10" t="s">
        <v>387</v>
      </c>
    </row>
    <row r="71" spans="1:8" x14ac:dyDescent="0.25">
      <c r="A71" s="5" t="s">
        <v>538</v>
      </c>
      <c r="B71" s="9" t="s">
        <v>388</v>
      </c>
      <c r="C71" s="9"/>
      <c r="D71" s="23" t="str">
        <f t="shared" si="1"/>
        <v xml:space="preserve">APWORKS 2024.2 - PHASE 6: </v>
      </c>
      <c r="E71" s="10" t="s">
        <v>389</v>
      </c>
      <c r="F71" s="9" t="s">
        <v>390</v>
      </c>
      <c r="G71" s="10" t="s">
        <v>232</v>
      </c>
      <c r="H71" s="10" t="s">
        <v>391</v>
      </c>
    </row>
    <row r="72" spans="1:8" x14ac:dyDescent="0.25">
      <c r="A72" s="5" t="s">
        <v>538</v>
      </c>
      <c r="B72" s="9" t="s">
        <v>392</v>
      </c>
      <c r="C72" s="9"/>
      <c r="D72" s="23" t="str">
        <f t="shared" si="1"/>
        <v xml:space="preserve">APWORKS 2024.2 - PHASE 6: </v>
      </c>
      <c r="E72" s="10" t="s">
        <v>389</v>
      </c>
      <c r="F72" s="9" t="s">
        <v>390</v>
      </c>
      <c r="G72" s="10" t="s">
        <v>232</v>
      </c>
      <c r="H72" s="10" t="s">
        <v>391</v>
      </c>
    </row>
    <row r="73" spans="1:8" ht="30" x14ac:dyDescent="0.25">
      <c r="A73" s="5" t="s">
        <v>538</v>
      </c>
      <c r="B73" s="12" t="s">
        <v>393</v>
      </c>
      <c r="C73" t="s">
        <v>13</v>
      </c>
      <c r="D73" s="23" t="str">
        <f t="shared" si="1"/>
        <v>APWORKS 2024.2 - PHASE 6: Google Drive integration. (Setup and Integration development)</v>
      </c>
      <c r="E73" s="13" t="s">
        <v>279</v>
      </c>
      <c r="F73" s="12" t="s">
        <v>301</v>
      </c>
      <c r="G73" s="13" t="s">
        <v>232</v>
      </c>
      <c r="H73" s="13" t="s">
        <v>394</v>
      </c>
    </row>
    <row r="74" spans="1:8" ht="30" x14ac:dyDescent="0.25">
      <c r="A74" s="5" t="s">
        <v>538</v>
      </c>
      <c r="B74" s="12" t="s">
        <v>395</v>
      </c>
      <c r="C74" t="s">
        <v>9</v>
      </c>
      <c r="D74" s="23" t="str">
        <f t="shared" si="1"/>
        <v>APWORKS 2024.2 - PHASE 6: Ability to automatically attach additional documents to Invoice</v>
      </c>
      <c r="E74" s="13" t="s">
        <v>396</v>
      </c>
      <c r="F74" s="12" t="s">
        <v>397</v>
      </c>
      <c r="G74" s="13" t="s">
        <v>236</v>
      </c>
      <c r="H74" s="13" t="s">
        <v>274</v>
      </c>
    </row>
    <row r="75" spans="1:8" ht="45" x14ac:dyDescent="0.25">
      <c r="A75" s="5" t="s">
        <v>538</v>
      </c>
      <c r="B75" s="12" t="s">
        <v>398</v>
      </c>
      <c r="C75" s="12"/>
      <c r="D75" s="23" t="str">
        <f t="shared" si="1"/>
        <v xml:space="preserve">APWORKS 2024.2 - PHASE 6: </v>
      </c>
      <c r="E75" s="13" t="s">
        <v>396</v>
      </c>
      <c r="F75" s="12" t="s">
        <v>397</v>
      </c>
      <c r="G75" s="13" t="s">
        <v>270</v>
      </c>
      <c r="H75" s="13" t="s">
        <v>240</v>
      </c>
    </row>
    <row r="76" spans="1:8" x14ac:dyDescent="0.25">
      <c r="A76" s="5" t="s">
        <v>538</v>
      </c>
      <c r="B76" s="9" t="s">
        <v>399</v>
      </c>
      <c r="C76" s="9"/>
      <c r="D76" s="23" t="str">
        <f t="shared" si="1"/>
        <v xml:space="preserve">APWORKS 2024.2 - PHASE 6: </v>
      </c>
      <c r="E76" s="10" t="s">
        <v>293</v>
      </c>
      <c r="F76" s="9" t="s">
        <v>330</v>
      </c>
      <c r="G76" s="10" t="s">
        <v>240</v>
      </c>
      <c r="H76" s="10" t="s">
        <v>400</v>
      </c>
    </row>
    <row r="77" spans="1:8" x14ac:dyDescent="0.25">
      <c r="A77" s="5" t="s">
        <v>538</v>
      </c>
      <c r="B77" s="21" t="s">
        <v>401</v>
      </c>
      <c r="C77" s="21"/>
      <c r="D77" s="23" t="str">
        <f t="shared" si="1"/>
        <v xml:space="preserve">APWORKS 2024.2 - PHASE 6: </v>
      </c>
      <c r="E77" s="22" t="s">
        <v>279</v>
      </c>
      <c r="F77" s="21" t="s">
        <v>336</v>
      </c>
      <c r="G77" s="22" t="s">
        <v>232</v>
      </c>
      <c r="H77" s="22" t="s">
        <v>394</v>
      </c>
    </row>
    <row r="78" spans="1:8" x14ac:dyDescent="0.25">
      <c r="A78" s="5" t="s">
        <v>538</v>
      </c>
      <c r="B78" s="12" t="s">
        <v>402</v>
      </c>
      <c r="C78" t="s">
        <v>131</v>
      </c>
      <c r="D78" s="23" t="str">
        <f t="shared" si="1"/>
        <v>APWORKS 2024.2 - PHASE 6: Broadcast Invoice: User Group Management Changes</v>
      </c>
      <c r="E78" s="13" t="s">
        <v>403</v>
      </c>
      <c r="F78" s="16"/>
      <c r="G78" s="17"/>
      <c r="H78" s="17"/>
    </row>
    <row r="79" spans="1:8" x14ac:dyDescent="0.25">
      <c r="A79" s="5" t="s">
        <v>538</v>
      </c>
      <c r="B79" s="12" t="s">
        <v>404</v>
      </c>
      <c r="C79" s="12"/>
      <c r="D79" s="23" t="str">
        <f t="shared" si="1"/>
        <v xml:space="preserve">APWORKS 2024.2 - PHASE 6: </v>
      </c>
      <c r="E79" s="13" t="s">
        <v>265</v>
      </c>
      <c r="F79" s="16"/>
      <c r="G79" s="17"/>
      <c r="H79" s="17"/>
    </row>
    <row r="80" spans="1:8" x14ac:dyDescent="0.25">
      <c r="A80" s="5" t="s">
        <v>538</v>
      </c>
      <c r="B80" s="12" t="s">
        <v>405</v>
      </c>
      <c r="C80" t="s">
        <v>128</v>
      </c>
      <c r="D80" s="23" t="str">
        <f t="shared" si="1"/>
        <v>APWORKS 2024.2 - PHASE 6: Broadcast Invoice: Manage Invoice Models List</v>
      </c>
      <c r="E80" s="13" t="s">
        <v>265</v>
      </c>
      <c r="F80" s="16"/>
      <c r="G80" s="17"/>
      <c r="H80" s="17"/>
    </row>
    <row r="81" spans="1:8" x14ac:dyDescent="0.25">
      <c r="A81" s="5" t="s">
        <v>538</v>
      </c>
      <c r="B81" s="12" t="s">
        <v>406</v>
      </c>
      <c r="C81" t="s">
        <v>132</v>
      </c>
      <c r="D81" s="23" t="str">
        <f t="shared" si="1"/>
        <v>APWORKS 2024.2 - PHASE 6: Broadcast Invoice: Manage Non-Mapped Broadcast Invoices</v>
      </c>
      <c r="E81" s="13" t="s">
        <v>265</v>
      </c>
      <c r="F81" s="16"/>
      <c r="G81" s="17"/>
      <c r="H81" s="17"/>
    </row>
    <row r="82" spans="1:8" x14ac:dyDescent="0.25">
      <c r="A82" s="5" t="s">
        <v>538</v>
      </c>
      <c r="B82" s="12" t="s">
        <v>407</v>
      </c>
      <c r="C82" t="s">
        <v>19</v>
      </c>
      <c r="D82" s="23" t="str">
        <f t="shared" si="1"/>
        <v>APWORKS 2024.2 - PHASE 6: Broadcast Invoice: EDI File Processing</v>
      </c>
      <c r="E82" s="13" t="s">
        <v>332</v>
      </c>
      <c r="F82" s="12" t="s">
        <v>330</v>
      </c>
      <c r="G82" s="13" t="s">
        <v>240</v>
      </c>
      <c r="H82" s="13" t="s">
        <v>400</v>
      </c>
    </row>
    <row r="83" spans="1:8" x14ac:dyDescent="0.25">
      <c r="A83" s="5" t="s">
        <v>538</v>
      </c>
      <c r="B83" s="12" t="s">
        <v>408</v>
      </c>
      <c r="C83" t="s">
        <v>55</v>
      </c>
      <c r="D83" s="23" t="str">
        <f t="shared" si="1"/>
        <v>APWORKS 2024.2 - PHASE 6: Broadcast Invoice: Invoice View UI</v>
      </c>
      <c r="E83" s="13" t="s">
        <v>247</v>
      </c>
      <c r="F83" s="12" t="s">
        <v>311</v>
      </c>
      <c r="G83" s="13" t="s">
        <v>409</v>
      </c>
      <c r="H83" s="13" t="s">
        <v>410</v>
      </c>
    </row>
    <row r="84" spans="1:8" x14ac:dyDescent="0.25">
      <c r="A84" s="5" t="s">
        <v>538</v>
      </c>
      <c r="B84" s="12" t="s">
        <v>411</v>
      </c>
      <c r="C84" t="s">
        <v>21</v>
      </c>
      <c r="D84" s="23" t="str">
        <f t="shared" si="1"/>
        <v>APWORKS 2024.2 - PHASE 6: Broadcast Invoice: PDF file generation</v>
      </c>
      <c r="E84" s="13" t="s">
        <v>320</v>
      </c>
      <c r="F84" s="12" t="s">
        <v>321</v>
      </c>
      <c r="G84" s="13" t="s">
        <v>224</v>
      </c>
      <c r="H84" s="13" t="s">
        <v>409</v>
      </c>
    </row>
    <row r="85" spans="1:8" ht="45" x14ac:dyDescent="0.25">
      <c r="A85" s="5" t="s">
        <v>538</v>
      </c>
      <c r="B85" s="12" t="s">
        <v>412</v>
      </c>
      <c r="C85" t="s">
        <v>24</v>
      </c>
      <c r="D85" s="23" t="str">
        <f t="shared" si="1"/>
        <v>APWORKS 2024.2 - PHASE 6: Customer Information: Select Client on Vendor Invoice</v>
      </c>
      <c r="E85" s="13" t="s">
        <v>226</v>
      </c>
      <c r="F85" s="12" t="s">
        <v>227</v>
      </c>
      <c r="G85" s="13" t="s">
        <v>270</v>
      </c>
      <c r="H85" s="13" t="s">
        <v>270</v>
      </c>
    </row>
    <row r="86" spans="1:8" ht="45" x14ac:dyDescent="0.25">
      <c r="A86" s="5" t="s">
        <v>538</v>
      </c>
      <c r="B86" s="12" t="s">
        <v>413</v>
      </c>
      <c r="C86" s="12"/>
      <c r="D86" s="23" t="str">
        <f t="shared" si="1"/>
        <v xml:space="preserve">APWORKS 2024.2 - PHASE 6: </v>
      </c>
      <c r="E86" s="13" t="s">
        <v>332</v>
      </c>
      <c r="F86" s="12" t="s">
        <v>330</v>
      </c>
      <c r="G86" s="13" t="s">
        <v>274</v>
      </c>
      <c r="H86" s="13" t="s">
        <v>414</v>
      </c>
    </row>
    <row r="87" spans="1:8" ht="30" x14ac:dyDescent="0.25">
      <c r="A87" s="5" t="s">
        <v>538</v>
      </c>
      <c r="B87" s="12" t="s">
        <v>415</v>
      </c>
      <c r="C87" s="12"/>
      <c r="D87" s="23" t="str">
        <f t="shared" si="1"/>
        <v xml:space="preserve">APWORKS 2024.2 - PHASE 6: </v>
      </c>
      <c r="E87" s="13" t="s">
        <v>320</v>
      </c>
      <c r="F87" s="12" t="s">
        <v>321</v>
      </c>
      <c r="G87" s="13" t="s">
        <v>270</v>
      </c>
      <c r="H87" s="13" t="s">
        <v>281</v>
      </c>
    </row>
    <row r="88" spans="1:8" ht="30" x14ac:dyDescent="0.25">
      <c r="A88" s="5" t="s">
        <v>538</v>
      </c>
      <c r="B88" s="12" t="s">
        <v>416</v>
      </c>
      <c r="C88" s="12"/>
      <c r="D88" s="23" t="str">
        <f t="shared" ref="D88:D151" si="3">CONCATENATE(A88,": ",C88)</f>
        <v xml:space="preserve">APWORKS 2024.2 - PHASE 6: </v>
      </c>
      <c r="E88" s="13" t="s">
        <v>279</v>
      </c>
      <c r="F88" s="12" t="s">
        <v>417</v>
      </c>
      <c r="G88" s="13" t="s">
        <v>285</v>
      </c>
      <c r="H88" s="13" t="s">
        <v>418</v>
      </c>
    </row>
    <row r="89" spans="1:8" x14ac:dyDescent="0.25">
      <c r="A89" s="5" t="s">
        <v>538</v>
      </c>
      <c r="B89" s="12" t="s">
        <v>419</v>
      </c>
      <c r="C89" s="12"/>
      <c r="D89" s="23" t="str">
        <f t="shared" si="3"/>
        <v xml:space="preserve">APWORKS 2024.2 - PHASE 6: </v>
      </c>
      <c r="E89" s="13" t="s">
        <v>293</v>
      </c>
      <c r="F89" s="12" t="s">
        <v>420</v>
      </c>
      <c r="G89" s="13" t="s">
        <v>270</v>
      </c>
      <c r="H89" s="13" t="s">
        <v>391</v>
      </c>
    </row>
    <row r="90" spans="1:8" x14ac:dyDescent="0.25">
      <c r="A90" s="5" t="s">
        <v>538</v>
      </c>
      <c r="B90" s="9" t="s">
        <v>421</v>
      </c>
      <c r="C90" s="9"/>
      <c r="D90" s="23" t="str">
        <f t="shared" si="3"/>
        <v xml:space="preserve">APWORKS 2024.2 - PHASE 6: </v>
      </c>
      <c r="E90" s="10" t="s">
        <v>422</v>
      </c>
      <c r="F90" s="9" t="s">
        <v>423</v>
      </c>
      <c r="G90" s="10" t="s">
        <v>312</v>
      </c>
      <c r="H90" s="10" t="s">
        <v>424</v>
      </c>
    </row>
    <row r="91" spans="1:8" x14ac:dyDescent="0.25">
      <c r="A91" s="5" t="s">
        <v>538</v>
      </c>
      <c r="B91" s="12" t="s">
        <v>324</v>
      </c>
      <c r="C91" s="12"/>
      <c r="D91" s="23" t="str">
        <f t="shared" si="3"/>
        <v xml:space="preserve">APWORKS 2024.2 - PHASE 6: </v>
      </c>
      <c r="E91" s="13" t="s">
        <v>226</v>
      </c>
      <c r="F91" s="12" t="s">
        <v>425</v>
      </c>
      <c r="G91" s="13" t="s">
        <v>312</v>
      </c>
      <c r="H91" s="13" t="s">
        <v>312</v>
      </c>
    </row>
    <row r="92" spans="1:8" x14ac:dyDescent="0.25">
      <c r="A92" s="5" t="s">
        <v>538</v>
      </c>
      <c r="B92" s="12" t="s">
        <v>319</v>
      </c>
      <c r="C92" s="12"/>
      <c r="D92" s="23" t="str">
        <f t="shared" si="3"/>
        <v xml:space="preserve">APWORKS 2024.2 - PHASE 6: </v>
      </c>
      <c r="E92" s="13" t="s">
        <v>226</v>
      </c>
      <c r="F92" s="12" t="s">
        <v>426</v>
      </c>
      <c r="G92" s="13" t="s">
        <v>312</v>
      </c>
      <c r="H92" s="13" t="s">
        <v>313</v>
      </c>
    </row>
    <row r="93" spans="1:8" x14ac:dyDescent="0.25">
      <c r="A93" s="5" t="s">
        <v>538</v>
      </c>
      <c r="B93" s="12" t="s">
        <v>326</v>
      </c>
      <c r="C93" s="12"/>
      <c r="D93" s="23" t="str">
        <f t="shared" si="3"/>
        <v xml:space="preserve">APWORKS 2024.2 - PHASE 6: </v>
      </c>
      <c r="E93" s="13" t="s">
        <v>226</v>
      </c>
      <c r="F93" s="12" t="s">
        <v>426</v>
      </c>
      <c r="G93" s="13" t="s">
        <v>313</v>
      </c>
      <c r="H93" s="13" t="s">
        <v>313</v>
      </c>
    </row>
    <row r="94" spans="1:8" ht="30" x14ac:dyDescent="0.25">
      <c r="A94" s="5" t="s">
        <v>538</v>
      </c>
      <c r="B94" s="9" t="s">
        <v>329</v>
      </c>
      <c r="C94" s="9"/>
      <c r="D94" s="23" t="str">
        <f t="shared" si="3"/>
        <v xml:space="preserve">APWORKS 2024.2 - PHASE 6: </v>
      </c>
      <c r="E94" s="10" t="s">
        <v>427</v>
      </c>
      <c r="F94" s="9" t="s">
        <v>428</v>
      </c>
      <c r="G94" s="10" t="s">
        <v>313</v>
      </c>
      <c r="H94" s="10" t="s">
        <v>353</v>
      </c>
    </row>
    <row r="95" spans="1:8" x14ac:dyDescent="0.25">
      <c r="A95" s="5" t="s">
        <v>538</v>
      </c>
      <c r="B95" s="9" t="s">
        <v>432</v>
      </c>
      <c r="C95" s="9"/>
      <c r="D95" s="23" t="str">
        <f t="shared" si="3"/>
        <v xml:space="preserve">APWORKS 2024.2 - PHASE 6: </v>
      </c>
      <c r="E95" s="10" t="s">
        <v>279</v>
      </c>
      <c r="F95" s="9" t="s">
        <v>433</v>
      </c>
      <c r="G95" s="10" t="s">
        <v>430</v>
      </c>
      <c r="H95" s="10" t="s">
        <v>353</v>
      </c>
    </row>
    <row r="96" spans="1:8" x14ac:dyDescent="0.25">
      <c r="A96" s="5" t="s">
        <v>538</v>
      </c>
      <c r="B96" s="9" t="s">
        <v>434</v>
      </c>
      <c r="C96" s="9"/>
      <c r="D96" s="23" t="str">
        <f t="shared" si="3"/>
        <v xml:space="preserve">APWORKS 2024.2 - PHASE 6: </v>
      </c>
      <c r="E96" s="10" t="s">
        <v>234</v>
      </c>
      <c r="F96" s="9" t="s">
        <v>435</v>
      </c>
      <c r="G96" s="10" t="s">
        <v>331</v>
      </c>
      <c r="H96" s="10" t="s">
        <v>424</v>
      </c>
    </row>
    <row r="97" spans="1:14" x14ac:dyDescent="0.25">
      <c r="A97" s="5" t="s">
        <v>538</v>
      </c>
      <c r="B97" s="12" t="s">
        <v>436</v>
      </c>
      <c r="C97" s="12"/>
      <c r="D97" s="23" t="str">
        <f t="shared" si="3"/>
        <v xml:space="preserve">APWORKS 2024.2 - PHASE 6: </v>
      </c>
      <c r="E97" s="13" t="s">
        <v>265</v>
      </c>
      <c r="F97" s="12" t="s">
        <v>429</v>
      </c>
      <c r="G97" s="13" t="s">
        <v>313</v>
      </c>
      <c r="H97" s="13" t="s">
        <v>430</v>
      </c>
    </row>
    <row r="98" spans="1:14" x14ac:dyDescent="0.25">
      <c r="A98" s="5" t="s">
        <v>538</v>
      </c>
      <c r="B98" s="9" t="s">
        <v>437</v>
      </c>
      <c r="C98" s="9"/>
      <c r="D98" s="23" t="str">
        <f t="shared" si="3"/>
        <v xml:space="preserve">APWORKS 2024.2 - PHASE 6: </v>
      </c>
      <c r="E98" s="10" t="s">
        <v>251</v>
      </c>
      <c r="F98" s="9" t="s">
        <v>431</v>
      </c>
      <c r="G98" s="10" t="s">
        <v>219</v>
      </c>
      <c r="H98" s="10" t="s">
        <v>387</v>
      </c>
    </row>
    <row r="99" spans="1:14" x14ac:dyDescent="0.25">
      <c r="A99" s="5" t="s">
        <v>538</v>
      </c>
      <c r="B99" s="9" t="s">
        <v>438</v>
      </c>
      <c r="C99" s="9"/>
      <c r="D99" s="23" t="str">
        <f t="shared" si="3"/>
        <v xml:space="preserve">APWORKS 2024.2 - PHASE 6: </v>
      </c>
      <c r="E99" s="10" t="s">
        <v>439</v>
      </c>
      <c r="F99" s="9" t="s">
        <v>216</v>
      </c>
      <c r="G99" s="10" t="s">
        <v>214</v>
      </c>
      <c r="H99" s="10" t="s">
        <v>217</v>
      </c>
    </row>
    <row r="100" spans="1:14" x14ac:dyDescent="0.25">
      <c r="A100" s="5" t="s">
        <v>538</v>
      </c>
      <c r="B100" s="9" t="s">
        <v>440</v>
      </c>
      <c r="C100" s="9"/>
      <c r="D100" s="23" t="str">
        <f t="shared" si="3"/>
        <v xml:space="preserve">APWORKS 2024.2 - PHASE 6: </v>
      </c>
      <c r="E100" s="10" t="s">
        <v>420</v>
      </c>
      <c r="F100" s="9" t="s">
        <v>441</v>
      </c>
      <c r="G100" s="10" t="s">
        <v>259</v>
      </c>
      <c r="H100" s="10" t="s">
        <v>290</v>
      </c>
    </row>
    <row r="101" spans="1:14" x14ac:dyDescent="0.25">
      <c r="A101" s="5" t="s">
        <v>538</v>
      </c>
      <c r="B101" s="9" t="s">
        <v>421</v>
      </c>
      <c r="C101" s="9"/>
      <c r="D101" s="23" t="str">
        <f t="shared" si="3"/>
        <v xml:space="preserve">APWORKS 2024.2 - PHASE 6: </v>
      </c>
      <c r="E101" s="10" t="s">
        <v>234</v>
      </c>
      <c r="F101" s="9" t="s">
        <v>442</v>
      </c>
      <c r="G101" s="10" t="s">
        <v>214</v>
      </c>
      <c r="H101" s="10" t="s">
        <v>443</v>
      </c>
    </row>
    <row r="102" spans="1:14" ht="30" x14ac:dyDescent="0.25">
      <c r="A102" s="5" t="s">
        <v>538</v>
      </c>
      <c r="B102" s="9" t="s">
        <v>329</v>
      </c>
      <c r="C102" s="9"/>
      <c r="D102" s="23" t="str">
        <f t="shared" si="3"/>
        <v xml:space="preserve">APWORKS 2024.2 - PHASE 6: </v>
      </c>
      <c r="E102" s="10" t="s">
        <v>444</v>
      </c>
      <c r="F102" s="9" t="s">
        <v>429</v>
      </c>
      <c r="G102" s="10" t="s">
        <v>353</v>
      </c>
      <c r="H102" s="10" t="s">
        <v>342</v>
      </c>
    </row>
    <row r="103" spans="1:14" x14ac:dyDescent="0.25">
      <c r="A103" s="5" t="s">
        <v>538</v>
      </c>
      <c r="B103" s="9" t="s">
        <v>432</v>
      </c>
      <c r="C103" s="9"/>
      <c r="D103" s="23" t="str">
        <f t="shared" si="3"/>
        <v xml:space="preserve">APWORKS 2024.2 - PHASE 6: </v>
      </c>
      <c r="E103" s="10" t="s">
        <v>445</v>
      </c>
      <c r="F103" s="9" t="s">
        <v>446</v>
      </c>
      <c r="G103" s="10" t="s">
        <v>353</v>
      </c>
      <c r="H103" s="10" t="s">
        <v>353</v>
      </c>
    </row>
    <row r="104" spans="1:14" x14ac:dyDescent="0.25">
      <c r="A104" s="5" t="s">
        <v>538</v>
      </c>
      <c r="B104" s="9" t="s">
        <v>434</v>
      </c>
      <c r="C104" s="9"/>
      <c r="D104" s="23" t="str">
        <f t="shared" si="3"/>
        <v xml:space="preserve">APWORKS 2024.2 - PHASE 6: </v>
      </c>
      <c r="E104" s="10" t="s">
        <v>251</v>
      </c>
      <c r="F104" s="9" t="s">
        <v>447</v>
      </c>
      <c r="G104" s="10" t="s">
        <v>424</v>
      </c>
      <c r="H104" s="10" t="s">
        <v>443</v>
      </c>
    </row>
    <row r="105" spans="1:14" x14ac:dyDescent="0.25">
      <c r="A105" s="5" t="s">
        <v>538</v>
      </c>
      <c r="B105" s="9" t="s">
        <v>436</v>
      </c>
      <c r="C105" s="9"/>
      <c r="D105" s="23" t="str">
        <f t="shared" si="3"/>
        <v xml:space="preserve">APWORKS 2024.2 - PHASE 6: </v>
      </c>
      <c r="E105" s="10" t="s">
        <v>265</v>
      </c>
      <c r="F105" s="9" t="s">
        <v>265</v>
      </c>
      <c r="G105" s="10" t="s">
        <v>214</v>
      </c>
      <c r="H105" s="10" t="s">
        <v>214</v>
      </c>
    </row>
    <row r="106" spans="1:14" x14ac:dyDescent="0.25">
      <c r="A106" s="5" t="s">
        <v>538</v>
      </c>
      <c r="B106" s="9" t="s">
        <v>437</v>
      </c>
      <c r="C106" s="9"/>
      <c r="D106" s="23" t="str">
        <f t="shared" si="3"/>
        <v xml:space="preserve">APWORKS 2024.2 - PHASE 6: </v>
      </c>
      <c r="E106" s="10" t="s">
        <v>279</v>
      </c>
      <c r="F106" s="9" t="s">
        <v>216</v>
      </c>
      <c r="G106" s="10" t="s">
        <v>214</v>
      </c>
      <c r="H106" s="10" t="s">
        <v>217</v>
      </c>
    </row>
    <row r="107" spans="1:14" x14ac:dyDescent="0.25">
      <c r="A107" s="5" t="s">
        <v>538</v>
      </c>
      <c r="B107" s="9" t="s">
        <v>448</v>
      </c>
      <c r="C107" s="9"/>
      <c r="D107" s="23" t="str">
        <f t="shared" si="3"/>
        <v xml:space="preserve">APWORKS 2024.2 - PHASE 6: </v>
      </c>
      <c r="E107" s="10" t="s">
        <v>449</v>
      </c>
      <c r="F107" s="9" t="s">
        <v>450</v>
      </c>
      <c r="G107" s="10" t="s">
        <v>214</v>
      </c>
      <c r="H107" s="10" t="s">
        <v>451</v>
      </c>
    </row>
    <row r="108" spans="1:14" x14ac:dyDescent="0.25">
      <c r="A108" s="5" t="s">
        <v>538</v>
      </c>
      <c r="B108" s="12" t="s">
        <v>452</v>
      </c>
      <c r="C108" s="12"/>
      <c r="D108" s="23" t="str">
        <f t="shared" si="3"/>
        <v xml:space="preserve">APWORKS 2024.2 - PHASE 6: </v>
      </c>
      <c r="E108" s="13" t="s">
        <v>453</v>
      </c>
      <c r="F108" s="12" t="s">
        <v>337</v>
      </c>
      <c r="G108" s="13" t="s">
        <v>451</v>
      </c>
      <c r="H108" s="13" t="s">
        <v>215</v>
      </c>
    </row>
    <row r="109" spans="1:14" x14ac:dyDescent="0.25">
      <c r="A109" s="5" t="s">
        <v>538</v>
      </c>
      <c r="B109" s="12" t="s">
        <v>454</v>
      </c>
      <c r="C109" s="12"/>
      <c r="D109" s="23" t="str">
        <f t="shared" si="3"/>
        <v xml:space="preserve">APWORKS 2024.2 - PHASE 6: </v>
      </c>
      <c r="E109" s="13" t="s">
        <v>332</v>
      </c>
      <c r="F109" s="12" t="s">
        <v>455</v>
      </c>
      <c r="G109" s="13" t="s">
        <v>451</v>
      </c>
      <c r="H109" s="13" t="s">
        <v>215</v>
      </c>
    </row>
    <row r="110" spans="1:14" x14ac:dyDescent="0.25">
      <c r="A110" s="5" t="s">
        <v>538</v>
      </c>
      <c r="B110" s="12" t="s">
        <v>456</v>
      </c>
      <c r="C110" s="12"/>
      <c r="D110" s="23" t="str">
        <f t="shared" si="3"/>
        <v xml:space="preserve">APWORKS 2024.2 - PHASE 6: </v>
      </c>
      <c r="E110" s="13" t="s">
        <v>396</v>
      </c>
      <c r="F110" s="12" t="s">
        <v>457</v>
      </c>
      <c r="G110" s="13" t="s">
        <v>215</v>
      </c>
      <c r="H110" s="13" t="s">
        <v>458</v>
      </c>
    </row>
    <row r="111" spans="1:14" x14ac:dyDescent="0.25">
      <c r="A111" s="16"/>
      <c r="B111" s="16"/>
      <c r="C111" s="16"/>
      <c r="D111" s="23" t="str">
        <f t="shared" si="3"/>
        <v xml:space="preserve">: </v>
      </c>
      <c r="E111" s="13" t="s">
        <v>265</v>
      </c>
      <c r="F111" s="16"/>
      <c r="G111" s="17"/>
      <c r="H111" s="17"/>
    </row>
    <row r="112" spans="1:14" s="8" customFormat="1" x14ac:dyDescent="0.25">
      <c r="A112" s="6"/>
      <c r="B112" s="6" t="s">
        <v>459</v>
      </c>
      <c r="C112" s="6"/>
      <c r="D112" s="6" t="str">
        <f t="shared" ref="D112" si="4">CONCATENATE(A112,": ",B112)</f>
        <v>: Nexelus 2024.1 SP2</v>
      </c>
      <c r="E112" s="7" t="s">
        <v>460</v>
      </c>
      <c r="F112" s="6" t="s">
        <v>461</v>
      </c>
      <c r="G112" s="7" t="s">
        <v>224</v>
      </c>
      <c r="H112" s="7" t="s">
        <v>217</v>
      </c>
      <c r="I112" s="28"/>
      <c r="J112" s="28"/>
      <c r="K112" s="28"/>
      <c r="L112" s="28"/>
      <c r="M112" s="28"/>
      <c r="N112" s="28"/>
    </row>
    <row r="113" spans="1:14" x14ac:dyDescent="0.25">
      <c r="A113" s="5" t="s">
        <v>28</v>
      </c>
      <c r="B113" s="9" t="s">
        <v>462</v>
      </c>
      <c r="C113" s="9"/>
      <c r="D113" s="23" t="str">
        <f t="shared" si="3"/>
        <v xml:space="preserve">NEXELUS 2024.1 SP2              : </v>
      </c>
      <c r="E113" s="10" t="s">
        <v>463</v>
      </c>
      <c r="F113" s="9" t="s">
        <v>464</v>
      </c>
      <c r="G113" s="10" t="s">
        <v>224</v>
      </c>
      <c r="H113" s="10" t="s">
        <v>443</v>
      </c>
    </row>
    <row r="114" spans="1:14" x14ac:dyDescent="0.25">
      <c r="A114" s="5" t="s">
        <v>28</v>
      </c>
      <c r="B114" s="9" t="s">
        <v>465</v>
      </c>
      <c r="C114" s="5" t="s">
        <v>49</v>
      </c>
      <c r="D114" s="23" t="str">
        <f t="shared" si="3"/>
        <v>NEXELUS 2024.1 SP2              : Backup Table for vendor/client lines relationship</v>
      </c>
      <c r="E114" s="10" t="s">
        <v>466</v>
      </c>
      <c r="F114" s="9" t="s">
        <v>467</v>
      </c>
      <c r="G114" s="10" t="s">
        <v>468</v>
      </c>
      <c r="H114" s="10" t="s">
        <v>318</v>
      </c>
      <c r="M114" s="24">
        <v>8</v>
      </c>
    </row>
    <row r="115" spans="1:14" x14ac:dyDescent="0.25">
      <c r="A115" s="5" t="s">
        <v>28</v>
      </c>
      <c r="B115" s="12" t="s">
        <v>469</v>
      </c>
      <c r="C115" s="12"/>
      <c r="D115" s="23" t="str">
        <f t="shared" si="3"/>
        <v xml:space="preserve">NEXELUS 2024.1 SP2              : </v>
      </c>
      <c r="E115" s="13" t="s">
        <v>279</v>
      </c>
      <c r="F115" s="12" t="s">
        <v>304</v>
      </c>
      <c r="G115" s="13" t="s">
        <v>468</v>
      </c>
      <c r="H115" s="13" t="s">
        <v>296</v>
      </c>
    </row>
    <row r="116" spans="1:14" x14ac:dyDescent="0.25">
      <c r="A116" s="5" t="s">
        <v>28</v>
      </c>
      <c r="B116" s="12" t="s">
        <v>470</v>
      </c>
      <c r="C116" s="12"/>
      <c r="D116" s="23" t="str">
        <f t="shared" si="3"/>
        <v xml:space="preserve">NEXELUS 2024.1 SP2              : </v>
      </c>
      <c r="E116" s="13" t="s">
        <v>234</v>
      </c>
      <c r="F116" s="12" t="s">
        <v>471</v>
      </c>
      <c r="G116" s="13" t="s">
        <v>468</v>
      </c>
      <c r="H116" s="13" t="s">
        <v>472</v>
      </c>
    </row>
    <row r="117" spans="1:14" ht="30" x14ac:dyDescent="0.25">
      <c r="A117" s="5" t="s">
        <v>28</v>
      </c>
      <c r="B117" s="9" t="s">
        <v>473</v>
      </c>
      <c r="C117" s="9"/>
      <c r="D117" s="23" t="str">
        <f t="shared" si="3"/>
        <v xml:space="preserve">NEXELUS 2024.1 SP2              : </v>
      </c>
      <c r="E117" s="10" t="s">
        <v>474</v>
      </c>
      <c r="F117" s="9" t="s">
        <v>475</v>
      </c>
      <c r="G117" s="10" t="s">
        <v>410</v>
      </c>
      <c r="H117" s="10" t="s">
        <v>322</v>
      </c>
    </row>
    <row r="118" spans="1:14" x14ac:dyDescent="0.25">
      <c r="A118" s="5" t="s">
        <v>28</v>
      </c>
      <c r="B118" s="9" t="s">
        <v>476</v>
      </c>
      <c r="C118" s="5" t="s">
        <v>87</v>
      </c>
      <c r="D118" s="23" t="str">
        <f t="shared" si="3"/>
        <v>NEXELUS 2024.1 SP2              : UDF &amp; Naming Convention in Vendor Portal - Proposal Import/exp</v>
      </c>
      <c r="E118" s="10" t="s">
        <v>477</v>
      </c>
      <c r="F118" s="9" t="s">
        <v>478</v>
      </c>
      <c r="G118" s="10" t="s">
        <v>410</v>
      </c>
      <c r="H118" s="10" t="s">
        <v>318</v>
      </c>
      <c r="L118" s="24">
        <v>0.9</v>
      </c>
      <c r="M118" s="24">
        <v>13.1</v>
      </c>
    </row>
    <row r="119" spans="1:14" x14ac:dyDescent="0.25">
      <c r="A119" s="5" t="s">
        <v>28</v>
      </c>
      <c r="B119" s="9" t="s">
        <v>482</v>
      </c>
      <c r="C119" s="5" t="s">
        <v>141</v>
      </c>
      <c r="D119" s="23" t="str">
        <f t="shared" si="3"/>
        <v>NEXELUS 2024.1 SP2              : UDF &amp; Naming Convention in Nexelus - Export on Proposal</v>
      </c>
      <c r="E119" s="10" t="s">
        <v>350</v>
      </c>
      <c r="F119" s="9" t="s">
        <v>266</v>
      </c>
      <c r="G119" s="10" t="s">
        <v>290</v>
      </c>
      <c r="H119" s="10" t="s">
        <v>483</v>
      </c>
      <c r="L119" s="24">
        <v>12</v>
      </c>
    </row>
    <row r="120" spans="1:14" x14ac:dyDescent="0.25">
      <c r="A120" s="5" t="s">
        <v>28</v>
      </c>
      <c r="B120" s="9" t="s">
        <v>484</v>
      </c>
      <c r="C120" s="5" t="s">
        <v>142</v>
      </c>
      <c r="D120" s="23" t="str">
        <f t="shared" si="3"/>
        <v>NEXELUS 2024.1 SP2              : UDF &amp; Naming Convention in RFP - Nexelus RFP(Exp and Imp)</v>
      </c>
      <c r="E120" s="10" t="s">
        <v>485</v>
      </c>
      <c r="F120" s="9" t="s">
        <v>475</v>
      </c>
      <c r="G120" s="10" t="s">
        <v>410</v>
      </c>
      <c r="H120" s="10" t="s">
        <v>322</v>
      </c>
    </row>
    <row r="121" spans="1:14" x14ac:dyDescent="0.25">
      <c r="A121" s="5" t="s">
        <v>28</v>
      </c>
      <c r="B121" s="21" t="s">
        <v>486</v>
      </c>
      <c r="C121" s="21"/>
      <c r="D121" s="23" t="str">
        <f t="shared" si="3"/>
        <v xml:space="preserve">NEXELUS 2024.1 SP2              : </v>
      </c>
      <c r="E121" s="22" t="s">
        <v>487</v>
      </c>
      <c r="F121" s="21" t="s">
        <v>488</v>
      </c>
      <c r="G121" s="22" t="s">
        <v>410</v>
      </c>
      <c r="H121" s="22" t="s">
        <v>391</v>
      </c>
    </row>
    <row r="122" spans="1:14" x14ac:dyDescent="0.25">
      <c r="A122" s="5" t="s">
        <v>28</v>
      </c>
      <c r="B122" s="9" t="s">
        <v>489</v>
      </c>
      <c r="C122" s="5" t="s">
        <v>29</v>
      </c>
      <c r="D122" s="23" t="str">
        <f t="shared" si="3"/>
        <v>NEXELUS 2024.1 SP2              : Generate Client Schedule Lines based on media type</v>
      </c>
      <c r="E122" s="10" t="s">
        <v>490</v>
      </c>
      <c r="F122" s="9" t="s">
        <v>464</v>
      </c>
      <c r="G122" s="10" t="s">
        <v>224</v>
      </c>
      <c r="H122" s="10" t="s">
        <v>443</v>
      </c>
    </row>
    <row r="123" spans="1:14" x14ac:dyDescent="0.25">
      <c r="A123" s="5" t="s">
        <v>28</v>
      </c>
      <c r="B123" s="9" t="s">
        <v>491</v>
      </c>
      <c r="C123" s="9"/>
      <c r="D123" s="23" t="str">
        <f t="shared" si="3"/>
        <v xml:space="preserve">NEXELUS 2024.1 SP2              : </v>
      </c>
      <c r="E123" s="10" t="s">
        <v>315</v>
      </c>
      <c r="F123" s="9" t="s">
        <v>227</v>
      </c>
      <c r="G123" s="10" t="s">
        <v>480</v>
      </c>
      <c r="H123" s="10" t="s">
        <v>480</v>
      </c>
    </row>
    <row r="124" spans="1:14" x14ac:dyDescent="0.25">
      <c r="A124" s="5" t="s">
        <v>28</v>
      </c>
      <c r="B124" s="9" t="s">
        <v>492</v>
      </c>
      <c r="C124" s="9"/>
      <c r="D124" s="23" t="str">
        <f t="shared" si="3"/>
        <v xml:space="preserve">NEXELUS 2024.1 SP2              : </v>
      </c>
      <c r="E124" s="10" t="s">
        <v>315</v>
      </c>
      <c r="F124" s="9" t="s">
        <v>227</v>
      </c>
      <c r="G124" s="10" t="s">
        <v>480</v>
      </c>
      <c r="H124" s="10" t="s">
        <v>295</v>
      </c>
    </row>
    <row r="125" spans="1:14" x14ac:dyDescent="0.25">
      <c r="A125" s="5" t="s">
        <v>28</v>
      </c>
      <c r="B125" s="9" t="s">
        <v>493</v>
      </c>
      <c r="C125" s="9"/>
      <c r="D125" s="23" t="str">
        <f t="shared" si="3"/>
        <v xml:space="preserve">NEXELUS 2024.1 SP2              : </v>
      </c>
      <c r="E125" s="10" t="s">
        <v>453</v>
      </c>
      <c r="F125" s="9" t="s">
        <v>494</v>
      </c>
      <c r="G125" s="10" t="s">
        <v>224</v>
      </c>
      <c r="H125" s="10" t="s">
        <v>342</v>
      </c>
      <c r="N125" s="24">
        <v>8</v>
      </c>
    </row>
    <row r="126" spans="1:14" x14ac:dyDescent="0.25">
      <c r="A126" s="5" t="s">
        <v>28</v>
      </c>
      <c r="B126" s="9" t="s">
        <v>496</v>
      </c>
      <c r="C126" s="9"/>
      <c r="D126" s="23" t="str">
        <f t="shared" si="3"/>
        <v xml:space="preserve">NEXELUS 2024.1 SP2              : </v>
      </c>
      <c r="E126" s="10" t="s">
        <v>497</v>
      </c>
      <c r="F126" s="9" t="s">
        <v>498</v>
      </c>
      <c r="G126" s="10" t="s">
        <v>495</v>
      </c>
      <c r="H126" s="10" t="s">
        <v>443</v>
      </c>
      <c r="N126" s="24">
        <v>20</v>
      </c>
    </row>
    <row r="127" spans="1:14" x14ac:dyDescent="0.25">
      <c r="A127" s="5" t="s">
        <v>28</v>
      </c>
      <c r="B127" s="12" t="s">
        <v>479</v>
      </c>
      <c r="C127" s="12"/>
      <c r="D127" s="23" t="str">
        <f t="shared" si="3"/>
        <v xml:space="preserve">NEXELUS 2024.1 SP2              : </v>
      </c>
      <c r="E127" s="13" t="s">
        <v>457</v>
      </c>
      <c r="F127" s="12" t="s">
        <v>499</v>
      </c>
      <c r="G127" s="13" t="s">
        <v>495</v>
      </c>
      <c r="H127" s="13" t="s">
        <v>500</v>
      </c>
    </row>
    <row r="128" spans="1:14" x14ac:dyDescent="0.25">
      <c r="A128" s="5" t="s">
        <v>28</v>
      </c>
      <c r="B128" s="21" t="s">
        <v>501</v>
      </c>
      <c r="C128" s="5" t="s">
        <v>183</v>
      </c>
      <c r="D128" s="23" t="str">
        <f t="shared" si="3"/>
        <v>NEXELUS 2024.1 SP2              : Media Plan Approval</v>
      </c>
      <c r="E128" s="22" t="s">
        <v>481</v>
      </c>
      <c r="F128" s="21" t="s">
        <v>417</v>
      </c>
      <c r="G128" s="22" t="s">
        <v>296</v>
      </c>
      <c r="H128" s="22" t="s">
        <v>472</v>
      </c>
    </row>
    <row r="129" spans="1:13" ht="45" x14ac:dyDescent="0.25">
      <c r="A129" s="5" t="s">
        <v>28</v>
      </c>
      <c r="B129" s="21" t="s">
        <v>502</v>
      </c>
      <c r="C129" s="21"/>
      <c r="D129" s="23" t="str">
        <f t="shared" si="3"/>
        <v xml:space="preserve">NEXELUS 2024.1 SP2              : </v>
      </c>
      <c r="E129" s="22" t="s">
        <v>265</v>
      </c>
      <c r="F129" s="21" t="s">
        <v>298</v>
      </c>
      <c r="G129" s="22" t="s">
        <v>224</v>
      </c>
      <c r="H129" s="22" t="s">
        <v>224</v>
      </c>
    </row>
    <row r="130" spans="1:13" x14ac:dyDescent="0.25">
      <c r="A130" s="5" t="s">
        <v>28</v>
      </c>
      <c r="B130" s="9" t="s">
        <v>503</v>
      </c>
      <c r="C130" s="5" t="s">
        <v>139</v>
      </c>
      <c r="D130" s="23" t="str">
        <f t="shared" si="3"/>
        <v>NEXELUS 2024.1 SP2              : Client Profile: Media &gt; Flag to make the vendor inactive</v>
      </c>
      <c r="E130" s="10" t="s">
        <v>337</v>
      </c>
      <c r="F130" s="9" t="s">
        <v>504</v>
      </c>
      <c r="G130" s="10" t="s">
        <v>480</v>
      </c>
      <c r="H130" s="10" t="s">
        <v>483</v>
      </c>
      <c r="M130" s="24">
        <v>2</v>
      </c>
    </row>
    <row r="131" spans="1:13" x14ac:dyDescent="0.25">
      <c r="A131" s="5" t="s">
        <v>28</v>
      </c>
      <c r="B131" s="9" t="s">
        <v>505</v>
      </c>
      <c r="C131" s="9"/>
      <c r="D131" s="23" t="str">
        <f t="shared" si="3"/>
        <v xml:space="preserve">NEXELUS 2024.1 SP2              : </v>
      </c>
      <c r="E131" s="10" t="s">
        <v>506</v>
      </c>
      <c r="F131" s="9" t="s">
        <v>507</v>
      </c>
      <c r="G131" s="10" t="s">
        <v>224</v>
      </c>
      <c r="H131" s="10" t="s">
        <v>309</v>
      </c>
      <c r="M131" s="24">
        <v>1</v>
      </c>
    </row>
    <row r="132" spans="1:13" x14ac:dyDescent="0.25">
      <c r="A132" s="5" t="s">
        <v>28</v>
      </c>
      <c r="B132" s="9" t="s">
        <v>508</v>
      </c>
      <c r="C132" s="9"/>
      <c r="D132" s="23" t="str">
        <f t="shared" si="3"/>
        <v xml:space="preserve">NEXELUS 2024.1 SP2              : </v>
      </c>
      <c r="E132" s="10" t="s">
        <v>265</v>
      </c>
      <c r="F132" s="9" t="s">
        <v>265</v>
      </c>
      <c r="G132" s="10" t="s">
        <v>224</v>
      </c>
      <c r="H132" s="10" t="s">
        <v>224</v>
      </c>
    </row>
    <row r="133" spans="1:13" ht="30" x14ac:dyDescent="0.25">
      <c r="A133" s="5" t="s">
        <v>28</v>
      </c>
      <c r="B133" s="12" t="s">
        <v>509</v>
      </c>
      <c r="C133" s="12"/>
      <c r="D133" s="23" t="str">
        <f t="shared" si="3"/>
        <v xml:space="preserve">NEXELUS 2024.1 SP2              : </v>
      </c>
      <c r="E133" s="13" t="s">
        <v>265</v>
      </c>
      <c r="F133" s="16"/>
      <c r="G133" s="17"/>
      <c r="H133" s="17"/>
    </row>
    <row r="134" spans="1:13" ht="30" x14ac:dyDescent="0.25">
      <c r="A134" s="5" t="s">
        <v>28</v>
      </c>
      <c r="B134" s="12" t="s">
        <v>510</v>
      </c>
      <c r="C134" s="12"/>
      <c r="D134" s="23" t="str">
        <f t="shared" si="3"/>
        <v xml:space="preserve">NEXELUS 2024.1 SP2              : </v>
      </c>
      <c r="E134" s="13" t="s">
        <v>265</v>
      </c>
      <c r="F134" s="16"/>
      <c r="G134" s="17"/>
      <c r="H134" s="17"/>
    </row>
    <row r="135" spans="1:13" ht="30" x14ac:dyDescent="0.25">
      <c r="A135" s="5" t="s">
        <v>28</v>
      </c>
      <c r="B135" s="12" t="s">
        <v>511</v>
      </c>
      <c r="C135" s="12"/>
      <c r="D135" s="23" t="str">
        <f t="shared" si="3"/>
        <v xml:space="preserve">NEXELUS 2024.1 SP2              : </v>
      </c>
      <c r="E135" s="13" t="s">
        <v>265</v>
      </c>
      <c r="F135" s="16"/>
      <c r="G135" s="17"/>
      <c r="H135" s="17"/>
    </row>
    <row r="136" spans="1:13" ht="45" x14ac:dyDescent="0.25">
      <c r="A136" s="5" t="s">
        <v>28</v>
      </c>
      <c r="B136" s="12" t="s">
        <v>512</v>
      </c>
      <c r="C136" s="12"/>
      <c r="D136" s="23" t="str">
        <f t="shared" si="3"/>
        <v xml:space="preserve">NEXELUS 2024.1 SP2              : </v>
      </c>
      <c r="E136" s="13" t="s">
        <v>265</v>
      </c>
      <c r="F136" s="16"/>
      <c r="G136" s="17"/>
      <c r="H136" s="17"/>
    </row>
    <row r="137" spans="1:13" ht="30" x14ac:dyDescent="0.25">
      <c r="A137" s="5" t="s">
        <v>28</v>
      </c>
      <c r="B137" s="12" t="s">
        <v>513</v>
      </c>
      <c r="C137" s="12"/>
      <c r="D137" s="23" t="str">
        <f t="shared" si="3"/>
        <v xml:space="preserve">NEXELUS 2024.1 SP2              : </v>
      </c>
      <c r="E137" s="13" t="s">
        <v>265</v>
      </c>
      <c r="F137" s="16"/>
      <c r="G137" s="17"/>
      <c r="H137" s="17"/>
    </row>
    <row r="138" spans="1:13" ht="30" x14ac:dyDescent="0.25">
      <c r="A138" s="5" t="s">
        <v>28</v>
      </c>
      <c r="B138" s="12" t="s">
        <v>514</v>
      </c>
      <c r="C138" s="12"/>
      <c r="D138" s="23" t="str">
        <f t="shared" si="3"/>
        <v xml:space="preserve">NEXELUS 2024.1 SP2              : </v>
      </c>
      <c r="E138" s="13" t="s">
        <v>265</v>
      </c>
      <c r="F138" s="16"/>
      <c r="G138" s="17"/>
      <c r="H138" s="17"/>
    </row>
    <row r="139" spans="1:13" ht="45" x14ac:dyDescent="0.25">
      <c r="A139" s="5" t="s">
        <v>28</v>
      </c>
      <c r="B139" s="12" t="s">
        <v>515</v>
      </c>
      <c r="C139" s="12"/>
      <c r="D139" s="23" t="str">
        <f t="shared" si="3"/>
        <v xml:space="preserve">NEXELUS 2024.1 SP2              : </v>
      </c>
      <c r="E139" s="13" t="s">
        <v>265</v>
      </c>
      <c r="F139" s="16"/>
      <c r="G139" s="17"/>
      <c r="H139" s="17"/>
    </row>
    <row r="140" spans="1:13" ht="45" x14ac:dyDescent="0.25">
      <c r="A140" s="5" t="s">
        <v>28</v>
      </c>
      <c r="B140" s="12" t="s">
        <v>516</v>
      </c>
      <c r="C140" s="12"/>
      <c r="D140" s="23" t="str">
        <f t="shared" si="3"/>
        <v xml:space="preserve">NEXELUS 2024.1 SP2              : </v>
      </c>
      <c r="E140" s="13" t="s">
        <v>265</v>
      </c>
      <c r="F140" s="16"/>
      <c r="G140" s="17"/>
      <c r="H140" s="17"/>
    </row>
    <row r="141" spans="1:13" ht="60" x14ac:dyDescent="0.25">
      <c r="A141" s="5" t="s">
        <v>28</v>
      </c>
      <c r="B141" s="12" t="s">
        <v>517</v>
      </c>
      <c r="C141" s="12"/>
      <c r="D141" s="23" t="str">
        <f t="shared" si="3"/>
        <v xml:space="preserve">NEXELUS 2024.1 SP2              : </v>
      </c>
      <c r="E141" s="13" t="s">
        <v>265</v>
      </c>
      <c r="F141" s="16"/>
      <c r="G141" s="17"/>
      <c r="H141" s="17"/>
    </row>
    <row r="142" spans="1:13" ht="30" x14ac:dyDescent="0.25">
      <c r="A142" s="5" t="s">
        <v>28</v>
      </c>
      <c r="B142" s="12" t="s">
        <v>518</v>
      </c>
      <c r="C142" s="12"/>
      <c r="D142" s="23" t="str">
        <f t="shared" si="3"/>
        <v xml:space="preserve">NEXELUS 2024.1 SP2              : </v>
      </c>
      <c r="E142" s="13" t="s">
        <v>265</v>
      </c>
      <c r="F142" s="16"/>
      <c r="G142" s="17"/>
      <c r="H142" s="17"/>
    </row>
    <row r="143" spans="1:13" ht="60" x14ac:dyDescent="0.25">
      <c r="A143" s="5" t="s">
        <v>28</v>
      </c>
      <c r="B143" s="12" t="s">
        <v>519</v>
      </c>
      <c r="C143" s="12"/>
      <c r="D143" s="23" t="str">
        <f t="shared" si="3"/>
        <v xml:space="preserve">NEXELUS 2024.1 SP2              : </v>
      </c>
      <c r="E143" s="13" t="s">
        <v>265</v>
      </c>
      <c r="F143" s="16"/>
      <c r="G143" s="17"/>
      <c r="H143" s="17"/>
    </row>
    <row r="144" spans="1:13" x14ac:dyDescent="0.25">
      <c r="A144" s="5" t="s">
        <v>28</v>
      </c>
      <c r="B144" s="12" t="s">
        <v>520</v>
      </c>
      <c r="C144" s="12"/>
      <c r="D144" s="23" t="str">
        <f t="shared" si="3"/>
        <v xml:space="preserve">NEXELUS 2024.1 SP2              : </v>
      </c>
      <c r="E144" s="13" t="s">
        <v>265</v>
      </c>
      <c r="F144" s="16"/>
      <c r="G144" s="17"/>
      <c r="H144" s="17"/>
    </row>
    <row r="145" spans="1:14" x14ac:dyDescent="0.25">
      <c r="A145" s="5" t="s">
        <v>28</v>
      </c>
      <c r="B145" s="12" t="s">
        <v>521</v>
      </c>
      <c r="C145" s="12"/>
      <c r="D145" s="23" t="str">
        <f t="shared" si="3"/>
        <v xml:space="preserve">NEXELUS 2024.1 SP2              : </v>
      </c>
      <c r="E145" s="13" t="s">
        <v>265</v>
      </c>
      <c r="F145" s="16"/>
      <c r="G145" s="17"/>
      <c r="H145" s="17"/>
    </row>
    <row r="146" spans="1:14" x14ac:dyDescent="0.25">
      <c r="A146" s="5" t="s">
        <v>28</v>
      </c>
      <c r="B146" s="9" t="s">
        <v>522</v>
      </c>
      <c r="C146" s="9"/>
      <c r="D146" s="23" t="str">
        <f t="shared" si="3"/>
        <v xml:space="preserve">NEXELUS 2024.1 SP2              : </v>
      </c>
      <c r="E146" s="10" t="s">
        <v>265</v>
      </c>
      <c r="F146" s="9" t="s">
        <v>298</v>
      </c>
      <c r="G146" s="10" t="s">
        <v>224</v>
      </c>
      <c r="H146" s="10" t="s">
        <v>224</v>
      </c>
    </row>
    <row r="147" spans="1:14" x14ac:dyDescent="0.25">
      <c r="A147" s="5" t="s">
        <v>28</v>
      </c>
      <c r="B147" s="9" t="s">
        <v>523</v>
      </c>
      <c r="C147" s="9"/>
      <c r="D147" s="23" t="str">
        <f t="shared" si="3"/>
        <v xml:space="preserve">NEXELUS 2024.1 SP2              : </v>
      </c>
      <c r="E147" s="10" t="s">
        <v>265</v>
      </c>
      <c r="F147" s="9" t="s">
        <v>298</v>
      </c>
      <c r="G147" s="10" t="s">
        <v>224</v>
      </c>
      <c r="H147" s="10" t="s">
        <v>224</v>
      </c>
    </row>
    <row r="148" spans="1:14" x14ac:dyDescent="0.25">
      <c r="A148" s="5" t="s">
        <v>28</v>
      </c>
      <c r="B148" s="9" t="s">
        <v>524</v>
      </c>
      <c r="C148" s="9"/>
      <c r="D148" s="23" t="str">
        <f t="shared" si="3"/>
        <v xml:space="preserve">NEXELUS 2024.1 SP2              : </v>
      </c>
      <c r="E148" s="10" t="s">
        <v>265</v>
      </c>
      <c r="F148" s="9" t="s">
        <v>298</v>
      </c>
      <c r="G148" s="10" t="s">
        <v>224</v>
      </c>
      <c r="H148" s="10" t="s">
        <v>224</v>
      </c>
    </row>
    <row r="149" spans="1:14" ht="30" x14ac:dyDescent="0.25">
      <c r="A149" s="5" t="s">
        <v>28</v>
      </c>
      <c r="B149" s="9" t="s">
        <v>525</v>
      </c>
      <c r="C149" s="9"/>
      <c r="D149" s="23" t="str">
        <f t="shared" si="3"/>
        <v xml:space="preserve">NEXELUS 2024.1 SP2              : </v>
      </c>
      <c r="E149" s="10" t="s">
        <v>265</v>
      </c>
      <c r="F149" s="9" t="s">
        <v>298</v>
      </c>
      <c r="G149" s="10" t="s">
        <v>224</v>
      </c>
      <c r="H149" s="10" t="s">
        <v>224</v>
      </c>
    </row>
    <row r="150" spans="1:14" x14ac:dyDescent="0.25">
      <c r="A150" s="5" t="s">
        <v>28</v>
      </c>
      <c r="B150" s="12" t="s">
        <v>526</v>
      </c>
      <c r="C150" s="12"/>
      <c r="D150" s="23" t="str">
        <f t="shared" si="3"/>
        <v xml:space="preserve">NEXELUS 2024.1 SP2              : </v>
      </c>
      <c r="E150" s="13" t="s">
        <v>301</v>
      </c>
      <c r="F150" s="12" t="s">
        <v>527</v>
      </c>
      <c r="G150" s="13" t="s">
        <v>495</v>
      </c>
      <c r="H150" s="13" t="s">
        <v>296</v>
      </c>
    </row>
    <row r="151" spans="1:14" x14ac:dyDescent="0.25">
      <c r="A151" s="16"/>
      <c r="B151" s="16"/>
      <c r="C151" s="16"/>
      <c r="D151" s="23" t="str">
        <f t="shared" si="3"/>
        <v xml:space="preserve">: </v>
      </c>
      <c r="E151" s="13" t="s">
        <v>265</v>
      </c>
      <c r="F151" s="16"/>
      <c r="G151" s="17"/>
      <c r="H151" s="17"/>
    </row>
    <row r="152" spans="1:14" s="8" customFormat="1" x14ac:dyDescent="0.25">
      <c r="A152" s="6"/>
      <c r="B152" s="6" t="s">
        <v>528</v>
      </c>
      <c r="C152" s="6"/>
      <c r="D152" s="6" t="str">
        <f t="shared" ref="D152" si="5">CONCATENATE(A152,": ",B152)</f>
        <v>: Hotfix 2024.1</v>
      </c>
      <c r="E152" s="7" t="s">
        <v>529</v>
      </c>
      <c r="F152" s="6" t="s">
        <v>471</v>
      </c>
      <c r="G152" s="7" t="s">
        <v>296</v>
      </c>
      <c r="H152" s="7" t="s">
        <v>318</v>
      </c>
      <c r="I152" s="28"/>
      <c r="J152" s="28"/>
      <c r="K152" s="28"/>
      <c r="L152" s="28"/>
      <c r="M152" s="28"/>
      <c r="N152" s="28"/>
    </row>
    <row r="153" spans="1:14" x14ac:dyDescent="0.25">
      <c r="A153" s="5" t="s">
        <v>28</v>
      </c>
      <c r="B153" s="9" t="s">
        <v>530</v>
      </c>
      <c r="C153" s="5" t="s">
        <v>101</v>
      </c>
      <c r="D153" s="23" t="str">
        <f t="shared" ref="D153:D158" si="6">CONCATENATE(A153,": ",C153)</f>
        <v>NEXELUS 2024.1 SP2              : eConnect shell change to service</v>
      </c>
      <c r="E153" s="10" t="s">
        <v>234</v>
      </c>
      <c r="F153" s="9" t="s">
        <v>471</v>
      </c>
      <c r="G153" s="10" t="s">
        <v>296</v>
      </c>
      <c r="H153" s="10" t="s">
        <v>318</v>
      </c>
    </row>
    <row r="154" spans="1:14" x14ac:dyDescent="0.25">
      <c r="A154" s="5" t="s">
        <v>28</v>
      </c>
      <c r="B154" s="12" t="s">
        <v>531</v>
      </c>
      <c r="C154" s="12"/>
      <c r="D154" s="23" t="str">
        <f t="shared" si="6"/>
        <v xml:space="preserve">NEXELUS 2024.1 SP2              : </v>
      </c>
      <c r="E154" s="13" t="s">
        <v>234</v>
      </c>
      <c r="F154" s="12" t="s">
        <v>471</v>
      </c>
      <c r="G154" s="13" t="s">
        <v>296</v>
      </c>
      <c r="H154" s="13" t="s">
        <v>318</v>
      </c>
    </row>
    <row r="155" spans="1:14" x14ac:dyDescent="0.25">
      <c r="A155" s="5" t="s">
        <v>28</v>
      </c>
      <c r="B155" s="12" t="s">
        <v>532</v>
      </c>
      <c r="C155" s="12"/>
      <c r="D155" s="23" t="str">
        <f t="shared" si="6"/>
        <v xml:space="preserve">NEXELUS 2024.1 SP2              : </v>
      </c>
      <c r="E155" s="13" t="s">
        <v>457</v>
      </c>
      <c r="F155" s="16"/>
      <c r="G155" s="17"/>
      <c r="H155" s="17"/>
    </row>
    <row r="156" spans="1:14" x14ac:dyDescent="0.25">
      <c r="A156" s="5" t="s">
        <v>28</v>
      </c>
      <c r="B156" s="19" t="s">
        <v>533</v>
      </c>
      <c r="C156" s="19"/>
      <c r="D156" s="23" t="str">
        <f t="shared" si="6"/>
        <v xml:space="preserve">NEXELUS 2024.1 SP2              : </v>
      </c>
      <c r="E156" s="20" t="s">
        <v>457</v>
      </c>
      <c r="F156" s="16"/>
      <c r="G156" s="20" t="s">
        <v>296</v>
      </c>
      <c r="H156" s="20" t="s">
        <v>296</v>
      </c>
    </row>
    <row r="157" spans="1:14" x14ac:dyDescent="0.25">
      <c r="A157" s="5" t="s">
        <v>28</v>
      </c>
      <c r="B157" s="12" t="s">
        <v>534</v>
      </c>
      <c r="C157" s="12"/>
      <c r="D157" s="23" t="str">
        <f t="shared" si="6"/>
        <v xml:space="preserve">NEXELUS 2024.1 SP2              : </v>
      </c>
      <c r="E157" s="13" t="s">
        <v>265</v>
      </c>
      <c r="F157" s="16"/>
      <c r="G157" s="17"/>
      <c r="H157" s="17"/>
    </row>
    <row r="158" spans="1:14" x14ac:dyDescent="0.25">
      <c r="A158" s="5" t="s">
        <v>28</v>
      </c>
      <c r="B158" s="12" t="s">
        <v>535</v>
      </c>
      <c r="C158" s="12"/>
      <c r="D158" s="23" t="str">
        <f t="shared" si="6"/>
        <v xml:space="preserve">NEXELUS 2024.1 SP2              : </v>
      </c>
      <c r="E158" s="13" t="s">
        <v>265</v>
      </c>
      <c r="F158" s="16"/>
      <c r="G158" s="17"/>
      <c r="H158" s="17"/>
    </row>
  </sheetData>
  <mergeCells count="1">
    <mergeCell ref="J1:N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1FAC0B-3CCC-4BF9-AAD0-1872147554E8}">
  <dimension ref="A2:A38"/>
  <sheetViews>
    <sheetView workbookViewId="0">
      <selection activeCell="A2" sqref="A2:A33"/>
    </sheetView>
  </sheetViews>
  <sheetFormatPr defaultRowHeight="15" x14ac:dyDescent="0.25"/>
  <sheetData>
    <row r="2" spans="1:1" x14ac:dyDescent="0.25">
      <c r="A2" t="s">
        <v>185</v>
      </c>
    </row>
    <row r="4" spans="1:1" x14ac:dyDescent="0.25">
      <c r="A4" t="s">
        <v>186</v>
      </c>
    </row>
    <row r="6" spans="1:1" x14ac:dyDescent="0.25">
      <c r="A6" t="s">
        <v>187</v>
      </c>
    </row>
    <row r="8" spans="1:1" x14ac:dyDescent="0.25">
      <c r="A8" t="s">
        <v>188</v>
      </c>
    </row>
    <row r="10" spans="1:1" x14ac:dyDescent="0.25">
      <c r="A10" t="s">
        <v>189</v>
      </c>
    </row>
    <row r="12" spans="1:1" x14ac:dyDescent="0.25">
      <c r="A12" t="s">
        <v>190</v>
      </c>
    </row>
    <row r="14" spans="1:1" x14ac:dyDescent="0.25">
      <c r="A14" t="s">
        <v>191</v>
      </c>
    </row>
    <row r="16" spans="1:1" x14ac:dyDescent="0.25">
      <c r="A16" t="s">
        <v>192</v>
      </c>
    </row>
    <row r="18" spans="1:1" x14ac:dyDescent="0.25">
      <c r="A18" t="s">
        <v>193</v>
      </c>
    </row>
    <row r="20" spans="1:1" x14ac:dyDescent="0.25">
      <c r="A20" t="s">
        <v>194</v>
      </c>
    </row>
    <row r="22" spans="1:1" x14ac:dyDescent="0.25">
      <c r="A22" t="s">
        <v>195</v>
      </c>
    </row>
    <row r="24" spans="1:1" x14ac:dyDescent="0.25">
      <c r="A24" t="s">
        <v>196</v>
      </c>
    </row>
    <row r="25" spans="1:1" x14ac:dyDescent="0.25">
      <c r="A25" t="s">
        <v>197</v>
      </c>
    </row>
    <row r="27" spans="1:1" x14ac:dyDescent="0.25">
      <c r="A27" t="s">
        <v>198</v>
      </c>
    </row>
    <row r="29" spans="1:1" x14ac:dyDescent="0.25">
      <c r="A29" t="s">
        <v>199</v>
      </c>
    </row>
    <row r="30" spans="1:1" x14ac:dyDescent="0.25">
      <c r="A30" t="s">
        <v>200</v>
      </c>
    </row>
    <row r="31" spans="1:1" x14ac:dyDescent="0.25">
      <c r="A31" t="s">
        <v>200</v>
      </c>
    </row>
    <row r="32" spans="1:1" x14ac:dyDescent="0.25">
      <c r="A32" t="s">
        <v>201</v>
      </c>
    </row>
    <row r="34" spans="1:1" x14ac:dyDescent="0.25">
      <c r="A34" t="s">
        <v>202</v>
      </c>
    </row>
    <row r="35" spans="1:1" x14ac:dyDescent="0.25">
      <c r="A35" t="s">
        <v>200</v>
      </c>
    </row>
    <row r="36" spans="1:1" x14ac:dyDescent="0.25">
      <c r="A36" t="e">
        <f>--group by pdd_resources.name_first,pdd_resources.name_last,level2_key,level3_key,task_code</f>
        <v>#NAME?</v>
      </c>
    </row>
    <row r="37" spans="1:1" x14ac:dyDescent="0.25">
      <c r="A37" t="s">
        <v>200</v>
      </c>
    </row>
    <row r="38" spans="1:1" x14ac:dyDescent="0.25">
      <c r="A38" t="s">
        <v>200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D01299-8A98-44FF-A2C5-5F02F90DED4B}">
  <dimension ref="A1:CK22"/>
  <sheetViews>
    <sheetView workbookViewId="0">
      <selection activeCell="BX37" sqref="BX37"/>
    </sheetView>
  </sheetViews>
  <sheetFormatPr defaultRowHeight="15" x14ac:dyDescent="0.25"/>
  <cols>
    <col min="1" max="1" width="18" bestFit="1" customWidth="1"/>
    <col min="2" max="2" width="19.140625" bestFit="1" customWidth="1"/>
    <col min="3" max="3" width="6.5703125" bestFit="1" customWidth="1"/>
    <col min="4" max="4" width="8.28515625" bestFit="1" customWidth="1"/>
    <col min="5" max="5" width="6.5703125" bestFit="1" customWidth="1"/>
    <col min="6" max="6" width="8.42578125" bestFit="1" customWidth="1"/>
    <col min="7" max="7" width="6.5703125" bestFit="1" customWidth="1"/>
    <col min="8" max="8" width="10" bestFit="1" customWidth="1"/>
    <col min="9" max="9" width="6.5703125" bestFit="1" customWidth="1"/>
    <col min="10" max="10" width="17" bestFit="1" customWidth="1"/>
    <col min="11" max="11" width="6.5703125" bestFit="1" customWidth="1"/>
    <col min="12" max="12" width="8.28515625" bestFit="1" customWidth="1"/>
    <col min="13" max="13" width="6.5703125" bestFit="1" customWidth="1"/>
    <col min="14" max="14" width="13.28515625" bestFit="1" customWidth="1"/>
    <col min="15" max="15" width="6.5703125" bestFit="1" customWidth="1"/>
    <col min="16" max="16" width="10.140625" bestFit="1" customWidth="1"/>
    <col min="17" max="17" width="6.5703125" bestFit="1" customWidth="1"/>
    <col min="18" max="18" width="15.7109375" bestFit="1" customWidth="1"/>
    <col min="19" max="19" width="6.5703125" bestFit="1" customWidth="1"/>
    <col min="20" max="20" width="15" bestFit="1" customWidth="1"/>
    <col min="21" max="21" width="6.5703125" bestFit="1" customWidth="1"/>
    <col min="22" max="22" width="12.140625" bestFit="1" customWidth="1"/>
    <col min="23" max="23" width="6.5703125" bestFit="1" customWidth="1"/>
    <col min="24" max="24" width="8.28515625" bestFit="1" customWidth="1"/>
    <col min="25" max="25" width="6.5703125" bestFit="1" customWidth="1"/>
    <col min="26" max="26" width="12.140625" bestFit="1" customWidth="1"/>
    <col min="27" max="27" width="6.5703125" bestFit="1" customWidth="1"/>
    <col min="28" max="28" width="8.28515625" bestFit="1" customWidth="1"/>
    <col min="29" max="29" width="6.5703125" bestFit="1" customWidth="1"/>
    <col min="30" max="30" width="13.42578125" bestFit="1" customWidth="1"/>
    <col min="31" max="31" width="8" bestFit="1" customWidth="1"/>
    <col min="32" max="32" width="15.140625" bestFit="1" customWidth="1"/>
    <col min="33" max="33" width="6.5703125" bestFit="1" customWidth="1"/>
    <col min="34" max="34" width="16.28515625" bestFit="1" customWidth="1"/>
    <col min="35" max="35" width="6.5703125" bestFit="1" customWidth="1"/>
    <col min="36" max="36" width="16.42578125" bestFit="1" customWidth="1"/>
    <col min="37" max="37" width="6.5703125" bestFit="1" customWidth="1"/>
    <col min="38" max="38" width="15.85546875" bestFit="1" customWidth="1"/>
    <col min="39" max="39" width="6.5703125" bestFit="1" customWidth="1"/>
    <col min="40" max="40" width="15.85546875" bestFit="1" customWidth="1"/>
    <col min="41" max="41" width="7" bestFit="1" customWidth="1"/>
    <col min="42" max="42" width="9.42578125" bestFit="1" customWidth="1"/>
    <col min="43" max="43" width="6.5703125" bestFit="1" customWidth="1"/>
    <col min="44" max="44" width="10.42578125" bestFit="1" customWidth="1"/>
    <col min="45" max="45" width="6.5703125" bestFit="1" customWidth="1"/>
    <col min="46" max="46" width="8.28515625" bestFit="1" customWidth="1"/>
    <col min="47" max="47" width="6.5703125" bestFit="1" customWidth="1"/>
    <col min="48" max="48" width="9.28515625" bestFit="1" customWidth="1"/>
    <col min="49" max="49" width="6.5703125" bestFit="1" customWidth="1"/>
    <col min="50" max="50" width="14.42578125" bestFit="1" customWidth="1"/>
    <col min="51" max="51" width="6.5703125" bestFit="1" customWidth="1"/>
    <col min="52" max="52" width="16.42578125" bestFit="1" customWidth="1"/>
    <col min="53" max="53" width="6.5703125" bestFit="1" customWidth="1"/>
    <col min="54" max="54" width="8.28515625" bestFit="1" customWidth="1"/>
    <col min="55" max="55" width="6.5703125" bestFit="1" customWidth="1"/>
    <col min="56" max="56" width="8.28515625" bestFit="1" customWidth="1"/>
    <col min="57" max="57" width="6.5703125" bestFit="1" customWidth="1"/>
    <col min="58" max="58" width="14.7109375" bestFit="1" customWidth="1"/>
    <col min="59" max="59" width="6.5703125" bestFit="1" customWidth="1"/>
    <col min="60" max="60" width="12.85546875" bestFit="1" customWidth="1"/>
    <col min="61" max="61" width="6.5703125" bestFit="1" customWidth="1"/>
    <col min="62" max="62" width="14.5703125" bestFit="1" customWidth="1"/>
    <col min="63" max="63" width="6.5703125" bestFit="1" customWidth="1"/>
    <col min="64" max="64" width="9.42578125" bestFit="1" customWidth="1"/>
    <col min="65" max="65" width="6.5703125" bestFit="1" customWidth="1"/>
    <col min="66" max="66" width="16.42578125" bestFit="1" customWidth="1"/>
    <col min="67" max="67" width="6.5703125" bestFit="1" customWidth="1"/>
    <col min="68" max="68" width="14.5703125" bestFit="1" customWidth="1"/>
    <col min="69" max="69" width="6.5703125" bestFit="1" customWidth="1"/>
    <col min="70" max="70" width="16.5703125" bestFit="1" customWidth="1"/>
    <col min="71" max="71" width="6.5703125" bestFit="1" customWidth="1"/>
    <col min="72" max="72" width="17.85546875" bestFit="1" customWidth="1"/>
    <col min="73" max="73" width="6.5703125" bestFit="1" customWidth="1"/>
    <col min="74" max="74" width="11.7109375" bestFit="1" customWidth="1"/>
    <col min="75" max="75" width="6.5703125" bestFit="1" customWidth="1"/>
    <col min="76" max="76" width="13.42578125" bestFit="1" customWidth="1"/>
    <col min="77" max="77" width="6.5703125" bestFit="1" customWidth="1"/>
    <col min="78" max="78" width="14" bestFit="1" customWidth="1"/>
    <col min="79" max="79" width="6.5703125" bestFit="1" customWidth="1"/>
    <col min="80" max="80" width="8.28515625" bestFit="1" customWidth="1"/>
    <col min="81" max="81" width="7" bestFit="1" customWidth="1"/>
    <col min="82" max="82" width="12.140625" bestFit="1" customWidth="1"/>
    <col min="83" max="83" width="6.5703125" bestFit="1" customWidth="1"/>
    <col min="84" max="84" width="8.28515625" bestFit="1" customWidth="1"/>
    <col min="85" max="85" width="6.5703125" bestFit="1" customWidth="1"/>
    <col min="86" max="86" width="16.140625" bestFit="1" customWidth="1"/>
    <col min="87" max="87" width="6.5703125" bestFit="1" customWidth="1"/>
    <col min="88" max="88" width="13.28515625" bestFit="1" customWidth="1"/>
    <col min="89" max="89" width="11.42578125" bestFit="1" customWidth="1"/>
  </cols>
  <sheetData>
    <row r="1" spans="1:89" x14ac:dyDescent="0.25">
      <c r="A1" s="30" t="s">
        <v>118</v>
      </c>
      <c r="B1" s="31" t="s">
        <v>114</v>
      </c>
    </row>
    <row r="3" spans="1:89" x14ac:dyDescent="0.25">
      <c r="A3" s="32"/>
      <c r="B3" s="33" t="s">
        <v>115</v>
      </c>
      <c r="C3" s="32"/>
      <c r="D3" s="32"/>
      <c r="E3" s="32"/>
      <c r="F3" s="32"/>
      <c r="G3" s="32"/>
      <c r="H3" s="32"/>
      <c r="I3" s="32"/>
      <c r="J3" s="32"/>
      <c r="K3" s="32"/>
      <c r="L3" s="32"/>
      <c r="M3" s="32"/>
      <c r="N3" s="32"/>
      <c r="O3" s="32"/>
      <c r="P3" s="32"/>
      <c r="Q3" s="32"/>
      <c r="R3" s="32"/>
      <c r="S3" s="32"/>
      <c r="T3" s="32"/>
      <c r="U3" s="32"/>
      <c r="V3" s="32"/>
      <c r="W3" s="32"/>
      <c r="X3" s="32"/>
      <c r="Y3" s="32"/>
      <c r="Z3" s="32"/>
      <c r="AA3" s="32"/>
      <c r="AB3" s="32"/>
      <c r="AC3" s="32"/>
      <c r="AD3" s="32"/>
      <c r="AE3" s="32"/>
      <c r="AF3" s="32"/>
      <c r="AG3" s="32"/>
      <c r="AH3" s="32"/>
      <c r="AI3" s="32"/>
      <c r="AJ3" s="32"/>
      <c r="AK3" s="32"/>
      <c r="AL3" s="32"/>
      <c r="AM3" s="32"/>
      <c r="AN3" s="32"/>
      <c r="AO3" s="32"/>
      <c r="AP3" s="32"/>
      <c r="AQ3" s="32"/>
      <c r="AR3" s="32"/>
      <c r="AS3" s="32"/>
      <c r="AT3" s="32"/>
      <c r="AU3" s="32"/>
      <c r="AV3" s="32"/>
      <c r="AW3" s="32"/>
      <c r="AX3" s="32"/>
      <c r="AY3" s="32"/>
      <c r="AZ3" s="32"/>
      <c r="BA3" s="32"/>
      <c r="BB3" s="32"/>
      <c r="BC3" s="32"/>
      <c r="BD3" s="32"/>
      <c r="BE3" s="32"/>
      <c r="BF3" s="32"/>
      <c r="BG3" s="32"/>
      <c r="BH3" s="32"/>
      <c r="BI3" s="32"/>
      <c r="BJ3" s="32"/>
      <c r="BK3" s="32"/>
      <c r="BL3" s="32"/>
      <c r="BM3" s="32"/>
      <c r="BN3" s="32"/>
      <c r="BO3" s="32"/>
      <c r="BP3" s="32"/>
      <c r="BQ3" s="32"/>
      <c r="BR3" s="32"/>
      <c r="BS3" s="32"/>
      <c r="BT3" s="32"/>
      <c r="BU3" s="32"/>
      <c r="BV3" s="32"/>
      <c r="BW3" s="32"/>
      <c r="BX3" s="32"/>
      <c r="BY3" s="32"/>
      <c r="BZ3" s="32"/>
      <c r="CA3" s="32"/>
      <c r="CB3" s="32"/>
      <c r="CC3" s="32"/>
      <c r="CD3" s="32"/>
      <c r="CE3" s="32"/>
      <c r="CF3" s="32"/>
      <c r="CG3" s="32"/>
      <c r="CH3" s="32"/>
      <c r="CI3" s="32"/>
      <c r="CJ3" s="32"/>
      <c r="CK3" s="32"/>
    </row>
    <row r="4" spans="1:89" x14ac:dyDescent="0.25">
      <c r="A4" s="32"/>
      <c r="B4" s="37" t="s">
        <v>158</v>
      </c>
      <c r="C4" s="38"/>
      <c r="D4" s="37" t="s">
        <v>72</v>
      </c>
      <c r="E4" s="38"/>
      <c r="F4" s="37" t="s">
        <v>10</v>
      </c>
      <c r="G4" s="38"/>
      <c r="H4" s="37" t="s">
        <v>4</v>
      </c>
      <c r="I4" s="38"/>
      <c r="J4" s="37" t="s">
        <v>92</v>
      </c>
      <c r="K4" s="38"/>
      <c r="L4" s="37" t="s">
        <v>93</v>
      </c>
      <c r="M4" s="38"/>
      <c r="N4" s="37" t="s">
        <v>94</v>
      </c>
      <c r="O4" s="38"/>
      <c r="P4" s="37" t="s">
        <v>135</v>
      </c>
      <c r="Q4" s="38"/>
      <c r="R4" s="37" t="s">
        <v>95</v>
      </c>
      <c r="S4" s="38"/>
      <c r="T4" s="37" t="s">
        <v>41</v>
      </c>
      <c r="U4" s="38"/>
      <c r="V4" s="37" t="s">
        <v>45</v>
      </c>
      <c r="W4" s="38"/>
      <c r="X4" s="37" t="s">
        <v>162</v>
      </c>
      <c r="Y4" s="38"/>
      <c r="Z4" s="37" t="s">
        <v>15</v>
      </c>
      <c r="AA4" s="38"/>
      <c r="AB4" s="37" t="s">
        <v>57</v>
      </c>
      <c r="AC4" s="38"/>
      <c r="AD4" s="37" t="s">
        <v>20</v>
      </c>
      <c r="AE4" s="38"/>
      <c r="AF4" s="37" t="s">
        <v>65</v>
      </c>
      <c r="AG4" s="38"/>
      <c r="AH4" s="37" t="s">
        <v>103</v>
      </c>
      <c r="AI4" s="38"/>
      <c r="AJ4" s="37" t="s">
        <v>38</v>
      </c>
      <c r="AK4" s="38"/>
      <c r="AL4" s="37" t="s">
        <v>69</v>
      </c>
      <c r="AM4" s="38"/>
      <c r="AN4" s="37" t="s">
        <v>33</v>
      </c>
      <c r="AO4" s="38"/>
      <c r="AP4" s="37" t="s">
        <v>107</v>
      </c>
      <c r="AQ4" s="38"/>
      <c r="AR4" s="37" t="s">
        <v>153</v>
      </c>
      <c r="AS4" s="38"/>
      <c r="AT4" s="37" t="s">
        <v>97</v>
      </c>
      <c r="AU4" s="38"/>
      <c r="AV4" s="37" t="s">
        <v>16</v>
      </c>
      <c r="AW4" s="38"/>
      <c r="AX4" s="37" t="s">
        <v>105</v>
      </c>
      <c r="AY4" s="38"/>
      <c r="AZ4" s="37" t="s">
        <v>159</v>
      </c>
      <c r="BA4" s="38"/>
      <c r="BB4" s="37" t="s">
        <v>176</v>
      </c>
      <c r="BC4" s="38"/>
      <c r="BD4" s="37" t="s">
        <v>108</v>
      </c>
      <c r="BE4" s="38"/>
      <c r="BF4" s="37" t="s">
        <v>140</v>
      </c>
      <c r="BG4" s="38"/>
      <c r="BH4" s="37" t="s">
        <v>17</v>
      </c>
      <c r="BI4" s="38"/>
      <c r="BJ4" s="37" t="s">
        <v>76</v>
      </c>
      <c r="BK4" s="38"/>
      <c r="BL4" s="37" t="s">
        <v>102</v>
      </c>
      <c r="BM4" s="38"/>
      <c r="BN4" s="37" t="s">
        <v>109</v>
      </c>
      <c r="BO4" s="38"/>
      <c r="BP4" s="37" t="s">
        <v>164</v>
      </c>
      <c r="BQ4" s="38"/>
      <c r="BR4" s="37" t="s">
        <v>165</v>
      </c>
      <c r="BS4" s="38"/>
      <c r="BT4" s="37" t="s">
        <v>12</v>
      </c>
      <c r="BU4" s="38"/>
      <c r="BV4" s="37" t="s">
        <v>157</v>
      </c>
      <c r="BW4" s="38"/>
      <c r="BX4" s="37" t="s">
        <v>121</v>
      </c>
      <c r="BY4" s="38"/>
      <c r="BZ4" s="37" t="s">
        <v>77</v>
      </c>
      <c r="CA4" s="38"/>
      <c r="CB4" s="37" t="s">
        <v>22</v>
      </c>
      <c r="CC4" s="38"/>
      <c r="CD4" s="37" t="s">
        <v>148</v>
      </c>
      <c r="CE4" s="38"/>
      <c r="CF4" s="37" t="s">
        <v>145</v>
      </c>
      <c r="CG4" s="38"/>
      <c r="CH4" s="37" t="s">
        <v>50</v>
      </c>
      <c r="CI4" s="38"/>
      <c r="CJ4" s="37" t="s">
        <v>543</v>
      </c>
      <c r="CK4" s="37" t="s">
        <v>541</v>
      </c>
    </row>
    <row r="5" spans="1:89" x14ac:dyDescent="0.25">
      <c r="A5" s="33" t="s">
        <v>111</v>
      </c>
      <c r="B5" s="34" t="s">
        <v>544</v>
      </c>
      <c r="C5" s="34" t="s">
        <v>542</v>
      </c>
      <c r="D5" s="34" t="s">
        <v>544</v>
      </c>
      <c r="E5" s="34" t="s">
        <v>542</v>
      </c>
      <c r="F5" s="34" t="s">
        <v>544</v>
      </c>
      <c r="G5" s="34" t="s">
        <v>542</v>
      </c>
      <c r="H5" s="34" t="s">
        <v>544</v>
      </c>
      <c r="I5" s="34" t="s">
        <v>542</v>
      </c>
      <c r="J5" s="34" t="s">
        <v>544</v>
      </c>
      <c r="K5" s="34" t="s">
        <v>542</v>
      </c>
      <c r="L5" s="34" t="s">
        <v>544</v>
      </c>
      <c r="M5" s="34" t="s">
        <v>542</v>
      </c>
      <c r="N5" s="34" t="s">
        <v>544</v>
      </c>
      <c r="O5" s="34" t="s">
        <v>542</v>
      </c>
      <c r="P5" s="34" t="s">
        <v>544</v>
      </c>
      <c r="Q5" s="34" t="s">
        <v>542</v>
      </c>
      <c r="R5" s="34" t="s">
        <v>544</v>
      </c>
      <c r="S5" s="34" t="s">
        <v>542</v>
      </c>
      <c r="T5" s="34" t="s">
        <v>544</v>
      </c>
      <c r="U5" s="34" t="s">
        <v>542</v>
      </c>
      <c r="V5" s="34" t="s">
        <v>544</v>
      </c>
      <c r="W5" s="34" t="s">
        <v>542</v>
      </c>
      <c r="X5" s="34" t="s">
        <v>544</v>
      </c>
      <c r="Y5" s="34" t="s">
        <v>542</v>
      </c>
      <c r="Z5" s="34" t="s">
        <v>544</v>
      </c>
      <c r="AA5" s="34" t="s">
        <v>542</v>
      </c>
      <c r="AB5" s="34" t="s">
        <v>544</v>
      </c>
      <c r="AC5" s="34" t="s">
        <v>542</v>
      </c>
      <c r="AD5" s="34" t="s">
        <v>544</v>
      </c>
      <c r="AE5" s="34" t="s">
        <v>542</v>
      </c>
      <c r="AF5" s="34" t="s">
        <v>544</v>
      </c>
      <c r="AG5" s="34" t="s">
        <v>542</v>
      </c>
      <c r="AH5" s="34" t="s">
        <v>544</v>
      </c>
      <c r="AI5" s="34" t="s">
        <v>542</v>
      </c>
      <c r="AJ5" s="34" t="s">
        <v>544</v>
      </c>
      <c r="AK5" s="34" t="s">
        <v>542</v>
      </c>
      <c r="AL5" s="34" t="s">
        <v>544</v>
      </c>
      <c r="AM5" s="34" t="s">
        <v>542</v>
      </c>
      <c r="AN5" s="34" t="s">
        <v>544</v>
      </c>
      <c r="AO5" s="34" t="s">
        <v>542</v>
      </c>
      <c r="AP5" s="34" t="s">
        <v>544</v>
      </c>
      <c r="AQ5" s="34" t="s">
        <v>542</v>
      </c>
      <c r="AR5" s="34" t="s">
        <v>544</v>
      </c>
      <c r="AS5" s="34" t="s">
        <v>542</v>
      </c>
      <c r="AT5" s="34" t="s">
        <v>544</v>
      </c>
      <c r="AU5" s="34" t="s">
        <v>542</v>
      </c>
      <c r="AV5" s="34" t="s">
        <v>544</v>
      </c>
      <c r="AW5" s="34" t="s">
        <v>542</v>
      </c>
      <c r="AX5" s="34" t="s">
        <v>544</v>
      </c>
      <c r="AY5" s="34" t="s">
        <v>542</v>
      </c>
      <c r="AZ5" s="34" t="s">
        <v>544</v>
      </c>
      <c r="BA5" s="34" t="s">
        <v>542</v>
      </c>
      <c r="BB5" s="34" t="s">
        <v>544</v>
      </c>
      <c r="BC5" s="34" t="s">
        <v>542</v>
      </c>
      <c r="BD5" s="34" t="s">
        <v>544</v>
      </c>
      <c r="BE5" s="34" t="s">
        <v>542</v>
      </c>
      <c r="BF5" s="34" t="s">
        <v>544</v>
      </c>
      <c r="BG5" s="34" t="s">
        <v>542</v>
      </c>
      <c r="BH5" s="34" t="s">
        <v>544</v>
      </c>
      <c r="BI5" s="34" t="s">
        <v>542</v>
      </c>
      <c r="BJ5" s="34" t="s">
        <v>544</v>
      </c>
      <c r="BK5" s="34" t="s">
        <v>542</v>
      </c>
      <c r="BL5" s="34" t="s">
        <v>544</v>
      </c>
      <c r="BM5" s="34" t="s">
        <v>542</v>
      </c>
      <c r="BN5" s="34" t="s">
        <v>544</v>
      </c>
      <c r="BO5" s="34" t="s">
        <v>542</v>
      </c>
      <c r="BP5" s="34" t="s">
        <v>544</v>
      </c>
      <c r="BQ5" s="34" t="s">
        <v>542</v>
      </c>
      <c r="BR5" s="34" t="s">
        <v>544</v>
      </c>
      <c r="BS5" s="34" t="s">
        <v>542</v>
      </c>
      <c r="BT5" s="34" t="s">
        <v>544</v>
      </c>
      <c r="BU5" s="34" t="s">
        <v>542</v>
      </c>
      <c r="BV5" s="34" t="s">
        <v>544</v>
      </c>
      <c r="BW5" s="34" t="s">
        <v>542</v>
      </c>
      <c r="BX5" s="34" t="s">
        <v>544</v>
      </c>
      <c r="BY5" s="34" t="s">
        <v>542</v>
      </c>
      <c r="BZ5" s="34" t="s">
        <v>544</v>
      </c>
      <c r="CA5" s="34" t="s">
        <v>542</v>
      </c>
      <c r="CB5" s="34" t="s">
        <v>544</v>
      </c>
      <c r="CC5" s="34" t="s">
        <v>542</v>
      </c>
      <c r="CD5" s="34" t="s">
        <v>544</v>
      </c>
      <c r="CE5" s="34" t="s">
        <v>542</v>
      </c>
      <c r="CF5" s="34" t="s">
        <v>544</v>
      </c>
      <c r="CG5" s="34" t="s">
        <v>542</v>
      </c>
      <c r="CH5" s="34" t="s">
        <v>544</v>
      </c>
      <c r="CI5" s="34" t="s">
        <v>542</v>
      </c>
      <c r="CJ5" s="38"/>
      <c r="CK5" s="38"/>
    </row>
    <row r="6" spans="1:89" x14ac:dyDescent="0.25">
      <c r="A6" s="35" t="s">
        <v>2</v>
      </c>
      <c r="B6" s="36"/>
      <c r="C6" s="31"/>
      <c r="D6" s="36"/>
      <c r="E6" s="31"/>
      <c r="F6" s="36">
        <v>0</v>
      </c>
      <c r="G6" s="31">
        <v>49</v>
      </c>
      <c r="H6" s="36">
        <v>0</v>
      </c>
      <c r="I6" s="31">
        <v>58</v>
      </c>
      <c r="J6" s="36"/>
      <c r="K6" s="31"/>
      <c r="L6" s="36"/>
      <c r="M6" s="31"/>
      <c r="N6" s="36"/>
      <c r="O6" s="31"/>
      <c r="P6" s="36"/>
      <c r="Q6" s="31"/>
      <c r="R6" s="36"/>
      <c r="S6" s="31"/>
      <c r="T6" s="36"/>
      <c r="U6" s="31">
        <v>9</v>
      </c>
      <c r="V6" s="36"/>
      <c r="W6" s="31">
        <v>12.5</v>
      </c>
      <c r="X6" s="36"/>
      <c r="Y6" s="31"/>
      <c r="Z6" s="36">
        <v>0</v>
      </c>
      <c r="AA6" s="31">
        <v>81</v>
      </c>
      <c r="AB6" s="36"/>
      <c r="AC6" s="31"/>
      <c r="AD6" s="36">
        <v>28.135000000000002</v>
      </c>
      <c r="AE6" s="31">
        <v>51.5</v>
      </c>
      <c r="AF6" s="36"/>
      <c r="AG6" s="31"/>
      <c r="AH6" s="36"/>
      <c r="AI6" s="31"/>
      <c r="AJ6" s="36"/>
      <c r="AK6" s="31">
        <v>33.5</v>
      </c>
      <c r="AL6" s="36"/>
      <c r="AM6" s="31"/>
      <c r="AN6" s="36"/>
      <c r="AO6" s="31">
        <v>51</v>
      </c>
      <c r="AP6" s="36"/>
      <c r="AQ6" s="31"/>
      <c r="AR6" s="36"/>
      <c r="AS6" s="31">
        <v>2</v>
      </c>
      <c r="AT6" s="36"/>
      <c r="AU6" s="31"/>
      <c r="AV6" s="36">
        <v>0</v>
      </c>
      <c r="AW6" s="31">
        <v>86</v>
      </c>
      <c r="AX6" s="36"/>
      <c r="AY6" s="31"/>
      <c r="AZ6" s="36"/>
      <c r="BA6" s="31">
        <v>10</v>
      </c>
      <c r="BB6" s="36"/>
      <c r="BC6" s="31">
        <v>7.5</v>
      </c>
      <c r="BD6" s="36"/>
      <c r="BE6" s="31"/>
      <c r="BF6" s="36"/>
      <c r="BG6" s="31">
        <v>9</v>
      </c>
      <c r="BH6" s="36">
        <v>0</v>
      </c>
      <c r="BI6" s="31">
        <v>81.2</v>
      </c>
      <c r="BJ6" s="36"/>
      <c r="BK6" s="31">
        <v>2</v>
      </c>
      <c r="BL6" s="36"/>
      <c r="BM6" s="31"/>
      <c r="BN6" s="36"/>
      <c r="BO6" s="31"/>
      <c r="BP6" s="36"/>
      <c r="BQ6" s="31">
        <v>15.5</v>
      </c>
      <c r="BR6" s="36"/>
      <c r="BS6" s="31"/>
      <c r="BT6" s="36">
        <v>0</v>
      </c>
      <c r="BU6" s="31">
        <v>27.5</v>
      </c>
      <c r="BV6" s="36"/>
      <c r="BW6" s="31"/>
      <c r="BX6" s="36"/>
      <c r="BY6" s="31">
        <v>3.7</v>
      </c>
      <c r="BZ6" s="36"/>
      <c r="CA6" s="31"/>
      <c r="CB6" s="36">
        <v>0</v>
      </c>
      <c r="CC6" s="31">
        <v>22.5</v>
      </c>
      <c r="CD6" s="36"/>
      <c r="CE6" s="31">
        <v>5</v>
      </c>
      <c r="CF6" s="36"/>
      <c r="CG6" s="31"/>
      <c r="CH6" s="36"/>
      <c r="CI6" s="31"/>
      <c r="CJ6" s="36">
        <v>2.9005154639175261</v>
      </c>
      <c r="CK6" s="31">
        <v>617.40000000000009</v>
      </c>
    </row>
    <row r="7" spans="1:89" x14ac:dyDescent="0.25">
      <c r="A7" s="35" t="s">
        <v>42</v>
      </c>
      <c r="B7" s="36"/>
      <c r="C7" s="31"/>
      <c r="D7" s="36"/>
      <c r="E7" s="31"/>
      <c r="F7" s="36"/>
      <c r="G7" s="31"/>
      <c r="H7" s="36"/>
      <c r="I7" s="31"/>
      <c r="J7" s="36"/>
      <c r="K7" s="31"/>
      <c r="L7" s="36"/>
      <c r="M7" s="31"/>
      <c r="N7" s="36"/>
      <c r="O7" s="31"/>
      <c r="P7" s="36"/>
      <c r="Q7" s="31"/>
      <c r="R7" s="36"/>
      <c r="S7" s="31"/>
      <c r="T7" s="36"/>
      <c r="U7" s="31"/>
      <c r="V7" s="36"/>
      <c r="W7" s="31">
        <v>354</v>
      </c>
      <c r="X7" s="36"/>
      <c r="Y7" s="31">
        <v>104</v>
      </c>
      <c r="Z7" s="36"/>
      <c r="AA7" s="31"/>
      <c r="AB7" s="36"/>
      <c r="AC7" s="31"/>
      <c r="AD7" s="36"/>
      <c r="AE7" s="31"/>
      <c r="AF7" s="36"/>
      <c r="AG7" s="31"/>
      <c r="AH7" s="36"/>
      <c r="AI7" s="31"/>
      <c r="AJ7" s="36"/>
      <c r="AK7" s="31"/>
      <c r="AL7" s="36"/>
      <c r="AM7" s="31"/>
      <c r="AN7" s="36"/>
      <c r="AO7" s="31"/>
      <c r="AP7" s="36"/>
      <c r="AQ7" s="31"/>
      <c r="AR7" s="36"/>
      <c r="AS7" s="31"/>
      <c r="AT7" s="36"/>
      <c r="AU7" s="31"/>
      <c r="AV7" s="36"/>
      <c r="AW7" s="31"/>
      <c r="AX7" s="36"/>
      <c r="AY7" s="31"/>
      <c r="AZ7" s="36"/>
      <c r="BA7" s="31"/>
      <c r="BB7" s="36"/>
      <c r="BC7" s="31"/>
      <c r="BD7" s="36"/>
      <c r="BE7" s="31"/>
      <c r="BF7" s="36"/>
      <c r="BG7" s="31"/>
      <c r="BH7" s="36"/>
      <c r="BI7" s="31"/>
      <c r="BJ7" s="36"/>
      <c r="BK7" s="31"/>
      <c r="BL7" s="36"/>
      <c r="BM7" s="31"/>
      <c r="BN7" s="36"/>
      <c r="BO7" s="31"/>
      <c r="BP7" s="36"/>
      <c r="BQ7" s="31"/>
      <c r="BR7" s="36"/>
      <c r="BS7" s="31"/>
      <c r="BT7" s="36"/>
      <c r="BU7" s="31"/>
      <c r="BV7" s="36"/>
      <c r="BW7" s="31"/>
      <c r="BX7" s="36"/>
      <c r="BY7" s="31"/>
      <c r="BZ7" s="36"/>
      <c r="CA7" s="31"/>
      <c r="CB7" s="36"/>
      <c r="CC7" s="31"/>
      <c r="CD7" s="36"/>
      <c r="CE7" s="31"/>
      <c r="CF7" s="36"/>
      <c r="CG7" s="31"/>
      <c r="CH7" s="36"/>
      <c r="CI7" s="31"/>
      <c r="CJ7" s="36"/>
      <c r="CK7" s="31">
        <v>458</v>
      </c>
    </row>
    <row r="8" spans="1:89" x14ac:dyDescent="0.25">
      <c r="A8" s="35" t="s">
        <v>46</v>
      </c>
      <c r="B8" s="36"/>
      <c r="C8" s="31"/>
      <c r="D8" s="36"/>
      <c r="E8" s="31"/>
      <c r="F8" s="36">
        <v>0</v>
      </c>
      <c r="G8" s="31">
        <v>115.5</v>
      </c>
      <c r="H8" s="36">
        <v>0</v>
      </c>
      <c r="I8" s="31">
        <v>109.5</v>
      </c>
      <c r="J8" s="36"/>
      <c r="K8" s="31"/>
      <c r="L8" s="36"/>
      <c r="M8" s="31"/>
      <c r="N8" s="36"/>
      <c r="O8" s="31"/>
      <c r="P8" s="36"/>
      <c r="Q8" s="31"/>
      <c r="R8" s="36"/>
      <c r="S8" s="31"/>
      <c r="T8" s="36"/>
      <c r="U8" s="31">
        <v>2</v>
      </c>
      <c r="V8" s="36"/>
      <c r="W8" s="31">
        <v>68</v>
      </c>
      <c r="X8" s="36"/>
      <c r="Y8" s="31"/>
      <c r="Z8" s="36">
        <v>0</v>
      </c>
      <c r="AA8" s="31">
        <v>15</v>
      </c>
      <c r="AB8" s="36"/>
      <c r="AC8" s="31"/>
      <c r="AD8" s="36">
        <v>16.611111111111107</v>
      </c>
      <c r="AE8" s="31">
        <v>124</v>
      </c>
      <c r="AF8" s="36"/>
      <c r="AG8" s="31"/>
      <c r="AH8" s="36"/>
      <c r="AI8" s="31"/>
      <c r="AJ8" s="36"/>
      <c r="AK8" s="31">
        <v>8</v>
      </c>
      <c r="AL8" s="36"/>
      <c r="AM8" s="31"/>
      <c r="AN8" s="36"/>
      <c r="AO8" s="31">
        <v>27</v>
      </c>
      <c r="AP8" s="36"/>
      <c r="AQ8" s="31"/>
      <c r="AR8" s="36"/>
      <c r="AS8" s="31">
        <v>4.5</v>
      </c>
      <c r="AT8" s="36"/>
      <c r="AU8" s="31"/>
      <c r="AV8" s="36"/>
      <c r="AW8" s="31">
        <v>5</v>
      </c>
      <c r="AX8" s="36"/>
      <c r="AY8" s="31"/>
      <c r="AZ8" s="36"/>
      <c r="BA8" s="31"/>
      <c r="BB8" s="36"/>
      <c r="BC8" s="31"/>
      <c r="BD8" s="36"/>
      <c r="BE8" s="31"/>
      <c r="BF8" s="36"/>
      <c r="BG8" s="31"/>
      <c r="BH8" s="36"/>
      <c r="BI8" s="31"/>
      <c r="BJ8" s="36"/>
      <c r="BK8" s="31"/>
      <c r="BL8" s="36"/>
      <c r="BM8" s="31"/>
      <c r="BN8" s="36"/>
      <c r="BO8" s="31"/>
      <c r="BP8" s="36"/>
      <c r="BQ8" s="31">
        <v>1.5</v>
      </c>
      <c r="BR8" s="36"/>
      <c r="BS8" s="31"/>
      <c r="BT8" s="36"/>
      <c r="BU8" s="31"/>
      <c r="BV8" s="36"/>
      <c r="BW8" s="31"/>
      <c r="BX8" s="36"/>
      <c r="BY8" s="31"/>
      <c r="BZ8" s="36"/>
      <c r="CA8" s="31"/>
      <c r="CB8" s="36"/>
      <c r="CC8" s="31"/>
      <c r="CD8" s="36"/>
      <c r="CE8" s="31"/>
      <c r="CF8" s="36"/>
      <c r="CG8" s="31"/>
      <c r="CH8" s="36"/>
      <c r="CI8" s="31">
        <v>62.5</v>
      </c>
      <c r="CJ8" s="36">
        <v>11.283018867924525</v>
      </c>
      <c r="CK8" s="31">
        <v>542.5</v>
      </c>
    </row>
    <row r="9" spans="1:89" x14ac:dyDescent="0.25">
      <c r="A9" s="35" t="s">
        <v>54</v>
      </c>
      <c r="B9" s="36"/>
      <c r="C9" s="31"/>
      <c r="D9" s="36"/>
      <c r="E9" s="31"/>
      <c r="F9" s="36">
        <v>0</v>
      </c>
      <c r="G9" s="31">
        <v>15</v>
      </c>
      <c r="H9" s="36">
        <v>0</v>
      </c>
      <c r="I9" s="31">
        <v>193</v>
      </c>
      <c r="J9" s="36"/>
      <c r="K9" s="31"/>
      <c r="L9" s="36"/>
      <c r="M9" s="31"/>
      <c r="N9" s="36"/>
      <c r="O9" s="31"/>
      <c r="P9" s="36"/>
      <c r="Q9" s="31"/>
      <c r="R9" s="36"/>
      <c r="S9" s="31"/>
      <c r="T9" s="36"/>
      <c r="U9" s="31"/>
      <c r="V9" s="36"/>
      <c r="W9" s="31"/>
      <c r="X9" s="36"/>
      <c r="Y9" s="31"/>
      <c r="Z9" s="36"/>
      <c r="AA9" s="31"/>
      <c r="AB9" s="36">
        <v>0</v>
      </c>
      <c r="AC9" s="31">
        <v>22</v>
      </c>
      <c r="AD9" s="36">
        <v>9.0909090909090917</v>
      </c>
      <c r="AE9" s="31">
        <v>233</v>
      </c>
      <c r="AF9" s="36"/>
      <c r="AG9" s="31"/>
      <c r="AH9" s="36"/>
      <c r="AI9" s="31"/>
      <c r="AJ9" s="36"/>
      <c r="AK9" s="31">
        <v>38</v>
      </c>
      <c r="AL9" s="36"/>
      <c r="AM9" s="31"/>
      <c r="AN9" s="36"/>
      <c r="AO9" s="31">
        <v>57.5</v>
      </c>
      <c r="AP9" s="36"/>
      <c r="AQ9" s="31"/>
      <c r="AR9" s="36"/>
      <c r="AS9" s="31"/>
      <c r="AT9" s="36"/>
      <c r="AU9" s="31"/>
      <c r="AV9" s="36"/>
      <c r="AW9" s="31">
        <v>3</v>
      </c>
      <c r="AX9" s="36"/>
      <c r="AY9" s="31"/>
      <c r="AZ9" s="36"/>
      <c r="BA9" s="31"/>
      <c r="BB9" s="36"/>
      <c r="BC9" s="31"/>
      <c r="BD9" s="36"/>
      <c r="BE9" s="31"/>
      <c r="BF9" s="36"/>
      <c r="BG9" s="31"/>
      <c r="BH9" s="36"/>
      <c r="BI9" s="31"/>
      <c r="BJ9" s="36"/>
      <c r="BK9" s="31"/>
      <c r="BL9" s="36"/>
      <c r="BM9" s="31"/>
      <c r="BN9" s="36"/>
      <c r="BO9" s="31"/>
      <c r="BP9" s="36"/>
      <c r="BQ9" s="31"/>
      <c r="BR9" s="36"/>
      <c r="BS9" s="31"/>
      <c r="BT9" s="36">
        <v>0</v>
      </c>
      <c r="BU9" s="31">
        <v>1</v>
      </c>
      <c r="BV9" s="36"/>
      <c r="BW9" s="31"/>
      <c r="BX9" s="36"/>
      <c r="BY9" s="31"/>
      <c r="BZ9" s="36"/>
      <c r="CA9" s="31"/>
      <c r="CB9" s="36">
        <v>0</v>
      </c>
      <c r="CC9" s="31">
        <v>5.5</v>
      </c>
      <c r="CD9" s="36"/>
      <c r="CE9" s="31"/>
      <c r="CF9" s="36"/>
      <c r="CG9" s="31">
        <v>3</v>
      </c>
      <c r="CH9" s="36"/>
      <c r="CI9" s="31"/>
      <c r="CJ9" s="36">
        <v>4.5977011494252871</v>
      </c>
      <c r="CK9" s="31">
        <v>571</v>
      </c>
    </row>
    <row r="10" spans="1:89" x14ac:dyDescent="0.25">
      <c r="A10" s="35" t="s">
        <v>61</v>
      </c>
      <c r="B10" s="36"/>
      <c r="C10" s="31"/>
      <c r="D10" s="36"/>
      <c r="E10" s="31"/>
      <c r="F10" s="36"/>
      <c r="G10" s="31">
        <v>2.5</v>
      </c>
      <c r="H10" s="36">
        <v>0</v>
      </c>
      <c r="I10" s="31">
        <v>180</v>
      </c>
      <c r="J10" s="36"/>
      <c r="K10" s="31"/>
      <c r="L10" s="36"/>
      <c r="M10" s="31"/>
      <c r="N10" s="36"/>
      <c r="O10" s="31"/>
      <c r="P10" s="36"/>
      <c r="Q10" s="31"/>
      <c r="R10" s="36"/>
      <c r="S10" s="31"/>
      <c r="T10" s="36"/>
      <c r="U10" s="31"/>
      <c r="V10" s="36"/>
      <c r="W10" s="31"/>
      <c r="X10" s="36"/>
      <c r="Y10" s="31"/>
      <c r="Z10" s="36"/>
      <c r="AA10" s="31"/>
      <c r="AB10" s="36"/>
      <c r="AC10" s="31"/>
      <c r="AD10" s="36">
        <v>11.314285714285715</v>
      </c>
      <c r="AE10" s="31">
        <v>251</v>
      </c>
      <c r="AF10" s="36"/>
      <c r="AG10" s="31"/>
      <c r="AH10" s="36"/>
      <c r="AI10" s="31"/>
      <c r="AJ10" s="36"/>
      <c r="AK10" s="31">
        <v>48</v>
      </c>
      <c r="AL10" s="36"/>
      <c r="AM10" s="31"/>
      <c r="AN10" s="36">
        <v>0</v>
      </c>
      <c r="AO10" s="31">
        <v>27</v>
      </c>
      <c r="AP10" s="36"/>
      <c r="AQ10" s="31"/>
      <c r="AR10" s="36"/>
      <c r="AS10" s="31"/>
      <c r="AT10" s="36"/>
      <c r="AU10" s="31"/>
      <c r="AV10" s="36"/>
      <c r="AW10" s="31">
        <v>4</v>
      </c>
      <c r="AX10" s="36"/>
      <c r="AY10" s="31"/>
      <c r="AZ10" s="36"/>
      <c r="BA10" s="31"/>
      <c r="BB10" s="36"/>
      <c r="BC10" s="31"/>
      <c r="BD10" s="36"/>
      <c r="BE10" s="31"/>
      <c r="BF10" s="36">
        <v>0</v>
      </c>
      <c r="BG10" s="31">
        <v>11</v>
      </c>
      <c r="BH10" s="36"/>
      <c r="BI10" s="31"/>
      <c r="BJ10" s="36"/>
      <c r="BK10" s="31">
        <v>21</v>
      </c>
      <c r="BL10" s="36"/>
      <c r="BM10" s="31"/>
      <c r="BN10" s="36"/>
      <c r="BO10" s="31"/>
      <c r="BP10" s="36"/>
      <c r="BQ10" s="31"/>
      <c r="BR10" s="36"/>
      <c r="BS10" s="31"/>
      <c r="BT10" s="36"/>
      <c r="BU10" s="31"/>
      <c r="BV10" s="36"/>
      <c r="BW10" s="31"/>
      <c r="BX10" s="36"/>
      <c r="BY10" s="31"/>
      <c r="BZ10" s="36"/>
      <c r="CA10" s="31"/>
      <c r="CB10" s="36">
        <v>3.3</v>
      </c>
      <c r="CC10" s="31">
        <v>14</v>
      </c>
      <c r="CD10" s="36"/>
      <c r="CE10" s="31"/>
      <c r="CF10" s="36"/>
      <c r="CG10" s="31"/>
      <c r="CH10" s="36"/>
      <c r="CI10" s="31"/>
      <c r="CJ10" s="36">
        <v>6.9355932203389825</v>
      </c>
      <c r="CK10" s="31">
        <v>558.5</v>
      </c>
    </row>
    <row r="11" spans="1:89" x14ac:dyDescent="0.25">
      <c r="A11" s="35" t="s">
        <v>62</v>
      </c>
      <c r="B11" s="36"/>
      <c r="C11" s="31"/>
      <c r="D11" s="36"/>
      <c r="E11" s="31">
        <v>3</v>
      </c>
      <c r="F11" s="36"/>
      <c r="G11" s="31">
        <v>4</v>
      </c>
      <c r="H11" s="36"/>
      <c r="I11" s="31"/>
      <c r="J11" s="36"/>
      <c r="K11" s="31"/>
      <c r="L11" s="36"/>
      <c r="M11" s="31"/>
      <c r="N11" s="36"/>
      <c r="O11" s="31"/>
      <c r="P11" s="36"/>
      <c r="Q11" s="31"/>
      <c r="R11" s="36"/>
      <c r="S11" s="31"/>
      <c r="T11" s="36"/>
      <c r="U11" s="31"/>
      <c r="V11" s="36"/>
      <c r="W11" s="31">
        <v>82.5</v>
      </c>
      <c r="X11" s="36"/>
      <c r="Y11" s="31"/>
      <c r="Z11" s="36"/>
      <c r="AA11" s="31"/>
      <c r="AB11" s="36"/>
      <c r="AC11" s="31"/>
      <c r="AD11" s="36"/>
      <c r="AE11" s="31">
        <v>44</v>
      </c>
      <c r="AF11" s="36">
        <v>0</v>
      </c>
      <c r="AG11" s="31">
        <v>101.5</v>
      </c>
      <c r="AH11" s="36"/>
      <c r="AI11" s="31"/>
      <c r="AJ11" s="36"/>
      <c r="AK11" s="31">
        <v>8</v>
      </c>
      <c r="AL11" s="36"/>
      <c r="AM11" s="31"/>
      <c r="AN11" s="36"/>
      <c r="AO11" s="31">
        <v>95.85</v>
      </c>
      <c r="AP11" s="36"/>
      <c r="AQ11" s="31"/>
      <c r="AR11" s="36"/>
      <c r="AS11" s="31"/>
      <c r="AT11" s="36"/>
      <c r="AU11" s="31"/>
      <c r="AV11" s="36">
        <v>0</v>
      </c>
      <c r="AW11" s="31">
        <v>21.5</v>
      </c>
      <c r="AX11" s="36"/>
      <c r="AY11" s="31"/>
      <c r="AZ11" s="36"/>
      <c r="BA11" s="31"/>
      <c r="BB11" s="36"/>
      <c r="BC11" s="31"/>
      <c r="BD11" s="36"/>
      <c r="BE11" s="31"/>
      <c r="BF11" s="36"/>
      <c r="BG11" s="31"/>
      <c r="BH11" s="36"/>
      <c r="BI11" s="31">
        <v>3.5</v>
      </c>
      <c r="BJ11" s="36"/>
      <c r="BK11" s="31"/>
      <c r="BL11" s="36"/>
      <c r="BM11" s="31"/>
      <c r="BN11" s="36"/>
      <c r="BO11" s="31"/>
      <c r="BP11" s="36"/>
      <c r="BQ11" s="31">
        <v>8.75</v>
      </c>
      <c r="BR11" s="36"/>
      <c r="BS11" s="31"/>
      <c r="BT11" s="36"/>
      <c r="BU11" s="31"/>
      <c r="BV11" s="36"/>
      <c r="BW11" s="31"/>
      <c r="BX11" s="36"/>
      <c r="BY11" s="31"/>
      <c r="BZ11" s="36"/>
      <c r="CA11" s="31"/>
      <c r="CB11" s="36"/>
      <c r="CC11" s="31">
        <v>5</v>
      </c>
      <c r="CD11" s="36"/>
      <c r="CE11" s="31"/>
      <c r="CF11" s="36"/>
      <c r="CG11" s="31"/>
      <c r="CH11" s="36"/>
      <c r="CI11" s="31"/>
      <c r="CJ11" s="36">
        <v>0</v>
      </c>
      <c r="CK11" s="31">
        <v>377.6</v>
      </c>
    </row>
    <row r="12" spans="1:89" x14ac:dyDescent="0.25">
      <c r="A12" s="35" t="s">
        <v>66</v>
      </c>
      <c r="B12" s="36"/>
      <c r="C12" s="31">
        <v>12</v>
      </c>
      <c r="D12" s="36"/>
      <c r="E12" s="31">
        <v>212.5</v>
      </c>
      <c r="F12" s="36"/>
      <c r="G12" s="31"/>
      <c r="H12" s="36"/>
      <c r="I12" s="31"/>
      <c r="J12" s="36"/>
      <c r="K12" s="31"/>
      <c r="L12" s="36"/>
      <c r="M12" s="31"/>
      <c r="N12" s="36"/>
      <c r="O12" s="31"/>
      <c r="P12" s="36"/>
      <c r="Q12" s="31"/>
      <c r="R12" s="36"/>
      <c r="S12" s="31"/>
      <c r="T12" s="36"/>
      <c r="U12" s="31"/>
      <c r="V12" s="36"/>
      <c r="W12" s="31"/>
      <c r="X12" s="36"/>
      <c r="Y12" s="31"/>
      <c r="Z12" s="36"/>
      <c r="AA12" s="31"/>
      <c r="AB12" s="36"/>
      <c r="AC12" s="31"/>
      <c r="AD12" s="36"/>
      <c r="AE12" s="31"/>
      <c r="AF12" s="36"/>
      <c r="AG12" s="31"/>
      <c r="AH12" s="36"/>
      <c r="AI12" s="31"/>
      <c r="AJ12" s="36"/>
      <c r="AK12" s="31"/>
      <c r="AL12" s="36"/>
      <c r="AM12" s="31">
        <v>176</v>
      </c>
      <c r="AN12" s="36"/>
      <c r="AO12" s="31">
        <v>48.5</v>
      </c>
      <c r="AP12" s="36"/>
      <c r="AQ12" s="31">
        <v>7</v>
      </c>
      <c r="AR12" s="36"/>
      <c r="AS12" s="31"/>
      <c r="AT12" s="36"/>
      <c r="AU12" s="31"/>
      <c r="AV12" s="36"/>
      <c r="AW12" s="31"/>
      <c r="AX12" s="36"/>
      <c r="AY12" s="31"/>
      <c r="AZ12" s="36"/>
      <c r="BA12" s="31"/>
      <c r="BB12" s="36"/>
      <c r="BC12" s="31"/>
      <c r="BD12" s="36"/>
      <c r="BE12" s="31"/>
      <c r="BF12" s="36"/>
      <c r="BG12" s="31"/>
      <c r="BH12" s="36"/>
      <c r="BI12" s="31"/>
      <c r="BJ12" s="36"/>
      <c r="BK12" s="31"/>
      <c r="BL12" s="36"/>
      <c r="BM12" s="31"/>
      <c r="BN12" s="36"/>
      <c r="BO12" s="31"/>
      <c r="BP12" s="36"/>
      <c r="BQ12" s="31"/>
      <c r="BR12" s="36"/>
      <c r="BS12" s="31"/>
      <c r="BT12" s="36"/>
      <c r="BU12" s="31"/>
      <c r="BV12" s="36"/>
      <c r="BW12" s="31">
        <v>5</v>
      </c>
      <c r="BX12" s="36"/>
      <c r="BY12" s="31"/>
      <c r="BZ12" s="36"/>
      <c r="CA12" s="31"/>
      <c r="CB12" s="36"/>
      <c r="CC12" s="31"/>
      <c r="CD12" s="36"/>
      <c r="CE12" s="31"/>
      <c r="CF12" s="36"/>
      <c r="CG12" s="31"/>
      <c r="CH12" s="36"/>
      <c r="CI12" s="31"/>
      <c r="CJ12" s="36"/>
      <c r="CK12" s="31">
        <v>461</v>
      </c>
    </row>
    <row r="13" spans="1:89" x14ac:dyDescent="0.25">
      <c r="A13" s="35" t="s">
        <v>75</v>
      </c>
      <c r="B13" s="36"/>
      <c r="C13" s="31"/>
      <c r="D13" s="36"/>
      <c r="E13" s="31"/>
      <c r="F13" s="36"/>
      <c r="G13" s="31">
        <v>40</v>
      </c>
      <c r="H13" s="36"/>
      <c r="I13" s="31"/>
      <c r="J13" s="36"/>
      <c r="K13" s="31"/>
      <c r="L13" s="36"/>
      <c r="M13" s="31"/>
      <c r="N13" s="36"/>
      <c r="O13" s="31"/>
      <c r="P13" s="36"/>
      <c r="Q13" s="31"/>
      <c r="R13" s="36"/>
      <c r="S13" s="31"/>
      <c r="T13" s="36"/>
      <c r="U13" s="31"/>
      <c r="V13" s="36"/>
      <c r="W13" s="31">
        <v>6</v>
      </c>
      <c r="X13" s="36"/>
      <c r="Y13" s="31">
        <v>16</v>
      </c>
      <c r="Z13" s="36"/>
      <c r="AA13" s="31"/>
      <c r="AB13" s="36"/>
      <c r="AC13" s="31"/>
      <c r="AD13" s="36"/>
      <c r="AE13" s="31"/>
      <c r="AF13" s="36"/>
      <c r="AG13" s="31">
        <v>4</v>
      </c>
      <c r="AH13" s="36"/>
      <c r="AI13" s="31"/>
      <c r="AJ13" s="36"/>
      <c r="AK13" s="31">
        <v>57</v>
      </c>
      <c r="AL13" s="36"/>
      <c r="AM13" s="31"/>
      <c r="AN13" s="36">
        <v>0</v>
      </c>
      <c r="AO13" s="31">
        <v>31</v>
      </c>
      <c r="AP13" s="36"/>
      <c r="AQ13" s="31"/>
      <c r="AR13" s="36"/>
      <c r="AS13" s="31">
        <v>29</v>
      </c>
      <c r="AT13" s="36"/>
      <c r="AU13" s="31"/>
      <c r="AV13" s="36"/>
      <c r="AW13" s="31">
        <v>8</v>
      </c>
      <c r="AX13" s="36"/>
      <c r="AY13" s="31"/>
      <c r="AZ13" s="36"/>
      <c r="BA13" s="31"/>
      <c r="BB13" s="36"/>
      <c r="BC13" s="31">
        <v>12</v>
      </c>
      <c r="BD13" s="36"/>
      <c r="BE13" s="31"/>
      <c r="BF13" s="36"/>
      <c r="BG13" s="31"/>
      <c r="BH13" s="36"/>
      <c r="BI13" s="31"/>
      <c r="BJ13" s="36">
        <v>0</v>
      </c>
      <c r="BK13" s="31">
        <v>68.5</v>
      </c>
      <c r="BL13" s="36"/>
      <c r="BM13" s="31"/>
      <c r="BN13" s="36"/>
      <c r="BO13" s="31"/>
      <c r="BP13" s="36"/>
      <c r="BQ13" s="31">
        <v>2</v>
      </c>
      <c r="BR13" s="36"/>
      <c r="BS13" s="31"/>
      <c r="BT13" s="36"/>
      <c r="BU13" s="31"/>
      <c r="BV13" s="36"/>
      <c r="BW13" s="31"/>
      <c r="BX13" s="36"/>
      <c r="BY13" s="31"/>
      <c r="BZ13" s="36">
        <v>0</v>
      </c>
      <c r="CA13" s="31">
        <v>60</v>
      </c>
      <c r="CB13" s="36">
        <v>4.9857142857142858</v>
      </c>
      <c r="CC13" s="31">
        <v>210.5</v>
      </c>
      <c r="CD13" s="36"/>
      <c r="CE13" s="31">
        <v>19</v>
      </c>
      <c r="CF13" s="36"/>
      <c r="CG13" s="31"/>
      <c r="CH13" s="36"/>
      <c r="CI13" s="31"/>
      <c r="CJ13" s="36">
        <v>2.1812499999999999</v>
      </c>
      <c r="CK13" s="31">
        <v>563</v>
      </c>
    </row>
    <row r="14" spans="1:89" x14ac:dyDescent="0.25">
      <c r="A14" s="35" t="s">
        <v>83</v>
      </c>
      <c r="B14" s="36"/>
      <c r="C14" s="31"/>
      <c r="D14" s="36"/>
      <c r="E14" s="31"/>
      <c r="F14" s="36">
        <v>0</v>
      </c>
      <c r="G14" s="31">
        <v>104</v>
      </c>
      <c r="H14" s="36"/>
      <c r="I14" s="31"/>
      <c r="J14" s="36"/>
      <c r="K14" s="31"/>
      <c r="L14" s="36"/>
      <c r="M14" s="31"/>
      <c r="N14" s="36"/>
      <c r="O14" s="31"/>
      <c r="P14" s="36"/>
      <c r="Q14" s="31"/>
      <c r="R14" s="36"/>
      <c r="S14" s="31"/>
      <c r="T14" s="36"/>
      <c r="U14" s="31"/>
      <c r="V14" s="36"/>
      <c r="W14" s="31"/>
      <c r="X14" s="36"/>
      <c r="Y14" s="31"/>
      <c r="Z14" s="36"/>
      <c r="AA14" s="31"/>
      <c r="AB14" s="36"/>
      <c r="AC14" s="31"/>
      <c r="AD14" s="36"/>
      <c r="AE14" s="31">
        <v>5</v>
      </c>
      <c r="AF14" s="36">
        <v>0</v>
      </c>
      <c r="AG14" s="31">
        <v>46.5</v>
      </c>
      <c r="AH14" s="36"/>
      <c r="AI14" s="31">
        <v>6.5</v>
      </c>
      <c r="AJ14" s="36"/>
      <c r="AK14" s="31">
        <v>52.5</v>
      </c>
      <c r="AL14" s="36"/>
      <c r="AM14" s="31"/>
      <c r="AN14" s="36">
        <v>0</v>
      </c>
      <c r="AO14" s="31">
        <v>68</v>
      </c>
      <c r="AP14" s="36"/>
      <c r="AQ14" s="31"/>
      <c r="AR14" s="36"/>
      <c r="AS14" s="31"/>
      <c r="AT14" s="36"/>
      <c r="AU14" s="31"/>
      <c r="AV14" s="36">
        <v>0</v>
      </c>
      <c r="AW14" s="31">
        <v>22</v>
      </c>
      <c r="AX14" s="36"/>
      <c r="AY14" s="31"/>
      <c r="AZ14" s="36"/>
      <c r="BA14" s="31"/>
      <c r="BB14" s="36"/>
      <c r="BC14" s="31"/>
      <c r="BD14" s="36"/>
      <c r="BE14" s="31"/>
      <c r="BF14" s="36"/>
      <c r="BG14" s="31"/>
      <c r="BH14" s="36"/>
      <c r="BI14" s="31"/>
      <c r="BJ14" s="36"/>
      <c r="BK14" s="31">
        <v>60</v>
      </c>
      <c r="BL14" s="36"/>
      <c r="BM14" s="31"/>
      <c r="BN14" s="36"/>
      <c r="BO14" s="31"/>
      <c r="BP14" s="36"/>
      <c r="BQ14" s="31"/>
      <c r="BR14" s="36"/>
      <c r="BS14" s="31"/>
      <c r="BT14" s="36"/>
      <c r="BU14" s="31"/>
      <c r="BV14" s="36"/>
      <c r="BW14" s="31"/>
      <c r="BX14" s="36"/>
      <c r="BY14" s="31">
        <v>2</v>
      </c>
      <c r="BZ14" s="36"/>
      <c r="CA14" s="31">
        <v>12</v>
      </c>
      <c r="CB14" s="36">
        <v>0</v>
      </c>
      <c r="CC14" s="31">
        <v>162.5</v>
      </c>
      <c r="CD14" s="36"/>
      <c r="CE14" s="31"/>
      <c r="CF14" s="36"/>
      <c r="CG14" s="31"/>
      <c r="CH14" s="36"/>
      <c r="CI14" s="31"/>
      <c r="CJ14" s="36">
        <v>0</v>
      </c>
      <c r="CK14" s="31">
        <v>541</v>
      </c>
    </row>
    <row r="15" spans="1:89" x14ac:dyDescent="0.25">
      <c r="A15" s="35" t="s">
        <v>86</v>
      </c>
      <c r="B15" s="36"/>
      <c r="C15" s="31"/>
      <c r="D15" s="36"/>
      <c r="E15" s="31"/>
      <c r="F15" s="36"/>
      <c r="G15" s="31">
        <v>35</v>
      </c>
      <c r="H15" s="36">
        <v>0</v>
      </c>
      <c r="I15" s="31">
        <v>47.5</v>
      </c>
      <c r="J15" s="36"/>
      <c r="K15" s="31"/>
      <c r="L15" s="36"/>
      <c r="M15" s="31"/>
      <c r="N15" s="36"/>
      <c r="O15" s="31"/>
      <c r="P15" s="36"/>
      <c r="Q15" s="31"/>
      <c r="R15" s="36"/>
      <c r="S15" s="31"/>
      <c r="T15" s="36"/>
      <c r="U15" s="31"/>
      <c r="V15" s="36"/>
      <c r="W15" s="31">
        <v>0</v>
      </c>
      <c r="X15" s="36"/>
      <c r="Y15" s="31"/>
      <c r="Z15" s="36"/>
      <c r="AA15" s="31">
        <v>3.8</v>
      </c>
      <c r="AB15" s="36"/>
      <c r="AC15" s="31"/>
      <c r="AD15" s="36">
        <v>40.653846153846153</v>
      </c>
      <c r="AE15" s="31">
        <v>388.75</v>
      </c>
      <c r="AF15" s="36"/>
      <c r="AG15" s="31">
        <v>4</v>
      </c>
      <c r="AH15" s="36"/>
      <c r="AI15" s="31"/>
      <c r="AJ15" s="36"/>
      <c r="AK15" s="31">
        <v>8</v>
      </c>
      <c r="AL15" s="36"/>
      <c r="AM15" s="31"/>
      <c r="AN15" s="36"/>
      <c r="AO15" s="31">
        <v>20.65</v>
      </c>
      <c r="AP15" s="36"/>
      <c r="AQ15" s="31"/>
      <c r="AR15" s="36"/>
      <c r="AS15" s="31"/>
      <c r="AT15" s="36"/>
      <c r="AU15" s="31"/>
      <c r="AV15" s="36"/>
      <c r="AW15" s="31"/>
      <c r="AX15" s="36"/>
      <c r="AY15" s="31"/>
      <c r="AZ15" s="36"/>
      <c r="BA15" s="31"/>
      <c r="BB15" s="36"/>
      <c r="BC15" s="31"/>
      <c r="BD15" s="36"/>
      <c r="BE15" s="31"/>
      <c r="BF15" s="36"/>
      <c r="BG15" s="31">
        <v>1</v>
      </c>
      <c r="BH15" s="36"/>
      <c r="BI15" s="31"/>
      <c r="BJ15" s="36"/>
      <c r="BK15" s="31"/>
      <c r="BL15" s="36"/>
      <c r="BM15" s="31"/>
      <c r="BN15" s="36"/>
      <c r="BO15" s="31"/>
      <c r="BP15" s="36"/>
      <c r="BQ15" s="31"/>
      <c r="BR15" s="36"/>
      <c r="BS15" s="31"/>
      <c r="BT15" s="36"/>
      <c r="BU15" s="31">
        <v>3</v>
      </c>
      <c r="BV15" s="36"/>
      <c r="BW15" s="31"/>
      <c r="BX15" s="36"/>
      <c r="BY15" s="31"/>
      <c r="BZ15" s="36"/>
      <c r="CA15" s="31"/>
      <c r="CB15" s="36"/>
      <c r="CC15" s="31">
        <v>20.75</v>
      </c>
      <c r="CD15" s="36"/>
      <c r="CE15" s="31"/>
      <c r="CF15" s="36"/>
      <c r="CG15" s="31">
        <v>8.5</v>
      </c>
      <c r="CH15" s="36"/>
      <c r="CI15" s="31"/>
      <c r="CJ15" s="36">
        <v>29.361111111111111</v>
      </c>
      <c r="CK15" s="31">
        <v>540.95000000000005</v>
      </c>
    </row>
    <row r="16" spans="1:89" x14ac:dyDescent="0.25">
      <c r="A16" s="35" t="s">
        <v>88</v>
      </c>
      <c r="B16" s="36"/>
      <c r="C16" s="31"/>
      <c r="D16" s="36"/>
      <c r="E16" s="31"/>
      <c r="F16" s="36"/>
      <c r="G16" s="31">
        <v>19</v>
      </c>
      <c r="H16" s="36">
        <v>0</v>
      </c>
      <c r="I16" s="31">
        <v>5</v>
      </c>
      <c r="J16" s="36"/>
      <c r="K16" s="31"/>
      <c r="L16" s="36"/>
      <c r="M16" s="31"/>
      <c r="N16" s="36"/>
      <c r="O16" s="31"/>
      <c r="P16" s="36"/>
      <c r="Q16" s="31"/>
      <c r="R16" s="36"/>
      <c r="S16" s="31"/>
      <c r="T16" s="36"/>
      <c r="U16" s="31"/>
      <c r="V16" s="36"/>
      <c r="W16" s="31"/>
      <c r="X16" s="36"/>
      <c r="Y16" s="31"/>
      <c r="Z16" s="36"/>
      <c r="AA16" s="31"/>
      <c r="AB16" s="36"/>
      <c r="AC16" s="31"/>
      <c r="AD16" s="36"/>
      <c r="AE16" s="31"/>
      <c r="AF16" s="36">
        <v>0</v>
      </c>
      <c r="AG16" s="31">
        <v>5</v>
      </c>
      <c r="AH16" s="36"/>
      <c r="AI16" s="31"/>
      <c r="AJ16" s="36"/>
      <c r="AK16" s="31">
        <v>58.5</v>
      </c>
      <c r="AL16" s="36"/>
      <c r="AM16" s="31"/>
      <c r="AN16" s="36"/>
      <c r="AO16" s="31">
        <v>58</v>
      </c>
      <c r="AP16" s="36"/>
      <c r="AQ16" s="31"/>
      <c r="AR16" s="36"/>
      <c r="AS16" s="31">
        <v>51</v>
      </c>
      <c r="AT16" s="36"/>
      <c r="AU16" s="31">
        <v>8</v>
      </c>
      <c r="AV16" s="36"/>
      <c r="AW16" s="31"/>
      <c r="AX16" s="36"/>
      <c r="AY16" s="31"/>
      <c r="AZ16" s="36"/>
      <c r="BA16" s="31"/>
      <c r="BB16" s="36"/>
      <c r="BC16" s="31"/>
      <c r="BD16" s="36"/>
      <c r="BE16" s="31"/>
      <c r="BF16" s="36"/>
      <c r="BG16" s="31">
        <v>7</v>
      </c>
      <c r="BH16" s="36"/>
      <c r="BI16" s="31"/>
      <c r="BJ16" s="36">
        <v>0</v>
      </c>
      <c r="BK16" s="31">
        <v>115.5</v>
      </c>
      <c r="BL16" s="36"/>
      <c r="BM16" s="31"/>
      <c r="BN16" s="36"/>
      <c r="BO16" s="31"/>
      <c r="BP16" s="36"/>
      <c r="BQ16" s="31"/>
      <c r="BR16" s="36"/>
      <c r="BS16" s="31"/>
      <c r="BT16" s="36"/>
      <c r="BU16" s="31"/>
      <c r="BV16" s="36"/>
      <c r="BW16" s="31"/>
      <c r="BX16" s="36"/>
      <c r="BY16" s="31"/>
      <c r="BZ16" s="36">
        <v>0</v>
      </c>
      <c r="CA16" s="31">
        <v>48</v>
      </c>
      <c r="CB16" s="36">
        <v>14</v>
      </c>
      <c r="CC16" s="31">
        <v>173</v>
      </c>
      <c r="CD16" s="36"/>
      <c r="CE16" s="31"/>
      <c r="CF16" s="36"/>
      <c r="CG16" s="31"/>
      <c r="CH16" s="36"/>
      <c r="CI16" s="31">
        <v>2</v>
      </c>
      <c r="CJ16" s="36">
        <v>6.3098591549295771</v>
      </c>
      <c r="CK16" s="31">
        <v>550</v>
      </c>
    </row>
    <row r="17" spans="1:89" x14ac:dyDescent="0.25">
      <c r="A17" s="35" t="s">
        <v>89</v>
      </c>
      <c r="B17" s="36"/>
      <c r="C17" s="31"/>
      <c r="D17" s="36"/>
      <c r="E17" s="31"/>
      <c r="F17" s="36"/>
      <c r="G17" s="31">
        <v>21</v>
      </c>
      <c r="H17" s="36"/>
      <c r="I17" s="31">
        <v>78</v>
      </c>
      <c r="J17" s="36"/>
      <c r="K17" s="31">
        <v>39</v>
      </c>
      <c r="L17" s="36"/>
      <c r="M17" s="31">
        <v>11</v>
      </c>
      <c r="N17" s="36"/>
      <c r="O17" s="31">
        <v>50</v>
      </c>
      <c r="P17" s="36"/>
      <c r="Q17" s="31">
        <v>5</v>
      </c>
      <c r="R17" s="36"/>
      <c r="S17" s="31">
        <v>19</v>
      </c>
      <c r="T17" s="36"/>
      <c r="U17" s="31">
        <v>119</v>
      </c>
      <c r="V17" s="36"/>
      <c r="W17" s="31">
        <v>132</v>
      </c>
      <c r="X17" s="36"/>
      <c r="Y17" s="31"/>
      <c r="Z17" s="36"/>
      <c r="AA17" s="31">
        <v>6</v>
      </c>
      <c r="AB17" s="36"/>
      <c r="AC17" s="31"/>
      <c r="AD17" s="36">
        <v>10.5</v>
      </c>
      <c r="AE17" s="31">
        <v>60</v>
      </c>
      <c r="AF17" s="36"/>
      <c r="AG17" s="31"/>
      <c r="AH17" s="36"/>
      <c r="AI17" s="31"/>
      <c r="AJ17" s="36"/>
      <c r="AK17" s="31">
        <v>16</v>
      </c>
      <c r="AL17" s="36"/>
      <c r="AM17" s="31"/>
      <c r="AN17" s="36"/>
      <c r="AO17" s="31">
        <v>6</v>
      </c>
      <c r="AP17" s="36"/>
      <c r="AQ17" s="31"/>
      <c r="AR17" s="36"/>
      <c r="AS17" s="31"/>
      <c r="AT17" s="36"/>
      <c r="AU17" s="31"/>
      <c r="AV17" s="36"/>
      <c r="AW17" s="31">
        <v>1</v>
      </c>
      <c r="AX17" s="36"/>
      <c r="AY17" s="31"/>
      <c r="AZ17" s="36"/>
      <c r="BA17" s="31"/>
      <c r="BB17" s="36"/>
      <c r="BC17" s="31"/>
      <c r="BD17" s="36"/>
      <c r="BE17" s="31"/>
      <c r="BF17" s="36"/>
      <c r="BG17" s="31">
        <v>16</v>
      </c>
      <c r="BH17" s="36"/>
      <c r="BI17" s="31"/>
      <c r="BJ17" s="36"/>
      <c r="BK17" s="31"/>
      <c r="BL17" s="36"/>
      <c r="BM17" s="31"/>
      <c r="BN17" s="36"/>
      <c r="BO17" s="31"/>
      <c r="BP17" s="36"/>
      <c r="BQ17" s="31">
        <v>12</v>
      </c>
      <c r="BR17" s="36"/>
      <c r="BS17" s="31"/>
      <c r="BT17" s="36"/>
      <c r="BU17" s="31"/>
      <c r="BV17" s="36"/>
      <c r="BW17" s="31"/>
      <c r="BX17" s="36"/>
      <c r="BY17" s="31"/>
      <c r="BZ17" s="36"/>
      <c r="CA17" s="31"/>
      <c r="CB17" s="36"/>
      <c r="CC17" s="31"/>
      <c r="CD17" s="36"/>
      <c r="CE17" s="31"/>
      <c r="CF17" s="36"/>
      <c r="CG17" s="31"/>
      <c r="CH17" s="36"/>
      <c r="CI17" s="31"/>
      <c r="CJ17" s="36">
        <v>10.5</v>
      </c>
      <c r="CK17" s="31">
        <v>591</v>
      </c>
    </row>
    <row r="18" spans="1:89" x14ac:dyDescent="0.25">
      <c r="A18" s="35" t="s">
        <v>96</v>
      </c>
      <c r="B18" s="36"/>
      <c r="C18" s="31"/>
      <c r="D18" s="36"/>
      <c r="E18" s="31"/>
      <c r="F18" s="36">
        <v>0</v>
      </c>
      <c r="G18" s="31">
        <v>38</v>
      </c>
      <c r="H18" s="36"/>
      <c r="I18" s="31">
        <v>16</v>
      </c>
      <c r="J18" s="36"/>
      <c r="K18" s="31"/>
      <c r="L18" s="36"/>
      <c r="M18" s="31"/>
      <c r="N18" s="36"/>
      <c r="O18" s="31"/>
      <c r="P18" s="36"/>
      <c r="Q18" s="31"/>
      <c r="R18" s="36"/>
      <c r="S18" s="31"/>
      <c r="T18" s="36"/>
      <c r="U18" s="31"/>
      <c r="V18" s="36"/>
      <c r="W18" s="31">
        <v>26</v>
      </c>
      <c r="X18" s="36"/>
      <c r="Y18" s="31"/>
      <c r="Z18" s="36"/>
      <c r="AA18" s="31"/>
      <c r="AB18" s="36"/>
      <c r="AC18" s="31"/>
      <c r="AD18" s="36"/>
      <c r="AE18" s="31"/>
      <c r="AF18" s="36">
        <v>0</v>
      </c>
      <c r="AG18" s="31">
        <v>1</v>
      </c>
      <c r="AH18" s="36"/>
      <c r="AI18" s="31"/>
      <c r="AJ18" s="36"/>
      <c r="AK18" s="31">
        <v>64</v>
      </c>
      <c r="AL18" s="36"/>
      <c r="AM18" s="31"/>
      <c r="AN18" s="36">
        <v>0</v>
      </c>
      <c r="AO18" s="31">
        <v>28</v>
      </c>
      <c r="AP18" s="36"/>
      <c r="AQ18" s="31"/>
      <c r="AR18" s="36"/>
      <c r="AS18" s="31">
        <v>28</v>
      </c>
      <c r="AT18" s="36"/>
      <c r="AU18" s="31">
        <v>8</v>
      </c>
      <c r="AV18" s="36"/>
      <c r="AW18" s="31"/>
      <c r="AX18" s="36"/>
      <c r="AY18" s="31"/>
      <c r="AZ18" s="36"/>
      <c r="BA18" s="31"/>
      <c r="BB18" s="36"/>
      <c r="BC18" s="31"/>
      <c r="BD18" s="36"/>
      <c r="BE18" s="31"/>
      <c r="BF18" s="36"/>
      <c r="BG18" s="31"/>
      <c r="BH18" s="36"/>
      <c r="BI18" s="31"/>
      <c r="BJ18" s="36">
        <v>0</v>
      </c>
      <c r="BK18" s="31">
        <v>58</v>
      </c>
      <c r="BL18" s="36"/>
      <c r="BM18" s="31"/>
      <c r="BN18" s="36"/>
      <c r="BO18" s="31"/>
      <c r="BP18" s="36"/>
      <c r="BQ18" s="31"/>
      <c r="BR18" s="36"/>
      <c r="BS18" s="31"/>
      <c r="BT18" s="36"/>
      <c r="BU18" s="31"/>
      <c r="BV18" s="36"/>
      <c r="BW18" s="31"/>
      <c r="BX18" s="36"/>
      <c r="BY18" s="31">
        <v>8</v>
      </c>
      <c r="BZ18" s="36">
        <v>0</v>
      </c>
      <c r="CA18" s="31">
        <v>17</v>
      </c>
      <c r="CB18" s="36">
        <v>0.9375</v>
      </c>
      <c r="CC18" s="31">
        <v>266</v>
      </c>
      <c r="CD18" s="36"/>
      <c r="CE18" s="31"/>
      <c r="CF18" s="36"/>
      <c r="CG18" s="31">
        <v>2</v>
      </c>
      <c r="CH18" s="36"/>
      <c r="CI18" s="31"/>
      <c r="CJ18" s="36">
        <v>0.66666666666666663</v>
      </c>
      <c r="CK18" s="31">
        <v>560</v>
      </c>
    </row>
    <row r="19" spans="1:89" x14ac:dyDescent="0.25">
      <c r="A19" s="35" t="s">
        <v>100</v>
      </c>
      <c r="B19" s="36"/>
      <c r="C19" s="31"/>
      <c r="D19" s="36"/>
      <c r="E19" s="31">
        <v>1</v>
      </c>
      <c r="F19" s="36"/>
      <c r="G19" s="31">
        <v>1</v>
      </c>
      <c r="H19" s="36"/>
      <c r="I19" s="31"/>
      <c r="J19" s="36"/>
      <c r="K19" s="31"/>
      <c r="L19" s="36"/>
      <c r="M19" s="31"/>
      <c r="N19" s="36"/>
      <c r="O19" s="31"/>
      <c r="P19" s="36"/>
      <c r="Q19" s="31"/>
      <c r="R19" s="36"/>
      <c r="S19" s="31"/>
      <c r="T19" s="36"/>
      <c r="U19" s="31"/>
      <c r="V19" s="36"/>
      <c r="W19" s="31"/>
      <c r="X19" s="36"/>
      <c r="Y19" s="31"/>
      <c r="Z19" s="36"/>
      <c r="AA19" s="31"/>
      <c r="AB19" s="36"/>
      <c r="AC19" s="31"/>
      <c r="AD19" s="36"/>
      <c r="AE19" s="31">
        <v>119.49999999999999</v>
      </c>
      <c r="AF19" s="36"/>
      <c r="AG19" s="31"/>
      <c r="AH19" s="36"/>
      <c r="AI19" s="31">
        <v>64</v>
      </c>
      <c r="AJ19" s="36"/>
      <c r="AK19" s="31">
        <v>8</v>
      </c>
      <c r="AL19" s="36"/>
      <c r="AM19" s="31"/>
      <c r="AN19" s="36"/>
      <c r="AO19" s="31">
        <v>9.1500000000000021</v>
      </c>
      <c r="AP19" s="36"/>
      <c r="AQ19" s="31"/>
      <c r="AR19" s="36"/>
      <c r="AS19" s="31"/>
      <c r="AT19" s="36"/>
      <c r="AU19" s="31"/>
      <c r="AV19" s="36"/>
      <c r="AW19" s="31"/>
      <c r="AX19" s="36"/>
      <c r="AY19" s="31">
        <v>3.3</v>
      </c>
      <c r="AZ19" s="36"/>
      <c r="BA19" s="31"/>
      <c r="BB19" s="36"/>
      <c r="BC19" s="31"/>
      <c r="BD19" s="36"/>
      <c r="BE19" s="31"/>
      <c r="BF19" s="36"/>
      <c r="BG19" s="31"/>
      <c r="BH19" s="36"/>
      <c r="BI19" s="31"/>
      <c r="BJ19" s="36"/>
      <c r="BK19" s="31"/>
      <c r="BL19" s="36"/>
      <c r="BM19" s="31">
        <v>56.099999999999994</v>
      </c>
      <c r="BN19" s="36"/>
      <c r="BO19" s="31"/>
      <c r="BP19" s="36"/>
      <c r="BQ19" s="31"/>
      <c r="BR19" s="36"/>
      <c r="BS19" s="31">
        <v>0.75</v>
      </c>
      <c r="BT19" s="36"/>
      <c r="BU19" s="31"/>
      <c r="BV19" s="36"/>
      <c r="BW19" s="31"/>
      <c r="BX19" s="36"/>
      <c r="BY19" s="31"/>
      <c r="BZ19" s="36"/>
      <c r="CA19" s="31"/>
      <c r="CB19" s="36"/>
      <c r="CC19" s="31">
        <v>27.099999999999998</v>
      </c>
      <c r="CD19" s="36"/>
      <c r="CE19" s="31"/>
      <c r="CF19" s="36"/>
      <c r="CG19" s="31">
        <v>5.3</v>
      </c>
      <c r="CH19" s="36"/>
      <c r="CI19" s="31"/>
      <c r="CJ19" s="36"/>
      <c r="CK19" s="31">
        <v>295.20000000000005</v>
      </c>
    </row>
    <row r="20" spans="1:89" x14ac:dyDescent="0.25">
      <c r="A20" s="35" t="s">
        <v>104</v>
      </c>
      <c r="B20" s="36"/>
      <c r="C20" s="31"/>
      <c r="D20" s="36"/>
      <c r="E20" s="31">
        <v>464</v>
      </c>
      <c r="F20" s="36"/>
      <c r="G20" s="31"/>
      <c r="H20" s="36"/>
      <c r="I20" s="31"/>
      <c r="J20" s="36"/>
      <c r="K20" s="31"/>
      <c r="L20" s="36"/>
      <c r="M20" s="31"/>
      <c r="N20" s="36"/>
      <c r="O20" s="31"/>
      <c r="P20" s="36"/>
      <c r="Q20" s="31"/>
      <c r="R20" s="36"/>
      <c r="S20" s="31"/>
      <c r="T20" s="36"/>
      <c r="U20" s="31"/>
      <c r="V20" s="36"/>
      <c r="W20" s="31"/>
      <c r="X20" s="36"/>
      <c r="Y20" s="31"/>
      <c r="Z20" s="36"/>
      <c r="AA20" s="31"/>
      <c r="AB20" s="36"/>
      <c r="AC20" s="31"/>
      <c r="AD20" s="36"/>
      <c r="AE20" s="31"/>
      <c r="AF20" s="36"/>
      <c r="AG20" s="31"/>
      <c r="AH20" s="36"/>
      <c r="AI20" s="31"/>
      <c r="AJ20" s="36"/>
      <c r="AK20" s="31"/>
      <c r="AL20" s="36"/>
      <c r="AM20" s="31"/>
      <c r="AN20" s="36"/>
      <c r="AO20" s="31"/>
      <c r="AP20" s="36"/>
      <c r="AQ20" s="31"/>
      <c r="AR20" s="36"/>
      <c r="AS20" s="31"/>
      <c r="AT20" s="36"/>
      <c r="AU20" s="31"/>
      <c r="AV20" s="36"/>
      <c r="AW20" s="31"/>
      <c r="AX20" s="36"/>
      <c r="AY20" s="31">
        <v>120</v>
      </c>
      <c r="AZ20" s="36"/>
      <c r="BA20" s="31"/>
      <c r="BB20" s="36"/>
      <c r="BC20" s="31"/>
      <c r="BD20" s="36"/>
      <c r="BE20" s="31"/>
      <c r="BF20" s="36"/>
      <c r="BG20" s="31"/>
      <c r="BH20" s="36"/>
      <c r="BI20" s="31"/>
      <c r="BJ20" s="36"/>
      <c r="BK20" s="31"/>
      <c r="BL20" s="36"/>
      <c r="BM20" s="31"/>
      <c r="BN20" s="36"/>
      <c r="BO20" s="31"/>
      <c r="BP20" s="36"/>
      <c r="BQ20" s="31"/>
      <c r="BR20" s="36"/>
      <c r="BS20" s="31"/>
      <c r="BT20" s="36"/>
      <c r="BU20" s="31"/>
      <c r="BV20" s="36"/>
      <c r="BW20" s="31"/>
      <c r="BX20" s="36"/>
      <c r="BY20" s="31"/>
      <c r="BZ20" s="36"/>
      <c r="CA20" s="31"/>
      <c r="CB20" s="36"/>
      <c r="CC20" s="31"/>
      <c r="CD20" s="36"/>
      <c r="CE20" s="31"/>
      <c r="CF20" s="36"/>
      <c r="CG20" s="31"/>
      <c r="CH20" s="36"/>
      <c r="CI20" s="31"/>
      <c r="CJ20" s="36"/>
      <c r="CK20" s="31">
        <v>584</v>
      </c>
    </row>
    <row r="21" spans="1:89" x14ac:dyDescent="0.25">
      <c r="A21" s="35" t="s">
        <v>106</v>
      </c>
      <c r="B21" s="36"/>
      <c r="C21" s="31"/>
      <c r="D21" s="36"/>
      <c r="E21" s="31">
        <v>40</v>
      </c>
      <c r="F21" s="36"/>
      <c r="G21" s="31"/>
      <c r="H21" s="36"/>
      <c r="I21" s="31"/>
      <c r="J21" s="36"/>
      <c r="K21" s="31"/>
      <c r="L21" s="36"/>
      <c r="M21" s="31"/>
      <c r="N21" s="36"/>
      <c r="O21" s="31">
        <v>2</v>
      </c>
      <c r="P21" s="36"/>
      <c r="Q21" s="31"/>
      <c r="R21" s="36"/>
      <c r="S21" s="31"/>
      <c r="T21" s="36"/>
      <c r="U21" s="31">
        <v>8</v>
      </c>
      <c r="V21" s="36"/>
      <c r="W21" s="31"/>
      <c r="X21" s="36"/>
      <c r="Y21" s="31"/>
      <c r="Z21" s="36"/>
      <c r="AA21" s="31">
        <v>9</v>
      </c>
      <c r="AB21" s="36"/>
      <c r="AC21" s="31"/>
      <c r="AD21" s="36"/>
      <c r="AE21" s="31">
        <v>1</v>
      </c>
      <c r="AF21" s="36"/>
      <c r="AG21" s="31"/>
      <c r="AH21" s="36"/>
      <c r="AI21" s="31"/>
      <c r="AJ21" s="36"/>
      <c r="AK21" s="31">
        <v>19</v>
      </c>
      <c r="AL21" s="36"/>
      <c r="AM21" s="31">
        <v>4</v>
      </c>
      <c r="AN21" s="36"/>
      <c r="AO21" s="31"/>
      <c r="AP21" s="36"/>
      <c r="AQ21" s="31">
        <v>23</v>
      </c>
      <c r="AR21" s="36"/>
      <c r="AS21" s="31"/>
      <c r="AT21" s="36"/>
      <c r="AU21" s="31">
        <v>32</v>
      </c>
      <c r="AV21" s="36"/>
      <c r="AW21" s="31">
        <v>136</v>
      </c>
      <c r="AX21" s="36"/>
      <c r="AY21" s="31"/>
      <c r="AZ21" s="36"/>
      <c r="BA21" s="31"/>
      <c r="BB21" s="36"/>
      <c r="BC21" s="31"/>
      <c r="BD21" s="36"/>
      <c r="BE21" s="31">
        <v>125</v>
      </c>
      <c r="BF21" s="36"/>
      <c r="BG21" s="31"/>
      <c r="BH21" s="36"/>
      <c r="BI21" s="31"/>
      <c r="BJ21" s="36"/>
      <c r="BK21" s="31"/>
      <c r="BL21" s="36"/>
      <c r="BM21" s="31"/>
      <c r="BN21" s="36"/>
      <c r="BO21" s="31">
        <v>97</v>
      </c>
      <c r="BP21" s="36"/>
      <c r="BQ21" s="31"/>
      <c r="BR21" s="36"/>
      <c r="BS21" s="31"/>
      <c r="BT21" s="36"/>
      <c r="BU21" s="31"/>
      <c r="BV21" s="36"/>
      <c r="BW21" s="31"/>
      <c r="BX21" s="36"/>
      <c r="BY21" s="31"/>
      <c r="BZ21" s="36"/>
      <c r="CA21" s="31"/>
      <c r="CB21" s="36"/>
      <c r="CC21" s="31"/>
      <c r="CD21" s="36"/>
      <c r="CE21" s="31"/>
      <c r="CF21" s="36"/>
      <c r="CG21" s="31"/>
      <c r="CH21" s="36"/>
      <c r="CI21" s="31"/>
      <c r="CJ21" s="36"/>
      <c r="CK21" s="31">
        <v>496</v>
      </c>
    </row>
    <row r="22" spans="1:89" x14ac:dyDescent="0.25">
      <c r="A22" s="35" t="s">
        <v>112</v>
      </c>
      <c r="B22" s="36"/>
      <c r="C22" s="31">
        <v>12</v>
      </c>
      <c r="D22" s="36"/>
      <c r="E22" s="31">
        <v>720.5</v>
      </c>
      <c r="F22" s="36">
        <v>0</v>
      </c>
      <c r="G22" s="31">
        <v>444</v>
      </c>
      <c r="H22" s="36">
        <v>0</v>
      </c>
      <c r="I22" s="31">
        <v>687</v>
      </c>
      <c r="J22" s="36"/>
      <c r="K22" s="31">
        <v>39</v>
      </c>
      <c r="L22" s="36"/>
      <c r="M22" s="31">
        <v>11</v>
      </c>
      <c r="N22" s="36"/>
      <c r="O22" s="31">
        <v>52</v>
      </c>
      <c r="P22" s="36"/>
      <c r="Q22" s="31">
        <v>5</v>
      </c>
      <c r="R22" s="36"/>
      <c r="S22" s="31">
        <v>19</v>
      </c>
      <c r="T22" s="36"/>
      <c r="U22" s="31">
        <v>138</v>
      </c>
      <c r="V22" s="36"/>
      <c r="W22" s="31">
        <v>681</v>
      </c>
      <c r="X22" s="36"/>
      <c r="Y22" s="31">
        <v>120</v>
      </c>
      <c r="Z22" s="36">
        <v>0</v>
      </c>
      <c r="AA22" s="31">
        <v>114.8</v>
      </c>
      <c r="AB22" s="36">
        <v>0</v>
      </c>
      <c r="AC22" s="31">
        <v>22</v>
      </c>
      <c r="AD22" s="36">
        <v>17.94707792207792</v>
      </c>
      <c r="AE22" s="31">
        <v>1277.75</v>
      </c>
      <c r="AF22" s="36">
        <v>0</v>
      </c>
      <c r="AG22" s="31">
        <v>162</v>
      </c>
      <c r="AH22" s="36"/>
      <c r="AI22" s="31">
        <v>70.5</v>
      </c>
      <c r="AJ22" s="36"/>
      <c r="AK22" s="31">
        <v>418.5</v>
      </c>
      <c r="AL22" s="36"/>
      <c r="AM22" s="31">
        <v>180</v>
      </c>
      <c r="AN22" s="36">
        <v>0</v>
      </c>
      <c r="AO22" s="31">
        <v>527.64999999999964</v>
      </c>
      <c r="AP22" s="36"/>
      <c r="AQ22" s="31">
        <v>30</v>
      </c>
      <c r="AR22" s="36"/>
      <c r="AS22" s="31">
        <v>114.5</v>
      </c>
      <c r="AT22" s="36"/>
      <c r="AU22" s="31">
        <v>48</v>
      </c>
      <c r="AV22" s="36">
        <v>0</v>
      </c>
      <c r="AW22" s="31">
        <v>286.5</v>
      </c>
      <c r="AX22" s="36"/>
      <c r="AY22" s="31">
        <v>123.3</v>
      </c>
      <c r="AZ22" s="36"/>
      <c r="BA22" s="31">
        <v>10</v>
      </c>
      <c r="BB22" s="36"/>
      <c r="BC22" s="31">
        <v>19.5</v>
      </c>
      <c r="BD22" s="36"/>
      <c r="BE22" s="31">
        <v>125</v>
      </c>
      <c r="BF22" s="36">
        <v>0</v>
      </c>
      <c r="BG22" s="31">
        <v>44</v>
      </c>
      <c r="BH22" s="36">
        <v>0</v>
      </c>
      <c r="BI22" s="31">
        <v>84.7</v>
      </c>
      <c r="BJ22" s="36">
        <v>0</v>
      </c>
      <c r="BK22" s="31">
        <v>325</v>
      </c>
      <c r="BL22" s="36"/>
      <c r="BM22" s="31">
        <v>56.099999999999994</v>
      </c>
      <c r="BN22" s="36"/>
      <c r="BO22" s="31">
        <v>97</v>
      </c>
      <c r="BP22" s="36"/>
      <c r="BQ22" s="31">
        <v>39.75</v>
      </c>
      <c r="BR22" s="36"/>
      <c r="BS22" s="31">
        <v>0.75</v>
      </c>
      <c r="BT22" s="36">
        <v>0</v>
      </c>
      <c r="BU22" s="31">
        <v>31.5</v>
      </c>
      <c r="BV22" s="36"/>
      <c r="BW22" s="31">
        <v>5</v>
      </c>
      <c r="BX22" s="36"/>
      <c r="BY22" s="31">
        <v>13.7</v>
      </c>
      <c r="BZ22" s="36">
        <v>0</v>
      </c>
      <c r="CA22" s="31">
        <v>137</v>
      </c>
      <c r="CB22" s="36">
        <v>6.0653846153846152</v>
      </c>
      <c r="CC22" s="31">
        <v>906.84999999999991</v>
      </c>
      <c r="CD22" s="36"/>
      <c r="CE22" s="31">
        <v>24</v>
      </c>
      <c r="CF22" s="36"/>
      <c r="CG22" s="31">
        <v>18.8</v>
      </c>
      <c r="CH22" s="36"/>
      <c r="CI22" s="31">
        <v>64.5</v>
      </c>
      <c r="CJ22" s="36">
        <v>6.1497282608695647</v>
      </c>
      <c r="CK22" s="31">
        <v>8307.15</v>
      </c>
    </row>
  </sheetData>
  <mergeCells count="45">
    <mergeCell ref="AJ4:AK4"/>
    <mergeCell ref="AX4:AY4"/>
    <mergeCell ref="AZ4:BA4"/>
    <mergeCell ref="BB4:BC4"/>
    <mergeCell ref="BD4:BE4"/>
    <mergeCell ref="Z4:AA4"/>
    <mergeCell ref="AB4:AC4"/>
    <mergeCell ref="AD4:AE4"/>
    <mergeCell ref="AF4:AG4"/>
    <mergeCell ref="AH4:AI4"/>
    <mergeCell ref="X4:Y4"/>
    <mergeCell ref="B4:C4"/>
    <mergeCell ref="D4:E4"/>
    <mergeCell ref="F4:G4"/>
    <mergeCell ref="H4:I4"/>
    <mergeCell ref="J4:K4"/>
    <mergeCell ref="L4:M4"/>
    <mergeCell ref="N4:O4"/>
    <mergeCell ref="P4:Q4"/>
    <mergeCell ref="R4:S4"/>
    <mergeCell ref="T4:U4"/>
    <mergeCell ref="V4:W4"/>
    <mergeCell ref="BT4:BU4"/>
    <mergeCell ref="AL4:AM4"/>
    <mergeCell ref="AN4:AO4"/>
    <mergeCell ref="AP4:AQ4"/>
    <mergeCell ref="AR4:AS4"/>
    <mergeCell ref="AT4:AU4"/>
    <mergeCell ref="AV4:AW4"/>
    <mergeCell ref="BF4:BG4"/>
    <mergeCell ref="BH4:BI4"/>
    <mergeCell ref="BJ4:BK4"/>
    <mergeCell ref="BL4:BM4"/>
    <mergeCell ref="BN4:BO4"/>
    <mergeCell ref="BP4:BQ4"/>
    <mergeCell ref="BR4:BS4"/>
    <mergeCell ref="CH4:CI4"/>
    <mergeCell ref="CJ4:CJ5"/>
    <mergeCell ref="CK4:CK5"/>
    <mergeCell ref="BV4:BW4"/>
    <mergeCell ref="BX4:BY4"/>
    <mergeCell ref="BZ4:CA4"/>
    <mergeCell ref="CB4:CC4"/>
    <mergeCell ref="CD4:CE4"/>
    <mergeCell ref="CF4:CG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6CA78E-AA54-40EF-A84B-E9FB4880454D}">
  <dimension ref="A1:R16"/>
  <sheetViews>
    <sheetView workbookViewId="0">
      <selection activeCell="A5" sqref="A5"/>
    </sheetView>
  </sheetViews>
  <sheetFormatPr defaultRowHeight="15" x14ac:dyDescent="0.25"/>
  <cols>
    <col min="1" max="1" width="31" bestFit="1" customWidth="1"/>
    <col min="2" max="2" width="16.85546875" bestFit="1" customWidth="1"/>
    <col min="3" max="3" width="14.42578125" bestFit="1" customWidth="1"/>
    <col min="4" max="5" width="12.5703125" bestFit="1" customWidth="1"/>
    <col min="6" max="6" width="14.7109375" bestFit="1" customWidth="1"/>
    <col min="7" max="7" width="12.140625" bestFit="1" customWidth="1"/>
    <col min="8" max="8" width="9.5703125" bestFit="1" customWidth="1"/>
    <col min="9" max="9" width="14.5703125" bestFit="1" customWidth="1"/>
    <col min="10" max="10" width="14" bestFit="1" customWidth="1"/>
    <col min="11" max="11" width="13.42578125" bestFit="1" customWidth="1"/>
    <col min="12" max="12" width="15.140625" bestFit="1" customWidth="1"/>
    <col min="13" max="13" width="12.85546875" bestFit="1" customWidth="1"/>
    <col min="14" max="14" width="12.140625" bestFit="1" customWidth="1"/>
    <col min="15" max="15" width="11.28515625" bestFit="1" customWidth="1"/>
    <col min="16" max="16" width="13.5703125" bestFit="1" customWidth="1"/>
    <col min="17" max="17" width="16.140625" bestFit="1" customWidth="1"/>
    <col min="18" max="18" width="11.28515625" bestFit="1" customWidth="1"/>
  </cols>
  <sheetData>
    <row r="1" spans="1:18" x14ac:dyDescent="0.25">
      <c r="A1" s="1" t="s">
        <v>118</v>
      </c>
      <c r="B1" t="s">
        <v>184</v>
      </c>
    </row>
    <row r="3" spans="1:18" x14ac:dyDescent="0.25">
      <c r="A3" s="1" t="s">
        <v>113</v>
      </c>
      <c r="B3" s="1" t="s">
        <v>115</v>
      </c>
    </row>
    <row r="4" spans="1:18" x14ac:dyDescent="0.25">
      <c r="A4" s="1" t="s">
        <v>111</v>
      </c>
      <c r="B4" t="s">
        <v>2</v>
      </c>
      <c r="C4" t="s">
        <v>42</v>
      </c>
      <c r="D4" t="s">
        <v>46</v>
      </c>
      <c r="E4" t="s">
        <v>54</v>
      </c>
      <c r="F4" t="s">
        <v>61</v>
      </c>
      <c r="G4" t="s">
        <v>62</v>
      </c>
      <c r="H4" t="s">
        <v>66</v>
      </c>
      <c r="I4" t="s">
        <v>75</v>
      </c>
      <c r="J4" t="s">
        <v>83</v>
      </c>
      <c r="K4" t="s">
        <v>86</v>
      </c>
      <c r="L4" t="s">
        <v>88</v>
      </c>
      <c r="M4" t="s">
        <v>89</v>
      </c>
      <c r="N4" t="s">
        <v>96</v>
      </c>
      <c r="O4" t="s">
        <v>100</v>
      </c>
      <c r="P4" t="s">
        <v>104</v>
      </c>
      <c r="Q4" t="s">
        <v>106</v>
      </c>
      <c r="R4" t="s">
        <v>112</v>
      </c>
    </row>
    <row r="5" spans="1:18" x14ac:dyDescent="0.25">
      <c r="A5" s="2" t="s">
        <v>63</v>
      </c>
      <c r="B5">
        <v>13.5</v>
      </c>
      <c r="F5">
        <v>13</v>
      </c>
      <c r="G5">
        <v>38.5</v>
      </c>
      <c r="H5">
        <v>160.5</v>
      </c>
      <c r="L5">
        <v>15</v>
      </c>
      <c r="O5">
        <v>10.25</v>
      </c>
      <c r="P5">
        <v>168</v>
      </c>
      <c r="Q5">
        <v>121</v>
      </c>
      <c r="R5">
        <v>539.75</v>
      </c>
    </row>
    <row r="6" spans="1:18" x14ac:dyDescent="0.25">
      <c r="A6" s="2" t="s">
        <v>3</v>
      </c>
      <c r="B6">
        <v>36</v>
      </c>
      <c r="E6">
        <v>3</v>
      </c>
      <c r="F6">
        <v>12</v>
      </c>
      <c r="I6">
        <v>14</v>
      </c>
      <c r="J6">
        <v>3</v>
      </c>
      <c r="N6">
        <v>8</v>
      </c>
      <c r="O6">
        <v>1</v>
      </c>
      <c r="R6">
        <v>77</v>
      </c>
    </row>
    <row r="7" spans="1:18" x14ac:dyDescent="0.25">
      <c r="A7" s="2" t="s">
        <v>146</v>
      </c>
      <c r="B7">
        <v>1</v>
      </c>
      <c r="I7">
        <v>56</v>
      </c>
      <c r="L7">
        <v>47</v>
      </c>
      <c r="N7">
        <v>8</v>
      </c>
      <c r="R7">
        <v>112</v>
      </c>
    </row>
    <row r="8" spans="1:18" x14ac:dyDescent="0.25">
      <c r="A8" s="2" t="s">
        <v>8</v>
      </c>
      <c r="B8">
        <v>22.5</v>
      </c>
      <c r="D8">
        <v>32</v>
      </c>
      <c r="E8">
        <v>69</v>
      </c>
      <c r="F8">
        <v>84</v>
      </c>
      <c r="G8">
        <v>11.5</v>
      </c>
      <c r="I8">
        <v>48</v>
      </c>
      <c r="J8">
        <v>1.5</v>
      </c>
      <c r="L8">
        <v>71</v>
      </c>
      <c r="N8">
        <v>21</v>
      </c>
      <c r="R8">
        <v>360.5</v>
      </c>
    </row>
    <row r="9" spans="1:18" x14ac:dyDescent="0.25">
      <c r="A9" s="2" t="s">
        <v>149</v>
      </c>
      <c r="B9">
        <v>28.5</v>
      </c>
      <c r="D9">
        <v>3.5</v>
      </c>
      <c r="E9">
        <v>56.5</v>
      </c>
      <c r="F9">
        <v>62</v>
      </c>
      <c r="I9">
        <v>16</v>
      </c>
      <c r="L9">
        <v>5</v>
      </c>
      <c r="M9">
        <v>16</v>
      </c>
      <c r="N9">
        <v>28</v>
      </c>
      <c r="Q9">
        <v>7</v>
      </c>
      <c r="R9">
        <v>222.5</v>
      </c>
    </row>
    <row r="10" spans="1:18" x14ac:dyDescent="0.25">
      <c r="A10" s="2" t="s">
        <v>25</v>
      </c>
      <c r="D10">
        <v>4.5</v>
      </c>
      <c r="E10">
        <v>4</v>
      </c>
      <c r="I10">
        <v>33</v>
      </c>
      <c r="M10">
        <v>2</v>
      </c>
      <c r="N10">
        <v>39</v>
      </c>
      <c r="R10">
        <v>82.5</v>
      </c>
    </row>
    <row r="11" spans="1:18" x14ac:dyDescent="0.25">
      <c r="A11" s="2" t="s">
        <v>28</v>
      </c>
      <c r="B11">
        <v>39.5</v>
      </c>
      <c r="D11">
        <v>15.5</v>
      </c>
      <c r="G11">
        <v>50.5</v>
      </c>
      <c r="J11">
        <v>41</v>
      </c>
      <c r="K11">
        <v>139.80000000000001</v>
      </c>
      <c r="L11">
        <v>9</v>
      </c>
      <c r="O11">
        <v>116.14999999999996</v>
      </c>
      <c r="R11">
        <v>411.45</v>
      </c>
    </row>
    <row r="12" spans="1:18" x14ac:dyDescent="0.25">
      <c r="A12" s="2" t="s">
        <v>43</v>
      </c>
      <c r="C12">
        <v>61</v>
      </c>
      <c r="J12">
        <v>20</v>
      </c>
      <c r="K12">
        <v>2</v>
      </c>
      <c r="M12">
        <v>7</v>
      </c>
      <c r="O12">
        <v>3</v>
      </c>
      <c r="R12">
        <v>93</v>
      </c>
    </row>
    <row r="13" spans="1:18" x14ac:dyDescent="0.25">
      <c r="A13" s="2" t="s">
        <v>154</v>
      </c>
      <c r="B13">
        <v>1</v>
      </c>
      <c r="C13">
        <v>88</v>
      </c>
      <c r="D13">
        <v>4.5</v>
      </c>
      <c r="R13">
        <v>93.5</v>
      </c>
    </row>
    <row r="14" spans="1:18" x14ac:dyDescent="0.25">
      <c r="A14" s="2" t="s">
        <v>30</v>
      </c>
      <c r="B14">
        <v>28.5</v>
      </c>
      <c r="D14">
        <v>97</v>
      </c>
      <c r="E14">
        <v>33.5</v>
      </c>
      <c r="G14">
        <v>32.25</v>
      </c>
      <c r="J14">
        <v>99.5</v>
      </c>
      <c r="K14">
        <v>18.649999999999999</v>
      </c>
      <c r="L14">
        <v>21</v>
      </c>
      <c r="N14">
        <v>66</v>
      </c>
      <c r="O14">
        <v>32</v>
      </c>
      <c r="Q14">
        <v>20</v>
      </c>
      <c r="R14">
        <v>448.4</v>
      </c>
    </row>
    <row r="15" spans="1:18" x14ac:dyDescent="0.25">
      <c r="A15" s="2" t="s">
        <v>39</v>
      </c>
      <c r="B15">
        <v>7</v>
      </c>
      <c r="M15">
        <v>143</v>
      </c>
      <c r="R15">
        <v>150</v>
      </c>
    </row>
    <row r="16" spans="1:18" x14ac:dyDescent="0.25">
      <c r="A16" s="2" t="s">
        <v>112</v>
      </c>
      <c r="B16">
        <v>177.5</v>
      </c>
      <c r="C16">
        <v>149</v>
      </c>
      <c r="D16">
        <v>157</v>
      </c>
      <c r="E16">
        <v>166</v>
      </c>
      <c r="F16">
        <v>171</v>
      </c>
      <c r="G16">
        <v>132.75</v>
      </c>
      <c r="H16">
        <v>160.5</v>
      </c>
      <c r="I16">
        <v>167</v>
      </c>
      <c r="J16">
        <v>165</v>
      </c>
      <c r="K16">
        <v>160.45000000000002</v>
      </c>
      <c r="L16">
        <v>168</v>
      </c>
      <c r="M16">
        <v>168</v>
      </c>
      <c r="N16">
        <v>170</v>
      </c>
      <c r="O16">
        <v>162.39999999999998</v>
      </c>
      <c r="P16">
        <v>168</v>
      </c>
      <c r="Q16">
        <v>148</v>
      </c>
      <c r="R16">
        <v>2590.6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6244F3-4644-4930-A6B3-70C36B92C68C}">
  <dimension ref="A1:R45"/>
  <sheetViews>
    <sheetView workbookViewId="0">
      <selection activeCell="B16" sqref="B16"/>
    </sheetView>
  </sheetViews>
  <sheetFormatPr defaultRowHeight="15" x14ac:dyDescent="0.25"/>
  <cols>
    <col min="1" max="1" width="16.140625" bestFit="1" customWidth="1"/>
    <col min="2" max="2" width="16.85546875" bestFit="1" customWidth="1"/>
    <col min="3" max="3" width="14.42578125" bestFit="1" customWidth="1"/>
    <col min="4" max="5" width="12.5703125" bestFit="1" customWidth="1"/>
    <col min="6" max="6" width="14.7109375" bestFit="1" customWidth="1"/>
    <col min="7" max="7" width="12.140625" bestFit="1" customWidth="1"/>
    <col min="8" max="8" width="9.5703125" bestFit="1" customWidth="1"/>
    <col min="9" max="9" width="14.5703125" bestFit="1" customWidth="1"/>
    <col min="10" max="10" width="14" bestFit="1" customWidth="1"/>
    <col min="11" max="11" width="13.42578125" bestFit="1" customWidth="1"/>
    <col min="12" max="12" width="15.140625" bestFit="1" customWidth="1"/>
    <col min="13" max="13" width="12.85546875" bestFit="1" customWidth="1"/>
    <col min="14" max="14" width="12.140625" bestFit="1" customWidth="1"/>
    <col min="15" max="15" width="11.28515625" bestFit="1" customWidth="1"/>
    <col min="16" max="16" width="13.5703125" bestFit="1" customWidth="1"/>
    <col min="17" max="17" width="16.140625" bestFit="1" customWidth="1"/>
    <col min="18" max="18" width="11.28515625" bestFit="1" customWidth="1"/>
  </cols>
  <sheetData>
    <row r="1" spans="1:18" x14ac:dyDescent="0.25">
      <c r="A1" s="1" t="s">
        <v>116</v>
      </c>
      <c r="B1" t="s">
        <v>114</v>
      </c>
    </row>
    <row r="2" spans="1:18" x14ac:dyDescent="0.25">
      <c r="A2" s="1" t="s">
        <v>118</v>
      </c>
      <c r="B2" t="s">
        <v>184</v>
      </c>
    </row>
    <row r="4" spans="1:18" x14ac:dyDescent="0.25">
      <c r="A4" s="1" t="s">
        <v>113</v>
      </c>
      <c r="B4" s="1" t="s">
        <v>115</v>
      </c>
    </row>
    <row r="5" spans="1:18" x14ac:dyDescent="0.25">
      <c r="A5" s="1" t="s">
        <v>111</v>
      </c>
      <c r="B5" t="s">
        <v>2</v>
      </c>
      <c r="C5" t="s">
        <v>42</v>
      </c>
      <c r="D5" t="s">
        <v>46</v>
      </c>
      <c r="E5" t="s">
        <v>54</v>
      </c>
      <c r="F5" t="s">
        <v>61</v>
      </c>
      <c r="G5" t="s">
        <v>62</v>
      </c>
      <c r="H5" t="s">
        <v>66</v>
      </c>
      <c r="I5" t="s">
        <v>75</v>
      </c>
      <c r="J5" t="s">
        <v>83</v>
      </c>
      <c r="K5" t="s">
        <v>86</v>
      </c>
      <c r="L5" t="s">
        <v>88</v>
      </c>
      <c r="M5" t="s">
        <v>89</v>
      </c>
      <c r="N5" t="s">
        <v>96</v>
      </c>
      <c r="O5" t="s">
        <v>100</v>
      </c>
      <c r="P5" t="s">
        <v>104</v>
      </c>
      <c r="Q5" t="s">
        <v>106</v>
      </c>
      <c r="R5" t="s">
        <v>112</v>
      </c>
    </row>
    <row r="6" spans="1:18" x14ac:dyDescent="0.25">
      <c r="A6" s="2" t="s">
        <v>158</v>
      </c>
      <c r="H6">
        <v>12</v>
      </c>
      <c r="R6">
        <v>12</v>
      </c>
    </row>
    <row r="7" spans="1:18" x14ac:dyDescent="0.25">
      <c r="A7" s="2" t="s">
        <v>72</v>
      </c>
      <c r="H7">
        <v>74.5</v>
      </c>
      <c r="O7">
        <v>1</v>
      </c>
      <c r="P7">
        <v>160</v>
      </c>
      <c r="Q7">
        <v>20</v>
      </c>
      <c r="R7">
        <v>255.5</v>
      </c>
    </row>
    <row r="8" spans="1:18" x14ac:dyDescent="0.25">
      <c r="A8" s="2" t="s">
        <v>10</v>
      </c>
      <c r="B8">
        <v>4</v>
      </c>
      <c r="D8">
        <v>84.5</v>
      </c>
      <c r="E8">
        <v>8</v>
      </c>
      <c r="F8">
        <v>1</v>
      </c>
      <c r="I8">
        <v>5</v>
      </c>
      <c r="J8">
        <v>10</v>
      </c>
      <c r="M8">
        <v>1</v>
      </c>
      <c r="N8">
        <v>18</v>
      </c>
      <c r="O8">
        <v>1</v>
      </c>
      <c r="R8">
        <v>132.5</v>
      </c>
    </row>
    <row r="9" spans="1:18" x14ac:dyDescent="0.25">
      <c r="A9" s="2" t="s">
        <v>4</v>
      </c>
      <c r="B9">
        <v>10</v>
      </c>
      <c r="D9">
        <v>26.5</v>
      </c>
      <c r="E9">
        <v>45</v>
      </c>
      <c r="F9">
        <v>43</v>
      </c>
      <c r="K9">
        <v>43</v>
      </c>
      <c r="M9">
        <v>8</v>
      </c>
      <c r="N9">
        <v>12</v>
      </c>
      <c r="R9">
        <v>187.5</v>
      </c>
    </row>
    <row r="10" spans="1:18" x14ac:dyDescent="0.25">
      <c r="A10" s="2" t="s">
        <v>92</v>
      </c>
      <c r="M10">
        <v>10</v>
      </c>
      <c r="R10">
        <v>10</v>
      </c>
    </row>
    <row r="11" spans="1:18" x14ac:dyDescent="0.25">
      <c r="A11" s="2" t="s">
        <v>94</v>
      </c>
      <c r="M11">
        <v>36</v>
      </c>
      <c r="R11">
        <v>36</v>
      </c>
    </row>
    <row r="12" spans="1:18" x14ac:dyDescent="0.25">
      <c r="A12" s="2" t="s">
        <v>135</v>
      </c>
      <c r="M12">
        <v>5</v>
      </c>
      <c r="R12">
        <v>5</v>
      </c>
    </row>
    <row r="13" spans="1:18" x14ac:dyDescent="0.25">
      <c r="A13" s="2" t="s">
        <v>95</v>
      </c>
      <c r="M13">
        <v>6</v>
      </c>
      <c r="R13">
        <v>6</v>
      </c>
    </row>
    <row r="14" spans="1:18" x14ac:dyDescent="0.25">
      <c r="A14" s="2" t="s">
        <v>41</v>
      </c>
      <c r="B14">
        <v>7</v>
      </c>
      <c r="M14">
        <v>86</v>
      </c>
      <c r="R14">
        <v>93</v>
      </c>
    </row>
    <row r="15" spans="1:18" x14ac:dyDescent="0.25">
      <c r="A15" s="2" t="s">
        <v>45</v>
      </c>
      <c r="C15">
        <v>61</v>
      </c>
      <c r="D15">
        <v>5</v>
      </c>
      <c r="G15">
        <v>19.5</v>
      </c>
      <c r="R15">
        <v>85.5</v>
      </c>
    </row>
    <row r="16" spans="1:18" x14ac:dyDescent="0.25">
      <c r="A16" s="2" t="s">
        <v>162</v>
      </c>
      <c r="C16">
        <v>88</v>
      </c>
      <c r="I16">
        <v>12</v>
      </c>
      <c r="R16">
        <v>100</v>
      </c>
    </row>
    <row r="17" spans="1:18" x14ac:dyDescent="0.25">
      <c r="A17" s="2" t="s">
        <v>15</v>
      </c>
      <c r="B17">
        <v>34.5</v>
      </c>
      <c r="K17">
        <v>0.3</v>
      </c>
      <c r="Q17">
        <v>7</v>
      </c>
      <c r="R17">
        <v>41.8</v>
      </c>
    </row>
    <row r="18" spans="1:18" x14ac:dyDescent="0.25">
      <c r="A18" s="2" t="s">
        <v>20</v>
      </c>
      <c r="B18">
        <v>14.5</v>
      </c>
      <c r="D18">
        <v>35</v>
      </c>
      <c r="E18">
        <v>75</v>
      </c>
      <c r="F18">
        <v>85</v>
      </c>
      <c r="G18">
        <v>16</v>
      </c>
      <c r="K18">
        <v>83.5</v>
      </c>
      <c r="O18">
        <v>63.099999999999994</v>
      </c>
      <c r="R18">
        <v>372.1</v>
      </c>
    </row>
    <row r="19" spans="1:18" x14ac:dyDescent="0.25">
      <c r="A19" s="2" t="s">
        <v>65</v>
      </c>
      <c r="G19">
        <v>25</v>
      </c>
      <c r="I19">
        <v>3</v>
      </c>
      <c r="J19">
        <v>6.5</v>
      </c>
      <c r="K19">
        <v>2</v>
      </c>
      <c r="L19">
        <v>4</v>
      </c>
      <c r="R19">
        <v>40.5</v>
      </c>
    </row>
    <row r="20" spans="1:18" x14ac:dyDescent="0.25">
      <c r="A20" s="2" t="s">
        <v>103</v>
      </c>
      <c r="J20">
        <v>6.5</v>
      </c>
      <c r="O20">
        <v>24</v>
      </c>
      <c r="R20">
        <v>30.5</v>
      </c>
    </row>
    <row r="21" spans="1:18" x14ac:dyDescent="0.25">
      <c r="A21" s="2" t="s">
        <v>38</v>
      </c>
      <c r="E21">
        <v>10</v>
      </c>
      <c r="F21">
        <v>8</v>
      </c>
      <c r="J21">
        <v>7.5</v>
      </c>
      <c r="K21">
        <v>8</v>
      </c>
      <c r="L21">
        <v>12</v>
      </c>
      <c r="N21">
        <v>56</v>
      </c>
      <c r="O21">
        <v>8</v>
      </c>
      <c r="R21">
        <v>109.5</v>
      </c>
    </row>
    <row r="22" spans="1:18" x14ac:dyDescent="0.25">
      <c r="A22" s="2" t="s">
        <v>69</v>
      </c>
      <c r="H22">
        <v>45</v>
      </c>
      <c r="R22">
        <v>45</v>
      </c>
    </row>
    <row r="23" spans="1:18" x14ac:dyDescent="0.25">
      <c r="A23" s="2" t="s">
        <v>33</v>
      </c>
      <c r="B23">
        <v>9.5</v>
      </c>
      <c r="D23">
        <v>1.5</v>
      </c>
      <c r="E23">
        <v>23.5</v>
      </c>
      <c r="F23">
        <v>13</v>
      </c>
      <c r="G23">
        <v>43</v>
      </c>
      <c r="H23">
        <v>5</v>
      </c>
      <c r="I23">
        <v>7</v>
      </c>
      <c r="J23">
        <v>28</v>
      </c>
      <c r="K23">
        <v>8.9</v>
      </c>
      <c r="L23">
        <v>15</v>
      </c>
      <c r="N23">
        <v>2</v>
      </c>
      <c r="O23">
        <v>7.8</v>
      </c>
      <c r="R23">
        <v>164.20000000000002</v>
      </c>
    </row>
    <row r="24" spans="1:18" x14ac:dyDescent="0.25">
      <c r="A24" s="2" t="s">
        <v>107</v>
      </c>
      <c r="H24">
        <v>4</v>
      </c>
      <c r="Q24">
        <v>4</v>
      </c>
      <c r="R24">
        <v>8</v>
      </c>
    </row>
    <row r="25" spans="1:18" x14ac:dyDescent="0.25">
      <c r="A25" s="2" t="s">
        <v>153</v>
      </c>
      <c r="B25">
        <v>2</v>
      </c>
      <c r="D25">
        <v>4.5</v>
      </c>
      <c r="I25">
        <v>25</v>
      </c>
      <c r="L25">
        <v>47</v>
      </c>
      <c r="N25">
        <v>8</v>
      </c>
      <c r="R25">
        <v>86.5</v>
      </c>
    </row>
    <row r="26" spans="1:18" x14ac:dyDescent="0.25">
      <c r="A26" s="2" t="s">
        <v>97</v>
      </c>
      <c r="L26">
        <v>8</v>
      </c>
      <c r="Q26">
        <v>22</v>
      </c>
      <c r="R26">
        <v>30</v>
      </c>
    </row>
    <row r="27" spans="1:18" x14ac:dyDescent="0.25">
      <c r="A27" s="2" t="s">
        <v>16</v>
      </c>
      <c r="B27">
        <v>22</v>
      </c>
      <c r="E27">
        <v>3</v>
      </c>
      <c r="G27">
        <v>15.5</v>
      </c>
      <c r="I27">
        <v>5</v>
      </c>
      <c r="Q27">
        <v>53</v>
      </c>
      <c r="R27">
        <v>98.5</v>
      </c>
    </row>
    <row r="28" spans="1:18" x14ac:dyDescent="0.25">
      <c r="A28" s="2" t="s">
        <v>105</v>
      </c>
      <c r="O28">
        <v>3.3</v>
      </c>
      <c r="P28">
        <v>8</v>
      </c>
      <c r="R28">
        <v>11.3</v>
      </c>
    </row>
    <row r="29" spans="1:18" x14ac:dyDescent="0.25">
      <c r="A29" s="2" t="s">
        <v>159</v>
      </c>
      <c r="B29">
        <v>4</v>
      </c>
      <c r="R29">
        <v>4</v>
      </c>
    </row>
    <row r="30" spans="1:18" x14ac:dyDescent="0.25">
      <c r="A30" s="2" t="s">
        <v>108</v>
      </c>
      <c r="Q30">
        <v>38</v>
      </c>
      <c r="R30">
        <v>38</v>
      </c>
    </row>
    <row r="31" spans="1:18" x14ac:dyDescent="0.25">
      <c r="A31" s="2" t="s">
        <v>140</v>
      </c>
      <c r="B31">
        <v>9</v>
      </c>
      <c r="F31">
        <v>11</v>
      </c>
      <c r="K31">
        <v>1</v>
      </c>
      <c r="M31">
        <v>16</v>
      </c>
      <c r="R31">
        <v>37</v>
      </c>
    </row>
    <row r="32" spans="1:18" x14ac:dyDescent="0.25">
      <c r="A32" s="2" t="s">
        <v>17</v>
      </c>
      <c r="B32">
        <v>51.5</v>
      </c>
      <c r="R32">
        <v>51.5</v>
      </c>
    </row>
    <row r="33" spans="1:18" x14ac:dyDescent="0.25">
      <c r="A33" s="2" t="s">
        <v>76</v>
      </c>
      <c r="B33">
        <v>2</v>
      </c>
      <c r="I33">
        <v>38.5</v>
      </c>
      <c r="L33">
        <v>34</v>
      </c>
      <c r="N33">
        <v>9</v>
      </c>
      <c r="R33">
        <v>83.5</v>
      </c>
    </row>
    <row r="34" spans="1:18" x14ac:dyDescent="0.25">
      <c r="A34" s="2" t="s">
        <v>102</v>
      </c>
      <c r="O34">
        <v>40.1</v>
      </c>
      <c r="R34">
        <v>40.1</v>
      </c>
    </row>
    <row r="35" spans="1:18" x14ac:dyDescent="0.25">
      <c r="A35" s="2" t="s">
        <v>109</v>
      </c>
      <c r="Q35">
        <v>4</v>
      </c>
      <c r="R35">
        <v>4</v>
      </c>
    </row>
    <row r="36" spans="1:18" x14ac:dyDescent="0.25">
      <c r="A36" s="2" t="s">
        <v>164</v>
      </c>
      <c r="B36">
        <v>7.5</v>
      </c>
      <c r="G36">
        <v>8.75</v>
      </c>
      <c r="R36">
        <v>16.25</v>
      </c>
    </row>
    <row r="37" spans="1:18" x14ac:dyDescent="0.25">
      <c r="A37" s="2" t="s">
        <v>165</v>
      </c>
      <c r="O37">
        <v>0.75</v>
      </c>
      <c r="R37">
        <v>0.75</v>
      </c>
    </row>
    <row r="38" spans="1:18" x14ac:dyDescent="0.25">
      <c r="A38" s="2" t="s">
        <v>157</v>
      </c>
      <c r="H38">
        <v>20</v>
      </c>
      <c r="R38">
        <v>20</v>
      </c>
    </row>
    <row r="39" spans="1:18" x14ac:dyDescent="0.25">
      <c r="A39" s="2" t="s">
        <v>121</v>
      </c>
      <c r="J39">
        <v>2</v>
      </c>
      <c r="R39">
        <v>2</v>
      </c>
    </row>
    <row r="40" spans="1:18" x14ac:dyDescent="0.25">
      <c r="A40" s="2" t="s">
        <v>77</v>
      </c>
      <c r="J40">
        <v>12</v>
      </c>
      <c r="R40">
        <v>12</v>
      </c>
    </row>
    <row r="41" spans="1:18" x14ac:dyDescent="0.25">
      <c r="A41" s="2" t="s">
        <v>22</v>
      </c>
      <c r="E41">
        <v>1.5</v>
      </c>
      <c r="F41">
        <v>10</v>
      </c>
      <c r="G41">
        <v>5</v>
      </c>
      <c r="I41">
        <v>52.5</v>
      </c>
      <c r="J41">
        <v>92.5</v>
      </c>
      <c r="K41">
        <v>8.25</v>
      </c>
      <c r="L41">
        <v>47</v>
      </c>
      <c r="N41">
        <v>63</v>
      </c>
      <c r="O41">
        <v>11.05</v>
      </c>
      <c r="R41">
        <v>290.8</v>
      </c>
    </row>
    <row r="42" spans="1:18" x14ac:dyDescent="0.25">
      <c r="A42" s="2" t="s">
        <v>148</v>
      </c>
      <c r="I42">
        <v>19</v>
      </c>
      <c r="R42">
        <v>19</v>
      </c>
    </row>
    <row r="43" spans="1:18" x14ac:dyDescent="0.25">
      <c r="A43" s="2" t="s">
        <v>145</v>
      </c>
      <c r="K43">
        <v>5.5</v>
      </c>
      <c r="N43">
        <v>2</v>
      </c>
      <c r="O43">
        <v>2.2999999999999998</v>
      </c>
      <c r="R43">
        <v>9.8000000000000007</v>
      </c>
    </row>
    <row r="44" spans="1:18" x14ac:dyDescent="0.25">
      <c r="A44" s="2" t="s">
        <v>50</v>
      </c>
      <c r="L44">
        <v>1</v>
      </c>
      <c r="R44">
        <v>1</v>
      </c>
    </row>
    <row r="45" spans="1:18" x14ac:dyDescent="0.25">
      <c r="A45" s="2" t="s">
        <v>112</v>
      </c>
      <c r="B45">
        <v>177.5</v>
      </c>
      <c r="C45">
        <v>149</v>
      </c>
      <c r="D45">
        <v>157</v>
      </c>
      <c r="E45">
        <v>166</v>
      </c>
      <c r="F45">
        <v>171</v>
      </c>
      <c r="G45">
        <v>132.75</v>
      </c>
      <c r="H45">
        <v>160.5</v>
      </c>
      <c r="I45">
        <v>167</v>
      </c>
      <c r="J45">
        <v>165</v>
      </c>
      <c r="K45">
        <v>160.45000000000002</v>
      </c>
      <c r="L45">
        <v>168</v>
      </c>
      <c r="M45">
        <v>168</v>
      </c>
      <c r="N45">
        <v>170</v>
      </c>
      <c r="O45">
        <v>162.4</v>
      </c>
      <c r="P45">
        <v>168</v>
      </c>
      <c r="Q45">
        <v>148</v>
      </c>
      <c r="R45">
        <v>2590.6000000000004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72AC6E-BCE8-486A-9DE2-A85C42F469F3}">
  <dimension ref="A1:Q20"/>
  <sheetViews>
    <sheetView workbookViewId="0">
      <selection activeCell="G8" sqref="G8"/>
    </sheetView>
  </sheetViews>
  <sheetFormatPr defaultRowHeight="15" x14ac:dyDescent="0.25"/>
  <cols>
    <col min="1" max="1" width="16" bestFit="1" customWidth="1"/>
    <col min="2" max="2" width="16.85546875" bestFit="1" customWidth="1"/>
    <col min="3" max="3" width="12.140625" bestFit="1" customWidth="1"/>
    <col min="4" max="4" width="15.140625" bestFit="1" customWidth="1"/>
    <col min="5" max="5" width="16.28515625" bestFit="1" customWidth="1"/>
    <col min="6" max="6" width="16.42578125" bestFit="1" customWidth="1"/>
    <col min="7" max="7" width="15.85546875" bestFit="1" customWidth="1"/>
    <col min="8" max="8" width="9.42578125" bestFit="1" customWidth="1"/>
    <col min="9" max="9" width="6.28515625" bestFit="1" customWidth="1"/>
    <col min="10" max="10" width="9.28515625" bestFit="1" customWidth="1"/>
    <col min="11" max="11" width="14.42578125" bestFit="1" customWidth="1"/>
    <col min="12" max="12" width="16.42578125" bestFit="1" customWidth="1"/>
    <col min="13" max="13" width="9.42578125" bestFit="1" customWidth="1"/>
    <col min="14" max="14" width="13.42578125" bestFit="1" customWidth="1"/>
    <col min="15" max="15" width="14" bestFit="1" customWidth="1"/>
    <col min="16" max="16" width="16.140625" bestFit="1" customWidth="1"/>
    <col min="17" max="18" width="11.28515625" bestFit="1" customWidth="1"/>
    <col min="19" max="19" width="16.42578125" bestFit="1" customWidth="1"/>
    <col min="20" max="21" width="15.85546875" bestFit="1" customWidth="1"/>
    <col min="22" max="22" width="9.42578125" bestFit="1" customWidth="1"/>
    <col min="23" max="23" width="10.42578125" bestFit="1" customWidth="1"/>
    <col min="24" max="24" width="6.28515625" bestFit="1" customWidth="1"/>
    <col min="25" max="25" width="9.28515625" bestFit="1" customWidth="1"/>
    <col min="26" max="26" width="14.42578125" bestFit="1" customWidth="1"/>
    <col min="27" max="27" width="16.42578125" bestFit="1" customWidth="1"/>
    <col min="28" max="28" width="7.42578125" bestFit="1" customWidth="1"/>
    <col min="29" max="29" width="5.140625" bestFit="1" customWidth="1"/>
    <col min="30" max="30" width="14.7109375" bestFit="1" customWidth="1"/>
    <col min="31" max="31" width="12.85546875" bestFit="1" customWidth="1"/>
    <col min="32" max="32" width="14.5703125" bestFit="1" customWidth="1"/>
    <col min="33" max="33" width="9.42578125" bestFit="1" customWidth="1"/>
    <col min="34" max="34" width="16.42578125" bestFit="1" customWidth="1"/>
    <col min="35" max="35" width="14.5703125" bestFit="1" customWidth="1"/>
    <col min="36" max="36" width="16.5703125" bestFit="1" customWidth="1"/>
    <col min="37" max="37" width="17.85546875" bestFit="1" customWidth="1"/>
    <col min="38" max="38" width="11.7109375" bestFit="1" customWidth="1"/>
    <col min="39" max="39" width="13.42578125" bestFit="1" customWidth="1"/>
    <col min="40" max="40" width="14" bestFit="1" customWidth="1"/>
    <col min="41" max="41" width="7.5703125" bestFit="1" customWidth="1"/>
    <col min="42" max="42" width="12.140625" bestFit="1" customWidth="1"/>
    <col min="43" max="43" width="8.140625" bestFit="1" customWidth="1"/>
    <col min="44" max="44" width="16.140625" bestFit="1" customWidth="1"/>
    <col min="45" max="45" width="11.28515625" bestFit="1" customWidth="1"/>
  </cols>
  <sheetData>
    <row r="1" spans="1:17" x14ac:dyDescent="0.25">
      <c r="A1" s="1" t="s">
        <v>117</v>
      </c>
      <c r="B1" t="s">
        <v>114</v>
      </c>
    </row>
    <row r="2" spans="1:17" x14ac:dyDescent="0.25">
      <c r="A2" s="1" t="s">
        <v>118</v>
      </c>
      <c r="B2" t="s">
        <v>184</v>
      </c>
    </row>
    <row r="4" spans="1:17" x14ac:dyDescent="0.25">
      <c r="A4" s="1" t="s">
        <v>113</v>
      </c>
      <c r="B4" s="1" t="s">
        <v>115</v>
      </c>
    </row>
    <row r="5" spans="1:17" x14ac:dyDescent="0.25">
      <c r="A5" s="1" t="s">
        <v>111</v>
      </c>
      <c r="B5" t="s">
        <v>72</v>
      </c>
      <c r="C5" t="s">
        <v>15</v>
      </c>
      <c r="D5" t="s">
        <v>65</v>
      </c>
      <c r="E5" t="s">
        <v>103</v>
      </c>
      <c r="F5" t="s">
        <v>38</v>
      </c>
      <c r="G5" t="s">
        <v>33</v>
      </c>
      <c r="H5" t="s">
        <v>107</v>
      </c>
      <c r="I5" t="s">
        <v>97</v>
      </c>
      <c r="J5" t="s">
        <v>16</v>
      </c>
      <c r="K5" t="s">
        <v>105</v>
      </c>
      <c r="L5" t="s">
        <v>159</v>
      </c>
      <c r="M5" t="s">
        <v>102</v>
      </c>
      <c r="N5" t="s">
        <v>121</v>
      </c>
      <c r="O5" t="s">
        <v>77</v>
      </c>
      <c r="P5" t="s">
        <v>50</v>
      </c>
      <c r="Q5" t="s">
        <v>112</v>
      </c>
    </row>
    <row r="6" spans="1:17" x14ac:dyDescent="0.25">
      <c r="A6" s="2" t="s">
        <v>2</v>
      </c>
      <c r="C6">
        <v>34.5</v>
      </c>
      <c r="G6">
        <v>9.5</v>
      </c>
      <c r="J6">
        <v>22</v>
      </c>
      <c r="L6">
        <v>4</v>
      </c>
      <c r="Q6">
        <v>70</v>
      </c>
    </row>
    <row r="7" spans="1:17" x14ac:dyDescent="0.25">
      <c r="A7" s="2" t="s">
        <v>46</v>
      </c>
      <c r="G7">
        <v>1.5</v>
      </c>
      <c r="Q7">
        <v>1.5</v>
      </c>
    </row>
    <row r="8" spans="1:17" x14ac:dyDescent="0.25">
      <c r="A8" s="2" t="s">
        <v>54</v>
      </c>
      <c r="F8">
        <v>10</v>
      </c>
      <c r="G8">
        <v>23.5</v>
      </c>
      <c r="J8">
        <v>3</v>
      </c>
      <c r="Q8">
        <v>36.5</v>
      </c>
    </row>
    <row r="9" spans="1:17" x14ac:dyDescent="0.25">
      <c r="A9" s="2" t="s">
        <v>61</v>
      </c>
      <c r="F9">
        <v>8</v>
      </c>
      <c r="G9">
        <v>13</v>
      </c>
      <c r="Q9">
        <v>21</v>
      </c>
    </row>
    <row r="10" spans="1:17" x14ac:dyDescent="0.25">
      <c r="A10" s="2" t="s">
        <v>62</v>
      </c>
      <c r="D10">
        <v>25</v>
      </c>
      <c r="G10">
        <v>43</v>
      </c>
      <c r="J10">
        <v>15.5</v>
      </c>
      <c r="Q10">
        <v>83.5</v>
      </c>
    </row>
    <row r="11" spans="1:17" x14ac:dyDescent="0.25">
      <c r="A11" s="2" t="s">
        <v>66</v>
      </c>
      <c r="B11">
        <v>74.5</v>
      </c>
      <c r="G11">
        <v>5</v>
      </c>
      <c r="H11">
        <v>4</v>
      </c>
      <c r="Q11">
        <v>83.5</v>
      </c>
    </row>
    <row r="12" spans="1:17" x14ac:dyDescent="0.25">
      <c r="A12" s="2" t="s">
        <v>75</v>
      </c>
      <c r="D12">
        <v>3</v>
      </c>
      <c r="G12">
        <v>7</v>
      </c>
      <c r="J12">
        <v>5</v>
      </c>
      <c r="Q12">
        <v>15</v>
      </c>
    </row>
    <row r="13" spans="1:17" x14ac:dyDescent="0.25">
      <c r="A13" s="2" t="s">
        <v>83</v>
      </c>
      <c r="D13">
        <v>6.5</v>
      </c>
      <c r="E13">
        <v>6.5</v>
      </c>
      <c r="F13">
        <v>7.5</v>
      </c>
      <c r="G13">
        <v>28</v>
      </c>
      <c r="N13">
        <v>2</v>
      </c>
      <c r="O13">
        <v>12</v>
      </c>
      <c r="Q13">
        <v>62.5</v>
      </c>
    </row>
    <row r="14" spans="1:17" x14ac:dyDescent="0.25">
      <c r="A14" s="2" t="s">
        <v>86</v>
      </c>
      <c r="C14">
        <v>0.3</v>
      </c>
      <c r="D14">
        <v>2</v>
      </c>
      <c r="F14">
        <v>8</v>
      </c>
      <c r="G14">
        <v>8.9</v>
      </c>
      <c r="Q14">
        <v>19.200000000000003</v>
      </c>
    </row>
    <row r="15" spans="1:17" x14ac:dyDescent="0.25">
      <c r="A15" s="2" t="s">
        <v>88</v>
      </c>
      <c r="D15">
        <v>4</v>
      </c>
      <c r="F15">
        <v>12</v>
      </c>
      <c r="G15">
        <v>15</v>
      </c>
      <c r="I15">
        <v>8</v>
      </c>
      <c r="P15">
        <v>1</v>
      </c>
      <c r="Q15">
        <v>40</v>
      </c>
    </row>
    <row r="16" spans="1:17" x14ac:dyDescent="0.25">
      <c r="A16" s="2" t="s">
        <v>96</v>
      </c>
      <c r="F16">
        <v>56</v>
      </c>
      <c r="G16">
        <v>2</v>
      </c>
      <c r="Q16">
        <v>58</v>
      </c>
    </row>
    <row r="17" spans="1:17" x14ac:dyDescent="0.25">
      <c r="A17" s="2" t="s">
        <v>100</v>
      </c>
      <c r="B17">
        <v>1</v>
      </c>
      <c r="E17">
        <v>24</v>
      </c>
      <c r="F17">
        <v>8</v>
      </c>
      <c r="G17">
        <v>7.8</v>
      </c>
      <c r="K17">
        <v>3.3</v>
      </c>
      <c r="M17">
        <v>40.1</v>
      </c>
      <c r="Q17">
        <v>84.199999999999989</v>
      </c>
    </row>
    <row r="18" spans="1:17" x14ac:dyDescent="0.25">
      <c r="A18" s="2" t="s">
        <v>104</v>
      </c>
      <c r="B18">
        <v>160</v>
      </c>
      <c r="K18">
        <v>8</v>
      </c>
      <c r="Q18">
        <v>168</v>
      </c>
    </row>
    <row r="19" spans="1:17" x14ac:dyDescent="0.25">
      <c r="A19" s="2" t="s">
        <v>106</v>
      </c>
      <c r="B19">
        <v>20</v>
      </c>
      <c r="C19">
        <v>7</v>
      </c>
      <c r="H19">
        <v>4</v>
      </c>
      <c r="I19">
        <v>22</v>
      </c>
      <c r="J19">
        <v>53</v>
      </c>
      <c r="Q19">
        <v>106</v>
      </c>
    </row>
    <row r="20" spans="1:17" x14ac:dyDescent="0.25">
      <c r="A20" s="2" t="s">
        <v>112</v>
      </c>
      <c r="B20">
        <v>255.5</v>
      </c>
      <c r="C20">
        <v>41.8</v>
      </c>
      <c r="D20">
        <v>40.5</v>
      </c>
      <c r="E20">
        <v>30.5</v>
      </c>
      <c r="F20">
        <v>109.5</v>
      </c>
      <c r="G20">
        <v>164.20000000000002</v>
      </c>
      <c r="H20">
        <v>8</v>
      </c>
      <c r="I20">
        <v>30</v>
      </c>
      <c r="J20">
        <v>98.5</v>
      </c>
      <c r="K20">
        <v>11.3</v>
      </c>
      <c r="L20">
        <v>4</v>
      </c>
      <c r="M20">
        <v>40.1</v>
      </c>
      <c r="N20">
        <v>2</v>
      </c>
      <c r="O20">
        <v>12</v>
      </c>
      <c r="P20">
        <v>1</v>
      </c>
      <c r="Q20">
        <v>848.9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AE4D8D-E1D1-437D-849B-62BF914D7A24}">
  <dimension ref="A1:I893"/>
  <sheetViews>
    <sheetView tabSelected="1" workbookViewId="0"/>
  </sheetViews>
  <sheetFormatPr defaultRowHeight="15" x14ac:dyDescent="0.25"/>
  <cols>
    <col min="1" max="1" width="16" bestFit="1" customWidth="1"/>
    <col min="2" max="2" width="28.28515625" bestFit="1" customWidth="1"/>
    <col min="3" max="3" width="16.85546875" hidden="1" customWidth="1"/>
    <col min="4" max="4" width="59.85546875" bestFit="1" customWidth="1"/>
    <col min="5" max="5" width="16.85546875" bestFit="1" customWidth="1"/>
    <col min="6" max="6" width="13.42578125" bestFit="1" customWidth="1"/>
    <col min="7" max="7" width="11.85546875" bestFit="1" customWidth="1"/>
    <col min="8" max="8" width="17.85546875" bestFit="1" customWidth="1"/>
    <col min="9" max="9" width="10.42578125" style="3" bestFit="1" customWidth="1"/>
  </cols>
  <sheetData>
    <row r="1" spans="1:9" x14ac:dyDescent="0.25">
      <c r="A1" t="s">
        <v>0</v>
      </c>
      <c r="B1" t="s">
        <v>546</v>
      </c>
      <c r="C1" t="s">
        <v>547</v>
      </c>
      <c r="D1" t="s">
        <v>548</v>
      </c>
      <c r="E1" t="s">
        <v>1</v>
      </c>
      <c r="F1" t="s">
        <v>549</v>
      </c>
      <c r="G1" t="s">
        <v>110</v>
      </c>
      <c r="H1" t="s">
        <v>569</v>
      </c>
      <c r="I1" s="3" t="s">
        <v>563</v>
      </c>
    </row>
    <row r="2" spans="1:9" x14ac:dyDescent="0.25">
      <c r="A2" t="s">
        <v>2</v>
      </c>
      <c r="B2" t="s">
        <v>3</v>
      </c>
      <c r="C2" t="s">
        <v>31</v>
      </c>
      <c r="D2" t="s">
        <v>32</v>
      </c>
      <c r="E2" t="s">
        <v>551</v>
      </c>
      <c r="F2" t="s">
        <v>564</v>
      </c>
      <c r="G2">
        <v>1</v>
      </c>
      <c r="H2">
        <f>VLOOKUP(F2,Const!$A$2:$B$23,2,FALSE)</f>
        <v>1</v>
      </c>
    </row>
    <row r="3" spans="1:9" x14ac:dyDescent="0.25">
      <c r="A3" t="s">
        <v>2</v>
      </c>
      <c r="B3" t="s">
        <v>3</v>
      </c>
      <c r="C3" t="s">
        <v>31</v>
      </c>
      <c r="D3" t="s">
        <v>32</v>
      </c>
      <c r="E3" t="s">
        <v>33</v>
      </c>
      <c r="F3" t="s">
        <v>564</v>
      </c>
      <c r="G3">
        <v>3</v>
      </c>
      <c r="H3">
        <f>VLOOKUP(F3,Const!$A$2:$B$23,2,FALSE)</f>
        <v>1</v>
      </c>
    </row>
    <row r="4" spans="1:9" x14ac:dyDescent="0.25">
      <c r="A4" t="s">
        <v>2</v>
      </c>
      <c r="B4" t="s">
        <v>3</v>
      </c>
      <c r="C4" t="s">
        <v>26</v>
      </c>
      <c r="D4" t="s">
        <v>27</v>
      </c>
      <c r="E4" t="s">
        <v>551</v>
      </c>
      <c r="F4" t="s">
        <v>564</v>
      </c>
      <c r="G4">
        <v>0.5</v>
      </c>
      <c r="H4">
        <f>VLOOKUP(F4,Const!$A$2:$B$23,2,FALSE)</f>
        <v>1</v>
      </c>
    </row>
    <row r="5" spans="1:9" x14ac:dyDescent="0.25">
      <c r="A5" t="s">
        <v>2</v>
      </c>
      <c r="B5" t="s">
        <v>3</v>
      </c>
      <c r="C5" t="s">
        <v>552</v>
      </c>
      <c r="D5" t="s">
        <v>52</v>
      </c>
      <c r="E5" t="s">
        <v>551</v>
      </c>
      <c r="F5" t="s">
        <v>564</v>
      </c>
      <c r="G5">
        <v>20.5</v>
      </c>
      <c r="H5">
        <f>VLOOKUP(F5,Const!$A$2:$B$23,2,FALSE)</f>
        <v>1</v>
      </c>
    </row>
    <row r="6" spans="1:9" x14ac:dyDescent="0.25">
      <c r="A6" t="s">
        <v>2</v>
      </c>
      <c r="B6" t="s">
        <v>3</v>
      </c>
      <c r="C6" t="s">
        <v>552</v>
      </c>
      <c r="D6" t="s">
        <v>52</v>
      </c>
      <c r="E6" t="s">
        <v>4</v>
      </c>
      <c r="F6" t="s">
        <v>564</v>
      </c>
      <c r="G6">
        <v>3</v>
      </c>
      <c r="H6">
        <f>VLOOKUP(F6,Const!$A$2:$B$23,2,FALSE)</f>
        <v>1</v>
      </c>
    </row>
    <row r="7" spans="1:9" x14ac:dyDescent="0.25">
      <c r="A7" t="s">
        <v>2</v>
      </c>
      <c r="B7" t="s">
        <v>3</v>
      </c>
      <c r="C7" t="s">
        <v>552</v>
      </c>
      <c r="D7" t="s">
        <v>52</v>
      </c>
      <c r="E7" t="s">
        <v>20</v>
      </c>
      <c r="F7" t="s">
        <v>564</v>
      </c>
      <c r="G7">
        <v>2</v>
      </c>
      <c r="H7">
        <f>VLOOKUP(F7,Const!$A$2:$B$23,2,FALSE)</f>
        <v>1</v>
      </c>
    </row>
    <row r="8" spans="1:9" x14ac:dyDescent="0.25">
      <c r="A8" t="s">
        <v>2</v>
      </c>
      <c r="B8" t="s">
        <v>3</v>
      </c>
      <c r="C8" t="s">
        <v>553</v>
      </c>
      <c r="D8" t="s">
        <v>554</v>
      </c>
      <c r="E8" t="s">
        <v>551</v>
      </c>
      <c r="F8" t="s">
        <v>564</v>
      </c>
      <c r="G8">
        <v>20.5</v>
      </c>
      <c r="H8">
        <f>VLOOKUP(F8,Const!$A$2:$B$23,2,FALSE)</f>
        <v>1</v>
      </c>
    </row>
    <row r="9" spans="1:9" x14ac:dyDescent="0.25">
      <c r="A9" t="s">
        <v>2</v>
      </c>
      <c r="B9" t="s">
        <v>3</v>
      </c>
      <c r="C9" t="s">
        <v>6</v>
      </c>
      <c r="D9" t="s">
        <v>7</v>
      </c>
      <c r="E9" t="s">
        <v>551</v>
      </c>
      <c r="F9" t="s">
        <v>564</v>
      </c>
      <c r="G9">
        <v>1</v>
      </c>
      <c r="H9">
        <f>VLOOKUP(F9,Const!$A$2:$B$23,2,FALSE)</f>
        <v>1</v>
      </c>
    </row>
    <row r="10" spans="1:9" x14ac:dyDescent="0.25">
      <c r="A10" t="s">
        <v>2</v>
      </c>
      <c r="B10" t="s">
        <v>3</v>
      </c>
      <c r="C10" t="s">
        <v>6</v>
      </c>
      <c r="D10" t="s">
        <v>7</v>
      </c>
      <c r="E10" t="s">
        <v>20</v>
      </c>
      <c r="F10" t="s">
        <v>564</v>
      </c>
      <c r="G10">
        <v>1</v>
      </c>
      <c r="H10">
        <f>VLOOKUP(F10,Const!$A$2:$B$23,2,FALSE)</f>
        <v>1</v>
      </c>
    </row>
    <row r="11" spans="1:9" x14ac:dyDescent="0.25">
      <c r="A11" t="s">
        <v>2</v>
      </c>
      <c r="B11" t="s">
        <v>3</v>
      </c>
      <c r="C11" t="s">
        <v>98</v>
      </c>
      <c r="D11" t="s">
        <v>99</v>
      </c>
      <c r="E11" t="s">
        <v>551</v>
      </c>
      <c r="F11" t="s">
        <v>564</v>
      </c>
      <c r="G11">
        <v>10</v>
      </c>
      <c r="H11">
        <f>VLOOKUP(F11,Const!$A$2:$B$23,2,FALSE)</f>
        <v>1</v>
      </c>
    </row>
    <row r="12" spans="1:9" x14ac:dyDescent="0.25">
      <c r="A12" t="s">
        <v>2</v>
      </c>
      <c r="B12" t="s">
        <v>3</v>
      </c>
      <c r="C12" t="s">
        <v>98</v>
      </c>
      <c r="D12" t="s">
        <v>99</v>
      </c>
      <c r="E12" t="s">
        <v>15</v>
      </c>
      <c r="F12" t="s">
        <v>564</v>
      </c>
      <c r="G12">
        <v>3.5</v>
      </c>
      <c r="H12">
        <f>VLOOKUP(F12,Const!$A$2:$B$23,2,FALSE)</f>
        <v>1</v>
      </c>
    </row>
    <row r="13" spans="1:9" x14ac:dyDescent="0.25">
      <c r="A13" t="s">
        <v>2</v>
      </c>
      <c r="B13" t="s">
        <v>8</v>
      </c>
      <c r="C13">
        <v>5</v>
      </c>
      <c r="D13" t="s">
        <v>14</v>
      </c>
      <c r="E13" t="s">
        <v>16</v>
      </c>
      <c r="F13" t="s">
        <v>564</v>
      </c>
      <c r="G13">
        <v>9.5</v>
      </c>
      <c r="H13">
        <f>VLOOKUP(F13,Const!$A$2:$B$23,2,FALSE)</f>
        <v>1</v>
      </c>
    </row>
    <row r="14" spans="1:9" x14ac:dyDescent="0.25">
      <c r="A14" t="s">
        <v>2</v>
      </c>
      <c r="B14" t="s">
        <v>8</v>
      </c>
      <c r="C14">
        <v>5</v>
      </c>
      <c r="D14" t="s">
        <v>14</v>
      </c>
      <c r="E14" t="s">
        <v>17</v>
      </c>
      <c r="F14" t="s">
        <v>564</v>
      </c>
      <c r="G14">
        <v>3</v>
      </c>
      <c r="H14">
        <f>VLOOKUP(F14,Const!$A$2:$B$23,2,FALSE)</f>
        <v>1</v>
      </c>
    </row>
    <row r="15" spans="1:9" x14ac:dyDescent="0.25">
      <c r="A15" t="s">
        <v>2</v>
      </c>
      <c r="B15" t="s">
        <v>43</v>
      </c>
      <c r="C15" t="s">
        <v>31</v>
      </c>
      <c r="D15" t="s">
        <v>32</v>
      </c>
      <c r="E15" t="s">
        <v>551</v>
      </c>
      <c r="F15" t="s">
        <v>564</v>
      </c>
      <c r="G15">
        <v>18.5</v>
      </c>
      <c r="H15">
        <f>VLOOKUP(F15,Const!$A$2:$B$23,2,FALSE)</f>
        <v>1</v>
      </c>
    </row>
    <row r="16" spans="1:9" x14ac:dyDescent="0.25">
      <c r="A16" t="s">
        <v>2</v>
      </c>
      <c r="B16" t="s">
        <v>43</v>
      </c>
      <c r="C16" t="s">
        <v>31</v>
      </c>
      <c r="D16" t="s">
        <v>32</v>
      </c>
      <c r="E16" t="s">
        <v>20</v>
      </c>
      <c r="F16" t="s">
        <v>564</v>
      </c>
      <c r="G16">
        <v>3</v>
      </c>
      <c r="H16">
        <f>VLOOKUP(F16,Const!$A$2:$B$23,2,FALSE)</f>
        <v>1</v>
      </c>
    </row>
    <row r="17" spans="1:8" x14ac:dyDescent="0.25">
      <c r="A17" t="s">
        <v>2</v>
      </c>
      <c r="B17" t="s">
        <v>43</v>
      </c>
      <c r="C17" t="s">
        <v>26</v>
      </c>
      <c r="D17" t="s">
        <v>27</v>
      </c>
      <c r="E17" t="s">
        <v>551</v>
      </c>
      <c r="F17" t="s">
        <v>564</v>
      </c>
      <c r="G17">
        <v>3.5</v>
      </c>
      <c r="H17">
        <f>VLOOKUP(F17,Const!$A$2:$B$23,2,FALSE)</f>
        <v>1</v>
      </c>
    </row>
    <row r="18" spans="1:8" x14ac:dyDescent="0.25">
      <c r="A18" t="s">
        <v>2</v>
      </c>
      <c r="B18" t="s">
        <v>43</v>
      </c>
      <c r="C18" t="s">
        <v>45</v>
      </c>
      <c r="D18" t="s">
        <v>45</v>
      </c>
      <c r="E18" t="s">
        <v>551</v>
      </c>
      <c r="F18" t="s">
        <v>564</v>
      </c>
      <c r="G18">
        <v>5</v>
      </c>
      <c r="H18">
        <f>VLOOKUP(F18,Const!$A$2:$B$23,2,FALSE)</f>
        <v>1</v>
      </c>
    </row>
    <row r="19" spans="1:8" x14ac:dyDescent="0.25">
      <c r="A19" t="s">
        <v>2</v>
      </c>
      <c r="B19" t="s">
        <v>43</v>
      </c>
      <c r="C19" t="s">
        <v>129</v>
      </c>
      <c r="D19" t="s">
        <v>129</v>
      </c>
      <c r="E19" t="s">
        <v>551</v>
      </c>
      <c r="F19" t="s">
        <v>564</v>
      </c>
      <c r="G19">
        <v>2</v>
      </c>
      <c r="H19">
        <f>VLOOKUP(F19,Const!$A$2:$B$23,2,FALSE)</f>
        <v>1</v>
      </c>
    </row>
    <row r="20" spans="1:8" x14ac:dyDescent="0.25">
      <c r="A20" t="s">
        <v>2</v>
      </c>
      <c r="B20" t="s">
        <v>43</v>
      </c>
      <c r="C20" t="s">
        <v>33</v>
      </c>
      <c r="D20" t="s">
        <v>53</v>
      </c>
      <c r="E20" t="s">
        <v>551</v>
      </c>
      <c r="F20" t="s">
        <v>564</v>
      </c>
      <c r="G20">
        <v>17</v>
      </c>
      <c r="H20">
        <f>VLOOKUP(F20,Const!$A$2:$B$23,2,FALSE)</f>
        <v>1</v>
      </c>
    </row>
    <row r="21" spans="1:8" x14ac:dyDescent="0.25">
      <c r="A21" t="s">
        <v>2</v>
      </c>
      <c r="B21" t="s">
        <v>43</v>
      </c>
      <c r="C21" t="s">
        <v>6</v>
      </c>
      <c r="D21" t="s">
        <v>7</v>
      </c>
      <c r="E21" t="s">
        <v>551</v>
      </c>
      <c r="F21" t="s">
        <v>564</v>
      </c>
      <c r="G21">
        <v>9</v>
      </c>
      <c r="H21">
        <f>VLOOKUP(F21,Const!$A$2:$B$23,2,FALSE)</f>
        <v>1</v>
      </c>
    </row>
    <row r="22" spans="1:8" x14ac:dyDescent="0.25">
      <c r="A22" t="s">
        <v>2</v>
      </c>
      <c r="B22" t="s">
        <v>43</v>
      </c>
      <c r="C22" t="s">
        <v>6</v>
      </c>
      <c r="D22" t="s">
        <v>7</v>
      </c>
      <c r="E22" t="s">
        <v>20</v>
      </c>
      <c r="F22" t="s">
        <v>564</v>
      </c>
      <c r="G22">
        <v>8</v>
      </c>
      <c r="H22">
        <f>VLOOKUP(F22,Const!$A$2:$B$23,2,FALSE)</f>
        <v>1</v>
      </c>
    </row>
    <row r="23" spans="1:8" x14ac:dyDescent="0.25">
      <c r="A23" t="s">
        <v>2</v>
      </c>
      <c r="B23" t="s">
        <v>43</v>
      </c>
      <c r="C23" t="s">
        <v>34</v>
      </c>
      <c r="D23" t="s">
        <v>35</v>
      </c>
      <c r="E23" t="s">
        <v>551</v>
      </c>
      <c r="F23" t="s">
        <v>564</v>
      </c>
      <c r="G23">
        <v>33.5</v>
      </c>
      <c r="H23">
        <f>VLOOKUP(F23,Const!$A$2:$B$23,2,FALSE)</f>
        <v>1</v>
      </c>
    </row>
    <row r="24" spans="1:8" x14ac:dyDescent="0.25">
      <c r="A24" t="s">
        <v>2</v>
      </c>
      <c r="B24" t="s">
        <v>30</v>
      </c>
      <c r="C24" t="s">
        <v>34</v>
      </c>
      <c r="D24" t="s">
        <v>35</v>
      </c>
      <c r="E24" t="s">
        <v>121</v>
      </c>
      <c r="F24" t="s">
        <v>564</v>
      </c>
      <c r="G24">
        <v>2</v>
      </c>
      <c r="H24">
        <f>VLOOKUP(F24,Const!$A$2:$B$23,2,FALSE)</f>
        <v>1</v>
      </c>
    </row>
    <row r="25" spans="1:8" x14ac:dyDescent="0.25">
      <c r="A25" t="s">
        <v>2</v>
      </c>
      <c r="B25" t="s">
        <v>3</v>
      </c>
      <c r="C25" t="s">
        <v>119</v>
      </c>
      <c r="D25" t="s">
        <v>120</v>
      </c>
      <c r="E25" t="s">
        <v>38</v>
      </c>
      <c r="F25" t="s">
        <v>565</v>
      </c>
      <c r="G25">
        <v>8</v>
      </c>
      <c r="H25">
        <f>VLOOKUP(F25,Const!$A$2:$B$23,2,FALSE)</f>
        <v>2</v>
      </c>
    </row>
    <row r="26" spans="1:8" x14ac:dyDescent="0.25">
      <c r="A26" t="s">
        <v>2</v>
      </c>
      <c r="B26" t="s">
        <v>3</v>
      </c>
      <c r="C26" t="s">
        <v>98</v>
      </c>
      <c r="D26" t="s">
        <v>99</v>
      </c>
      <c r="E26" t="s">
        <v>15</v>
      </c>
      <c r="F26" t="s">
        <v>565</v>
      </c>
      <c r="G26">
        <v>1</v>
      </c>
      <c r="H26">
        <f>VLOOKUP(F26,Const!$A$2:$B$23,2,FALSE)</f>
        <v>2</v>
      </c>
    </row>
    <row r="27" spans="1:8" x14ac:dyDescent="0.25">
      <c r="A27" t="s">
        <v>2</v>
      </c>
      <c r="B27" t="s">
        <v>8</v>
      </c>
      <c r="C27">
        <v>1</v>
      </c>
      <c r="D27" t="s">
        <v>9</v>
      </c>
      <c r="E27" t="s">
        <v>10</v>
      </c>
      <c r="F27" t="s">
        <v>565</v>
      </c>
      <c r="G27">
        <v>0.5</v>
      </c>
      <c r="H27">
        <f>VLOOKUP(F27,Const!$A$2:$B$23,2,FALSE)</f>
        <v>2</v>
      </c>
    </row>
    <row r="28" spans="1:8" x14ac:dyDescent="0.25">
      <c r="A28" t="s">
        <v>2</v>
      </c>
      <c r="B28" t="s">
        <v>8</v>
      </c>
      <c r="C28">
        <v>2</v>
      </c>
      <c r="D28" t="s">
        <v>78</v>
      </c>
      <c r="E28" t="s">
        <v>10</v>
      </c>
      <c r="F28" t="s">
        <v>565</v>
      </c>
      <c r="G28">
        <v>2</v>
      </c>
      <c r="H28">
        <f>VLOOKUP(F28,Const!$A$2:$B$23,2,FALSE)</f>
        <v>2</v>
      </c>
    </row>
    <row r="29" spans="1:8" x14ac:dyDescent="0.25">
      <c r="A29" t="s">
        <v>2</v>
      </c>
      <c r="B29" t="s">
        <v>8</v>
      </c>
      <c r="C29">
        <v>3</v>
      </c>
      <c r="D29" t="s">
        <v>11</v>
      </c>
      <c r="E29" t="s">
        <v>10</v>
      </c>
      <c r="F29" t="s">
        <v>565</v>
      </c>
      <c r="G29">
        <v>3</v>
      </c>
      <c r="H29">
        <f>VLOOKUP(F29,Const!$A$2:$B$23,2,FALSE)</f>
        <v>2</v>
      </c>
    </row>
    <row r="30" spans="1:8" x14ac:dyDescent="0.25">
      <c r="A30" t="s">
        <v>2</v>
      </c>
      <c r="B30" t="s">
        <v>8</v>
      </c>
      <c r="C30">
        <v>5</v>
      </c>
      <c r="D30" t="s">
        <v>14</v>
      </c>
      <c r="E30" t="s">
        <v>15</v>
      </c>
      <c r="F30" t="s">
        <v>565</v>
      </c>
      <c r="G30">
        <v>2.5</v>
      </c>
      <c r="H30">
        <f>VLOOKUP(F30,Const!$A$2:$B$23,2,FALSE)</f>
        <v>2</v>
      </c>
    </row>
    <row r="31" spans="1:8" x14ac:dyDescent="0.25">
      <c r="A31" t="s">
        <v>2</v>
      </c>
      <c r="B31" t="s">
        <v>8</v>
      </c>
      <c r="C31">
        <v>5</v>
      </c>
      <c r="D31" t="s">
        <v>14</v>
      </c>
      <c r="E31" t="s">
        <v>16</v>
      </c>
      <c r="F31" t="s">
        <v>565</v>
      </c>
      <c r="G31">
        <v>13.5</v>
      </c>
      <c r="H31">
        <f>VLOOKUP(F31,Const!$A$2:$B$23,2,FALSE)</f>
        <v>2</v>
      </c>
    </row>
    <row r="32" spans="1:8" x14ac:dyDescent="0.25">
      <c r="A32" t="s">
        <v>2</v>
      </c>
      <c r="B32" t="s">
        <v>8</v>
      </c>
      <c r="C32">
        <v>5</v>
      </c>
      <c r="D32" t="s">
        <v>14</v>
      </c>
      <c r="E32" t="s">
        <v>17</v>
      </c>
      <c r="F32" t="s">
        <v>565</v>
      </c>
      <c r="G32">
        <v>1</v>
      </c>
      <c r="H32">
        <f>VLOOKUP(F32,Const!$A$2:$B$23,2,FALSE)</f>
        <v>2</v>
      </c>
    </row>
    <row r="33" spans="1:8" x14ac:dyDescent="0.25">
      <c r="A33" t="s">
        <v>2</v>
      </c>
      <c r="B33" t="s">
        <v>8</v>
      </c>
      <c r="C33">
        <v>7</v>
      </c>
      <c r="D33" t="s">
        <v>18</v>
      </c>
      <c r="E33" t="s">
        <v>10</v>
      </c>
      <c r="F33" t="s">
        <v>565</v>
      </c>
      <c r="G33">
        <v>1</v>
      </c>
      <c r="H33">
        <f>VLOOKUP(F33,Const!$A$2:$B$23,2,FALSE)</f>
        <v>2</v>
      </c>
    </row>
    <row r="34" spans="1:8" x14ac:dyDescent="0.25">
      <c r="A34" t="s">
        <v>2</v>
      </c>
      <c r="B34" t="s">
        <v>8</v>
      </c>
      <c r="C34">
        <v>9</v>
      </c>
      <c r="D34" t="s">
        <v>128</v>
      </c>
      <c r="E34" t="s">
        <v>10</v>
      </c>
      <c r="F34" t="s">
        <v>565</v>
      </c>
      <c r="G34">
        <v>2</v>
      </c>
      <c r="H34">
        <f>VLOOKUP(F34,Const!$A$2:$B$23,2,FALSE)</f>
        <v>2</v>
      </c>
    </row>
    <row r="35" spans="1:8" x14ac:dyDescent="0.25">
      <c r="A35" t="s">
        <v>2</v>
      </c>
      <c r="B35" t="s">
        <v>8</v>
      </c>
      <c r="C35">
        <v>10</v>
      </c>
      <c r="D35" t="s">
        <v>55</v>
      </c>
      <c r="E35" t="s">
        <v>12</v>
      </c>
      <c r="F35" t="s">
        <v>565</v>
      </c>
      <c r="G35">
        <v>2</v>
      </c>
      <c r="H35">
        <f>VLOOKUP(F35,Const!$A$2:$B$23,2,FALSE)</f>
        <v>2</v>
      </c>
    </row>
    <row r="36" spans="1:8" x14ac:dyDescent="0.25">
      <c r="A36" t="s">
        <v>2</v>
      </c>
      <c r="B36" t="s">
        <v>8</v>
      </c>
      <c r="C36">
        <v>11</v>
      </c>
      <c r="D36" t="s">
        <v>21</v>
      </c>
      <c r="E36" t="s">
        <v>10</v>
      </c>
      <c r="F36" t="s">
        <v>565</v>
      </c>
      <c r="G36">
        <v>5</v>
      </c>
      <c r="H36">
        <f>VLOOKUP(F36,Const!$A$2:$B$23,2,FALSE)</f>
        <v>2</v>
      </c>
    </row>
    <row r="37" spans="1:8" x14ac:dyDescent="0.25">
      <c r="A37" t="s">
        <v>2</v>
      </c>
      <c r="B37" t="s">
        <v>8</v>
      </c>
      <c r="C37">
        <v>11</v>
      </c>
      <c r="D37" t="s">
        <v>21</v>
      </c>
      <c r="E37" t="s">
        <v>20</v>
      </c>
      <c r="F37" t="s">
        <v>565</v>
      </c>
      <c r="G37">
        <v>5</v>
      </c>
      <c r="H37">
        <f>VLOOKUP(F37,Const!$A$2:$B$23,2,FALSE)</f>
        <v>2</v>
      </c>
    </row>
    <row r="38" spans="1:8" x14ac:dyDescent="0.25">
      <c r="A38" t="s">
        <v>2</v>
      </c>
      <c r="B38" t="s">
        <v>8</v>
      </c>
      <c r="C38">
        <v>28</v>
      </c>
      <c r="D38" t="s">
        <v>24</v>
      </c>
      <c r="E38" t="s">
        <v>10</v>
      </c>
      <c r="F38" t="s">
        <v>565</v>
      </c>
      <c r="G38">
        <v>0.5</v>
      </c>
      <c r="H38">
        <f>VLOOKUP(F38,Const!$A$2:$B$23,2,FALSE)</f>
        <v>2</v>
      </c>
    </row>
    <row r="39" spans="1:8" x14ac:dyDescent="0.25">
      <c r="A39" t="s">
        <v>2</v>
      </c>
      <c r="B39" t="s">
        <v>8</v>
      </c>
      <c r="C39">
        <v>29</v>
      </c>
      <c r="D39" t="s">
        <v>59</v>
      </c>
      <c r="E39" t="s">
        <v>10</v>
      </c>
      <c r="F39" t="s">
        <v>565</v>
      </c>
      <c r="G39">
        <v>1</v>
      </c>
      <c r="H39">
        <f>VLOOKUP(F39,Const!$A$2:$B$23,2,FALSE)</f>
        <v>2</v>
      </c>
    </row>
    <row r="40" spans="1:8" x14ac:dyDescent="0.25">
      <c r="A40" t="s">
        <v>2</v>
      </c>
      <c r="B40" t="s">
        <v>25</v>
      </c>
      <c r="C40" t="s">
        <v>4</v>
      </c>
      <c r="D40" t="s">
        <v>5</v>
      </c>
      <c r="E40" t="s">
        <v>4</v>
      </c>
      <c r="F40" t="s">
        <v>565</v>
      </c>
      <c r="G40">
        <v>16</v>
      </c>
      <c r="H40">
        <f>VLOOKUP(F40,Const!$A$2:$B$23,2,FALSE)</f>
        <v>2</v>
      </c>
    </row>
    <row r="41" spans="1:8" x14ac:dyDescent="0.25">
      <c r="A41" t="s">
        <v>2</v>
      </c>
      <c r="B41" t="s">
        <v>25</v>
      </c>
      <c r="C41" t="s">
        <v>129</v>
      </c>
      <c r="D41" t="s">
        <v>129</v>
      </c>
      <c r="E41" t="s">
        <v>121</v>
      </c>
      <c r="F41" t="s">
        <v>565</v>
      </c>
      <c r="G41">
        <v>1</v>
      </c>
      <c r="H41">
        <f>VLOOKUP(F41,Const!$A$2:$B$23,2,FALSE)</f>
        <v>2</v>
      </c>
    </row>
    <row r="42" spans="1:8" x14ac:dyDescent="0.25">
      <c r="A42" t="s">
        <v>2</v>
      </c>
      <c r="B42" t="s">
        <v>25</v>
      </c>
      <c r="C42" t="s">
        <v>84</v>
      </c>
      <c r="D42" t="s">
        <v>85</v>
      </c>
      <c r="E42" t="s">
        <v>22</v>
      </c>
      <c r="F42" t="s">
        <v>565</v>
      </c>
      <c r="G42">
        <v>11</v>
      </c>
      <c r="H42">
        <f>VLOOKUP(F42,Const!$A$2:$B$23,2,FALSE)</f>
        <v>2</v>
      </c>
    </row>
    <row r="43" spans="1:8" x14ac:dyDescent="0.25">
      <c r="A43" t="s">
        <v>2</v>
      </c>
      <c r="B43" t="s">
        <v>43</v>
      </c>
      <c r="C43" t="s">
        <v>119</v>
      </c>
      <c r="D43" t="s">
        <v>120</v>
      </c>
      <c r="E43" t="s">
        <v>38</v>
      </c>
      <c r="F43" t="s">
        <v>565</v>
      </c>
      <c r="G43">
        <v>8</v>
      </c>
      <c r="H43">
        <f>VLOOKUP(F43,Const!$A$2:$B$23,2,FALSE)</f>
        <v>2</v>
      </c>
    </row>
    <row r="44" spans="1:8" x14ac:dyDescent="0.25">
      <c r="A44" t="s">
        <v>2</v>
      </c>
      <c r="B44" t="s">
        <v>43</v>
      </c>
      <c r="C44" t="s">
        <v>6</v>
      </c>
      <c r="D44" t="s">
        <v>7</v>
      </c>
      <c r="E44" t="s">
        <v>45</v>
      </c>
      <c r="F44" t="s">
        <v>565</v>
      </c>
      <c r="G44">
        <v>9</v>
      </c>
      <c r="H44">
        <f>VLOOKUP(F44,Const!$A$2:$B$23,2,FALSE)</f>
        <v>2</v>
      </c>
    </row>
    <row r="45" spans="1:8" x14ac:dyDescent="0.25">
      <c r="A45" t="s">
        <v>2</v>
      </c>
      <c r="B45" t="s">
        <v>30</v>
      </c>
      <c r="C45" t="s">
        <v>31</v>
      </c>
      <c r="D45" t="s">
        <v>32</v>
      </c>
      <c r="E45" t="s">
        <v>33</v>
      </c>
      <c r="F45" t="s">
        <v>565</v>
      </c>
      <c r="G45">
        <v>17.5</v>
      </c>
      <c r="H45">
        <f>VLOOKUP(F45,Const!$A$2:$B$23,2,FALSE)</f>
        <v>2</v>
      </c>
    </row>
    <row r="46" spans="1:8" x14ac:dyDescent="0.25">
      <c r="A46" t="s">
        <v>2</v>
      </c>
      <c r="B46" t="s">
        <v>30</v>
      </c>
      <c r="C46" t="s">
        <v>31</v>
      </c>
      <c r="D46" t="s">
        <v>32</v>
      </c>
      <c r="E46" t="s">
        <v>16</v>
      </c>
      <c r="F46" t="s">
        <v>565</v>
      </c>
      <c r="G46">
        <v>4</v>
      </c>
      <c r="H46">
        <f>VLOOKUP(F46,Const!$A$2:$B$23,2,FALSE)</f>
        <v>2</v>
      </c>
    </row>
    <row r="47" spans="1:8" x14ac:dyDescent="0.25">
      <c r="A47" t="s">
        <v>2</v>
      </c>
      <c r="B47" t="s">
        <v>30</v>
      </c>
      <c r="C47" t="s">
        <v>26</v>
      </c>
      <c r="D47" t="s">
        <v>27</v>
      </c>
      <c r="E47" t="s">
        <v>45</v>
      </c>
      <c r="F47" t="s">
        <v>565</v>
      </c>
      <c r="G47">
        <v>3.5</v>
      </c>
      <c r="H47">
        <f>VLOOKUP(F47,Const!$A$2:$B$23,2,FALSE)</f>
        <v>2</v>
      </c>
    </row>
    <row r="48" spans="1:8" x14ac:dyDescent="0.25">
      <c r="A48" t="s">
        <v>2</v>
      </c>
      <c r="B48" t="s">
        <v>30</v>
      </c>
      <c r="C48" t="s">
        <v>6</v>
      </c>
      <c r="D48" t="s">
        <v>7</v>
      </c>
      <c r="E48" t="s">
        <v>10</v>
      </c>
      <c r="F48" t="s">
        <v>565</v>
      </c>
      <c r="G48">
        <v>10</v>
      </c>
      <c r="H48">
        <f>VLOOKUP(F48,Const!$A$2:$B$23,2,FALSE)</f>
        <v>2</v>
      </c>
    </row>
    <row r="49" spans="1:8" x14ac:dyDescent="0.25">
      <c r="A49" t="s">
        <v>2</v>
      </c>
      <c r="B49" t="s">
        <v>30</v>
      </c>
      <c r="C49" t="s">
        <v>6</v>
      </c>
      <c r="D49" t="s">
        <v>7</v>
      </c>
      <c r="E49" t="s">
        <v>4</v>
      </c>
      <c r="F49" t="s">
        <v>565</v>
      </c>
      <c r="G49">
        <v>12</v>
      </c>
      <c r="H49">
        <f>VLOOKUP(F49,Const!$A$2:$B$23,2,FALSE)</f>
        <v>2</v>
      </c>
    </row>
    <row r="50" spans="1:8" x14ac:dyDescent="0.25">
      <c r="A50" t="s">
        <v>2</v>
      </c>
      <c r="B50" t="s">
        <v>30</v>
      </c>
      <c r="C50" t="s">
        <v>126</v>
      </c>
      <c r="D50" t="s">
        <v>127</v>
      </c>
      <c r="E50" t="s">
        <v>15</v>
      </c>
      <c r="F50" t="s">
        <v>565</v>
      </c>
      <c r="G50">
        <v>3</v>
      </c>
      <c r="H50">
        <f>VLOOKUP(F50,Const!$A$2:$B$23,2,FALSE)</f>
        <v>2</v>
      </c>
    </row>
    <row r="51" spans="1:8" x14ac:dyDescent="0.25">
      <c r="A51" t="s">
        <v>2</v>
      </c>
      <c r="B51" t="s">
        <v>30</v>
      </c>
      <c r="C51" t="s">
        <v>34</v>
      </c>
      <c r="D51" t="s">
        <v>35</v>
      </c>
      <c r="E51" t="s">
        <v>16</v>
      </c>
      <c r="F51" t="s">
        <v>565</v>
      </c>
      <c r="G51">
        <v>8.5</v>
      </c>
      <c r="H51">
        <f>VLOOKUP(F51,Const!$A$2:$B$23,2,FALSE)</f>
        <v>2</v>
      </c>
    </row>
    <row r="52" spans="1:8" x14ac:dyDescent="0.25">
      <c r="A52" t="s">
        <v>2</v>
      </c>
      <c r="B52" t="s">
        <v>30</v>
      </c>
      <c r="C52" t="s">
        <v>34</v>
      </c>
      <c r="D52" t="s">
        <v>35</v>
      </c>
      <c r="E52" t="s">
        <v>121</v>
      </c>
      <c r="F52" t="s">
        <v>565</v>
      </c>
      <c r="G52">
        <v>2.7</v>
      </c>
      <c r="H52">
        <f>VLOOKUP(F52,Const!$A$2:$B$23,2,FALSE)</f>
        <v>2</v>
      </c>
    </row>
    <row r="53" spans="1:8" x14ac:dyDescent="0.25">
      <c r="A53" t="s">
        <v>2</v>
      </c>
      <c r="B53" t="s">
        <v>30</v>
      </c>
      <c r="C53" t="s">
        <v>122</v>
      </c>
      <c r="D53" t="s">
        <v>123</v>
      </c>
      <c r="E53" t="s">
        <v>38</v>
      </c>
      <c r="F53" t="s">
        <v>565</v>
      </c>
      <c r="G53">
        <v>16</v>
      </c>
      <c r="H53">
        <f>VLOOKUP(F53,Const!$A$2:$B$23,2,FALSE)</f>
        <v>2</v>
      </c>
    </row>
    <row r="54" spans="1:8" x14ac:dyDescent="0.25">
      <c r="A54" t="s">
        <v>2</v>
      </c>
      <c r="B54" t="s">
        <v>3</v>
      </c>
      <c r="C54" t="s">
        <v>4</v>
      </c>
      <c r="D54" t="s">
        <v>5</v>
      </c>
      <c r="E54" t="s">
        <v>4</v>
      </c>
      <c r="F54" t="s">
        <v>566</v>
      </c>
      <c r="G54">
        <v>3</v>
      </c>
      <c r="H54">
        <f>VLOOKUP(F54,Const!$A$2:$B$23,2,FALSE)</f>
        <v>3</v>
      </c>
    </row>
    <row r="55" spans="1:8" x14ac:dyDescent="0.25">
      <c r="A55" t="s">
        <v>2</v>
      </c>
      <c r="B55" t="s">
        <v>3</v>
      </c>
      <c r="C55" t="s">
        <v>6</v>
      </c>
      <c r="D55" t="s">
        <v>7</v>
      </c>
      <c r="E55" t="s">
        <v>4</v>
      </c>
      <c r="F55" t="s">
        <v>566</v>
      </c>
      <c r="G55">
        <v>5</v>
      </c>
      <c r="H55">
        <f>VLOOKUP(F55,Const!$A$2:$B$23,2,FALSE)</f>
        <v>3</v>
      </c>
    </row>
    <row r="56" spans="1:8" x14ac:dyDescent="0.25">
      <c r="A56" t="s">
        <v>2</v>
      </c>
      <c r="B56" t="s">
        <v>8</v>
      </c>
      <c r="C56">
        <v>1</v>
      </c>
      <c r="D56" t="s">
        <v>9</v>
      </c>
      <c r="E56" t="s">
        <v>10</v>
      </c>
      <c r="F56" t="s">
        <v>566</v>
      </c>
      <c r="G56">
        <v>1</v>
      </c>
      <c r="H56">
        <f>VLOOKUP(F56,Const!$A$2:$B$23,2,FALSE)</f>
        <v>3</v>
      </c>
    </row>
    <row r="57" spans="1:8" x14ac:dyDescent="0.25">
      <c r="A57" t="s">
        <v>2</v>
      </c>
      <c r="B57" t="s">
        <v>8</v>
      </c>
      <c r="C57">
        <v>3</v>
      </c>
      <c r="D57" t="s">
        <v>11</v>
      </c>
      <c r="E57" t="s">
        <v>12</v>
      </c>
      <c r="F57" t="s">
        <v>566</v>
      </c>
      <c r="G57">
        <v>3</v>
      </c>
      <c r="H57">
        <f>VLOOKUP(F57,Const!$A$2:$B$23,2,FALSE)</f>
        <v>3</v>
      </c>
    </row>
    <row r="58" spans="1:8" x14ac:dyDescent="0.25">
      <c r="A58" t="s">
        <v>2</v>
      </c>
      <c r="B58" t="s">
        <v>8</v>
      </c>
      <c r="C58">
        <v>4</v>
      </c>
      <c r="D58" t="s">
        <v>13</v>
      </c>
      <c r="E58" t="s">
        <v>4</v>
      </c>
      <c r="F58" t="s">
        <v>566</v>
      </c>
      <c r="G58">
        <v>9</v>
      </c>
      <c r="H58">
        <f>VLOOKUP(F58,Const!$A$2:$B$23,2,FALSE)</f>
        <v>3</v>
      </c>
    </row>
    <row r="59" spans="1:8" x14ac:dyDescent="0.25">
      <c r="A59" t="s">
        <v>2</v>
      </c>
      <c r="B59" t="s">
        <v>8</v>
      </c>
      <c r="C59">
        <v>4</v>
      </c>
      <c r="D59" t="s">
        <v>13</v>
      </c>
      <c r="E59" t="s">
        <v>12</v>
      </c>
      <c r="F59" t="s">
        <v>566</v>
      </c>
      <c r="G59">
        <v>4</v>
      </c>
      <c r="H59">
        <f>VLOOKUP(F59,Const!$A$2:$B$23,2,FALSE)</f>
        <v>3</v>
      </c>
    </row>
    <row r="60" spans="1:8" x14ac:dyDescent="0.25">
      <c r="A60" t="s">
        <v>2</v>
      </c>
      <c r="B60" t="s">
        <v>8</v>
      </c>
      <c r="C60">
        <v>5</v>
      </c>
      <c r="D60" t="s">
        <v>14</v>
      </c>
      <c r="E60" t="s">
        <v>10</v>
      </c>
      <c r="F60" t="s">
        <v>566</v>
      </c>
      <c r="G60">
        <v>4.5</v>
      </c>
      <c r="H60">
        <f>VLOOKUP(F60,Const!$A$2:$B$23,2,FALSE)</f>
        <v>3</v>
      </c>
    </row>
    <row r="61" spans="1:8" x14ac:dyDescent="0.25">
      <c r="A61" t="s">
        <v>2</v>
      </c>
      <c r="B61" t="s">
        <v>8</v>
      </c>
      <c r="C61">
        <v>5</v>
      </c>
      <c r="D61" t="s">
        <v>14</v>
      </c>
      <c r="E61" t="s">
        <v>15</v>
      </c>
      <c r="F61" t="s">
        <v>566</v>
      </c>
      <c r="G61">
        <v>24.5</v>
      </c>
      <c r="H61">
        <f>VLOOKUP(F61,Const!$A$2:$B$23,2,FALSE)</f>
        <v>3</v>
      </c>
    </row>
    <row r="62" spans="1:8" x14ac:dyDescent="0.25">
      <c r="A62" t="s">
        <v>2</v>
      </c>
      <c r="B62" t="s">
        <v>8</v>
      </c>
      <c r="C62">
        <v>5</v>
      </c>
      <c r="D62" t="s">
        <v>14</v>
      </c>
      <c r="E62" t="s">
        <v>16</v>
      </c>
      <c r="F62" t="s">
        <v>566</v>
      </c>
      <c r="G62">
        <v>13.5</v>
      </c>
      <c r="H62">
        <f>VLOOKUP(F62,Const!$A$2:$B$23,2,FALSE)</f>
        <v>3</v>
      </c>
    </row>
    <row r="63" spans="1:8" x14ac:dyDescent="0.25">
      <c r="A63" t="s">
        <v>2</v>
      </c>
      <c r="B63" t="s">
        <v>8</v>
      </c>
      <c r="C63">
        <v>5</v>
      </c>
      <c r="D63" t="s">
        <v>14</v>
      </c>
      <c r="E63" t="s">
        <v>17</v>
      </c>
      <c r="F63" t="s">
        <v>566</v>
      </c>
      <c r="G63">
        <v>8</v>
      </c>
      <c r="H63">
        <f>VLOOKUP(F63,Const!$A$2:$B$23,2,FALSE)</f>
        <v>3</v>
      </c>
    </row>
    <row r="64" spans="1:8" x14ac:dyDescent="0.25">
      <c r="A64" t="s">
        <v>2</v>
      </c>
      <c r="B64" t="s">
        <v>8</v>
      </c>
      <c r="C64">
        <v>7</v>
      </c>
      <c r="D64" t="s">
        <v>18</v>
      </c>
      <c r="E64" t="s">
        <v>12</v>
      </c>
      <c r="F64" t="s">
        <v>566</v>
      </c>
      <c r="G64">
        <v>1</v>
      </c>
      <c r="H64">
        <f>VLOOKUP(F64,Const!$A$2:$B$23,2,FALSE)</f>
        <v>3</v>
      </c>
    </row>
    <row r="65" spans="1:8" x14ac:dyDescent="0.25">
      <c r="A65" t="s">
        <v>2</v>
      </c>
      <c r="B65" t="s">
        <v>8</v>
      </c>
      <c r="C65">
        <v>8</v>
      </c>
      <c r="D65" t="s">
        <v>19</v>
      </c>
      <c r="E65" t="s">
        <v>10</v>
      </c>
      <c r="F65" t="s">
        <v>566</v>
      </c>
      <c r="G65">
        <v>2</v>
      </c>
      <c r="H65">
        <f>VLOOKUP(F65,Const!$A$2:$B$23,2,FALSE)</f>
        <v>3</v>
      </c>
    </row>
    <row r="66" spans="1:8" x14ac:dyDescent="0.25">
      <c r="A66" t="s">
        <v>2</v>
      </c>
      <c r="B66" t="s">
        <v>8</v>
      </c>
      <c r="C66">
        <v>8</v>
      </c>
      <c r="D66" t="s">
        <v>19</v>
      </c>
      <c r="E66" t="s">
        <v>20</v>
      </c>
      <c r="F66" t="s">
        <v>566</v>
      </c>
      <c r="G66">
        <v>7</v>
      </c>
      <c r="H66">
        <f>VLOOKUP(F66,Const!$A$2:$B$23,2,FALSE)</f>
        <v>3</v>
      </c>
    </row>
    <row r="67" spans="1:8" x14ac:dyDescent="0.25">
      <c r="A67" t="s">
        <v>2</v>
      </c>
      <c r="B67" t="s">
        <v>8</v>
      </c>
      <c r="C67">
        <v>8</v>
      </c>
      <c r="D67" t="s">
        <v>19</v>
      </c>
      <c r="E67" t="s">
        <v>12</v>
      </c>
      <c r="F67" t="s">
        <v>566</v>
      </c>
      <c r="G67">
        <v>13</v>
      </c>
      <c r="H67">
        <f>VLOOKUP(F67,Const!$A$2:$B$23,2,FALSE)</f>
        <v>3</v>
      </c>
    </row>
    <row r="68" spans="1:8" x14ac:dyDescent="0.25">
      <c r="A68" t="s">
        <v>2</v>
      </c>
      <c r="B68" t="s">
        <v>8</v>
      </c>
      <c r="C68">
        <v>11</v>
      </c>
      <c r="D68" t="s">
        <v>21</v>
      </c>
      <c r="E68" t="s">
        <v>20</v>
      </c>
      <c r="F68" t="s">
        <v>566</v>
      </c>
      <c r="G68">
        <v>23</v>
      </c>
      <c r="H68">
        <f>VLOOKUP(F68,Const!$A$2:$B$23,2,FALSE)</f>
        <v>3</v>
      </c>
    </row>
    <row r="69" spans="1:8" x14ac:dyDescent="0.25">
      <c r="A69" t="s">
        <v>2</v>
      </c>
      <c r="B69" t="s">
        <v>8</v>
      </c>
      <c r="C69">
        <v>11</v>
      </c>
      <c r="D69" t="s">
        <v>21</v>
      </c>
      <c r="E69" t="s">
        <v>22</v>
      </c>
      <c r="F69" t="s">
        <v>566</v>
      </c>
      <c r="G69">
        <v>10.5</v>
      </c>
      <c r="H69">
        <f>VLOOKUP(F69,Const!$A$2:$B$23,2,FALSE)</f>
        <v>3</v>
      </c>
    </row>
    <row r="70" spans="1:8" x14ac:dyDescent="0.25">
      <c r="A70" t="s">
        <v>2</v>
      </c>
      <c r="B70" t="s">
        <v>8</v>
      </c>
      <c r="C70">
        <v>21</v>
      </c>
      <c r="D70" t="s">
        <v>23</v>
      </c>
      <c r="E70" t="s">
        <v>10</v>
      </c>
      <c r="F70" t="s">
        <v>566</v>
      </c>
      <c r="G70">
        <v>1</v>
      </c>
      <c r="H70">
        <f>VLOOKUP(F70,Const!$A$2:$B$23,2,FALSE)</f>
        <v>3</v>
      </c>
    </row>
    <row r="71" spans="1:8" x14ac:dyDescent="0.25">
      <c r="A71" t="s">
        <v>2</v>
      </c>
      <c r="B71" t="s">
        <v>8</v>
      </c>
      <c r="C71">
        <v>21</v>
      </c>
      <c r="D71" t="s">
        <v>23</v>
      </c>
      <c r="E71" t="s">
        <v>20</v>
      </c>
      <c r="F71" t="s">
        <v>566</v>
      </c>
      <c r="G71">
        <v>2</v>
      </c>
      <c r="H71">
        <f>VLOOKUP(F71,Const!$A$2:$B$23,2,FALSE)</f>
        <v>3</v>
      </c>
    </row>
    <row r="72" spans="1:8" x14ac:dyDescent="0.25">
      <c r="A72" t="s">
        <v>2</v>
      </c>
      <c r="B72" t="s">
        <v>8</v>
      </c>
      <c r="C72">
        <v>28</v>
      </c>
      <c r="D72" t="s">
        <v>24</v>
      </c>
      <c r="E72" t="s">
        <v>10</v>
      </c>
      <c r="F72" t="s">
        <v>566</v>
      </c>
      <c r="G72">
        <v>2</v>
      </c>
      <c r="H72">
        <f>VLOOKUP(F72,Const!$A$2:$B$23,2,FALSE)</f>
        <v>3</v>
      </c>
    </row>
    <row r="73" spans="1:8" x14ac:dyDescent="0.25">
      <c r="A73" t="s">
        <v>2</v>
      </c>
      <c r="B73" t="s">
        <v>25</v>
      </c>
      <c r="C73" t="s">
        <v>4</v>
      </c>
      <c r="D73" t="s">
        <v>5</v>
      </c>
      <c r="E73" t="s">
        <v>4</v>
      </c>
      <c r="F73" t="s">
        <v>566</v>
      </c>
      <c r="G73">
        <v>3</v>
      </c>
      <c r="H73">
        <f>VLOOKUP(F73,Const!$A$2:$B$23,2,FALSE)</f>
        <v>3</v>
      </c>
    </row>
    <row r="74" spans="1:8" x14ac:dyDescent="0.25">
      <c r="A74" t="s">
        <v>2</v>
      </c>
      <c r="B74" t="s">
        <v>25</v>
      </c>
      <c r="C74" t="s">
        <v>26</v>
      </c>
      <c r="D74" t="s">
        <v>27</v>
      </c>
      <c r="E74" t="s">
        <v>15</v>
      </c>
      <c r="F74" t="s">
        <v>566</v>
      </c>
      <c r="G74">
        <v>10.5</v>
      </c>
      <c r="H74">
        <f>VLOOKUP(F74,Const!$A$2:$B$23,2,FALSE)</f>
        <v>3</v>
      </c>
    </row>
    <row r="75" spans="1:8" x14ac:dyDescent="0.25">
      <c r="A75" t="s">
        <v>2</v>
      </c>
      <c r="B75" t="s">
        <v>28</v>
      </c>
      <c r="C75">
        <v>0</v>
      </c>
      <c r="D75" t="s">
        <v>14</v>
      </c>
      <c r="E75" t="s">
        <v>10</v>
      </c>
      <c r="F75" t="s">
        <v>566</v>
      </c>
      <c r="G75">
        <v>4</v>
      </c>
      <c r="H75">
        <f>VLOOKUP(F75,Const!$A$2:$B$23,2,FALSE)</f>
        <v>3</v>
      </c>
    </row>
    <row r="76" spans="1:8" x14ac:dyDescent="0.25">
      <c r="A76" t="s">
        <v>2</v>
      </c>
      <c r="B76" t="s">
        <v>28</v>
      </c>
      <c r="C76">
        <v>0</v>
      </c>
      <c r="D76" t="s">
        <v>14</v>
      </c>
      <c r="E76" t="s">
        <v>16</v>
      </c>
      <c r="F76" t="s">
        <v>566</v>
      </c>
      <c r="G76">
        <v>12</v>
      </c>
      <c r="H76">
        <f>VLOOKUP(F76,Const!$A$2:$B$23,2,FALSE)</f>
        <v>3</v>
      </c>
    </row>
    <row r="77" spans="1:8" x14ac:dyDescent="0.25">
      <c r="A77" t="s">
        <v>2</v>
      </c>
      <c r="B77" t="s">
        <v>28</v>
      </c>
      <c r="C77">
        <v>3</v>
      </c>
      <c r="D77" t="s">
        <v>29</v>
      </c>
      <c r="E77" t="s">
        <v>16</v>
      </c>
      <c r="F77" t="s">
        <v>566</v>
      </c>
      <c r="G77">
        <v>2.5</v>
      </c>
      <c r="H77">
        <f>VLOOKUP(F77,Const!$A$2:$B$23,2,FALSE)</f>
        <v>3</v>
      </c>
    </row>
    <row r="78" spans="1:8" x14ac:dyDescent="0.25">
      <c r="A78" t="s">
        <v>2</v>
      </c>
      <c r="B78" t="s">
        <v>30</v>
      </c>
      <c r="C78" t="s">
        <v>31</v>
      </c>
      <c r="D78" t="s">
        <v>32</v>
      </c>
      <c r="E78" t="s">
        <v>33</v>
      </c>
      <c r="F78" t="s">
        <v>566</v>
      </c>
      <c r="G78">
        <v>13.5</v>
      </c>
      <c r="H78">
        <f>VLOOKUP(F78,Const!$A$2:$B$23,2,FALSE)</f>
        <v>3</v>
      </c>
    </row>
    <row r="79" spans="1:8" x14ac:dyDescent="0.25">
      <c r="A79" t="s">
        <v>2</v>
      </c>
      <c r="B79" t="s">
        <v>30</v>
      </c>
      <c r="C79" t="s">
        <v>31</v>
      </c>
      <c r="D79" t="s">
        <v>32</v>
      </c>
      <c r="E79" t="s">
        <v>17</v>
      </c>
      <c r="F79" t="s">
        <v>566</v>
      </c>
      <c r="G79">
        <v>5</v>
      </c>
      <c r="H79">
        <f>VLOOKUP(F79,Const!$A$2:$B$23,2,FALSE)</f>
        <v>3</v>
      </c>
    </row>
    <row r="80" spans="1:8" x14ac:dyDescent="0.25">
      <c r="A80" t="s">
        <v>2</v>
      </c>
      <c r="B80" t="s">
        <v>30</v>
      </c>
      <c r="C80" t="s">
        <v>6</v>
      </c>
      <c r="D80" t="s">
        <v>7</v>
      </c>
      <c r="E80" t="s">
        <v>10</v>
      </c>
      <c r="F80" t="s">
        <v>566</v>
      </c>
      <c r="G80">
        <v>1</v>
      </c>
      <c r="H80">
        <f>VLOOKUP(F80,Const!$A$2:$B$23,2,FALSE)</f>
        <v>3</v>
      </c>
    </row>
    <row r="81" spans="1:8" x14ac:dyDescent="0.25">
      <c r="A81" t="s">
        <v>2</v>
      </c>
      <c r="B81" t="s">
        <v>30</v>
      </c>
      <c r="C81" t="s">
        <v>34</v>
      </c>
      <c r="D81" t="s">
        <v>35</v>
      </c>
      <c r="E81" t="s">
        <v>16</v>
      </c>
      <c r="F81" t="s">
        <v>566</v>
      </c>
      <c r="G81">
        <v>10</v>
      </c>
      <c r="H81">
        <f>VLOOKUP(F81,Const!$A$2:$B$23,2,FALSE)</f>
        <v>3</v>
      </c>
    </row>
    <row r="82" spans="1:8" x14ac:dyDescent="0.25">
      <c r="A82" t="s">
        <v>2</v>
      </c>
      <c r="B82" t="s">
        <v>30</v>
      </c>
      <c r="C82" t="s">
        <v>34</v>
      </c>
      <c r="D82" t="s">
        <v>35</v>
      </c>
      <c r="E82" t="s">
        <v>17</v>
      </c>
      <c r="F82" t="s">
        <v>566</v>
      </c>
      <c r="G82">
        <v>2.7</v>
      </c>
      <c r="H82">
        <f>VLOOKUP(F82,Const!$A$2:$B$23,2,FALSE)</f>
        <v>3</v>
      </c>
    </row>
    <row r="83" spans="1:8" x14ac:dyDescent="0.25">
      <c r="A83" t="s">
        <v>2</v>
      </c>
      <c r="B83" t="s">
        <v>30</v>
      </c>
      <c r="C83" t="s">
        <v>36</v>
      </c>
      <c r="D83" t="s">
        <v>37</v>
      </c>
      <c r="E83" t="s">
        <v>38</v>
      </c>
      <c r="F83" t="s">
        <v>566</v>
      </c>
      <c r="G83">
        <v>1.5</v>
      </c>
      <c r="H83">
        <f>VLOOKUP(F83,Const!$A$2:$B$23,2,FALSE)</f>
        <v>3</v>
      </c>
    </row>
    <row r="84" spans="1:8" x14ac:dyDescent="0.25">
      <c r="A84" t="s">
        <v>2</v>
      </c>
      <c r="B84" t="s">
        <v>39</v>
      </c>
      <c r="C84">
        <v>1</v>
      </c>
      <c r="D84" t="s">
        <v>40</v>
      </c>
      <c r="E84" t="s">
        <v>41</v>
      </c>
      <c r="F84" t="s">
        <v>566</v>
      </c>
      <c r="G84">
        <v>2</v>
      </c>
      <c r="H84">
        <f>VLOOKUP(F84,Const!$A$2:$B$23,2,FALSE)</f>
        <v>3</v>
      </c>
    </row>
    <row r="85" spans="1:8" x14ac:dyDescent="0.25">
      <c r="A85" t="s">
        <v>2</v>
      </c>
      <c r="B85" t="s">
        <v>63</v>
      </c>
      <c r="C85">
        <v>1</v>
      </c>
      <c r="D85" t="s">
        <v>16</v>
      </c>
      <c r="E85" t="s">
        <v>33</v>
      </c>
      <c r="F85" t="s">
        <v>567</v>
      </c>
      <c r="G85">
        <v>9.5</v>
      </c>
      <c r="H85">
        <f>VLOOKUP(F85,Const!$A$2:$B$23,2,FALSE)</f>
        <v>4</v>
      </c>
    </row>
    <row r="86" spans="1:8" x14ac:dyDescent="0.25">
      <c r="A86" t="s">
        <v>2</v>
      </c>
      <c r="B86" t="s">
        <v>63</v>
      </c>
      <c r="C86">
        <v>1</v>
      </c>
      <c r="D86" t="s">
        <v>16</v>
      </c>
      <c r="E86" t="s">
        <v>159</v>
      </c>
      <c r="F86" t="s">
        <v>567</v>
      </c>
      <c r="G86">
        <v>4</v>
      </c>
      <c r="H86">
        <f>VLOOKUP(F86,Const!$A$2:$B$23,2,FALSE)</f>
        <v>4</v>
      </c>
    </row>
    <row r="87" spans="1:8" x14ac:dyDescent="0.25">
      <c r="A87" t="s">
        <v>2</v>
      </c>
      <c r="B87" t="s">
        <v>3</v>
      </c>
      <c r="C87" t="s">
        <v>31</v>
      </c>
      <c r="D87" t="s">
        <v>32</v>
      </c>
      <c r="E87" t="s">
        <v>17</v>
      </c>
      <c r="F87" t="s">
        <v>567</v>
      </c>
      <c r="G87">
        <v>18</v>
      </c>
      <c r="H87">
        <f>VLOOKUP(F87,Const!$A$2:$B$23,2,FALSE)</f>
        <v>4</v>
      </c>
    </row>
    <row r="88" spans="1:8" x14ac:dyDescent="0.25">
      <c r="A88" t="s">
        <v>2</v>
      </c>
      <c r="B88" t="s">
        <v>3</v>
      </c>
      <c r="C88" t="s">
        <v>26</v>
      </c>
      <c r="D88" t="s">
        <v>27</v>
      </c>
      <c r="E88" t="s">
        <v>15</v>
      </c>
      <c r="F88" t="s">
        <v>567</v>
      </c>
      <c r="G88">
        <v>12</v>
      </c>
      <c r="H88">
        <f>VLOOKUP(F88,Const!$A$2:$B$23,2,FALSE)</f>
        <v>4</v>
      </c>
    </row>
    <row r="89" spans="1:8" x14ac:dyDescent="0.25">
      <c r="A89" t="s">
        <v>2</v>
      </c>
      <c r="B89" t="s">
        <v>3</v>
      </c>
      <c r="C89" t="s">
        <v>98</v>
      </c>
      <c r="D89" t="s">
        <v>99</v>
      </c>
      <c r="E89" t="s">
        <v>15</v>
      </c>
      <c r="F89" t="s">
        <v>567</v>
      </c>
      <c r="G89">
        <v>6</v>
      </c>
      <c r="H89">
        <f>VLOOKUP(F89,Const!$A$2:$B$23,2,FALSE)</f>
        <v>4</v>
      </c>
    </row>
    <row r="90" spans="1:8" x14ac:dyDescent="0.25">
      <c r="A90" t="s">
        <v>2</v>
      </c>
      <c r="B90" t="s">
        <v>146</v>
      </c>
      <c r="C90">
        <v>1</v>
      </c>
      <c r="D90" t="s">
        <v>152</v>
      </c>
      <c r="E90" t="s">
        <v>153</v>
      </c>
      <c r="F90" t="s">
        <v>567</v>
      </c>
      <c r="G90">
        <v>1</v>
      </c>
      <c r="H90">
        <f>VLOOKUP(F90,Const!$A$2:$B$23,2,FALSE)</f>
        <v>4</v>
      </c>
    </row>
    <row r="91" spans="1:8" x14ac:dyDescent="0.25">
      <c r="A91" t="s">
        <v>2</v>
      </c>
      <c r="B91" t="s">
        <v>8</v>
      </c>
      <c r="C91">
        <v>5</v>
      </c>
      <c r="D91" t="s">
        <v>14</v>
      </c>
      <c r="E91" t="s">
        <v>15</v>
      </c>
      <c r="F91" t="s">
        <v>567</v>
      </c>
      <c r="G91">
        <v>5.5</v>
      </c>
      <c r="H91">
        <f>VLOOKUP(F91,Const!$A$2:$B$23,2,FALSE)</f>
        <v>4</v>
      </c>
    </row>
    <row r="92" spans="1:8" x14ac:dyDescent="0.25">
      <c r="A92" t="s">
        <v>2</v>
      </c>
      <c r="B92" t="s">
        <v>8</v>
      </c>
      <c r="C92">
        <v>5</v>
      </c>
      <c r="D92" t="s">
        <v>14</v>
      </c>
      <c r="E92" t="s">
        <v>17</v>
      </c>
      <c r="F92" t="s">
        <v>567</v>
      </c>
      <c r="G92">
        <v>17</v>
      </c>
      <c r="H92">
        <f>VLOOKUP(F92,Const!$A$2:$B$23,2,FALSE)</f>
        <v>4</v>
      </c>
    </row>
    <row r="93" spans="1:8" x14ac:dyDescent="0.25">
      <c r="A93" t="s">
        <v>2</v>
      </c>
      <c r="B93" t="s">
        <v>149</v>
      </c>
      <c r="C93">
        <v>0</v>
      </c>
      <c r="D93" t="s">
        <v>14</v>
      </c>
      <c r="E93" t="s">
        <v>10</v>
      </c>
      <c r="F93" t="s">
        <v>567</v>
      </c>
      <c r="G93">
        <v>1</v>
      </c>
      <c r="H93">
        <f>VLOOKUP(F93,Const!$A$2:$B$23,2,FALSE)</f>
        <v>4</v>
      </c>
    </row>
    <row r="94" spans="1:8" x14ac:dyDescent="0.25">
      <c r="A94" t="s">
        <v>2</v>
      </c>
      <c r="B94" t="s">
        <v>149</v>
      </c>
      <c r="C94">
        <v>0</v>
      </c>
      <c r="D94" t="s">
        <v>14</v>
      </c>
      <c r="E94" t="s">
        <v>15</v>
      </c>
      <c r="F94" t="s">
        <v>567</v>
      </c>
      <c r="G94">
        <v>6</v>
      </c>
      <c r="H94">
        <f>VLOOKUP(F94,Const!$A$2:$B$23,2,FALSE)</f>
        <v>4</v>
      </c>
    </row>
    <row r="95" spans="1:8" x14ac:dyDescent="0.25">
      <c r="A95" t="s">
        <v>2</v>
      </c>
      <c r="B95" t="s">
        <v>149</v>
      </c>
      <c r="C95">
        <v>0</v>
      </c>
      <c r="D95" t="s">
        <v>14</v>
      </c>
      <c r="E95" t="s">
        <v>17</v>
      </c>
      <c r="F95" t="s">
        <v>567</v>
      </c>
      <c r="G95">
        <v>7</v>
      </c>
      <c r="H95">
        <f>VLOOKUP(F95,Const!$A$2:$B$23,2,FALSE)</f>
        <v>4</v>
      </c>
    </row>
    <row r="96" spans="1:8" x14ac:dyDescent="0.25">
      <c r="A96" t="s">
        <v>2</v>
      </c>
      <c r="B96" t="s">
        <v>149</v>
      </c>
      <c r="C96">
        <v>2</v>
      </c>
      <c r="D96" t="s">
        <v>163</v>
      </c>
      <c r="E96" t="s">
        <v>20</v>
      </c>
      <c r="F96" t="s">
        <v>567</v>
      </c>
      <c r="G96">
        <v>3</v>
      </c>
      <c r="H96">
        <f>VLOOKUP(F96,Const!$A$2:$B$23,2,FALSE)</f>
        <v>4</v>
      </c>
    </row>
    <row r="97" spans="1:8" x14ac:dyDescent="0.25">
      <c r="A97" t="s">
        <v>2</v>
      </c>
      <c r="B97" t="s">
        <v>149</v>
      </c>
      <c r="C97">
        <v>99</v>
      </c>
      <c r="D97" t="s">
        <v>156</v>
      </c>
      <c r="E97" t="s">
        <v>20</v>
      </c>
      <c r="F97" t="s">
        <v>567</v>
      </c>
      <c r="G97">
        <v>11.5</v>
      </c>
      <c r="H97">
        <f>VLOOKUP(F97,Const!$A$2:$B$23,2,FALSE)</f>
        <v>4</v>
      </c>
    </row>
    <row r="98" spans="1:8" x14ac:dyDescent="0.25">
      <c r="A98" t="s">
        <v>2</v>
      </c>
      <c r="B98" t="s">
        <v>28</v>
      </c>
      <c r="C98">
        <v>0</v>
      </c>
      <c r="D98" t="s">
        <v>14</v>
      </c>
      <c r="E98" t="s">
        <v>10</v>
      </c>
      <c r="F98" t="s">
        <v>567</v>
      </c>
      <c r="G98">
        <v>1</v>
      </c>
      <c r="H98">
        <f>VLOOKUP(F98,Const!$A$2:$B$23,2,FALSE)</f>
        <v>4</v>
      </c>
    </row>
    <row r="99" spans="1:8" x14ac:dyDescent="0.25">
      <c r="A99" t="s">
        <v>2</v>
      </c>
      <c r="B99" t="s">
        <v>28</v>
      </c>
      <c r="C99">
        <v>0</v>
      </c>
      <c r="D99" t="s">
        <v>14</v>
      </c>
      <c r="E99" t="s">
        <v>4</v>
      </c>
      <c r="F99" t="s">
        <v>567</v>
      </c>
      <c r="G99">
        <v>10</v>
      </c>
      <c r="H99">
        <f>VLOOKUP(F99,Const!$A$2:$B$23,2,FALSE)</f>
        <v>4</v>
      </c>
    </row>
    <row r="100" spans="1:8" x14ac:dyDescent="0.25">
      <c r="A100" t="s">
        <v>2</v>
      </c>
      <c r="B100" t="s">
        <v>28</v>
      </c>
      <c r="C100">
        <v>0</v>
      </c>
      <c r="D100" t="s">
        <v>14</v>
      </c>
      <c r="E100" t="s">
        <v>15</v>
      </c>
      <c r="F100" t="s">
        <v>567</v>
      </c>
      <c r="G100">
        <v>5</v>
      </c>
      <c r="H100">
        <f>VLOOKUP(F100,Const!$A$2:$B$23,2,FALSE)</f>
        <v>4</v>
      </c>
    </row>
    <row r="101" spans="1:8" x14ac:dyDescent="0.25">
      <c r="A101" t="s">
        <v>2</v>
      </c>
      <c r="B101" t="s">
        <v>28</v>
      </c>
      <c r="C101">
        <v>0</v>
      </c>
      <c r="D101" t="s">
        <v>14</v>
      </c>
      <c r="E101" t="s">
        <v>16</v>
      </c>
      <c r="F101" t="s">
        <v>567</v>
      </c>
      <c r="G101">
        <v>10.5</v>
      </c>
      <c r="H101">
        <f>VLOOKUP(F101,Const!$A$2:$B$23,2,FALSE)</f>
        <v>4</v>
      </c>
    </row>
    <row r="102" spans="1:8" x14ac:dyDescent="0.25">
      <c r="A102" t="s">
        <v>2</v>
      </c>
      <c r="B102" t="s">
        <v>28</v>
      </c>
      <c r="C102">
        <v>0</v>
      </c>
      <c r="D102" t="s">
        <v>14</v>
      </c>
      <c r="E102" t="s">
        <v>140</v>
      </c>
      <c r="F102" t="s">
        <v>567</v>
      </c>
      <c r="G102">
        <v>9</v>
      </c>
      <c r="H102">
        <f>VLOOKUP(F102,Const!$A$2:$B$23,2,FALSE)</f>
        <v>4</v>
      </c>
    </row>
    <row r="103" spans="1:8" x14ac:dyDescent="0.25">
      <c r="A103" t="s">
        <v>2</v>
      </c>
      <c r="B103" t="s">
        <v>28</v>
      </c>
      <c r="C103">
        <v>0</v>
      </c>
      <c r="D103" t="s">
        <v>14</v>
      </c>
      <c r="E103" t="s">
        <v>17</v>
      </c>
      <c r="F103" t="s">
        <v>567</v>
      </c>
      <c r="G103">
        <v>2</v>
      </c>
      <c r="H103">
        <f>VLOOKUP(F103,Const!$A$2:$B$23,2,FALSE)</f>
        <v>4</v>
      </c>
    </row>
    <row r="104" spans="1:8" x14ac:dyDescent="0.25">
      <c r="A104" t="s">
        <v>2</v>
      </c>
      <c r="B104" t="s">
        <v>28</v>
      </c>
      <c r="C104">
        <v>5</v>
      </c>
      <c r="D104" t="s">
        <v>101</v>
      </c>
      <c r="E104" t="s">
        <v>76</v>
      </c>
      <c r="F104" t="s">
        <v>567</v>
      </c>
      <c r="G104">
        <v>2</v>
      </c>
      <c r="H104">
        <f>VLOOKUP(F104,Const!$A$2:$B$23,2,FALSE)</f>
        <v>4</v>
      </c>
    </row>
    <row r="105" spans="1:8" x14ac:dyDescent="0.25">
      <c r="A105" t="s">
        <v>2</v>
      </c>
      <c r="B105" t="s">
        <v>154</v>
      </c>
      <c r="C105">
        <v>1</v>
      </c>
      <c r="D105" t="s">
        <v>152</v>
      </c>
      <c r="E105" t="s">
        <v>153</v>
      </c>
      <c r="F105" t="s">
        <v>567</v>
      </c>
      <c r="G105">
        <v>1</v>
      </c>
      <c r="H105">
        <f>VLOOKUP(F105,Const!$A$2:$B$23,2,FALSE)</f>
        <v>4</v>
      </c>
    </row>
    <row r="106" spans="1:8" x14ac:dyDescent="0.25">
      <c r="A106" t="s">
        <v>2</v>
      </c>
      <c r="B106" t="s">
        <v>30</v>
      </c>
      <c r="C106" t="s">
        <v>31</v>
      </c>
      <c r="D106" t="s">
        <v>32</v>
      </c>
      <c r="E106" t="s">
        <v>17</v>
      </c>
      <c r="F106" t="s">
        <v>567</v>
      </c>
      <c r="G106">
        <v>7.5</v>
      </c>
      <c r="H106">
        <f>VLOOKUP(F106,Const!$A$2:$B$23,2,FALSE)</f>
        <v>4</v>
      </c>
    </row>
    <row r="107" spans="1:8" x14ac:dyDescent="0.25">
      <c r="A107" t="s">
        <v>2</v>
      </c>
      <c r="B107" t="s">
        <v>30</v>
      </c>
      <c r="C107" t="s">
        <v>31</v>
      </c>
      <c r="D107" t="s">
        <v>32</v>
      </c>
      <c r="E107" t="s">
        <v>164</v>
      </c>
      <c r="F107" t="s">
        <v>567</v>
      </c>
      <c r="G107">
        <v>7.5</v>
      </c>
      <c r="H107">
        <f>VLOOKUP(F107,Const!$A$2:$B$23,2,FALSE)</f>
        <v>4</v>
      </c>
    </row>
    <row r="108" spans="1:8" x14ac:dyDescent="0.25">
      <c r="A108" t="s">
        <v>2</v>
      </c>
      <c r="B108" t="s">
        <v>30</v>
      </c>
      <c r="C108" t="s">
        <v>6</v>
      </c>
      <c r="D108" t="s">
        <v>7</v>
      </c>
      <c r="E108" t="s">
        <v>10</v>
      </c>
      <c r="F108" t="s">
        <v>567</v>
      </c>
      <c r="G108">
        <v>2</v>
      </c>
      <c r="H108">
        <f>VLOOKUP(F108,Const!$A$2:$B$23,2,FALSE)</f>
        <v>4</v>
      </c>
    </row>
    <row r="109" spans="1:8" x14ac:dyDescent="0.25">
      <c r="A109" t="s">
        <v>2</v>
      </c>
      <c r="B109" t="s">
        <v>30</v>
      </c>
      <c r="C109" t="s">
        <v>34</v>
      </c>
      <c r="D109" t="s">
        <v>35</v>
      </c>
      <c r="E109" t="s">
        <v>16</v>
      </c>
      <c r="F109" t="s">
        <v>567</v>
      </c>
      <c r="G109">
        <v>11.5</v>
      </c>
      <c r="H109">
        <f>VLOOKUP(F109,Const!$A$2:$B$23,2,FALSE)</f>
        <v>4</v>
      </c>
    </row>
    <row r="110" spans="1:8" x14ac:dyDescent="0.25">
      <c r="A110" t="s">
        <v>2</v>
      </c>
      <c r="B110" t="s">
        <v>39</v>
      </c>
      <c r="C110">
        <v>1</v>
      </c>
      <c r="D110" t="s">
        <v>40</v>
      </c>
      <c r="E110" t="s">
        <v>41</v>
      </c>
      <c r="F110" t="s">
        <v>567</v>
      </c>
      <c r="G110">
        <v>7</v>
      </c>
      <c r="H110">
        <f>VLOOKUP(F110,Const!$A$2:$B$23,2,FALSE)</f>
        <v>4</v>
      </c>
    </row>
    <row r="111" spans="1:8" x14ac:dyDescent="0.25">
      <c r="A111" t="s">
        <v>2</v>
      </c>
      <c r="B111" t="s">
        <v>63</v>
      </c>
      <c r="C111">
        <v>1</v>
      </c>
      <c r="D111" t="s">
        <v>16</v>
      </c>
      <c r="E111" t="s">
        <v>33</v>
      </c>
      <c r="F111" t="s">
        <v>568</v>
      </c>
      <c r="G111">
        <v>11.5</v>
      </c>
      <c r="H111">
        <f>VLOOKUP(F111,Const!$A$2:$B$23,2,FALSE)</f>
        <v>5</v>
      </c>
    </row>
    <row r="112" spans="1:8" x14ac:dyDescent="0.25">
      <c r="A112" t="s">
        <v>2</v>
      </c>
      <c r="B112" t="s">
        <v>63</v>
      </c>
      <c r="C112">
        <v>1</v>
      </c>
      <c r="D112" t="s">
        <v>16</v>
      </c>
      <c r="E112" t="s">
        <v>159</v>
      </c>
      <c r="F112" t="s">
        <v>568</v>
      </c>
      <c r="G112">
        <v>6</v>
      </c>
      <c r="H112">
        <f>VLOOKUP(F112,Const!$A$2:$B$23,2,FALSE)</f>
        <v>5</v>
      </c>
    </row>
    <row r="113" spans="1:8" x14ac:dyDescent="0.25">
      <c r="A113" t="s">
        <v>2</v>
      </c>
      <c r="B113" t="s">
        <v>146</v>
      </c>
      <c r="C113">
        <v>1</v>
      </c>
      <c r="D113" t="s">
        <v>152</v>
      </c>
      <c r="E113" t="s">
        <v>176</v>
      </c>
      <c r="F113" t="s">
        <v>568</v>
      </c>
      <c r="G113">
        <v>4</v>
      </c>
      <c r="H113">
        <f>VLOOKUP(F113,Const!$A$2:$B$23,2,FALSE)</f>
        <v>5</v>
      </c>
    </row>
    <row r="114" spans="1:8" x14ac:dyDescent="0.25">
      <c r="A114" t="s">
        <v>2</v>
      </c>
      <c r="B114" t="s">
        <v>146</v>
      </c>
      <c r="C114">
        <v>2</v>
      </c>
      <c r="D114" t="s">
        <v>147</v>
      </c>
      <c r="E114" t="s">
        <v>176</v>
      </c>
      <c r="F114" t="s">
        <v>568</v>
      </c>
      <c r="G114">
        <v>10.5</v>
      </c>
      <c r="H114">
        <f>VLOOKUP(F114,Const!$A$2:$B$23,2,FALSE)</f>
        <v>5</v>
      </c>
    </row>
    <row r="115" spans="1:8" x14ac:dyDescent="0.25">
      <c r="A115" t="s">
        <v>2</v>
      </c>
      <c r="B115" t="s">
        <v>149</v>
      </c>
      <c r="C115">
        <v>0</v>
      </c>
      <c r="D115" t="s">
        <v>14</v>
      </c>
      <c r="E115" t="s">
        <v>15</v>
      </c>
      <c r="F115" t="s">
        <v>568</v>
      </c>
      <c r="G115">
        <v>5</v>
      </c>
      <c r="H115">
        <f>VLOOKUP(F115,Const!$A$2:$B$23,2,FALSE)</f>
        <v>5</v>
      </c>
    </row>
    <row r="116" spans="1:8" x14ac:dyDescent="0.25">
      <c r="A116" t="s">
        <v>2</v>
      </c>
      <c r="B116" t="s">
        <v>149</v>
      </c>
      <c r="C116">
        <v>0</v>
      </c>
      <c r="D116" t="s">
        <v>14</v>
      </c>
      <c r="E116" t="s">
        <v>16</v>
      </c>
      <c r="F116" t="s">
        <v>568</v>
      </c>
      <c r="G116">
        <v>1</v>
      </c>
      <c r="H116">
        <f>VLOOKUP(F116,Const!$A$2:$B$23,2,FALSE)</f>
        <v>5</v>
      </c>
    </row>
    <row r="117" spans="1:8" x14ac:dyDescent="0.25">
      <c r="A117" t="s">
        <v>2</v>
      </c>
      <c r="B117" t="s">
        <v>149</v>
      </c>
      <c r="C117">
        <v>0</v>
      </c>
      <c r="D117" t="s">
        <v>14</v>
      </c>
      <c r="E117" t="s">
        <v>17</v>
      </c>
      <c r="F117" t="s">
        <v>568</v>
      </c>
      <c r="G117">
        <v>12</v>
      </c>
      <c r="H117">
        <f>VLOOKUP(F117,Const!$A$2:$B$23,2,FALSE)</f>
        <v>5</v>
      </c>
    </row>
    <row r="118" spans="1:8" x14ac:dyDescent="0.25">
      <c r="A118" t="s">
        <v>2</v>
      </c>
      <c r="B118" t="s">
        <v>149</v>
      </c>
      <c r="C118">
        <v>105</v>
      </c>
      <c r="D118" t="s">
        <v>178</v>
      </c>
      <c r="E118" t="s">
        <v>12</v>
      </c>
      <c r="F118" t="s">
        <v>568</v>
      </c>
      <c r="G118">
        <v>1</v>
      </c>
      <c r="H118">
        <f>VLOOKUP(F118,Const!$A$2:$B$23,2,FALSE)</f>
        <v>5</v>
      </c>
    </row>
    <row r="119" spans="1:8" x14ac:dyDescent="0.25">
      <c r="A119" t="s">
        <v>2</v>
      </c>
      <c r="B119" t="s">
        <v>28</v>
      </c>
      <c r="C119">
        <v>0</v>
      </c>
      <c r="D119" t="s">
        <v>14</v>
      </c>
      <c r="E119" t="s">
        <v>10</v>
      </c>
      <c r="F119" t="s">
        <v>568</v>
      </c>
      <c r="G119">
        <v>2</v>
      </c>
      <c r="H119">
        <f>VLOOKUP(F119,Const!$A$2:$B$23,2,FALSE)</f>
        <v>5</v>
      </c>
    </row>
    <row r="120" spans="1:8" x14ac:dyDescent="0.25">
      <c r="A120" t="s">
        <v>2</v>
      </c>
      <c r="B120" t="s">
        <v>28</v>
      </c>
      <c r="C120">
        <v>0</v>
      </c>
      <c r="D120" t="s">
        <v>14</v>
      </c>
      <c r="E120" t="s">
        <v>17</v>
      </c>
      <c r="F120" t="s">
        <v>568</v>
      </c>
      <c r="G120">
        <v>2</v>
      </c>
      <c r="H120">
        <f>VLOOKUP(F120,Const!$A$2:$B$23,2,FALSE)</f>
        <v>5</v>
      </c>
    </row>
    <row r="121" spans="1:8" x14ac:dyDescent="0.25">
      <c r="A121" t="s">
        <v>2</v>
      </c>
      <c r="B121" t="s">
        <v>28</v>
      </c>
      <c r="C121">
        <v>3</v>
      </c>
      <c r="D121" t="s">
        <v>29</v>
      </c>
      <c r="E121" t="s">
        <v>12</v>
      </c>
      <c r="F121" t="s">
        <v>568</v>
      </c>
      <c r="G121">
        <v>3</v>
      </c>
      <c r="H121">
        <f>VLOOKUP(F121,Const!$A$2:$B$23,2,FALSE)</f>
        <v>5</v>
      </c>
    </row>
    <row r="122" spans="1:8" x14ac:dyDescent="0.25">
      <c r="A122" t="s">
        <v>2</v>
      </c>
      <c r="B122" t="s">
        <v>28</v>
      </c>
      <c r="C122">
        <v>5</v>
      </c>
      <c r="D122" t="s">
        <v>101</v>
      </c>
      <c r="E122" t="s">
        <v>22</v>
      </c>
      <c r="F122" t="s">
        <v>568</v>
      </c>
      <c r="G122">
        <v>1</v>
      </c>
      <c r="H122">
        <f>VLOOKUP(F122,Const!$A$2:$B$23,2,FALSE)</f>
        <v>5</v>
      </c>
    </row>
    <row r="123" spans="1:8" x14ac:dyDescent="0.25">
      <c r="A123" t="s">
        <v>2</v>
      </c>
      <c r="B123" t="s">
        <v>28</v>
      </c>
      <c r="C123">
        <v>56</v>
      </c>
      <c r="D123" t="s">
        <v>173</v>
      </c>
      <c r="E123" t="s">
        <v>12</v>
      </c>
      <c r="F123" t="s">
        <v>568</v>
      </c>
      <c r="G123">
        <v>2.5</v>
      </c>
      <c r="H123">
        <f>VLOOKUP(F123,Const!$A$2:$B$23,2,FALSE)</f>
        <v>5</v>
      </c>
    </row>
    <row r="124" spans="1:8" x14ac:dyDescent="0.25">
      <c r="A124" t="s">
        <v>2</v>
      </c>
      <c r="B124" t="s">
        <v>28</v>
      </c>
      <c r="C124">
        <v>57</v>
      </c>
      <c r="D124" t="s">
        <v>179</v>
      </c>
      <c r="E124" t="s">
        <v>10</v>
      </c>
      <c r="F124" t="s">
        <v>568</v>
      </c>
      <c r="G124">
        <v>0.5</v>
      </c>
      <c r="H124">
        <f>VLOOKUP(F124,Const!$A$2:$B$23,2,FALSE)</f>
        <v>5</v>
      </c>
    </row>
    <row r="125" spans="1:8" x14ac:dyDescent="0.25">
      <c r="A125" t="s">
        <v>2</v>
      </c>
      <c r="B125" t="s">
        <v>28</v>
      </c>
      <c r="C125">
        <v>57</v>
      </c>
      <c r="D125" t="s">
        <v>179</v>
      </c>
      <c r="E125" t="s">
        <v>12</v>
      </c>
      <c r="F125" t="s">
        <v>568</v>
      </c>
      <c r="G125">
        <v>1.5</v>
      </c>
      <c r="H125">
        <f>VLOOKUP(F125,Const!$A$2:$B$23,2,FALSE)</f>
        <v>5</v>
      </c>
    </row>
    <row r="126" spans="1:8" x14ac:dyDescent="0.25">
      <c r="A126" t="s">
        <v>2</v>
      </c>
      <c r="B126" t="s">
        <v>28</v>
      </c>
      <c r="C126">
        <v>58</v>
      </c>
      <c r="D126" t="s">
        <v>181</v>
      </c>
      <c r="E126" t="s">
        <v>10</v>
      </c>
      <c r="F126" t="s">
        <v>568</v>
      </c>
      <c r="G126">
        <v>1</v>
      </c>
      <c r="H126">
        <f>VLOOKUP(F126,Const!$A$2:$B$23,2,FALSE)</f>
        <v>5</v>
      </c>
    </row>
    <row r="127" spans="1:8" x14ac:dyDescent="0.25">
      <c r="A127" t="s">
        <v>2</v>
      </c>
      <c r="B127" t="s">
        <v>28</v>
      </c>
      <c r="C127">
        <v>59</v>
      </c>
      <c r="D127" t="s">
        <v>180</v>
      </c>
      <c r="E127" t="s">
        <v>10</v>
      </c>
      <c r="F127" t="s">
        <v>568</v>
      </c>
      <c r="G127">
        <v>1</v>
      </c>
      <c r="H127">
        <f>VLOOKUP(F127,Const!$A$2:$B$23,2,FALSE)</f>
        <v>5</v>
      </c>
    </row>
    <row r="128" spans="1:8" x14ac:dyDescent="0.25">
      <c r="A128" t="s">
        <v>2</v>
      </c>
      <c r="B128" t="s">
        <v>154</v>
      </c>
      <c r="C128">
        <v>1</v>
      </c>
      <c r="D128" t="s">
        <v>152</v>
      </c>
      <c r="E128" t="s">
        <v>148</v>
      </c>
      <c r="F128" t="s">
        <v>568</v>
      </c>
      <c r="G128">
        <v>5</v>
      </c>
      <c r="H128">
        <f>VLOOKUP(F128,Const!$A$2:$B$23,2,FALSE)</f>
        <v>5</v>
      </c>
    </row>
    <row r="129" spans="1:8" x14ac:dyDescent="0.25">
      <c r="A129" t="s">
        <v>2</v>
      </c>
      <c r="B129" t="s">
        <v>154</v>
      </c>
      <c r="C129">
        <v>2</v>
      </c>
      <c r="D129" t="s">
        <v>147</v>
      </c>
      <c r="E129" t="s">
        <v>148</v>
      </c>
      <c r="F129" t="s">
        <v>568</v>
      </c>
      <c r="G129">
        <v>4</v>
      </c>
      <c r="H129">
        <f>VLOOKUP(F129,Const!$A$2:$B$23,2,FALSE)</f>
        <v>5</v>
      </c>
    </row>
    <row r="130" spans="1:8" x14ac:dyDescent="0.25">
      <c r="A130" t="s">
        <v>2</v>
      </c>
      <c r="B130" t="s">
        <v>30</v>
      </c>
      <c r="C130" t="s">
        <v>31</v>
      </c>
      <c r="D130" t="s">
        <v>32</v>
      </c>
      <c r="E130" t="s">
        <v>164</v>
      </c>
      <c r="F130" t="s">
        <v>568</v>
      </c>
      <c r="G130">
        <v>10</v>
      </c>
      <c r="H130">
        <f>VLOOKUP(F130,Const!$A$2:$B$23,2,FALSE)</f>
        <v>5</v>
      </c>
    </row>
    <row r="131" spans="1:8" x14ac:dyDescent="0.25">
      <c r="A131" t="s">
        <v>2</v>
      </c>
      <c r="B131" t="s">
        <v>30</v>
      </c>
      <c r="C131" t="s">
        <v>36</v>
      </c>
      <c r="D131" t="s">
        <v>37</v>
      </c>
      <c r="E131" t="s">
        <v>38</v>
      </c>
      <c r="F131" t="s">
        <v>568</v>
      </c>
      <c r="G131">
        <v>14</v>
      </c>
      <c r="H131">
        <f>VLOOKUP(F131,Const!$A$2:$B$23,2,FALSE)</f>
        <v>5</v>
      </c>
    </row>
    <row r="132" spans="1:8" x14ac:dyDescent="0.25">
      <c r="A132" t="s">
        <v>42</v>
      </c>
      <c r="B132" t="s">
        <v>43</v>
      </c>
      <c r="C132" t="s">
        <v>44</v>
      </c>
      <c r="D132" t="s">
        <v>44</v>
      </c>
      <c r="E132" t="s">
        <v>551</v>
      </c>
      <c r="F132" t="s">
        <v>564</v>
      </c>
      <c r="G132">
        <v>36</v>
      </c>
      <c r="H132">
        <f>VLOOKUP(F132,Const!$A$2:$B$23,2,FALSE)</f>
        <v>1</v>
      </c>
    </row>
    <row r="133" spans="1:8" x14ac:dyDescent="0.25">
      <c r="A133" t="s">
        <v>42</v>
      </c>
      <c r="B133" t="s">
        <v>43</v>
      </c>
      <c r="C133" t="s">
        <v>44</v>
      </c>
      <c r="D133" t="s">
        <v>44</v>
      </c>
      <c r="E133" t="s">
        <v>45</v>
      </c>
      <c r="F133" t="s">
        <v>564</v>
      </c>
      <c r="G133">
        <v>81</v>
      </c>
      <c r="H133">
        <f>VLOOKUP(F133,Const!$A$2:$B$23,2,FALSE)</f>
        <v>1</v>
      </c>
    </row>
    <row r="134" spans="1:8" x14ac:dyDescent="0.25">
      <c r="A134" t="s">
        <v>42</v>
      </c>
      <c r="B134" t="s">
        <v>43</v>
      </c>
      <c r="C134" t="s">
        <v>44</v>
      </c>
      <c r="D134" t="s">
        <v>44</v>
      </c>
      <c r="E134" t="s">
        <v>15</v>
      </c>
      <c r="F134" t="s">
        <v>564</v>
      </c>
      <c r="G134">
        <v>6.5</v>
      </c>
      <c r="H134">
        <f>VLOOKUP(F134,Const!$A$2:$B$23,2,FALSE)</f>
        <v>1</v>
      </c>
    </row>
    <row r="135" spans="1:8" x14ac:dyDescent="0.25">
      <c r="A135" t="s">
        <v>42</v>
      </c>
      <c r="B135" t="s">
        <v>43</v>
      </c>
      <c r="C135" t="s">
        <v>44</v>
      </c>
      <c r="D135" t="s">
        <v>44</v>
      </c>
      <c r="E135" t="s">
        <v>45</v>
      </c>
      <c r="F135" t="s">
        <v>565</v>
      </c>
      <c r="G135">
        <v>145</v>
      </c>
      <c r="H135">
        <f>VLOOKUP(F135,Const!$A$2:$B$23,2,FALSE)</f>
        <v>2</v>
      </c>
    </row>
    <row r="136" spans="1:8" x14ac:dyDescent="0.25">
      <c r="A136" t="s">
        <v>42</v>
      </c>
      <c r="B136" t="s">
        <v>43</v>
      </c>
      <c r="C136" t="s">
        <v>44</v>
      </c>
      <c r="D136" t="s">
        <v>44</v>
      </c>
      <c r="E136" t="s">
        <v>45</v>
      </c>
      <c r="F136" t="s">
        <v>566</v>
      </c>
      <c r="G136">
        <v>148</v>
      </c>
      <c r="H136">
        <f>VLOOKUP(F136,Const!$A$2:$B$23,2,FALSE)</f>
        <v>3</v>
      </c>
    </row>
    <row r="137" spans="1:8" x14ac:dyDescent="0.25">
      <c r="A137" t="s">
        <v>42</v>
      </c>
      <c r="B137" t="s">
        <v>43</v>
      </c>
      <c r="C137" t="s">
        <v>44</v>
      </c>
      <c r="D137" t="s">
        <v>44</v>
      </c>
      <c r="E137" t="s">
        <v>45</v>
      </c>
      <c r="F137" t="s">
        <v>567</v>
      </c>
      <c r="G137">
        <v>61</v>
      </c>
      <c r="H137">
        <f>VLOOKUP(F137,Const!$A$2:$B$23,2,FALSE)</f>
        <v>4</v>
      </c>
    </row>
    <row r="138" spans="1:8" x14ac:dyDescent="0.25">
      <c r="A138" t="s">
        <v>42</v>
      </c>
      <c r="B138" t="s">
        <v>154</v>
      </c>
      <c r="C138">
        <v>1</v>
      </c>
      <c r="D138" t="s">
        <v>152</v>
      </c>
      <c r="E138" t="s">
        <v>162</v>
      </c>
      <c r="F138" t="s">
        <v>567</v>
      </c>
      <c r="G138">
        <v>88</v>
      </c>
      <c r="H138">
        <f>VLOOKUP(F138,Const!$A$2:$B$23,2,FALSE)</f>
        <v>4</v>
      </c>
    </row>
    <row r="139" spans="1:8" x14ac:dyDescent="0.25">
      <c r="A139" t="s">
        <v>42</v>
      </c>
      <c r="B139" t="s">
        <v>154</v>
      </c>
      <c r="C139">
        <v>1</v>
      </c>
      <c r="D139" t="s">
        <v>152</v>
      </c>
      <c r="E139" t="s">
        <v>162</v>
      </c>
      <c r="F139" t="s">
        <v>568</v>
      </c>
      <c r="G139">
        <v>16</v>
      </c>
      <c r="H139">
        <f>VLOOKUP(F139,Const!$A$2:$B$23,2,FALSE)</f>
        <v>5</v>
      </c>
    </row>
    <row r="140" spans="1:8" x14ac:dyDescent="0.25">
      <c r="A140" t="s">
        <v>46</v>
      </c>
      <c r="B140" t="s">
        <v>43</v>
      </c>
      <c r="C140" t="s">
        <v>31</v>
      </c>
      <c r="D140" t="s">
        <v>32</v>
      </c>
      <c r="E140" t="s">
        <v>551</v>
      </c>
      <c r="F140" t="s">
        <v>564</v>
      </c>
      <c r="G140">
        <v>14.5</v>
      </c>
      <c r="H140">
        <f>VLOOKUP(F140,Const!$A$2:$B$23,2,FALSE)</f>
        <v>1</v>
      </c>
    </row>
    <row r="141" spans="1:8" x14ac:dyDescent="0.25">
      <c r="A141" t="s">
        <v>46</v>
      </c>
      <c r="B141" t="s">
        <v>43</v>
      </c>
      <c r="C141" t="s">
        <v>31</v>
      </c>
      <c r="D141" t="s">
        <v>32</v>
      </c>
      <c r="E141" t="s">
        <v>76</v>
      </c>
      <c r="F141" t="s">
        <v>564</v>
      </c>
      <c r="G141">
        <v>1</v>
      </c>
      <c r="H141">
        <f>VLOOKUP(F141,Const!$A$2:$B$23,2,FALSE)</f>
        <v>1</v>
      </c>
    </row>
    <row r="142" spans="1:8" x14ac:dyDescent="0.25">
      <c r="A142" t="s">
        <v>46</v>
      </c>
      <c r="B142" t="s">
        <v>43</v>
      </c>
      <c r="C142" t="s">
        <v>45</v>
      </c>
      <c r="D142" t="s">
        <v>45</v>
      </c>
      <c r="E142" t="s">
        <v>551</v>
      </c>
      <c r="F142" t="s">
        <v>564</v>
      </c>
      <c r="G142">
        <v>8</v>
      </c>
      <c r="H142">
        <f>VLOOKUP(F142,Const!$A$2:$B$23,2,FALSE)</f>
        <v>1</v>
      </c>
    </row>
    <row r="143" spans="1:8" x14ac:dyDescent="0.25">
      <c r="A143" t="s">
        <v>46</v>
      </c>
      <c r="B143" t="s">
        <v>43</v>
      </c>
      <c r="C143" t="s">
        <v>51</v>
      </c>
      <c r="D143" t="s">
        <v>52</v>
      </c>
      <c r="E143" t="s">
        <v>551</v>
      </c>
      <c r="F143" t="s">
        <v>564</v>
      </c>
      <c r="G143">
        <v>32.5</v>
      </c>
      <c r="H143">
        <f>VLOOKUP(F143,Const!$A$2:$B$23,2,FALSE)</f>
        <v>1</v>
      </c>
    </row>
    <row r="144" spans="1:8" x14ac:dyDescent="0.25">
      <c r="A144" t="s">
        <v>46</v>
      </c>
      <c r="B144" t="s">
        <v>43</v>
      </c>
      <c r="C144" t="s">
        <v>51</v>
      </c>
      <c r="D144" t="s">
        <v>52</v>
      </c>
      <c r="E144" t="s">
        <v>4</v>
      </c>
      <c r="F144" t="s">
        <v>564</v>
      </c>
      <c r="G144">
        <v>4.5</v>
      </c>
      <c r="H144">
        <f>VLOOKUP(F144,Const!$A$2:$B$23,2,FALSE)</f>
        <v>1</v>
      </c>
    </row>
    <row r="145" spans="1:8" x14ac:dyDescent="0.25">
      <c r="A145" t="s">
        <v>46</v>
      </c>
      <c r="B145" t="s">
        <v>43</v>
      </c>
      <c r="C145" t="s">
        <v>33</v>
      </c>
      <c r="D145" t="s">
        <v>53</v>
      </c>
      <c r="E145" t="s">
        <v>551</v>
      </c>
      <c r="F145" t="s">
        <v>564</v>
      </c>
      <c r="G145">
        <v>12</v>
      </c>
      <c r="H145">
        <f>VLOOKUP(F145,Const!$A$2:$B$23,2,FALSE)</f>
        <v>1</v>
      </c>
    </row>
    <row r="146" spans="1:8" x14ac:dyDescent="0.25">
      <c r="A146" t="s">
        <v>46</v>
      </c>
      <c r="B146" t="s">
        <v>43</v>
      </c>
      <c r="C146" t="s">
        <v>33</v>
      </c>
      <c r="D146" t="s">
        <v>53</v>
      </c>
      <c r="E146" t="s">
        <v>38</v>
      </c>
      <c r="F146" t="s">
        <v>564</v>
      </c>
      <c r="G146">
        <v>1</v>
      </c>
      <c r="H146">
        <f>VLOOKUP(F146,Const!$A$2:$B$23,2,FALSE)</f>
        <v>1</v>
      </c>
    </row>
    <row r="147" spans="1:8" x14ac:dyDescent="0.25">
      <c r="A147" t="s">
        <v>46</v>
      </c>
      <c r="B147" t="s">
        <v>43</v>
      </c>
      <c r="C147" t="s">
        <v>119</v>
      </c>
      <c r="D147" t="s">
        <v>120</v>
      </c>
      <c r="E147" t="s">
        <v>551</v>
      </c>
      <c r="F147" t="s">
        <v>564</v>
      </c>
      <c r="G147">
        <v>8</v>
      </c>
      <c r="H147">
        <f>VLOOKUP(F147,Const!$A$2:$B$23,2,FALSE)</f>
        <v>1</v>
      </c>
    </row>
    <row r="148" spans="1:8" x14ac:dyDescent="0.25">
      <c r="A148" t="s">
        <v>46</v>
      </c>
      <c r="B148" t="s">
        <v>43</v>
      </c>
      <c r="C148" t="s">
        <v>6</v>
      </c>
      <c r="D148" t="s">
        <v>7</v>
      </c>
      <c r="E148" t="s">
        <v>551</v>
      </c>
      <c r="F148" t="s">
        <v>564</v>
      </c>
      <c r="G148">
        <v>12</v>
      </c>
      <c r="H148">
        <f>VLOOKUP(F148,Const!$A$2:$B$23,2,FALSE)</f>
        <v>1</v>
      </c>
    </row>
    <row r="149" spans="1:8" x14ac:dyDescent="0.25">
      <c r="A149" t="s">
        <v>46</v>
      </c>
      <c r="B149" t="s">
        <v>43</v>
      </c>
      <c r="C149" t="s">
        <v>34</v>
      </c>
      <c r="D149" t="s">
        <v>35</v>
      </c>
      <c r="E149" t="s">
        <v>551</v>
      </c>
      <c r="F149" t="s">
        <v>564</v>
      </c>
      <c r="G149">
        <v>1</v>
      </c>
      <c r="H149">
        <f>VLOOKUP(F149,Const!$A$2:$B$23,2,FALSE)</f>
        <v>1</v>
      </c>
    </row>
    <row r="150" spans="1:8" x14ac:dyDescent="0.25">
      <c r="A150" t="s">
        <v>46</v>
      </c>
      <c r="B150" t="s">
        <v>43</v>
      </c>
      <c r="C150" t="s">
        <v>44</v>
      </c>
      <c r="D150" t="s">
        <v>44</v>
      </c>
      <c r="E150" t="s">
        <v>551</v>
      </c>
      <c r="F150" t="s">
        <v>564</v>
      </c>
      <c r="G150">
        <v>7.5</v>
      </c>
      <c r="H150">
        <f>VLOOKUP(F150,Const!$A$2:$B$23,2,FALSE)</f>
        <v>1</v>
      </c>
    </row>
    <row r="151" spans="1:8" x14ac:dyDescent="0.25">
      <c r="A151" t="s">
        <v>46</v>
      </c>
      <c r="B151" t="s">
        <v>43</v>
      </c>
      <c r="C151" t="s">
        <v>44</v>
      </c>
      <c r="D151" t="s">
        <v>44</v>
      </c>
      <c r="E151" t="s">
        <v>65</v>
      </c>
      <c r="F151" t="s">
        <v>564</v>
      </c>
      <c r="G151">
        <v>2</v>
      </c>
      <c r="H151">
        <f>VLOOKUP(F151,Const!$A$2:$B$23,2,FALSE)</f>
        <v>1</v>
      </c>
    </row>
    <row r="152" spans="1:8" x14ac:dyDescent="0.25">
      <c r="A152" t="s">
        <v>46</v>
      </c>
      <c r="B152" t="s">
        <v>8</v>
      </c>
      <c r="C152">
        <v>3</v>
      </c>
      <c r="D152" t="s">
        <v>11</v>
      </c>
      <c r="E152" t="s">
        <v>20</v>
      </c>
      <c r="F152" t="s">
        <v>565</v>
      </c>
      <c r="G152">
        <v>6</v>
      </c>
      <c r="H152">
        <f>VLOOKUP(F152,Const!$A$2:$B$23,2,FALSE)</f>
        <v>2</v>
      </c>
    </row>
    <row r="153" spans="1:8" x14ac:dyDescent="0.25">
      <c r="A153" t="s">
        <v>46</v>
      </c>
      <c r="B153" t="s">
        <v>8</v>
      </c>
      <c r="C153">
        <v>4</v>
      </c>
      <c r="D153" t="s">
        <v>13</v>
      </c>
      <c r="E153" t="s">
        <v>20</v>
      </c>
      <c r="F153" t="s">
        <v>565</v>
      </c>
      <c r="G153">
        <v>2</v>
      </c>
      <c r="H153">
        <f>VLOOKUP(F153,Const!$A$2:$B$23,2,FALSE)</f>
        <v>2</v>
      </c>
    </row>
    <row r="154" spans="1:8" x14ac:dyDescent="0.25">
      <c r="A154" t="s">
        <v>46</v>
      </c>
      <c r="B154" t="s">
        <v>8</v>
      </c>
      <c r="C154">
        <v>5</v>
      </c>
      <c r="D154" t="s">
        <v>14</v>
      </c>
      <c r="E154" t="s">
        <v>10</v>
      </c>
      <c r="F154" t="s">
        <v>565</v>
      </c>
      <c r="G154">
        <v>4</v>
      </c>
      <c r="H154">
        <f>VLOOKUP(F154,Const!$A$2:$B$23,2,FALSE)</f>
        <v>2</v>
      </c>
    </row>
    <row r="155" spans="1:8" x14ac:dyDescent="0.25">
      <c r="A155" t="s">
        <v>46</v>
      </c>
      <c r="B155" t="s">
        <v>8</v>
      </c>
      <c r="C155">
        <v>7</v>
      </c>
      <c r="D155" t="s">
        <v>18</v>
      </c>
      <c r="E155" t="s">
        <v>20</v>
      </c>
      <c r="F155" t="s">
        <v>565</v>
      </c>
      <c r="G155">
        <v>2</v>
      </c>
      <c r="H155">
        <f>VLOOKUP(F155,Const!$A$2:$B$23,2,FALSE)</f>
        <v>2</v>
      </c>
    </row>
    <row r="156" spans="1:8" x14ac:dyDescent="0.25">
      <c r="A156" t="s">
        <v>46</v>
      </c>
      <c r="B156" t="s">
        <v>8</v>
      </c>
      <c r="C156">
        <v>8</v>
      </c>
      <c r="D156" t="s">
        <v>19</v>
      </c>
      <c r="E156" t="s">
        <v>20</v>
      </c>
      <c r="F156" t="s">
        <v>565</v>
      </c>
      <c r="G156">
        <v>10.5</v>
      </c>
      <c r="H156">
        <f>VLOOKUP(F156,Const!$A$2:$B$23,2,FALSE)</f>
        <v>2</v>
      </c>
    </row>
    <row r="157" spans="1:8" x14ac:dyDescent="0.25">
      <c r="A157" t="s">
        <v>46</v>
      </c>
      <c r="B157" t="s">
        <v>25</v>
      </c>
      <c r="C157" t="s">
        <v>31</v>
      </c>
      <c r="D157" t="s">
        <v>32</v>
      </c>
      <c r="E157" t="s">
        <v>50</v>
      </c>
      <c r="F157" t="s">
        <v>565</v>
      </c>
      <c r="G157">
        <v>4</v>
      </c>
      <c r="H157">
        <f>VLOOKUP(F157,Const!$A$2:$B$23,2,FALSE)</f>
        <v>2</v>
      </c>
    </row>
    <row r="158" spans="1:8" x14ac:dyDescent="0.25">
      <c r="A158" t="s">
        <v>46</v>
      </c>
      <c r="B158" t="s">
        <v>25</v>
      </c>
      <c r="C158" t="s">
        <v>4</v>
      </c>
      <c r="D158" t="s">
        <v>5</v>
      </c>
      <c r="E158" t="s">
        <v>4</v>
      </c>
      <c r="F158" t="s">
        <v>565</v>
      </c>
      <c r="G158">
        <v>22</v>
      </c>
      <c r="H158">
        <f>VLOOKUP(F158,Const!$A$2:$B$23,2,FALSE)</f>
        <v>2</v>
      </c>
    </row>
    <row r="159" spans="1:8" x14ac:dyDescent="0.25">
      <c r="A159" t="s">
        <v>46</v>
      </c>
      <c r="B159" t="s">
        <v>25</v>
      </c>
      <c r="C159" t="s">
        <v>33</v>
      </c>
      <c r="D159" t="s">
        <v>53</v>
      </c>
      <c r="E159" t="s">
        <v>33</v>
      </c>
      <c r="F159" t="s">
        <v>565</v>
      </c>
      <c r="G159">
        <v>4</v>
      </c>
      <c r="H159">
        <f>VLOOKUP(F159,Const!$A$2:$B$23,2,FALSE)</f>
        <v>2</v>
      </c>
    </row>
    <row r="160" spans="1:8" x14ac:dyDescent="0.25">
      <c r="A160" t="s">
        <v>46</v>
      </c>
      <c r="B160" t="s">
        <v>25</v>
      </c>
      <c r="C160" t="s">
        <v>122</v>
      </c>
      <c r="D160" t="s">
        <v>123</v>
      </c>
      <c r="E160" t="s">
        <v>38</v>
      </c>
      <c r="F160" t="s">
        <v>565</v>
      </c>
      <c r="G160">
        <v>8</v>
      </c>
      <c r="H160">
        <f>VLOOKUP(F160,Const!$A$2:$B$23,2,FALSE)</f>
        <v>2</v>
      </c>
    </row>
    <row r="161" spans="1:8" x14ac:dyDescent="0.25">
      <c r="A161" t="s">
        <v>46</v>
      </c>
      <c r="B161" t="s">
        <v>43</v>
      </c>
      <c r="C161" t="s">
        <v>6</v>
      </c>
      <c r="D161" t="s">
        <v>7</v>
      </c>
      <c r="E161" t="s">
        <v>10</v>
      </c>
      <c r="F161" t="s">
        <v>565</v>
      </c>
      <c r="G161">
        <v>2</v>
      </c>
      <c r="H161">
        <f>VLOOKUP(F161,Const!$A$2:$B$23,2,FALSE)</f>
        <v>2</v>
      </c>
    </row>
    <row r="162" spans="1:8" x14ac:dyDescent="0.25">
      <c r="A162" t="s">
        <v>46</v>
      </c>
      <c r="B162" t="s">
        <v>30</v>
      </c>
      <c r="C162" t="s">
        <v>31</v>
      </c>
      <c r="D162" t="s">
        <v>32</v>
      </c>
      <c r="E162" t="s">
        <v>10</v>
      </c>
      <c r="F162" t="s">
        <v>565</v>
      </c>
      <c r="G162">
        <v>7.5</v>
      </c>
      <c r="H162">
        <f>VLOOKUP(F162,Const!$A$2:$B$23,2,FALSE)</f>
        <v>2</v>
      </c>
    </row>
    <row r="163" spans="1:8" x14ac:dyDescent="0.25">
      <c r="A163" t="s">
        <v>46</v>
      </c>
      <c r="B163" t="s">
        <v>30</v>
      </c>
      <c r="C163" t="s">
        <v>31</v>
      </c>
      <c r="D163" t="s">
        <v>32</v>
      </c>
      <c r="E163" t="s">
        <v>16</v>
      </c>
      <c r="F163" t="s">
        <v>565</v>
      </c>
      <c r="G163">
        <v>5</v>
      </c>
      <c r="H163">
        <f>VLOOKUP(F163,Const!$A$2:$B$23,2,FALSE)</f>
        <v>2</v>
      </c>
    </row>
    <row r="164" spans="1:8" x14ac:dyDescent="0.25">
      <c r="A164" t="s">
        <v>46</v>
      </c>
      <c r="B164" t="s">
        <v>30</v>
      </c>
      <c r="C164" t="s">
        <v>51</v>
      </c>
      <c r="D164" t="s">
        <v>52</v>
      </c>
      <c r="E164" t="s">
        <v>4</v>
      </c>
      <c r="F164" t="s">
        <v>565</v>
      </c>
      <c r="G164">
        <v>35</v>
      </c>
      <c r="H164">
        <f>VLOOKUP(F164,Const!$A$2:$B$23,2,FALSE)</f>
        <v>2</v>
      </c>
    </row>
    <row r="165" spans="1:8" x14ac:dyDescent="0.25">
      <c r="A165" t="s">
        <v>46</v>
      </c>
      <c r="B165" t="s">
        <v>30</v>
      </c>
      <c r="C165" t="s">
        <v>33</v>
      </c>
      <c r="D165" t="s">
        <v>53</v>
      </c>
      <c r="E165" t="s">
        <v>20</v>
      </c>
      <c r="F165" t="s">
        <v>565</v>
      </c>
      <c r="G165">
        <v>11</v>
      </c>
      <c r="H165">
        <f>VLOOKUP(F165,Const!$A$2:$B$23,2,FALSE)</f>
        <v>2</v>
      </c>
    </row>
    <row r="166" spans="1:8" x14ac:dyDescent="0.25">
      <c r="A166" t="s">
        <v>46</v>
      </c>
      <c r="B166" t="s">
        <v>30</v>
      </c>
      <c r="C166" t="s">
        <v>126</v>
      </c>
      <c r="D166" t="s">
        <v>127</v>
      </c>
      <c r="E166" t="s">
        <v>20</v>
      </c>
      <c r="F166" t="s">
        <v>565</v>
      </c>
      <c r="G166">
        <v>5</v>
      </c>
      <c r="H166">
        <f>VLOOKUP(F166,Const!$A$2:$B$23,2,FALSE)</f>
        <v>2</v>
      </c>
    </row>
    <row r="167" spans="1:8" x14ac:dyDescent="0.25">
      <c r="A167" t="s">
        <v>46</v>
      </c>
      <c r="B167" t="s">
        <v>30</v>
      </c>
      <c r="C167" t="s">
        <v>34</v>
      </c>
      <c r="D167" t="s">
        <v>35</v>
      </c>
      <c r="E167" t="s">
        <v>10</v>
      </c>
      <c r="F167" t="s">
        <v>565</v>
      </c>
      <c r="G167">
        <v>3</v>
      </c>
      <c r="H167">
        <f>VLOOKUP(F167,Const!$A$2:$B$23,2,FALSE)</f>
        <v>2</v>
      </c>
    </row>
    <row r="168" spans="1:8" x14ac:dyDescent="0.25">
      <c r="A168" t="s">
        <v>46</v>
      </c>
      <c r="B168" t="s">
        <v>30</v>
      </c>
      <c r="C168" t="s">
        <v>36</v>
      </c>
      <c r="D168" t="s">
        <v>37</v>
      </c>
      <c r="E168" t="s">
        <v>50</v>
      </c>
      <c r="F168" t="s">
        <v>565</v>
      </c>
      <c r="G168">
        <v>43</v>
      </c>
      <c r="H168">
        <f>VLOOKUP(F168,Const!$A$2:$B$23,2,FALSE)</f>
        <v>2</v>
      </c>
    </row>
    <row r="169" spans="1:8" x14ac:dyDescent="0.25">
      <c r="A169" t="s">
        <v>46</v>
      </c>
      <c r="B169" t="s">
        <v>8</v>
      </c>
      <c r="C169">
        <v>5</v>
      </c>
      <c r="D169" t="s">
        <v>14</v>
      </c>
      <c r="E169" t="s">
        <v>15</v>
      </c>
      <c r="F169" t="s">
        <v>566</v>
      </c>
      <c r="G169">
        <v>15</v>
      </c>
      <c r="H169">
        <f>VLOOKUP(F169,Const!$A$2:$B$23,2,FALSE)</f>
        <v>3</v>
      </c>
    </row>
    <row r="170" spans="1:8" x14ac:dyDescent="0.25">
      <c r="A170" t="s">
        <v>46</v>
      </c>
      <c r="B170" t="s">
        <v>8</v>
      </c>
      <c r="C170">
        <v>8</v>
      </c>
      <c r="D170" t="s">
        <v>19</v>
      </c>
      <c r="E170" t="s">
        <v>20</v>
      </c>
      <c r="F170" t="s">
        <v>566</v>
      </c>
      <c r="G170">
        <v>13</v>
      </c>
      <c r="H170">
        <f>VLOOKUP(F170,Const!$A$2:$B$23,2,FALSE)</f>
        <v>3</v>
      </c>
    </row>
    <row r="171" spans="1:8" x14ac:dyDescent="0.25">
      <c r="A171" t="s">
        <v>46</v>
      </c>
      <c r="B171" t="s">
        <v>8</v>
      </c>
      <c r="C171">
        <v>14</v>
      </c>
      <c r="D171" t="s">
        <v>47</v>
      </c>
      <c r="E171" t="s">
        <v>4</v>
      </c>
      <c r="F171" t="s">
        <v>566</v>
      </c>
      <c r="G171">
        <v>4</v>
      </c>
      <c r="H171">
        <f>VLOOKUP(F171,Const!$A$2:$B$23,2,FALSE)</f>
        <v>3</v>
      </c>
    </row>
    <row r="172" spans="1:8" x14ac:dyDescent="0.25">
      <c r="A172" t="s">
        <v>46</v>
      </c>
      <c r="B172" t="s">
        <v>8</v>
      </c>
      <c r="C172">
        <v>28</v>
      </c>
      <c r="D172" t="s">
        <v>24</v>
      </c>
      <c r="E172" t="s">
        <v>20</v>
      </c>
      <c r="F172" t="s">
        <v>566</v>
      </c>
      <c r="G172">
        <v>4</v>
      </c>
      <c r="H172">
        <f>VLOOKUP(F172,Const!$A$2:$B$23,2,FALSE)</f>
        <v>3</v>
      </c>
    </row>
    <row r="173" spans="1:8" x14ac:dyDescent="0.25">
      <c r="A173" t="s">
        <v>46</v>
      </c>
      <c r="B173" t="s">
        <v>8</v>
      </c>
      <c r="C173">
        <v>31</v>
      </c>
      <c r="D173" t="s">
        <v>48</v>
      </c>
      <c r="E173" t="s">
        <v>20</v>
      </c>
      <c r="F173" t="s">
        <v>566</v>
      </c>
      <c r="G173">
        <v>8</v>
      </c>
      <c r="H173">
        <f>VLOOKUP(F173,Const!$A$2:$B$23,2,FALSE)</f>
        <v>3</v>
      </c>
    </row>
    <row r="174" spans="1:8" x14ac:dyDescent="0.25">
      <c r="A174" t="s">
        <v>46</v>
      </c>
      <c r="B174" t="s">
        <v>28</v>
      </c>
      <c r="C174">
        <v>6</v>
      </c>
      <c r="D174" t="s">
        <v>49</v>
      </c>
      <c r="E174" t="s">
        <v>20</v>
      </c>
      <c r="F174" t="s">
        <v>566</v>
      </c>
      <c r="G174">
        <v>3</v>
      </c>
      <c r="H174">
        <f>VLOOKUP(F174,Const!$A$2:$B$23,2,FALSE)</f>
        <v>3</v>
      </c>
    </row>
    <row r="175" spans="1:8" x14ac:dyDescent="0.25">
      <c r="A175" t="s">
        <v>46</v>
      </c>
      <c r="B175" t="s">
        <v>30</v>
      </c>
      <c r="C175" t="s">
        <v>31</v>
      </c>
      <c r="D175" t="s">
        <v>32</v>
      </c>
      <c r="E175" t="s">
        <v>10</v>
      </c>
      <c r="F175" t="s">
        <v>566</v>
      </c>
      <c r="G175">
        <v>23</v>
      </c>
      <c r="H175">
        <f>VLOOKUP(F175,Const!$A$2:$B$23,2,FALSE)</f>
        <v>3</v>
      </c>
    </row>
    <row r="176" spans="1:8" x14ac:dyDescent="0.25">
      <c r="A176" t="s">
        <v>46</v>
      </c>
      <c r="B176" t="s">
        <v>30</v>
      </c>
      <c r="C176" t="s">
        <v>31</v>
      </c>
      <c r="D176" t="s">
        <v>32</v>
      </c>
      <c r="E176" t="s">
        <v>33</v>
      </c>
      <c r="F176" t="s">
        <v>566</v>
      </c>
      <c r="G176">
        <v>21.5</v>
      </c>
      <c r="H176">
        <f>VLOOKUP(F176,Const!$A$2:$B$23,2,FALSE)</f>
        <v>3</v>
      </c>
    </row>
    <row r="177" spans="1:8" x14ac:dyDescent="0.25">
      <c r="A177" t="s">
        <v>46</v>
      </c>
      <c r="B177" t="s">
        <v>30</v>
      </c>
      <c r="C177" t="s">
        <v>31</v>
      </c>
      <c r="D177" t="s">
        <v>32</v>
      </c>
      <c r="E177" t="s">
        <v>50</v>
      </c>
      <c r="F177" t="s">
        <v>566</v>
      </c>
      <c r="G177">
        <v>7.5</v>
      </c>
      <c r="H177">
        <f>VLOOKUP(F177,Const!$A$2:$B$23,2,FALSE)</f>
        <v>3</v>
      </c>
    </row>
    <row r="178" spans="1:8" x14ac:dyDescent="0.25">
      <c r="A178" t="s">
        <v>46</v>
      </c>
      <c r="B178" t="s">
        <v>30</v>
      </c>
      <c r="C178" t="s">
        <v>51</v>
      </c>
      <c r="D178" t="s">
        <v>52</v>
      </c>
      <c r="E178" t="s">
        <v>4</v>
      </c>
      <c r="F178" t="s">
        <v>566</v>
      </c>
      <c r="G178">
        <v>10</v>
      </c>
      <c r="H178">
        <f>VLOOKUP(F178,Const!$A$2:$B$23,2,FALSE)</f>
        <v>3</v>
      </c>
    </row>
    <row r="179" spans="1:8" x14ac:dyDescent="0.25">
      <c r="A179" t="s">
        <v>46</v>
      </c>
      <c r="B179" t="s">
        <v>30</v>
      </c>
      <c r="C179" t="s">
        <v>51</v>
      </c>
      <c r="D179" t="s">
        <v>52</v>
      </c>
      <c r="E179" t="s">
        <v>45</v>
      </c>
      <c r="F179" t="s">
        <v>566</v>
      </c>
      <c r="G179">
        <v>63</v>
      </c>
      <c r="H179">
        <f>VLOOKUP(F179,Const!$A$2:$B$23,2,FALSE)</f>
        <v>3</v>
      </c>
    </row>
    <row r="180" spans="1:8" x14ac:dyDescent="0.25">
      <c r="A180" t="s">
        <v>46</v>
      </c>
      <c r="B180" t="s">
        <v>30</v>
      </c>
      <c r="C180" t="s">
        <v>33</v>
      </c>
      <c r="D180" t="s">
        <v>53</v>
      </c>
      <c r="E180" t="s">
        <v>20</v>
      </c>
      <c r="F180" t="s">
        <v>566</v>
      </c>
      <c r="G180">
        <v>3</v>
      </c>
      <c r="H180">
        <f>VLOOKUP(F180,Const!$A$2:$B$23,2,FALSE)</f>
        <v>3</v>
      </c>
    </row>
    <row r="181" spans="1:8" x14ac:dyDescent="0.25">
      <c r="A181" t="s">
        <v>46</v>
      </c>
      <c r="B181" t="s">
        <v>30</v>
      </c>
      <c r="C181" t="s">
        <v>36</v>
      </c>
      <c r="D181" t="s">
        <v>37</v>
      </c>
      <c r="E181" t="s">
        <v>50</v>
      </c>
      <c r="F181" t="s">
        <v>566</v>
      </c>
      <c r="G181">
        <v>8</v>
      </c>
      <c r="H181">
        <f>VLOOKUP(F181,Const!$A$2:$B$23,2,FALSE)</f>
        <v>3</v>
      </c>
    </row>
    <row r="182" spans="1:8" x14ac:dyDescent="0.25">
      <c r="A182" t="s">
        <v>46</v>
      </c>
      <c r="B182" t="s">
        <v>39</v>
      </c>
      <c r="C182">
        <v>1</v>
      </c>
      <c r="D182" t="s">
        <v>40</v>
      </c>
      <c r="E182" t="s">
        <v>41</v>
      </c>
      <c r="F182" t="s">
        <v>566</v>
      </c>
      <c r="G182">
        <v>2</v>
      </c>
      <c r="H182">
        <f>VLOOKUP(F182,Const!$A$2:$B$23,2,FALSE)</f>
        <v>3</v>
      </c>
    </row>
    <row r="183" spans="1:8" x14ac:dyDescent="0.25">
      <c r="A183" t="s">
        <v>46</v>
      </c>
      <c r="B183" t="s">
        <v>8</v>
      </c>
      <c r="C183">
        <v>7</v>
      </c>
      <c r="D183" t="s">
        <v>18</v>
      </c>
      <c r="E183" t="s">
        <v>20</v>
      </c>
      <c r="F183" t="s">
        <v>567</v>
      </c>
      <c r="G183">
        <v>4.5</v>
      </c>
      <c r="H183">
        <f>VLOOKUP(F183,Const!$A$2:$B$23,2,FALSE)</f>
        <v>4</v>
      </c>
    </row>
    <row r="184" spans="1:8" x14ac:dyDescent="0.25">
      <c r="A184" t="s">
        <v>46</v>
      </c>
      <c r="B184" t="s">
        <v>8</v>
      </c>
      <c r="C184">
        <v>8</v>
      </c>
      <c r="D184" t="s">
        <v>19</v>
      </c>
      <c r="E184" t="s">
        <v>4</v>
      </c>
      <c r="F184" t="s">
        <v>567</v>
      </c>
      <c r="G184">
        <v>5.5</v>
      </c>
      <c r="H184">
        <f>VLOOKUP(F184,Const!$A$2:$B$23,2,FALSE)</f>
        <v>4</v>
      </c>
    </row>
    <row r="185" spans="1:8" x14ac:dyDescent="0.25">
      <c r="A185" t="s">
        <v>46</v>
      </c>
      <c r="B185" t="s">
        <v>8</v>
      </c>
      <c r="C185">
        <v>14</v>
      </c>
      <c r="D185" t="s">
        <v>47</v>
      </c>
      <c r="E185" t="s">
        <v>20</v>
      </c>
      <c r="F185" t="s">
        <v>567</v>
      </c>
      <c r="G185">
        <v>19</v>
      </c>
      <c r="H185">
        <f>VLOOKUP(F185,Const!$A$2:$B$23,2,FALSE)</f>
        <v>4</v>
      </c>
    </row>
    <row r="186" spans="1:8" x14ac:dyDescent="0.25">
      <c r="A186" t="s">
        <v>46</v>
      </c>
      <c r="B186" t="s">
        <v>8</v>
      </c>
      <c r="C186">
        <v>31</v>
      </c>
      <c r="D186" t="s">
        <v>48</v>
      </c>
      <c r="E186" t="s">
        <v>4</v>
      </c>
      <c r="F186" t="s">
        <v>567</v>
      </c>
      <c r="G186">
        <v>3</v>
      </c>
      <c r="H186">
        <f>VLOOKUP(F186,Const!$A$2:$B$23,2,FALSE)</f>
        <v>4</v>
      </c>
    </row>
    <row r="187" spans="1:8" x14ac:dyDescent="0.25">
      <c r="A187" t="s">
        <v>46</v>
      </c>
      <c r="B187" t="s">
        <v>149</v>
      </c>
      <c r="C187">
        <v>8</v>
      </c>
      <c r="D187" t="s">
        <v>155</v>
      </c>
      <c r="E187" t="s">
        <v>20</v>
      </c>
      <c r="F187" t="s">
        <v>567</v>
      </c>
      <c r="G187">
        <v>3.5</v>
      </c>
      <c r="H187">
        <f>VLOOKUP(F187,Const!$A$2:$B$23,2,FALSE)</f>
        <v>4</v>
      </c>
    </row>
    <row r="188" spans="1:8" x14ac:dyDescent="0.25">
      <c r="A188" t="s">
        <v>46</v>
      </c>
      <c r="B188" t="s">
        <v>25</v>
      </c>
      <c r="C188" t="s">
        <v>4</v>
      </c>
      <c r="D188" t="s">
        <v>5</v>
      </c>
      <c r="E188" t="s">
        <v>4</v>
      </c>
      <c r="F188" t="s">
        <v>567</v>
      </c>
      <c r="G188">
        <v>4.5</v>
      </c>
      <c r="H188">
        <f>VLOOKUP(F188,Const!$A$2:$B$23,2,FALSE)</f>
        <v>4</v>
      </c>
    </row>
    <row r="189" spans="1:8" x14ac:dyDescent="0.25">
      <c r="A189" t="s">
        <v>46</v>
      </c>
      <c r="B189" t="s">
        <v>28</v>
      </c>
      <c r="C189">
        <v>1</v>
      </c>
      <c r="D189" t="s">
        <v>139</v>
      </c>
      <c r="E189" t="s">
        <v>20</v>
      </c>
      <c r="F189" t="s">
        <v>567</v>
      </c>
      <c r="G189">
        <v>4.5</v>
      </c>
      <c r="H189">
        <f>VLOOKUP(F189,Const!$A$2:$B$23,2,FALSE)</f>
        <v>4</v>
      </c>
    </row>
    <row r="190" spans="1:8" x14ac:dyDescent="0.25">
      <c r="A190" t="s">
        <v>46</v>
      </c>
      <c r="B190" t="s">
        <v>28</v>
      </c>
      <c r="C190">
        <v>3</v>
      </c>
      <c r="D190" t="s">
        <v>29</v>
      </c>
      <c r="E190" t="s">
        <v>20</v>
      </c>
      <c r="F190" t="s">
        <v>567</v>
      </c>
      <c r="G190">
        <v>3.5</v>
      </c>
      <c r="H190">
        <f>VLOOKUP(F190,Const!$A$2:$B$23,2,FALSE)</f>
        <v>4</v>
      </c>
    </row>
    <row r="191" spans="1:8" x14ac:dyDescent="0.25">
      <c r="A191" t="s">
        <v>46</v>
      </c>
      <c r="B191" t="s">
        <v>28</v>
      </c>
      <c r="C191">
        <v>7</v>
      </c>
      <c r="D191" t="s">
        <v>143</v>
      </c>
      <c r="E191" t="s">
        <v>4</v>
      </c>
      <c r="F191" t="s">
        <v>567</v>
      </c>
      <c r="G191">
        <v>7.5</v>
      </c>
      <c r="H191">
        <f>VLOOKUP(F191,Const!$A$2:$B$23,2,FALSE)</f>
        <v>4</v>
      </c>
    </row>
    <row r="192" spans="1:8" x14ac:dyDescent="0.25">
      <c r="A192" t="s">
        <v>46</v>
      </c>
      <c r="B192" t="s">
        <v>154</v>
      </c>
      <c r="C192">
        <v>2</v>
      </c>
      <c r="D192" t="s">
        <v>147</v>
      </c>
      <c r="E192" t="s">
        <v>153</v>
      </c>
      <c r="F192" t="s">
        <v>567</v>
      </c>
      <c r="G192">
        <v>4.5</v>
      </c>
      <c r="H192">
        <f>VLOOKUP(F192,Const!$A$2:$B$23,2,FALSE)</f>
        <v>4</v>
      </c>
    </row>
    <row r="193" spans="1:8" x14ac:dyDescent="0.25">
      <c r="A193" t="s">
        <v>46</v>
      </c>
      <c r="B193" t="s">
        <v>30</v>
      </c>
      <c r="C193" t="s">
        <v>31</v>
      </c>
      <c r="D193" t="s">
        <v>32</v>
      </c>
      <c r="E193" t="s">
        <v>10</v>
      </c>
      <c r="F193" t="s">
        <v>567</v>
      </c>
      <c r="G193">
        <v>64</v>
      </c>
      <c r="H193">
        <f>VLOOKUP(F193,Const!$A$2:$B$23,2,FALSE)</f>
        <v>4</v>
      </c>
    </row>
    <row r="194" spans="1:8" x14ac:dyDescent="0.25">
      <c r="A194" t="s">
        <v>46</v>
      </c>
      <c r="B194" t="s">
        <v>30</v>
      </c>
      <c r="C194" t="s">
        <v>31</v>
      </c>
      <c r="D194" t="s">
        <v>32</v>
      </c>
      <c r="E194" t="s">
        <v>33</v>
      </c>
      <c r="F194" t="s">
        <v>567</v>
      </c>
      <c r="G194">
        <v>1.5</v>
      </c>
      <c r="H194">
        <f>VLOOKUP(F194,Const!$A$2:$B$23,2,FALSE)</f>
        <v>4</v>
      </c>
    </row>
    <row r="195" spans="1:8" x14ac:dyDescent="0.25">
      <c r="A195" t="s">
        <v>46</v>
      </c>
      <c r="B195" t="s">
        <v>30</v>
      </c>
      <c r="C195" t="s">
        <v>51</v>
      </c>
      <c r="D195" t="s">
        <v>52</v>
      </c>
      <c r="E195" t="s">
        <v>4</v>
      </c>
      <c r="F195" t="s">
        <v>567</v>
      </c>
      <c r="G195">
        <v>6</v>
      </c>
      <c r="H195">
        <f>VLOOKUP(F195,Const!$A$2:$B$23,2,FALSE)</f>
        <v>4</v>
      </c>
    </row>
    <row r="196" spans="1:8" x14ac:dyDescent="0.25">
      <c r="A196" t="s">
        <v>46</v>
      </c>
      <c r="B196" t="s">
        <v>30</v>
      </c>
      <c r="C196" t="s">
        <v>51</v>
      </c>
      <c r="D196" t="s">
        <v>52</v>
      </c>
      <c r="E196" t="s">
        <v>45</v>
      </c>
      <c r="F196" t="s">
        <v>567</v>
      </c>
      <c r="G196">
        <v>5</v>
      </c>
      <c r="H196">
        <f>VLOOKUP(F196,Const!$A$2:$B$23,2,FALSE)</f>
        <v>4</v>
      </c>
    </row>
    <row r="197" spans="1:8" x14ac:dyDescent="0.25">
      <c r="A197" t="s">
        <v>46</v>
      </c>
      <c r="B197" t="s">
        <v>30</v>
      </c>
      <c r="C197" t="s">
        <v>36</v>
      </c>
      <c r="D197" t="s">
        <v>37</v>
      </c>
      <c r="E197" t="s">
        <v>10</v>
      </c>
      <c r="F197" t="s">
        <v>567</v>
      </c>
      <c r="G197">
        <v>20.5</v>
      </c>
      <c r="H197">
        <f>VLOOKUP(F197,Const!$A$2:$B$23,2,FALSE)</f>
        <v>4</v>
      </c>
    </row>
    <row r="198" spans="1:8" x14ac:dyDescent="0.25">
      <c r="A198" t="s">
        <v>46</v>
      </c>
      <c r="B198" t="s">
        <v>8</v>
      </c>
      <c r="C198">
        <v>14</v>
      </c>
      <c r="D198" t="s">
        <v>47</v>
      </c>
      <c r="E198" t="s">
        <v>4</v>
      </c>
      <c r="F198" t="s">
        <v>568</v>
      </c>
      <c r="G198">
        <v>12</v>
      </c>
      <c r="H198">
        <f>VLOOKUP(F198,Const!$A$2:$B$23,2,FALSE)</f>
        <v>5</v>
      </c>
    </row>
    <row r="199" spans="1:8" x14ac:dyDescent="0.25">
      <c r="A199" t="s">
        <v>46</v>
      </c>
      <c r="B199" t="s">
        <v>8</v>
      </c>
      <c r="C199">
        <v>14</v>
      </c>
      <c r="D199" t="s">
        <v>47</v>
      </c>
      <c r="E199" t="s">
        <v>20</v>
      </c>
      <c r="F199" t="s">
        <v>568</v>
      </c>
      <c r="G199">
        <v>13.5</v>
      </c>
      <c r="H199">
        <f>VLOOKUP(F199,Const!$A$2:$B$23,2,FALSE)</f>
        <v>5</v>
      </c>
    </row>
    <row r="200" spans="1:8" x14ac:dyDescent="0.25">
      <c r="A200" t="s">
        <v>46</v>
      </c>
      <c r="B200" t="s">
        <v>149</v>
      </c>
      <c r="C200">
        <v>13</v>
      </c>
      <c r="D200" t="s">
        <v>166</v>
      </c>
      <c r="E200" t="s">
        <v>20</v>
      </c>
      <c r="F200" t="s">
        <v>568</v>
      </c>
      <c r="G200">
        <v>1</v>
      </c>
      <c r="H200">
        <f>VLOOKUP(F200,Const!$A$2:$B$23,2,FALSE)</f>
        <v>5</v>
      </c>
    </row>
    <row r="201" spans="1:8" x14ac:dyDescent="0.25">
      <c r="A201" t="s">
        <v>46</v>
      </c>
      <c r="B201" t="s">
        <v>28</v>
      </c>
      <c r="C201">
        <v>3</v>
      </c>
      <c r="D201" t="s">
        <v>29</v>
      </c>
      <c r="E201" t="s">
        <v>20</v>
      </c>
      <c r="F201" t="s">
        <v>568</v>
      </c>
      <c r="G201">
        <v>7</v>
      </c>
      <c r="H201">
        <f>VLOOKUP(F201,Const!$A$2:$B$23,2,FALSE)</f>
        <v>5</v>
      </c>
    </row>
    <row r="202" spans="1:8" x14ac:dyDescent="0.25">
      <c r="A202" t="s">
        <v>46</v>
      </c>
      <c r="B202" t="s">
        <v>154</v>
      </c>
      <c r="C202">
        <v>3</v>
      </c>
      <c r="D202" t="s">
        <v>182</v>
      </c>
      <c r="E202" t="s">
        <v>164</v>
      </c>
      <c r="F202" t="s">
        <v>568</v>
      </c>
      <c r="G202">
        <v>1.5</v>
      </c>
      <c r="H202">
        <f>VLOOKUP(F202,Const!$A$2:$B$23,2,FALSE)</f>
        <v>5</v>
      </c>
    </row>
    <row r="203" spans="1:8" x14ac:dyDescent="0.25">
      <c r="A203" t="s">
        <v>46</v>
      </c>
      <c r="B203" t="s">
        <v>30</v>
      </c>
      <c r="C203" t="s">
        <v>31</v>
      </c>
      <c r="D203" t="s">
        <v>32</v>
      </c>
      <c r="E203" t="s">
        <v>10</v>
      </c>
      <c r="F203" t="s">
        <v>568</v>
      </c>
      <c r="G203">
        <v>32.5</v>
      </c>
      <c r="H203">
        <f>VLOOKUP(F203,Const!$A$2:$B$23,2,FALSE)</f>
        <v>5</v>
      </c>
    </row>
    <row r="204" spans="1:8" x14ac:dyDescent="0.25">
      <c r="A204" t="s">
        <v>555</v>
      </c>
      <c r="B204" t="s">
        <v>8</v>
      </c>
      <c r="C204">
        <v>8</v>
      </c>
      <c r="D204" t="s">
        <v>19</v>
      </c>
      <c r="E204" t="s">
        <v>102</v>
      </c>
      <c r="F204" t="s">
        <v>564</v>
      </c>
      <c r="G204">
        <v>11</v>
      </c>
      <c r="H204">
        <f>VLOOKUP(F204,Const!$A$2:$B$23,2,FALSE)</f>
        <v>1</v>
      </c>
    </row>
    <row r="205" spans="1:8" x14ac:dyDescent="0.25">
      <c r="A205" t="s">
        <v>54</v>
      </c>
      <c r="B205" t="s">
        <v>3</v>
      </c>
      <c r="C205" t="s">
        <v>10</v>
      </c>
      <c r="D205" t="s">
        <v>82</v>
      </c>
      <c r="E205" t="s">
        <v>551</v>
      </c>
      <c r="F205" t="s">
        <v>564</v>
      </c>
      <c r="G205">
        <v>12</v>
      </c>
      <c r="H205">
        <f>VLOOKUP(F205,Const!$A$2:$B$23,2,FALSE)</f>
        <v>1</v>
      </c>
    </row>
    <row r="206" spans="1:8" x14ac:dyDescent="0.25">
      <c r="A206" t="s">
        <v>54</v>
      </c>
      <c r="B206" t="s">
        <v>3</v>
      </c>
      <c r="C206" t="s">
        <v>4</v>
      </c>
      <c r="D206" t="s">
        <v>5</v>
      </c>
      <c r="E206" t="s">
        <v>551</v>
      </c>
      <c r="F206" t="s">
        <v>564</v>
      </c>
      <c r="G206">
        <v>9</v>
      </c>
      <c r="H206">
        <f>VLOOKUP(F206,Const!$A$2:$B$23,2,FALSE)</f>
        <v>1</v>
      </c>
    </row>
    <row r="207" spans="1:8" x14ac:dyDescent="0.25">
      <c r="A207" t="s">
        <v>54</v>
      </c>
      <c r="B207" t="s">
        <v>3</v>
      </c>
      <c r="C207" t="s">
        <v>51</v>
      </c>
      <c r="D207" t="s">
        <v>52</v>
      </c>
      <c r="E207" t="s">
        <v>551</v>
      </c>
      <c r="F207" t="s">
        <v>564</v>
      </c>
      <c r="G207">
        <v>10</v>
      </c>
      <c r="H207">
        <f>VLOOKUP(F207,Const!$A$2:$B$23,2,FALSE)</f>
        <v>1</v>
      </c>
    </row>
    <row r="208" spans="1:8" x14ac:dyDescent="0.25">
      <c r="A208" t="s">
        <v>54</v>
      </c>
      <c r="B208" t="s">
        <v>3</v>
      </c>
      <c r="C208" t="s">
        <v>552</v>
      </c>
      <c r="D208" t="s">
        <v>52</v>
      </c>
      <c r="E208" t="s">
        <v>551</v>
      </c>
      <c r="F208" t="s">
        <v>564</v>
      </c>
      <c r="G208">
        <v>57</v>
      </c>
      <c r="H208">
        <f>VLOOKUP(F208,Const!$A$2:$B$23,2,FALSE)</f>
        <v>1</v>
      </c>
    </row>
    <row r="209" spans="1:8" x14ac:dyDescent="0.25">
      <c r="A209" t="s">
        <v>54</v>
      </c>
      <c r="B209" t="s">
        <v>25</v>
      </c>
      <c r="C209" t="s">
        <v>31</v>
      </c>
      <c r="D209" t="s">
        <v>32</v>
      </c>
      <c r="E209" t="s">
        <v>45</v>
      </c>
      <c r="F209" t="s">
        <v>564</v>
      </c>
      <c r="G209">
        <v>3</v>
      </c>
      <c r="H209">
        <f>VLOOKUP(F209,Const!$A$2:$B$23,2,FALSE)</f>
        <v>1</v>
      </c>
    </row>
    <row r="210" spans="1:8" x14ac:dyDescent="0.25">
      <c r="A210" t="s">
        <v>54</v>
      </c>
      <c r="B210" t="s">
        <v>25</v>
      </c>
      <c r="C210" t="s">
        <v>4</v>
      </c>
      <c r="D210" t="s">
        <v>5</v>
      </c>
      <c r="E210" t="s">
        <v>551</v>
      </c>
      <c r="F210" t="s">
        <v>564</v>
      </c>
      <c r="G210">
        <v>10</v>
      </c>
      <c r="H210">
        <f>VLOOKUP(F210,Const!$A$2:$B$23,2,FALSE)</f>
        <v>1</v>
      </c>
    </row>
    <row r="211" spans="1:8" x14ac:dyDescent="0.25">
      <c r="A211" t="s">
        <v>54</v>
      </c>
      <c r="B211" t="s">
        <v>25</v>
      </c>
      <c r="C211" t="s">
        <v>4</v>
      </c>
      <c r="D211" t="s">
        <v>5</v>
      </c>
      <c r="E211" t="s">
        <v>4</v>
      </c>
      <c r="F211" t="s">
        <v>564</v>
      </c>
      <c r="G211">
        <v>29</v>
      </c>
      <c r="H211">
        <f>VLOOKUP(F211,Const!$A$2:$B$23,2,FALSE)</f>
        <v>1</v>
      </c>
    </row>
    <row r="212" spans="1:8" x14ac:dyDescent="0.25">
      <c r="A212" t="s">
        <v>54</v>
      </c>
      <c r="B212" t="s">
        <v>25</v>
      </c>
      <c r="C212" t="s">
        <v>552</v>
      </c>
      <c r="D212" t="s">
        <v>52</v>
      </c>
      <c r="E212" t="s">
        <v>551</v>
      </c>
      <c r="F212" t="s">
        <v>564</v>
      </c>
      <c r="G212">
        <v>46</v>
      </c>
      <c r="H212">
        <f>VLOOKUP(F212,Const!$A$2:$B$23,2,FALSE)</f>
        <v>1</v>
      </c>
    </row>
    <row r="213" spans="1:8" x14ac:dyDescent="0.25">
      <c r="A213" t="s">
        <v>54</v>
      </c>
      <c r="B213" t="s">
        <v>8</v>
      </c>
      <c r="C213">
        <v>7</v>
      </c>
      <c r="D213" t="s">
        <v>18</v>
      </c>
      <c r="E213" t="s">
        <v>57</v>
      </c>
      <c r="F213" t="s">
        <v>565</v>
      </c>
      <c r="G213">
        <v>3</v>
      </c>
      <c r="H213">
        <f>VLOOKUP(F213,Const!$A$2:$B$23,2,FALSE)</f>
        <v>2</v>
      </c>
    </row>
    <row r="214" spans="1:8" x14ac:dyDescent="0.25">
      <c r="A214" t="s">
        <v>54</v>
      </c>
      <c r="B214" t="s">
        <v>8</v>
      </c>
      <c r="C214">
        <v>7</v>
      </c>
      <c r="D214" t="s">
        <v>18</v>
      </c>
      <c r="E214" t="s">
        <v>20</v>
      </c>
      <c r="F214" t="s">
        <v>565</v>
      </c>
      <c r="G214">
        <v>21</v>
      </c>
      <c r="H214">
        <f>VLOOKUP(F214,Const!$A$2:$B$23,2,FALSE)</f>
        <v>2</v>
      </c>
    </row>
    <row r="215" spans="1:8" x14ac:dyDescent="0.25">
      <c r="A215" t="s">
        <v>54</v>
      </c>
      <c r="B215" t="s">
        <v>8</v>
      </c>
      <c r="C215">
        <v>9</v>
      </c>
      <c r="D215" t="s">
        <v>128</v>
      </c>
      <c r="E215" t="s">
        <v>20</v>
      </c>
      <c r="F215" t="s">
        <v>565</v>
      </c>
      <c r="G215">
        <v>2</v>
      </c>
      <c r="H215">
        <f>VLOOKUP(F215,Const!$A$2:$B$23,2,FALSE)</f>
        <v>2</v>
      </c>
    </row>
    <row r="216" spans="1:8" x14ac:dyDescent="0.25">
      <c r="A216" t="s">
        <v>54</v>
      </c>
      <c r="B216" t="s">
        <v>8</v>
      </c>
      <c r="C216">
        <v>10</v>
      </c>
      <c r="D216" t="s">
        <v>55</v>
      </c>
      <c r="E216" t="s">
        <v>20</v>
      </c>
      <c r="F216" t="s">
        <v>565</v>
      </c>
      <c r="G216">
        <v>16</v>
      </c>
      <c r="H216">
        <f>VLOOKUP(F216,Const!$A$2:$B$23,2,FALSE)</f>
        <v>2</v>
      </c>
    </row>
    <row r="217" spans="1:8" x14ac:dyDescent="0.25">
      <c r="A217" t="s">
        <v>54</v>
      </c>
      <c r="B217" t="s">
        <v>8</v>
      </c>
      <c r="C217">
        <v>20</v>
      </c>
      <c r="D217" t="s">
        <v>130</v>
      </c>
      <c r="E217" t="s">
        <v>20</v>
      </c>
      <c r="F217" t="s">
        <v>565</v>
      </c>
      <c r="G217">
        <v>8</v>
      </c>
      <c r="H217">
        <f>VLOOKUP(F217,Const!$A$2:$B$23,2,FALSE)</f>
        <v>2</v>
      </c>
    </row>
    <row r="218" spans="1:8" x14ac:dyDescent="0.25">
      <c r="A218" t="s">
        <v>54</v>
      </c>
      <c r="B218" t="s">
        <v>8</v>
      </c>
      <c r="C218">
        <v>23</v>
      </c>
      <c r="D218" t="s">
        <v>131</v>
      </c>
      <c r="E218" t="s">
        <v>20</v>
      </c>
      <c r="F218" t="s">
        <v>565</v>
      </c>
      <c r="G218">
        <v>4</v>
      </c>
      <c r="H218">
        <f>VLOOKUP(F218,Const!$A$2:$B$23,2,FALSE)</f>
        <v>2</v>
      </c>
    </row>
    <row r="219" spans="1:8" x14ac:dyDescent="0.25">
      <c r="A219" t="s">
        <v>54</v>
      </c>
      <c r="B219" t="s">
        <v>8</v>
      </c>
      <c r="C219">
        <v>24</v>
      </c>
      <c r="D219" t="s">
        <v>132</v>
      </c>
      <c r="E219" t="s">
        <v>20</v>
      </c>
      <c r="F219" t="s">
        <v>565</v>
      </c>
      <c r="G219">
        <v>2</v>
      </c>
      <c r="H219">
        <f>VLOOKUP(F219,Const!$A$2:$B$23,2,FALSE)</f>
        <v>2</v>
      </c>
    </row>
    <row r="220" spans="1:8" x14ac:dyDescent="0.25">
      <c r="A220" t="s">
        <v>54</v>
      </c>
      <c r="B220" t="s">
        <v>8</v>
      </c>
      <c r="C220">
        <v>25</v>
      </c>
      <c r="D220" t="s">
        <v>58</v>
      </c>
      <c r="E220" t="s">
        <v>20</v>
      </c>
      <c r="F220" t="s">
        <v>565</v>
      </c>
      <c r="G220">
        <v>2</v>
      </c>
      <c r="H220">
        <f>VLOOKUP(F220,Const!$A$2:$B$23,2,FALSE)</f>
        <v>2</v>
      </c>
    </row>
    <row r="221" spans="1:8" x14ac:dyDescent="0.25">
      <c r="A221" t="s">
        <v>54</v>
      </c>
      <c r="B221" t="s">
        <v>25</v>
      </c>
      <c r="C221" t="s">
        <v>31</v>
      </c>
      <c r="D221" t="s">
        <v>32</v>
      </c>
      <c r="E221" t="s">
        <v>33</v>
      </c>
      <c r="F221" t="s">
        <v>565</v>
      </c>
      <c r="G221">
        <v>3</v>
      </c>
      <c r="H221">
        <f>VLOOKUP(F221,Const!$A$2:$B$23,2,FALSE)</f>
        <v>2</v>
      </c>
    </row>
    <row r="222" spans="1:8" x14ac:dyDescent="0.25">
      <c r="A222" t="s">
        <v>54</v>
      </c>
      <c r="B222" t="s">
        <v>25</v>
      </c>
      <c r="C222" t="s">
        <v>10</v>
      </c>
      <c r="D222" t="s">
        <v>82</v>
      </c>
      <c r="E222" t="s">
        <v>20</v>
      </c>
      <c r="F222" t="s">
        <v>565</v>
      </c>
      <c r="G222">
        <v>6</v>
      </c>
      <c r="H222">
        <f>VLOOKUP(F222,Const!$A$2:$B$23,2,FALSE)</f>
        <v>2</v>
      </c>
    </row>
    <row r="223" spans="1:8" x14ac:dyDescent="0.25">
      <c r="A223" t="s">
        <v>54</v>
      </c>
      <c r="B223" t="s">
        <v>25</v>
      </c>
      <c r="C223" t="s">
        <v>4</v>
      </c>
      <c r="D223" t="s">
        <v>5</v>
      </c>
      <c r="E223" t="s">
        <v>4</v>
      </c>
      <c r="F223" t="s">
        <v>565</v>
      </c>
      <c r="G223">
        <v>79</v>
      </c>
      <c r="H223">
        <f>VLOOKUP(F223,Const!$A$2:$B$23,2,FALSE)</f>
        <v>2</v>
      </c>
    </row>
    <row r="224" spans="1:8" x14ac:dyDescent="0.25">
      <c r="A224" t="s">
        <v>54</v>
      </c>
      <c r="B224" t="s">
        <v>30</v>
      </c>
      <c r="C224" t="s">
        <v>33</v>
      </c>
      <c r="D224" t="s">
        <v>53</v>
      </c>
      <c r="E224" t="s">
        <v>33</v>
      </c>
      <c r="F224" t="s">
        <v>565</v>
      </c>
      <c r="G224">
        <v>2</v>
      </c>
      <c r="H224">
        <f>VLOOKUP(F224,Const!$A$2:$B$23,2,FALSE)</f>
        <v>2</v>
      </c>
    </row>
    <row r="225" spans="1:8" x14ac:dyDescent="0.25">
      <c r="A225" t="s">
        <v>54</v>
      </c>
      <c r="B225" t="s">
        <v>30</v>
      </c>
      <c r="C225" t="s">
        <v>122</v>
      </c>
      <c r="D225" t="s">
        <v>123</v>
      </c>
      <c r="E225" t="s">
        <v>38</v>
      </c>
      <c r="F225" t="s">
        <v>565</v>
      </c>
      <c r="G225">
        <v>16</v>
      </c>
      <c r="H225">
        <f>VLOOKUP(F225,Const!$A$2:$B$23,2,FALSE)</f>
        <v>2</v>
      </c>
    </row>
    <row r="226" spans="1:8" x14ac:dyDescent="0.25">
      <c r="A226" t="s">
        <v>54</v>
      </c>
      <c r="B226" t="s">
        <v>30</v>
      </c>
      <c r="C226" t="s">
        <v>36</v>
      </c>
      <c r="D226" t="s">
        <v>37</v>
      </c>
      <c r="E226" t="s">
        <v>38</v>
      </c>
      <c r="F226" t="s">
        <v>565</v>
      </c>
      <c r="G226">
        <v>4</v>
      </c>
      <c r="H226">
        <f>VLOOKUP(F226,Const!$A$2:$B$23,2,FALSE)</f>
        <v>2</v>
      </c>
    </row>
    <row r="227" spans="1:8" x14ac:dyDescent="0.25">
      <c r="A227" t="s">
        <v>54</v>
      </c>
      <c r="B227" t="s">
        <v>8</v>
      </c>
      <c r="C227">
        <v>3</v>
      </c>
      <c r="D227" t="s">
        <v>11</v>
      </c>
      <c r="E227" t="s">
        <v>4</v>
      </c>
      <c r="F227" t="s">
        <v>566</v>
      </c>
      <c r="G227">
        <v>13</v>
      </c>
      <c r="H227">
        <f>VLOOKUP(F227,Const!$A$2:$B$23,2,FALSE)</f>
        <v>3</v>
      </c>
    </row>
    <row r="228" spans="1:8" x14ac:dyDescent="0.25">
      <c r="A228" t="s">
        <v>54</v>
      </c>
      <c r="B228" t="s">
        <v>8</v>
      </c>
      <c r="C228">
        <v>7</v>
      </c>
      <c r="D228" t="s">
        <v>18</v>
      </c>
      <c r="E228" t="s">
        <v>4</v>
      </c>
      <c r="F228" t="s">
        <v>566</v>
      </c>
      <c r="G228">
        <v>10</v>
      </c>
      <c r="H228">
        <f>VLOOKUP(F228,Const!$A$2:$B$23,2,FALSE)</f>
        <v>3</v>
      </c>
    </row>
    <row r="229" spans="1:8" x14ac:dyDescent="0.25">
      <c r="A229" t="s">
        <v>54</v>
      </c>
      <c r="B229" t="s">
        <v>8</v>
      </c>
      <c r="C229">
        <v>7</v>
      </c>
      <c r="D229" t="s">
        <v>18</v>
      </c>
      <c r="E229" t="s">
        <v>20</v>
      </c>
      <c r="F229" t="s">
        <v>566</v>
      </c>
      <c r="G229">
        <v>12</v>
      </c>
      <c r="H229">
        <f>VLOOKUP(F229,Const!$A$2:$B$23,2,FALSE)</f>
        <v>3</v>
      </c>
    </row>
    <row r="230" spans="1:8" x14ac:dyDescent="0.25">
      <c r="A230" t="s">
        <v>54</v>
      </c>
      <c r="B230" t="s">
        <v>8</v>
      </c>
      <c r="C230">
        <v>7</v>
      </c>
      <c r="D230" t="s">
        <v>18</v>
      </c>
      <c r="E230" t="s">
        <v>12</v>
      </c>
      <c r="F230" t="s">
        <v>566</v>
      </c>
      <c r="G230">
        <v>1</v>
      </c>
      <c r="H230">
        <f>VLOOKUP(F230,Const!$A$2:$B$23,2,FALSE)</f>
        <v>3</v>
      </c>
    </row>
    <row r="231" spans="1:8" x14ac:dyDescent="0.25">
      <c r="A231" t="s">
        <v>54</v>
      </c>
      <c r="B231" t="s">
        <v>8</v>
      </c>
      <c r="C231">
        <v>8</v>
      </c>
      <c r="D231" t="s">
        <v>19</v>
      </c>
      <c r="E231" t="s">
        <v>20</v>
      </c>
      <c r="F231" t="s">
        <v>566</v>
      </c>
      <c r="G231">
        <v>5</v>
      </c>
      <c r="H231">
        <f>VLOOKUP(F231,Const!$A$2:$B$23,2,FALSE)</f>
        <v>3</v>
      </c>
    </row>
    <row r="232" spans="1:8" x14ac:dyDescent="0.25">
      <c r="A232" t="s">
        <v>54</v>
      </c>
      <c r="B232" t="s">
        <v>8</v>
      </c>
      <c r="C232">
        <v>10</v>
      </c>
      <c r="D232" t="s">
        <v>55</v>
      </c>
      <c r="E232" t="s">
        <v>4</v>
      </c>
      <c r="F232" t="s">
        <v>566</v>
      </c>
      <c r="G232">
        <v>3</v>
      </c>
      <c r="H232">
        <f>VLOOKUP(F232,Const!$A$2:$B$23,2,FALSE)</f>
        <v>3</v>
      </c>
    </row>
    <row r="233" spans="1:8" x14ac:dyDescent="0.25">
      <c r="A233" t="s">
        <v>54</v>
      </c>
      <c r="B233" t="s">
        <v>8</v>
      </c>
      <c r="C233">
        <v>10</v>
      </c>
      <c r="D233" t="s">
        <v>55</v>
      </c>
      <c r="E233" t="s">
        <v>20</v>
      </c>
      <c r="F233" t="s">
        <v>566</v>
      </c>
      <c r="G233">
        <v>2</v>
      </c>
      <c r="H233">
        <f>VLOOKUP(F233,Const!$A$2:$B$23,2,FALSE)</f>
        <v>3</v>
      </c>
    </row>
    <row r="234" spans="1:8" x14ac:dyDescent="0.25">
      <c r="A234" t="s">
        <v>54</v>
      </c>
      <c r="B234" t="s">
        <v>8</v>
      </c>
      <c r="C234">
        <v>17</v>
      </c>
      <c r="D234" t="s">
        <v>56</v>
      </c>
      <c r="E234" t="s">
        <v>20</v>
      </c>
      <c r="F234" t="s">
        <v>566</v>
      </c>
      <c r="G234">
        <v>0</v>
      </c>
      <c r="H234">
        <f>VLOOKUP(F234,Const!$A$2:$B$23,2,FALSE)</f>
        <v>3</v>
      </c>
    </row>
    <row r="235" spans="1:8" x14ac:dyDescent="0.25">
      <c r="A235" t="s">
        <v>54</v>
      </c>
      <c r="B235" t="s">
        <v>8</v>
      </c>
      <c r="C235">
        <v>21</v>
      </c>
      <c r="D235" t="s">
        <v>23</v>
      </c>
      <c r="E235" t="s">
        <v>10</v>
      </c>
      <c r="F235" t="s">
        <v>566</v>
      </c>
      <c r="G235">
        <v>3</v>
      </c>
      <c r="H235">
        <f>VLOOKUP(F235,Const!$A$2:$B$23,2,FALSE)</f>
        <v>3</v>
      </c>
    </row>
    <row r="236" spans="1:8" x14ac:dyDescent="0.25">
      <c r="A236" t="s">
        <v>54</v>
      </c>
      <c r="B236" t="s">
        <v>8</v>
      </c>
      <c r="C236">
        <v>21</v>
      </c>
      <c r="D236" t="s">
        <v>23</v>
      </c>
      <c r="E236" t="s">
        <v>4</v>
      </c>
      <c r="F236" t="s">
        <v>566</v>
      </c>
      <c r="G236">
        <v>4</v>
      </c>
      <c r="H236">
        <f>VLOOKUP(F236,Const!$A$2:$B$23,2,FALSE)</f>
        <v>3</v>
      </c>
    </row>
    <row r="237" spans="1:8" x14ac:dyDescent="0.25">
      <c r="A237" t="s">
        <v>54</v>
      </c>
      <c r="B237" t="s">
        <v>8</v>
      </c>
      <c r="C237">
        <v>21</v>
      </c>
      <c r="D237" t="s">
        <v>23</v>
      </c>
      <c r="E237" t="s">
        <v>57</v>
      </c>
      <c r="F237" t="s">
        <v>566</v>
      </c>
      <c r="G237">
        <v>13</v>
      </c>
      <c r="H237">
        <f>VLOOKUP(F237,Const!$A$2:$B$23,2,FALSE)</f>
        <v>3</v>
      </c>
    </row>
    <row r="238" spans="1:8" x14ac:dyDescent="0.25">
      <c r="A238" t="s">
        <v>54</v>
      </c>
      <c r="B238" t="s">
        <v>8</v>
      </c>
      <c r="C238">
        <v>21</v>
      </c>
      <c r="D238" t="s">
        <v>23</v>
      </c>
      <c r="E238" t="s">
        <v>20</v>
      </c>
      <c r="F238" t="s">
        <v>566</v>
      </c>
      <c r="G238">
        <v>9</v>
      </c>
      <c r="H238">
        <f>VLOOKUP(F238,Const!$A$2:$B$23,2,FALSE)</f>
        <v>3</v>
      </c>
    </row>
    <row r="239" spans="1:8" x14ac:dyDescent="0.25">
      <c r="A239" t="s">
        <v>54</v>
      </c>
      <c r="B239" t="s">
        <v>8</v>
      </c>
      <c r="C239">
        <v>25</v>
      </c>
      <c r="D239" t="s">
        <v>58</v>
      </c>
      <c r="E239" t="s">
        <v>20</v>
      </c>
      <c r="F239" t="s">
        <v>566</v>
      </c>
      <c r="G239">
        <v>4</v>
      </c>
      <c r="H239">
        <f>VLOOKUP(F239,Const!$A$2:$B$23,2,FALSE)</f>
        <v>3</v>
      </c>
    </row>
    <row r="240" spans="1:8" x14ac:dyDescent="0.25">
      <c r="A240" t="s">
        <v>54</v>
      </c>
      <c r="B240" t="s">
        <v>8</v>
      </c>
      <c r="C240">
        <v>28</v>
      </c>
      <c r="D240" t="s">
        <v>24</v>
      </c>
      <c r="E240" t="s">
        <v>10</v>
      </c>
      <c r="F240" t="s">
        <v>566</v>
      </c>
      <c r="G240">
        <v>2</v>
      </c>
      <c r="H240">
        <f>VLOOKUP(F240,Const!$A$2:$B$23,2,FALSE)</f>
        <v>3</v>
      </c>
    </row>
    <row r="241" spans="1:8" x14ac:dyDescent="0.25">
      <c r="A241" t="s">
        <v>54</v>
      </c>
      <c r="B241" t="s">
        <v>8</v>
      </c>
      <c r="C241">
        <v>28</v>
      </c>
      <c r="D241" t="s">
        <v>24</v>
      </c>
      <c r="E241" t="s">
        <v>4</v>
      </c>
      <c r="F241" t="s">
        <v>566</v>
      </c>
      <c r="G241">
        <v>5</v>
      </c>
      <c r="H241">
        <f>VLOOKUP(F241,Const!$A$2:$B$23,2,FALSE)</f>
        <v>3</v>
      </c>
    </row>
    <row r="242" spans="1:8" x14ac:dyDescent="0.25">
      <c r="A242" t="s">
        <v>54</v>
      </c>
      <c r="B242" t="s">
        <v>8</v>
      </c>
      <c r="C242">
        <v>28</v>
      </c>
      <c r="D242" t="s">
        <v>24</v>
      </c>
      <c r="E242" t="s">
        <v>57</v>
      </c>
      <c r="F242" t="s">
        <v>566</v>
      </c>
      <c r="G242">
        <v>6</v>
      </c>
      <c r="H242">
        <f>VLOOKUP(F242,Const!$A$2:$B$23,2,FALSE)</f>
        <v>3</v>
      </c>
    </row>
    <row r="243" spans="1:8" x14ac:dyDescent="0.25">
      <c r="A243" t="s">
        <v>54</v>
      </c>
      <c r="B243" t="s">
        <v>8</v>
      </c>
      <c r="C243">
        <v>28</v>
      </c>
      <c r="D243" t="s">
        <v>24</v>
      </c>
      <c r="E243" t="s">
        <v>20</v>
      </c>
      <c r="F243" t="s">
        <v>566</v>
      </c>
      <c r="G243">
        <v>25</v>
      </c>
      <c r="H243">
        <f>VLOOKUP(F243,Const!$A$2:$B$23,2,FALSE)</f>
        <v>3</v>
      </c>
    </row>
    <row r="244" spans="1:8" x14ac:dyDescent="0.25">
      <c r="A244" t="s">
        <v>54</v>
      </c>
      <c r="B244" t="s">
        <v>8</v>
      </c>
      <c r="C244">
        <v>29</v>
      </c>
      <c r="D244" t="s">
        <v>59</v>
      </c>
      <c r="E244" t="s">
        <v>10</v>
      </c>
      <c r="F244" t="s">
        <v>566</v>
      </c>
      <c r="G244">
        <v>1</v>
      </c>
      <c r="H244">
        <f>VLOOKUP(F244,Const!$A$2:$B$23,2,FALSE)</f>
        <v>3</v>
      </c>
    </row>
    <row r="245" spans="1:8" x14ac:dyDescent="0.25">
      <c r="A245" t="s">
        <v>54</v>
      </c>
      <c r="B245" t="s">
        <v>8</v>
      </c>
      <c r="C245">
        <v>29</v>
      </c>
      <c r="D245" t="s">
        <v>59</v>
      </c>
      <c r="E245" t="s">
        <v>4</v>
      </c>
      <c r="F245" t="s">
        <v>566</v>
      </c>
      <c r="G245">
        <v>9</v>
      </c>
      <c r="H245">
        <f>VLOOKUP(F245,Const!$A$2:$B$23,2,FALSE)</f>
        <v>3</v>
      </c>
    </row>
    <row r="246" spans="1:8" x14ac:dyDescent="0.25">
      <c r="A246" t="s">
        <v>54</v>
      </c>
      <c r="B246" t="s">
        <v>8</v>
      </c>
      <c r="C246">
        <v>29</v>
      </c>
      <c r="D246" t="s">
        <v>59</v>
      </c>
      <c r="E246" t="s">
        <v>20</v>
      </c>
      <c r="F246" t="s">
        <v>566</v>
      </c>
      <c r="G246">
        <v>14</v>
      </c>
      <c r="H246">
        <f>VLOOKUP(F246,Const!$A$2:$B$23,2,FALSE)</f>
        <v>3</v>
      </c>
    </row>
    <row r="247" spans="1:8" x14ac:dyDescent="0.25">
      <c r="A247" t="s">
        <v>54</v>
      </c>
      <c r="B247" t="s">
        <v>8</v>
      </c>
      <c r="C247">
        <v>31</v>
      </c>
      <c r="D247" t="s">
        <v>48</v>
      </c>
      <c r="E247" t="s">
        <v>4</v>
      </c>
      <c r="F247" t="s">
        <v>566</v>
      </c>
      <c r="G247">
        <v>2</v>
      </c>
      <c r="H247">
        <f>VLOOKUP(F247,Const!$A$2:$B$23,2,FALSE)</f>
        <v>3</v>
      </c>
    </row>
    <row r="248" spans="1:8" x14ac:dyDescent="0.25">
      <c r="A248" t="s">
        <v>54</v>
      </c>
      <c r="B248" t="s">
        <v>8</v>
      </c>
      <c r="C248">
        <v>100</v>
      </c>
      <c r="D248" t="s">
        <v>60</v>
      </c>
      <c r="E248" t="s">
        <v>4</v>
      </c>
      <c r="F248" t="s">
        <v>566</v>
      </c>
      <c r="G248">
        <v>4</v>
      </c>
      <c r="H248">
        <f>VLOOKUP(F248,Const!$A$2:$B$23,2,FALSE)</f>
        <v>3</v>
      </c>
    </row>
    <row r="249" spans="1:8" x14ac:dyDescent="0.25">
      <c r="A249" t="s">
        <v>54</v>
      </c>
      <c r="B249" t="s">
        <v>25</v>
      </c>
      <c r="C249" t="s">
        <v>4</v>
      </c>
      <c r="D249" t="s">
        <v>5</v>
      </c>
      <c r="E249" t="s">
        <v>4</v>
      </c>
      <c r="F249" t="s">
        <v>566</v>
      </c>
      <c r="G249">
        <v>17</v>
      </c>
      <c r="H249">
        <f>VLOOKUP(F249,Const!$A$2:$B$23,2,FALSE)</f>
        <v>3</v>
      </c>
    </row>
    <row r="250" spans="1:8" x14ac:dyDescent="0.25">
      <c r="A250" t="s">
        <v>54</v>
      </c>
      <c r="B250" t="s">
        <v>30</v>
      </c>
      <c r="C250" t="s">
        <v>33</v>
      </c>
      <c r="D250" t="s">
        <v>53</v>
      </c>
      <c r="E250" t="s">
        <v>4</v>
      </c>
      <c r="F250" t="s">
        <v>566</v>
      </c>
      <c r="G250">
        <v>0</v>
      </c>
      <c r="H250">
        <f>VLOOKUP(F250,Const!$A$2:$B$23,2,FALSE)</f>
        <v>3</v>
      </c>
    </row>
    <row r="251" spans="1:8" x14ac:dyDescent="0.25">
      <c r="A251" t="s">
        <v>54</v>
      </c>
      <c r="B251" t="s">
        <v>30</v>
      </c>
      <c r="C251" t="s">
        <v>33</v>
      </c>
      <c r="D251" t="s">
        <v>53</v>
      </c>
      <c r="E251" t="s">
        <v>33</v>
      </c>
      <c r="F251" t="s">
        <v>566</v>
      </c>
      <c r="G251">
        <v>14</v>
      </c>
      <c r="H251">
        <f>VLOOKUP(F251,Const!$A$2:$B$23,2,FALSE)</f>
        <v>3</v>
      </c>
    </row>
    <row r="252" spans="1:8" x14ac:dyDescent="0.25">
      <c r="A252" t="s">
        <v>54</v>
      </c>
      <c r="B252" t="s">
        <v>30</v>
      </c>
      <c r="C252" t="s">
        <v>36</v>
      </c>
      <c r="D252" t="s">
        <v>37</v>
      </c>
      <c r="E252" t="s">
        <v>38</v>
      </c>
      <c r="F252" t="s">
        <v>566</v>
      </c>
      <c r="G252">
        <v>8</v>
      </c>
      <c r="H252">
        <f>VLOOKUP(F252,Const!$A$2:$B$23,2,FALSE)</f>
        <v>3</v>
      </c>
    </row>
    <row r="253" spans="1:8" x14ac:dyDescent="0.25">
      <c r="A253" t="s">
        <v>54</v>
      </c>
      <c r="B253" t="s">
        <v>3</v>
      </c>
      <c r="C253" t="s">
        <v>4</v>
      </c>
      <c r="D253" t="s">
        <v>5</v>
      </c>
      <c r="E253" t="s">
        <v>4</v>
      </c>
      <c r="F253" t="s">
        <v>567</v>
      </c>
      <c r="G253">
        <v>3</v>
      </c>
      <c r="H253">
        <f>VLOOKUP(F253,Const!$A$2:$B$23,2,FALSE)</f>
        <v>4</v>
      </c>
    </row>
    <row r="254" spans="1:8" x14ac:dyDescent="0.25">
      <c r="A254" t="s">
        <v>54</v>
      </c>
      <c r="B254" t="s">
        <v>8</v>
      </c>
      <c r="C254">
        <v>3</v>
      </c>
      <c r="D254" t="s">
        <v>11</v>
      </c>
      <c r="E254" t="s">
        <v>4</v>
      </c>
      <c r="F254" t="s">
        <v>567</v>
      </c>
      <c r="G254">
        <v>14</v>
      </c>
      <c r="H254">
        <f>VLOOKUP(F254,Const!$A$2:$B$23,2,FALSE)</f>
        <v>4</v>
      </c>
    </row>
    <row r="255" spans="1:8" x14ac:dyDescent="0.25">
      <c r="A255" t="s">
        <v>54</v>
      </c>
      <c r="B255" t="s">
        <v>8</v>
      </c>
      <c r="C255">
        <v>7</v>
      </c>
      <c r="D255" t="s">
        <v>18</v>
      </c>
      <c r="E255" t="s">
        <v>4</v>
      </c>
      <c r="F255" t="s">
        <v>567</v>
      </c>
      <c r="G255">
        <v>3</v>
      </c>
      <c r="H255">
        <f>VLOOKUP(F255,Const!$A$2:$B$23,2,FALSE)</f>
        <v>4</v>
      </c>
    </row>
    <row r="256" spans="1:8" x14ac:dyDescent="0.25">
      <c r="A256" t="s">
        <v>54</v>
      </c>
      <c r="B256" t="s">
        <v>8</v>
      </c>
      <c r="C256">
        <v>27</v>
      </c>
      <c r="D256" t="s">
        <v>55</v>
      </c>
      <c r="E256" t="s">
        <v>4</v>
      </c>
      <c r="F256" t="s">
        <v>567</v>
      </c>
      <c r="G256">
        <v>5</v>
      </c>
      <c r="H256">
        <f>VLOOKUP(F256,Const!$A$2:$B$23,2,FALSE)</f>
        <v>4</v>
      </c>
    </row>
    <row r="257" spans="1:8" x14ac:dyDescent="0.25">
      <c r="A257" t="s">
        <v>54</v>
      </c>
      <c r="B257" t="s">
        <v>8</v>
      </c>
      <c r="C257">
        <v>27</v>
      </c>
      <c r="D257" t="s">
        <v>55</v>
      </c>
      <c r="E257" t="s">
        <v>20</v>
      </c>
      <c r="F257" t="s">
        <v>567</v>
      </c>
      <c r="G257">
        <v>6</v>
      </c>
      <c r="H257">
        <f>VLOOKUP(F257,Const!$A$2:$B$23,2,FALSE)</f>
        <v>4</v>
      </c>
    </row>
    <row r="258" spans="1:8" x14ac:dyDescent="0.25">
      <c r="A258" t="s">
        <v>54</v>
      </c>
      <c r="B258" t="s">
        <v>8</v>
      </c>
      <c r="C258">
        <v>28</v>
      </c>
      <c r="D258" t="s">
        <v>24</v>
      </c>
      <c r="E258" t="s">
        <v>4</v>
      </c>
      <c r="F258" t="s">
        <v>567</v>
      </c>
      <c r="G258">
        <v>3</v>
      </c>
      <c r="H258">
        <f>VLOOKUP(F258,Const!$A$2:$B$23,2,FALSE)</f>
        <v>4</v>
      </c>
    </row>
    <row r="259" spans="1:8" x14ac:dyDescent="0.25">
      <c r="A259" t="s">
        <v>54</v>
      </c>
      <c r="B259" t="s">
        <v>8</v>
      </c>
      <c r="C259">
        <v>100</v>
      </c>
      <c r="D259" t="s">
        <v>60</v>
      </c>
      <c r="E259" t="s">
        <v>4</v>
      </c>
      <c r="F259" t="s">
        <v>567</v>
      </c>
      <c r="G259">
        <v>8</v>
      </c>
      <c r="H259">
        <f>VLOOKUP(F259,Const!$A$2:$B$23,2,FALSE)</f>
        <v>4</v>
      </c>
    </row>
    <row r="260" spans="1:8" x14ac:dyDescent="0.25">
      <c r="A260" t="s">
        <v>54</v>
      </c>
      <c r="B260" t="s">
        <v>8</v>
      </c>
      <c r="C260">
        <v>101</v>
      </c>
      <c r="D260" t="s">
        <v>137</v>
      </c>
      <c r="E260" t="s">
        <v>4</v>
      </c>
      <c r="F260" t="s">
        <v>567</v>
      </c>
      <c r="G260">
        <v>3</v>
      </c>
      <c r="H260">
        <f>VLOOKUP(F260,Const!$A$2:$B$23,2,FALSE)</f>
        <v>4</v>
      </c>
    </row>
    <row r="261" spans="1:8" x14ac:dyDescent="0.25">
      <c r="A261" t="s">
        <v>54</v>
      </c>
      <c r="B261" t="s">
        <v>8</v>
      </c>
      <c r="C261">
        <v>101</v>
      </c>
      <c r="D261" t="s">
        <v>137</v>
      </c>
      <c r="E261" t="s">
        <v>20</v>
      </c>
      <c r="F261" t="s">
        <v>567</v>
      </c>
      <c r="G261">
        <v>3</v>
      </c>
      <c r="H261">
        <f>VLOOKUP(F261,Const!$A$2:$B$23,2,FALSE)</f>
        <v>4</v>
      </c>
    </row>
    <row r="262" spans="1:8" x14ac:dyDescent="0.25">
      <c r="A262" t="s">
        <v>54</v>
      </c>
      <c r="B262" t="s">
        <v>8</v>
      </c>
      <c r="C262">
        <v>102</v>
      </c>
      <c r="D262" t="s">
        <v>136</v>
      </c>
      <c r="E262" t="s">
        <v>20</v>
      </c>
      <c r="F262" t="s">
        <v>567</v>
      </c>
      <c r="G262">
        <v>10</v>
      </c>
      <c r="H262">
        <f>VLOOKUP(F262,Const!$A$2:$B$23,2,FALSE)</f>
        <v>4</v>
      </c>
    </row>
    <row r="263" spans="1:8" x14ac:dyDescent="0.25">
      <c r="A263" t="s">
        <v>54</v>
      </c>
      <c r="B263" t="s">
        <v>8</v>
      </c>
      <c r="C263">
        <v>102</v>
      </c>
      <c r="D263" t="s">
        <v>136</v>
      </c>
      <c r="E263" t="s">
        <v>22</v>
      </c>
      <c r="F263" t="s">
        <v>567</v>
      </c>
      <c r="G263">
        <v>1</v>
      </c>
      <c r="H263">
        <f>VLOOKUP(F263,Const!$A$2:$B$23,2,FALSE)</f>
        <v>4</v>
      </c>
    </row>
    <row r="264" spans="1:8" x14ac:dyDescent="0.25">
      <c r="A264" t="s">
        <v>54</v>
      </c>
      <c r="B264" t="s">
        <v>8</v>
      </c>
      <c r="C264">
        <v>103</v>
      </c>
      <c r="D264" t="s">
        <v>138</v>
      </c>
      <c r="E264" t="s">
        <v>10</v>
      </c>
      <c r="F264" t="s">
        <v>567</v>
      </c>
      <c r="G264">
        <v>6</v>
      </c>
      <c r="H264">
        <f>VLOOKUP(F264,Const!$A$2:$B$23,2,FALSE)</f>
        <v>4</v>
      </c>
    </row>
    <row r="265" spans="1:8" x14ac:dyDescent="0.25">
      <c r="A265" t="s">
        <v>54</v>
      </c>
      <c r="B265" t="s">
        <v>8</v>
      </c>
      <c r="C265">
        <v>103</v>
      </c>
      <c r="D265" t="s">
        <v>138</v>
      </c>
      <c r="E265" t="s">
        <v>4</v>
      </c>
      <c r="F265" t="s">
        <v>567</v>
      </c>
      <c r="G265">
        <v>2</v>
      </c>
      <c r="H265">
        <f>VLOOKUP(F265,Const!$A$2:$B$23,2,FALSE)</f>
        <v>4</v>
      </c>
    </row>
    <row r="266" spans="1:8" x14ac:dyDescent="0.25">
      <c r="A266" t="s">
        <v>54</v>
      </c>
      <c r="B266" t="s">
        <v>8</v>
      </c>
      <c r="C266">
        <v>103</v>
      </c>
      <c r="D266" t="s">
        <v>138</v>
      </c>
      <c r="E266" t="s">
        <v>20</v>
      </c>
      <c r="F266" t="s">
        <v>567</v>
      </c>
      <c r="G266">
        <v>5</v>
      </c>
      <c r="H266">
        <f>VLOOKUP(F266,Const!$A$2:$B$23,2,FALSE)</f>
        <v>4</v>
      </c>
    </row>
    <row r="267" spans="1:8" x14ac:dyDescent="0.25">
      <c r="A267" t="s">
        <v>54</v>
      </c>
      <c r="B267" t="s">
        <v>149</v>
      </c>
      <c r="C267">
        <v>0</v>
      </c>
      <c r="D267" t="s">
        <v>14</v>
      </c>
      <c r="E267" t="s">
        <v>16</v>
      </c>
      <c r="F267" t="s">
        <v>567</v>
      </c>
      <c r="G267">
        <v>3</v>
      </c>
      <c r="H267">
        <f>VLOOKUP(F267,Const!$A$2:$B$23,2,FALSE)</f>
        <v>4</v>
      </c>
    </row>
    <row r="268" spans="1:8" x14ac:dyDescent="0.25">
      <c r="A268" t="s">
        <v>54</v>
      </c>
      <c r="B268" t="s">
        <v>149</v>
      </c>
      <c r="C268">
        <v>1</v>
      </c>
      <c r="D268" t="s">
        <v>160</v>
      </c>
      <c r="E268" t="s">
        <v>10</v>
      </c>
      <c r="F268" t="s">
        <v>567</v>
      </c>
      <c r="G268">
        <v>2</v>
      </c>
      <c r="H268">
        <f>VLOOKUP(F268,Const!$A$2:$B$23,2,FALSE)</f>
        <v>4</v>
      </c>
    </row>
    <row r="269" spans="1:8" x14ac:dyDescent="0.25">
      <c r="A269" t="s">
        <v>54</v>
      </c>
      <c r="B269" t="s">
        <v>149</v>
      </c>
      <c r="C269">
        <v>1</v>
      </c>
      <c r="D269" t="s">
        <v>160</v>
      </c>
      <c r="E269" t="s">
        <v>20</v>
      </c>
      <c r="F269" t="s">
        <v>567</v>
      </c>
      <c r="G269">
        <v>35</v>
      </c>
      <c r="H269">
        <f>VLOOKUP(F269,Const!$A$2:$B$23,2,FALSE)</f>
        <v>4</v>
      </c>
    </row>
    <row r="270" spans="1:8" x14ac:dyDescent="0.25">
      <c r="A270" t="s">
        <v>54</v>
      </c>
      <c r="B270" t="s">
        <v>149</v>
      </c>
      <c r="C270">
        <v>1</v>
      </c>
      <c r="D270" t="s">
        <v>160</v>
      </c>
      <c r="E270" t="s">
        <v>22</v>
      </c>
      <c r="F270" t="s">
        <v>567</v>
      </c>
      <c r="G270">
        <v>0.5</v>
      </c>
      <c r="H270">
        <f>VLOOKUP(F270,Const!$A$2:$B$23,2,FALSE)</f>
        <v>4</v>
      </c>
    </row>
    <row r="271" spans="1:8" x14ac:dyDescent="0.25">
      <c r="A271" t="s">
        <v>54</v>
      </c>
      <c r="B271" t="s">
        <v>149</v>
      </c>
      <c r="C271">
        <v>8</v>
      </c>
      <c r="D271" t="s">
        <v>155</v>
      </c>
      <c r="E271" t="s">
        <v>20</v>
      </c>
      <c r="F271" t="s">
        <v>567</v>
      </c>
      <c r="G271">
        <v>8</v>
      </c>
      <c r="H271">
        <f>VLOOKUP(F271,Const!$A$2:$B$23,2,FALSE)</f>
        <v>4</v>
      </c>
    </row>
    <row r="272" spans="1:8" x14ac:dyDescent="0.25">
      <c r="A272" t="s">
        <v>54</v>
      </c>
      <c r="B272" t="s">
        <v>149</v>
      </c>
      <c r="C272">
        <v>102</v>
      </c>
      <c r="D272" t="s">
        <v>170</v>
      </c>
      <c r="E272" t="s">
        <v>20</v>
      </c>
      <c r="F272" t="s">
        <v>567</v>
      </c>
      <c r="G272">
        <v>8</v>
      </c>
      <c r="H272">
        <f>VLOOKUP(F272,Const!$A$2:$B$23,2,FALSE)</f>
        <v>4</v>
      </c>
    </row>
    <row r="273" spans="1:8" x14ac:dyDescent="0.25">
      <c r="A273" t="s">
        <v>54</v>
      </c>
      <c r="B273" t="s">
        <v>25</v>
      </c>
      <c r="C273" t="s">
        <v>4</v>
      </c>
      <c r="D273" t="s">
        <v>5</v>
      </c>
      <c r="E273" t="s">
        <v>4</v>
      </c>
      <c r="F273" t="s">
        <v>567</v>
      </c>
      <c r="G273">
        <v>4</v>
      </c>
      <c r="H273">
        <f>VLOOKUP(F273,Const!$A$2:$B$23,2,FALSE)</f>
        <v>4</v>
      </c>
    </row>
    <row r="274" spans="1:8" x14ac:dyDescent="0.25">
      <c r="A274" t="s">
        <v>54</v>
      </c>
      <c r="B274" t="s">
        <v>30</v>
      </c>
      <c r="C274" t="s">
        <v>33</v>
      </c>
      <c r="D274" t="s">
        <v>53</v>
      </c>
      <c r="E274" t="s">
        <v>33</v>
      </c>
      <c r="F274" t="s">
        <v>567</v>
      </c>
      <c r="G274">
        <v>23.5</v>
      </c>
      <c r="H274">
        <f>VLOOKUP(F274,Const!$A$2:$B$23,2,FALSE)</f>
        <v>4</v>
      </c>
    </row>
    <row r="275" spans="1:8" x14ac:dyDescent="0.25">
      <c r="A275" t="s">
        <v>54</v>
      </c>
      <c r="B275" t="s">
        <v>30</v>
      </c>
      <c r="C275" t="s">
        <v>36</v>
      </c>
      <c r="D275" t="s">
        <v>37</v>
      </c>
      <c r="E275" t="s">
        <v>38</v>
      </c>
      <c r="F275" t="s">
        <v>567</v>
      </c>
      <c r="G275">
        <v>10</v>
      </c>
      <c r="H275">
        <f>VLOOKUP(F275,Const!$A$2:$B$23,2,FALSE)</f>
        <v>4</v>
      </c>
    </row>
    <row r="276" spans="1:8" x14ac:dyDescent="0.25">
      <c r="A276" t="s">
        <v>54</v>
      </c>
      <c r="B276" t="s">
        <v>149</v>
      </c>
      <c r="C276">
        <v>1</v>
      </c>
      <c r="D276" t="s">
        <v>160</v>
      </c>
      <c r="E276" t="s">
        <v>10</v>
      </c>
      <c r="F276" t="s">
        <v>568</v>
      </c>
      <c r="G276">
        <v>1</v>
      </c>
      <c r="H276">
        <f>VLOOKUP(F276,Const!$A$2:$B$23,2,FALSE)</f>
        <v>5</v>
      </c>
    </row>
    <row r="277" spans="1:8" x14ac:dyDescent="0.25">
      <c r="A277" t="s">
        <v>54</v>
      </c>
      <c r="B277" t="s">
        <v>149</v>
      </c>
      <c r="C277">
        <v>1</v>
      </c>
      <c r="D277" t="s">
        <v>160</v>
      </c>
      <c r="E277" t="s">
        <v>4</v>
      </c>
      <c r="F277" t="s">
        <v>568</v>
      </c>
      <c r="G277">
        <v>6</v>
      </c>
      <c r="H277">
        <f>VLOOKUP(F277,Const!$A$2:$B$23,2,FALSE)</f>
        <v>5</v>
      </c>
    </row>
    <row r="278" spans="1:8" x14ac:dyDescent="0.25">
      <c r="A278" t="s">
        <v>54</v>
      </c>
      <c r="B278" t="s">
        <v>149</v>
      </c>
      <c r="C278">
        <v>1</v>
      </c>
      <c r="D278" t="s">
        <v>160</v>
      </c>
      <c r="E278" t="s">
        <v>20</v>
      </c>
      <c r="F278" t="s">
        <v>568</v>
      </c>
      <c r="G278">
        <v>27</v>
      </c>
      <c r="H278">
        <f>VLOOKUP(F278,Const!$A$2:$B$23,2,FALSE)</f>
        <v>5</v>
      </c>
    </row>
    <row r="279" spans="1:8" x14ac:dyDescent="0.25">
      <c r="A279" t="s">
        <v>54</v>
      </c>
      <c r="B279" t="s">
        <v>149</v>
      </c>
      <c r="C279">
        <v>1</v>
      </c>
      <c r="D279" t="s">
        <v>160</v>
      </c>
      <c r="E279" t="s">
        <v>22</v>
      </c>
      <c r="F279" t="s">
        <v>568</v>
      </c>
      <c r="G279">
        <v>4</v>
      </c>
      <c r="H279">
        <f>VLOOKUP(F279,Const!$A$2:$B$23,2,FALSE)</f>
        <v>5</v>
      </c>
    </row>
    <row r="280" spans="1:8" x14ac:dyDescent="0.25">
      <c r="A280" t="s">
        <v>54</v>
      </c>
      <c r="B280" t="s">
        <v>149</v>
      </c>
      <c r="C280">
        <v>102</v>
      </c>
      <c r="D280" t="s">
        <v>170</v>
      </c>
      <c r="E280" t="s">
        <v>22</v>
      </c>
      <c r="F280" t="s">
        <v>568</v>
      </c>
      <c r="G280">
        <v>2</v>
      </c>
      <c r="H280">
        <f>VLOOKUP(F280,Const!$A$2:$B$23,2,FALSE)</f>
        <v>5</v>
      </c>
    </row>
    <row r="281" spans="1:8" x14ac:dyDescent="0.25">
      <c r="A281" t="s">
        <v>54</v>
      </c>
      <c r="B281" t="s">
        <v>149</v>
      </c>
      <c r="C281">
        <v>113</v>
      </c>
      <c r="D281" t="s">
        <v>357</v>
      </c>
      <c r="E281" t="s">
        <v>20</v>
      </c>
      <c r="F281" t="s">
        <v>568</v>
      </c>
      <c r="G281">
        <v>5</v>
      </c>
      <c r="H281">
        <f>VLOOKUP(F281,Const!$A$2:$B$23,2,FALSE)</f>
        <v>5</v>
      </c>
    </row>
    <row r="282" spans="1:8" x14ac:dyDescent="0.25">
      <c r="A282" t="s">
        <v>54</v>
      </c>
      <c r="B282" t="s">
        <v>149</v>
      </c>
      <c r="C282">
        <v>117</v>
      </c>
      <c r="D282" t="s">
        <v>174</v>
      </c>
      <c r="E282" t="s">
        <v>4</v>
      </c>
      <c r="F282" t="s">
        <v>568</v>
      </c>
      <c r="G282">
        <v>1</v>
      </c>
      <c r="H282">
        <f>VLOOKUP(F282,Const!$A$2:$B$23,2,FALSE)</f>
        <v>5</v>
      </c>
    </row>
    <row r="283" spans="1:8" x14ac:dyDescent="0.25">
      <c r="A283" t="s">
        <v>54</v>
      </c>
      <c r="B283" t="s">
        <v>149</v>
      </c>
      <c r="C283">
        <v>117</v>
      </c>
      <c r="D283" t="s">
        <v>174</v>
      </c>
      <c r="E283" t="s">
        <v>20</v>
      </c>
      <c r="F283" t="s">
        <v>568</v>
      </c>
      <c r="G283">
        <v>4</v>
      </c>
      <c r="H283">
        <f>VLOOKUP(F283,Const!$A$2:$B$23,2,FALSE)</f>
        <v>5</v>
      </c>
    </row>
    <row r="284" spans="1:8" x14ac:dyDescent="0.25">
      <c r="A284" t="s">
        <v>54</v>
      </c>
      <c r="B284" t="s">
        <v>175</v>
      </c>
      <c r="C284">
        <v>1</v>
      </c>
      <c r="D284" t="s">
        <v>177</v>
      </c>
      <c r="E284" t="s">
        <v>10</v>
      </c>
      <c r="F284" t="s">
        <v>568</v>
      </c>
      <c r="G284">
        <v>4</v>
      </c>
      <c r="H284">
        <f>VLOOKUP(F284,Const!$A$2:$B$23,2,FALSE)</f>
        <v>5</v>
      </c>
    </row>
    <row r="285" spans="1:8" x14ac:dyDescent="0.25">
      <c r="A285" t="s">
        <v>54</v>
      </c>
      <c r="B285" t="s">
        <v>175</v>
      </c>
      <c r="C285">
        <v>1</v>
      </c>
      <c r="D285" t="s">
        <v>177</v>
      </c>
      <c r="E285" t="s">
        <v>20</v>
      </c>
      <c r="F285" t="s">
        <v>568</v>
      </c>
      <c r="G285">
        <v>8</v>
      </c>
      <c r="H285">
        <f>VLOOKUP(F285,Const!$A$2:$B$23,2,FALSE)</f>
        <v>5</v>
      </c>
    </row>
    <row r="286" spans="1:8" x14ac:dyDescent="0.25">
      <c r="A286" t="s">
        <v>54</v>
      </c>
      <c r="B286" t="s">
        <v>25</v>
      </c>
      <c r="C286" t="s">
        <v>4</v>
      </c>
      <c r="D286" t="s">
        <v>5</v>
      </c>
      <c r="E286" t="s">
        <v>4</v>
      </c>
      <c r="F286" t="s">
        <v>568</v>
      </c>
      <c r="G286">
        <v>1</v>
      </c>
      <c r="H286">
        <f>VLOOKUP(F286,Const!$A$2:$B$23,2,FALSE)</f>
        <v>5</v>
      </c>
    </row>
    <row r="287" spans="1:8" x14ac:dyDescent="0.25">
      <c r="A287" t="s">
        <v>54</v>
      </c>
      <c r="B287" t="s">
        <v>30</v>
      </c>
      <c r="C287" t="s">
        <v>45</v>
      </c>
      <c r="D287" t="s">
        <v>45</v>
      </c>
      <c r="E287" t="s">
        <v>4</v>
      </c>
      <c r="F287" t="s">
        <v>568</v>
      </c>
      <c r="G287">
        <v>3</v>
      </c>
      <c r="H287">
        <f>VLOOKUP(F287,Const!$A$2:$B$23,2,FALSE)</f>
        <v>5</v>
      </c>
    </row>
    <row r="288" spans="1:8" x14ac:dyDescent="0.25">
      <c r="A288" t="s">
        <v>54</v>
      </c>
      <c r="B288" t="s">
        <v>30</v>
      </c>
      <c r="C288" t="s">
        <v>90</v>
      </c>
      <c r="D288" t="s">
        <v>91</v>
      </c>
      <c r="E288" t="s">
        <v>33</v>
      </c>
      <c r="F288" t="s">
        <v>568</v>
      </c>
      <c r="G288">
        <v>2.5</v>
      </c>
      <c r="H288">
        <f>VLOOKUP(F288,Const!$A$2:$B$23,2,FALSE)</f>
        <v>5</v>
      </c>
    </row>
    <row r="289" spans="1:8" x14ac:dyDescent="0.25">
      <c r="A289" t="s">
        <v>54</v>
      </c>
      <c r="B289" t="s">
        <v>30</v>
      </c>
      <c r="C289" t="s">
        <v>90</v>
      </c>
      <c r="D289" t="s">
        <v>91</v>
      </c>
      <c r="E289" t="s">
        <v>145</v>
      </c>
      <c r="F289" t="s">
        <v>568</v>
      </c>
      <c r="G289">
        <v>4</v>
      </c>
      <c r="H289">
        <f>VLOOKUP(F289,Const!$A$2:$B$23,2,FALSE)</f>
        <v>5</v>
      </c>
    </row>
    <row r="290" spans="1:8" x14ac:dyDescent="0.25">
      <c r="A290" t="s">
        <v>54</v>
      </c>
      <c r="B290" t="s">
        <v>30</v>
      </c>
      <c r="C290" t="s">
        <v>33</v>
      </c>
      <c r="D290" t="s">
        <v>53</v>
      </c>
      <c r="E290" t="s">
        <v>33</v>
      </c>
      <c r="F290" t="s">
        <v>568</v>
      </c>
      <c r="G290">
        <v>15.5</v>
      </c>
      <c r="H290">
        <f>VLOOKUP(F290,Const!$A$2:$B$23,2,FALSE)</f>
        <v>5</v>
      </c>
    </row>
    <row r="291" spans="1:8" x14ac:dyDescent="0.25">
      <c r="A291" t="s">
        <v>61</v>
      </c>
      <c r="B291" t="s">
        <v>3</v>
      </c>
      <c r="C291" t="s">
        <v>10</v>
      </c>
      <c r="D291" t="s">
        <v>82</v>
      </c>
      <c r="E291" t="s">
        <v>551</v>
      </c>
      <c r="F291" t="s">
        <v>564</v>
      </c>
      <c r="G291">
        <v>10</v>
      </c>
      <c r="H291">
        <f>VLOOKUP(F291,Const!$A$2:$B$23,2,FALSE)</f>
        <v>1</v>
      </c>
    </row>
    <row r="292" spans="1:8" x14ac:dyDescent="0.25">
      <c r="A292" t="s">
        <v>61</v>
      </c>
      <c r="B292" t="s">
        <v>3</v>
      </c>
      <c r="C292" t="s">
        <v>4</v>
      </c>
      <c r="D292" t="s">
        <v>5</v>
      </c>
      <c r="E292" t="s">
        <v>551</v>
      </c>
      <c r="F292" t="s">
        <v>564</v>
      </c>
      <c r="G292">
        <v>46</v>
      </c>
      <c r="H292">
        <f>VLOOKUP(F292,Const!$A$2:$B$23,2,FALSE)</f>
        <v>1</v>
      </c>
    </row>
    <row r="293" spans="1:8" x14ac:dyDescent="0.25">
      <c r="A293" t="s">
        <v>61</v>
      </c>
      <c r="B293" t="s">
        <v>3</v>
      </c>
      <c r="C293" t="s">
        <v>51</v>
      </c>
      <c r="D293" t="s">
        <v>52</v>
      </c>
      <c r="E293" t="s">
        <v>551</v>
      </c>
      <c r="F293" t="s">
        <v>564</v>
      </c>
      <c r="G293">
        <v>12</v>
      </c>
      <c r="H293">
        <f>VLOOKUP(F293,Const!$A$2:$B$23,2,FALSE)</f>
        <v>1</v>
      </c>
    </row>
    <row r="294" spans="1:8" x14ac:dyDescent="0.25">
      <c r="A294" t="s">
        <v>61</v>
      </c>
      <c r="B294" t="s">
        <v>3</v>
      </c>
      <c r="C294" t="s">
        <v>552</v>
      </c>
      <c r="D294" t="s">
        <v>52</v>
      </c>
      <c r="E294" t="s">
        <v>551</v>
      </c>
      <c r="F294" t="s">
        <v>564</v>
      </c>
      <c r="G294">
        <v>13</v>
      </c>
      <c r="H294">
        <f>VLOOKUP(F294,Const!$A$2:$B$23,2,FALSE)</f>
        <v>1</v>
      </c>
    </row>
    <row r="295" spans="1:8" x14ac:dyDescent="0.25">
      <c r="A295" t="s">
        <v>61</v>
      </c>
      <c r="B295" t="s">
        <v>3</v>
      </c>
      <c r="C295" t="s">
        <v>33</v>
      </c>
      <c r="D295" t="s">
        <v>53</v>
      </c>
      <c r="E295" t="s">
        <v>551</v>
      </c>
      <c r="F295" t="s">
        <v>564</v>
      </c>
      <c r="G295">
        <v>5</v>
      </c>
      <c r="H295">
        <f>VLOOKUP(F295,Const!$A$2:$B$23,2,FALSE)</f>
        <v>1</v>
      </c>
    </row>
    <row r="296" spans="1:8" x14ac:dyDescent="0.25">
      <c r="A296" t="s">
        <v>61</v>
      </c>
      <c r="B296" t="s">
        <v>3</v>
      </c>
      <c r="C296" t="s">
        <v>119</v>
      </c>
      <c r="D296" t="s">
        <v>120</v>
      </c>
      <c r="E296" t="s">
        <v>551</v>
      </c>
      <c r="F296" t="s">
        <v>564</v>
      </c>
      <c r="G296">
        <v>8</v>
      </c>
      <c r="H296">
        <f>VLOOKUP(F296,Const!$A$2:$B$23,2,FALSE)</f>
        <v>1</v>
      </c>
    </row>
    <row r="297" spans="1:8" x14ac:dyDescent="0.25">
      <c r="A297" t="s">
        <v>61</v>
      </c>
      <c r="B297" t="s">
        <v>3</v>
      </c>
      <c r="C297" t="s">
        <v>6</v>
      </c>
      <c r="D297" t="s">
        <v>7</v>
      </c>
      <c r="E297" t="s">
        <v>551</v>
      </c>
      <c r="F297" t="s">
        <v>564</v>
      </c>
      <c r="G297">
        <v>2</v>
      </c>
      <c r="H297">
        <f>VLOOKUP(F297,Const!$A$2:$B$23,2,FALSE)</f>
        <v>1</v>
      </c>
    </row>
    <row r="298" spans="1:8" x14ac:dyDescent="0.25">
      <c r="A298" t="s">
        <v>61</v>
      </c>
      <c r="B298" t="s">
        <v>25</v>
      </c>
      <c r="C298" t="s">
        <v>4</v>
      </c>
      <c r="D298" t="s">
        <v>5</v>
      </c>
      <c r="E298" t="s">
        <v>551</v>
      </c>
      <c r="F298" t="s">
        <v>564</v>
      </c>
      <c r="G298">
        <v>22</v>
      </c>
      <c r="H298">
        <f>VLOOKUP(F298,Const!$A$2:$B$23,2,FALSE)</f>
        <v>1</v>
      </c>
    </row>
    <row r="299" spans="1:8" x14ac:dyDescent="0.25">
      <c r="A299" t="s">
        <v>61</v>
      </c>
      <c r="B299" t="s">
        <v>25</v>
      </c>
      <c r="C299" t="s">
        <v>4</v>
      </c>
      <c r="D299" t="s">
        <v>5</v>
      </c>
      <c r="E299" t="s">
        <v>4</v>
      </c>
      <c r="F299" t="s">
        <v>564</v>
      </c>
      <c r="G299">
        <v>26</v>
      </c>
      <c r="H299">
        <f>VLOOKUP(F299,Const!$A$2:$B$23,2,FALSE)</f>
        <v>1</v>
      </c>
    </row>
    <row r="300" spans="1:8" x14ac:dyDescent="0.25">
      <c r="A300" t="s">
        <v>61</v>
      </c>
      <c r="B300" t="s">
        <v>25</v>
      </c>
      <c r="C300" t="s">
        <v>552</v>
      </c>
      <c r="D300" t="s">
        <v>52</v>
      </c>
      <c r="E300" t="s">
        <v>551</v>
      </c>
      <c r="F300" t="s">
        <v>564</v>
      </c>
      <c r="G300">
        <v>26</v>
      </c>
      <c r="H300">
        <f>VLOOKUP(F300,Const!$A$2:$B$23,2,FALSE)</f>
        <v>1</v>
      </c>
    </row>
    <row r="301" spans="1:8" x14ac:dyDescent="0.25">
      <c r="A301" t="s">
        <v>61</v>
      </c>
      <c r="B301" t="s">
        <v>25</v>
      </c>
      <c r="C301" t="s">
        <v>552</v>
      </c>
      <c r="D301" t="s">
        <v>52</v>
      </c>
      <c r="E301" t="s">
        <v>20</v>
      </c>
      <c r="F301" t="s">
        <v>564</v>
      </c>
      <c r="G301">
        <v>4</v>
      </c>
      <c r="H301">
        <f>VLOOKUP(F301,Const!$A$2:$B$23,2,FALSE)</f>
        <v>1</v>
      </c>
    </row>
    <row r="302" spans="1:8" x14ac:dyDescent="0.25">
      <c r="A302" t="s">
        <v>61</v>
      </c>
      <c r="B302" t="s">
        <v>25</v>
      </c>
      <c r="C302" t="s">
        <v>33</v>
      </c>
      <c r="D302" t="s">
        <v>53</v>
      </c>
      <c r="E302" t="s">
        <v>33</v>
      </c>
      <c r="F302" t="s">
        <v>564</v>
      </c>
      <c r="G302">
        <v>10</v>
      </c>
      <c r="H302">
        <f>VLOOKUP(F302,Const!$A$2:$B$23,2,FALSE)</f>
        <v>1</v>
      </c>
    </row>
    <row r="303" spans="1:8" x14ac:dyDescent="0.25">
      <c r="A303" t="s">
        <v>61</v>
      </c>
      <c r="B303" t="s">
        <v>3</v>
      </c>
      <c r="C303" t="s">
        <v>119</v>
      </c>
      <c r="D303" t="s">
        <v>120</v>
      </c>
      <c r="E303" t="s">
        <v>38</v>
      </c>
      <c r="F303" t="s">
        <v>565</v>
      </c>
      <c r="G303">
        <v>8</v>
      </c>
      <c r="H303">
        <f>VLOOKUP(F303,Const!$A$2:$B$23,2,FALSE)</f>
        <v>2</v>
      </c>
    </row>
    <row r="304" spans="1:8" x14ac:dyDescent="0.25">
      <c r="A304" t="s">
        <v>61</v>
      </c>
      <c r="B304" t="s">
        <v>8</v>
      </c>
      <c r="C304">
        <v>4</v>
      </c>
      <c r="D304" t="s">
        <v>13</v>
      </c>
      <c r="E304" t="s">
        <v>20</v>
      </c>
      <c r="F304" t="s">
        <v>565</v>
      </c>
      <c r="G304">
        <v>56</v>
      </c>
      <c r="H304">
        <f>VLOOKUP(F304,Const!$A$2:$B$23,2,FALSE)</f>
        <v>2</v>
      </c>
    </row>
    <row r="305" spans="1:8" x14ac:dyDescent="0.25">
      <c r="A305" t="s">
        <v>61</v>
      </c>
      <c r="B305" t="s">
        <v>8</v>
      </c>
      <c r="C305">
        <v>4</v>
      </c>
      <c r="D305" t="s">
        <v>13</v>
      </c>
      <c r="E305" t="s">
        <v>33</v>
      </c>
      <c r="F305" t="s">
        <v>565</v>
      </c>
      <c r="G305">
        <v>5</v>
      </c>
      <c r="H305">
        <f>VLOOKUP(F305,Const!$A$2:$B$23,2,FALSE)</f>
        <v>2</v>
      </c>
    </row>
    <row r="306" spans="1:8" x14ac:dyDescent="0.25">
      <c r="A306" t="s">
        <v>61</v>
      </c>
      <c r="B306" t="s">
        <v>25</v>
      </c>
      <c r="C306" t="s">
        <v>4</v>
      </c>
      <c r="D306" t="s">
        <v>5</v>
      </c>
      <c r="E306" t="s">
        <v>4</v>
      </c>
      <c r="F306" t="s">
        <v>565</v>
      </c>
      <c r="G306">
        <v>63</v>
      </c>
      <c r="H306">
        <f>VLOOKUP(F306,Const!$A$2:$B$23,2,FALSE)</f>
        <v>2</v>
      </c>
    </row>
    <row r="307" spans="1:8" x14ac:dyDescent="0.25">
      <c r="A307" t="s">
        <v>61</v>
      </c>
      <c r="B307" t="s">
        <v>25</v>
      </c>
      <c r="C307" t="s">
        <v>4</v>
      </c>
      <c r="D307" t="s">
        <v>5</v>
      </c>
      <c r="E307" t="s">
        <v>76</v>
      </c>
      <c r="F307" t="s">
        <v>565</v>
      </c>
      <c r="G307">
        <v>21</v>
      </c>
      <c r="H307">
        <f>VLOOKUP(F307,Const!$A$2:$B$23,2,FALSE)</f>
        <v>2</v>
      </c>
    </row>
    <row r="308" spans="1:8" x14ac:dyDescent="0.25">
      <c r="A308" t="s">
        <v>61</v>
      </c>
      <c r="B308" t="s">
        <v>25</v>
      </c>
      <c r="C308" t="s">
        <v>129</v>
      </c>
      <c r="D308" t="s">
        <v>129</v>
      </c>
      <c r="E308" t="s">
        <v>4</v>
      </c>
      <c r="F308" t="s">
        <v>565</v>
      </c>
      <c r="G308">
        <v>4</v>
      </c>
      <c r="H308">
        <f>VLOOKUP(F308,Const!$A$2:$B$23,2,FALSE)</f>
        <v>2</v>
      </c>
    </row>
    <row r="309" spans="1:8" x14ac:dyDescent="0.25">
      <c r="A309" t="s">
        <v>61</v>
      </c>
      <c r="B309" t="s">
        <v>25</v>
      </c>
      <c r="C309" t="s">
        <v>33</v>
      </c>
      <c r="D309" t="s">
        <v>53</v>
      </c>
      <c r="E309" t="s">
        <v>33</v>
      </c>
      <c r="F309" t="s">
        <v>565</v>
      </c>
      <c r="G309">
        <v>3</v>
      </c>
      <c r="H309">
        <f>VLOOKUP(F309,Const!$A$2:$B$23,2,FALSE)</f>
        <v>2</v>
      </c>
    </row>
    <row r="310" spans="1:8" x14ac:dyDescent="0.25">
      <c r="A310" t="s">
        <v>61</v>
      </c>
      <c r="B310" t="s">
        <v>30</v>
      </c>
      <c r="C310" t="s">
        <v>122</v>
      </c>
      <c r="D310" t="s">
        <v>123</v>
      </c>
      <c r="E310" t="s">
        <v>38</v>
      </c>
      <c r="F310" t="s">
        <v>565</v>
      </c>
      <c r="G310">
        <v>8</v>
      </c>
      <c r="H310">
        <f>VLOOKUP(F310,Const!$A$2:$B$23,2,FALSE)</f>
        <v>2</v>
      </c>
    </row>
    <row r="311" spans="1:8" x14ac:dyDescent="0.25">
      <c r="A311" t="s">
        <v>61</v>
      </c>
      <c r="B311" t="s">
        <v>8</v>
      </c>
      <c r="C311">
        <v>1</v>
      </c>
      <c r="D311" t="s">
        <v>9</v>
      </c>
      <c r="E311" t="s">
        <v>4</v>
      </c>
      <c r="F311" t="s">
        <v>566</v>
      </c>
      <c r="G311">
        <v>8</v>
      </c>
      <c r="H311">
        <f>VLOOKUP(F311,Const!$A$2:$B$23,2,FALSE)</f>
        <v>3</v>
      </c>
    </row>
    <row r="312" spans="1:8" x14ac:dyDescent="0.25">
      <c r="A312" t="s">
        <v>61</v>
      </c>
      <c r="B312" t="s">
        <v>8</v>
      </c>
      <c r="C312">
        <v>1</v>
      </c>
      <c r="D312" t="s">
        <v>9</v>
      </c>
      <c r="E312" t="s">
        <v>20</v>
      </c>
      <c r="F312" t="s">
        <v>566</v>
      </c>
      <c r="G312">
        <v>31</v>
      </c>
      <c r="H312">
        <f>VLOOKUP(F312,Const!$A$2:$B$23,2,FALSE)</f>
        <v>3</v>
      </c>
    </row>
    <row r="313" spans="1:8" x14ac:dyDescent="0.25">
      <c r="A313" t="s">
        <v>61</v>
      </c>
      <c r="B313" t="s">
        <v>8</v>
      </c>
      <c r="C313">
        <v>1</v>
      </c>
      <c r="D313" t="s">
        <v>9</v>
      </c>
      <c r="E313" t="s">
        <v>22</v>
      </c>
      <c r="F313" t="s">
        <v>566</v>
      </c>
      <c r="G313">
        <v>4</v>
      </c>
      <c r="H313">
        <f>VLOOKUP(F313,Const!$A$2:$B$23,2,FALSE)</f>
        <v>3</v>
      </c>
    </row>
    <row r="314" spans="1:8" x14ac:dyDescent="0.25">
      <c r="A314" t="s">
        <v>61</v>
      </c>
      <c r="B314" t="s">
        <v>8</v>
      </c>
      <c r="C314">
        <v>4</v>
      </c>
      <c r="D314" t="s">
        <v>13</v>
      </c>
      <c r="E314" t="s">
        <v>4</v>
      </c>
      <c r="F314" t="s">
        <v>566</v>
      </c>
      <c r="G314">
        <v>14</v>
      </c>
      <c r="H314">
        <f>VLOOKUP(F314,Const!$A$2:$B$23,2,FALSE)</f>
        <v>3</v>
      </c>
    </row>
    <row r="315" spans="1:8" x14ac:dyDescent="0.25">
      <c r="A315" t="s">
        <v>61</v>
      </c>
      <c r="B315" t="s">
        <v>8</v>
      </c>
      <c r="C315">
        <v>4</v>
      </c>
      <c r="D315" t="s">
        <v>13</v>
      </c>
      <c r="E315" t="s">
        <v>20</v>
      </c>
      <c r="F315" t="s">
        <v>566</v>
      </c>
      <c r="G315">
        <v>33</v>
      </c>
      <c r="H315">
        <f>VLOOKUP(F315,Const!$A$2:$B$23,2,FALSE)</f>
        <v>3</v>
      </c>
    </row>
    <row r="316" spans="1:8" x14ac:dyDescent="0.25">
      <c r="A316" t="s">
        <v>61</v>
      </c>
      <c r="B316" t="s">
        <v>8</v>
      </c>
      <c r="C316">
        <v>8</v>
      </c>
      <c r="D316" t="s">
        <v>19</v>
      </c>
      <c r="E316" t="s">
        <v>20</v>
      </c>
      <c r="F316" t="s">
        <v>566</v>
      </c>
      <c r="G316">
        <v>2</v>
      </c>
      <c r="H316">
        <f>VLOOKUP(F316,Const!$A$2:$B$23,2,FALSE)</f>
        <v>3</v>
      </c>
    </row>
    <row r="317" spans="1:8" x14ac:dyDescent="0.25">
      <c r="A317" t="s">
        <v>61</v>
      </c>
      <c r="B317" t="s">
        <v>8</v>
      </c>
      <c r="C317">
        <v>21</v>
      </c>
      <c r="D317" t="s">
        <v>23</v>
      </c>
      <c r="E317" t="s">
        <v>4</v>
      </c>
      <c r="F317" t="s">
        <v>566</v>
      </c>
      <c r="G317">
        <v>8</v>
      </c>
      <c r="H317">
        <f>VLOOKUP(F317,Const!$A$2:$B$23,2,FALSE)</f>
        <v>3</v>
      </c>
    </row>
    <row r="318" spans="1:8" x14ac:dyDescent="0.25">
      <c r="A318" t="s">
        <v>61</v>
      </c>
      <c r="B318" t="s">
        <v>8</v>
      </c>
      <c r="C318">
        <v>21</v>
      </c>
      <c r="D318" t="s">
        <v>23</v>
      </c>
      <c r="E318" t="s">
        <v>20</v>
      </c>
      <c r="F318" t="s">
        <v>566</v>
      </c>
      <c r="G318">
        <v>20</v>
      </c>
      <c r="H318">
        <f>VLOOKUP(F318,Const!$A$2:$B$23,2,FALSE)</f>
        <v>3</v>
      </c>
    </row>
    <row r="319" spans="1:8" x14ac:dyDescent="0.25">
      <c r="A319" t="s">
        <v>61</v>
      </c>
      <c r="B319" t="s">
        <v>25</v>
      </c>
      <c r="C319" t="s">
        <v>4</v>
      </c>
      <c r="D319" t="s">
        <v>5</v>
      </c>
      <c r="E319" t="s">
        <v>4</v>
      </c>
      <c r="F319" t="s">
        <v>566</v>
      </c>
      <c r="G319">
        <v>40</v>
      </c>
      <c r="H319">
        <f>VLOOKUP(F319,Const!$A$2:$B$23,2,FALSE)</f>
        <v>3</v>
      </c>
    </row>
    <row r="320" spans="1:8" x14ac:dyDescent="0.25">
      <c r="A320" t="s">
        <v>61</v>
      </c>
      <c r="B320" t="s">
        <v>30</v>
      </c>
      <c r="C320" t="s">
        <v>36</v>
      </c>
      <c r="D320" t="s">
        <v>37</v>
      </c>
      <c r="E320" t="s">
        <v>38</v>
      </c>
      <c r="F320" t="s">
        <v>566</v>
      </c>
      <c r="G320">
        <v>24</v>
      </c>
      <c r="H320">
        <f>VLOOKUP(F320,Const!$A$2:$B$23,2,FALSE)</f>
        <v>3</v>
      </c>
    </row>
    <row r="321" spans="1:8" x14ac:dyDescent="0.25">
      <c r="A321" t="s">
        <v>61</v>
      </c>
      <c r="B321" t="s">
        <v>63</v>
      </c>
      <c r="C321">
        <v>1</v>
      </c>
      <c r="D321" t="s">
        <v>16</v>
      </c>
      <c r="E321" t="s">
        <v>33</v>
      </c>
      <c r="F321" t="s">
        <v>567</v>
      </c>
      <c r="G321">
        <v>13</v>
      </c>
      <c r="H321">
        <f>VLOOKUP(F321,Const!$A$2:$B$23,2,FALSE)</f>
        <v>4</v>
      </c>
    </row>
    <row r="322" spans="1:8" x14ac:dyDescent="0.25">
      <c r="A322" t="s">
        <v>61</v>
      </c>
      <c r="B322" t="s">
        <v>3</v>
      </c>
      <c r="C322" t="s">
        <v>31</v>
      </c>
      <c r="D322" t="s">
        <v>32</v>
      </c>
      <c r="E322" t="s">
        <v>38</v>
      </c>
      <c r="F322" t="s">
        <v>567</v>
      </c>
      <c r="G322">
        <v>8</v>
      </c>
      <c r="H322">
        <f>VLOOKUP(F322,Const!$A$2:$B$23,2,FALSE)</f>
        <v>4</v>
      </c>
    </row>
    <row r="323" spans="1:8" x14ac:dyDescent="0.25">
      <c r="A323" t="s">
        <v>61</v>
      </c>
      <c r="B323" t="s">
        <v>3</v>
      </c>
      <c r="C323" t="s">
        <v>4</v>
      </c>
      <c r="D323" t="s">
        <v>5</v>
      </c>
      <c r="E323" t="s">
        <v>4</v>
      </c>
      <c r="F323" t="s">
        <v>567</v>
      </c>
      <c r="G323">
        <v>4</v>
      </c>
      <c r="H323">
        <f>VLOOKUP(F323,Const!$A$2:$B$23,2,FALSE)</f>
        <v>4</v>
      </c>
    </row>
    <row r="324" spans="1:8" x14ac:dyDescent="0.25">
      <c r="A324" t="s">
        <v>61</v>
      </c>
      <c r="B324" t="s">
        <v>8</v>
      </c>
      <c r="C324">
        <v>1</v>
      </c>
      <c r="D324" t="s">
        <v>9</v>
      </c>
      <c r="E324" t="s">
        <v>4</v>
      </c>
      <c r="F324" t="s">
        <v>567</v>
      </c>
      <c r="G324">
        <v>12</v>
      </c>
      <c r="H324">
        <f>VLOOKUP(F324,Const!$A$2:$B$23,2,FALSE)</f>
        <v>4</v>
      </c>
    </row>
    <row r="325" spans="1:8" x14ac:dyDescent="0.25">
      <c r="A325" t="s">
        <v>61</v>
      </c>
      <c r="B325" t="s">
        <v>8</v>
      </c>
      <c r="C325">
        <v>1</v>
      </c>
      <c r="D325" t="s">
        <v>9</v>
      </c>
      <c r="E325" t="s">
        <v>20</v>
      </c>
      <c r="F325" t="s">
        <v>567</v>
      </c>
      <c r="G325">
        <v>4</v>
      </c>
      <c r="H325">
        <f>VLOOKUP(F325,Const!$A$2:$B$23,2,FALSE)</f>
        <v>4</v>
      </c>
    </row>
    <row r="326" spans="1:8" x14ac:dyDescent="0.25">
      <c r="A326" t="s">
        <v>61</v>
      </c>
      <c r="B326" t="s">
        <v>8</v>
      </c>
      <c r="C326">
        <v>5</v>
      </c>
      <c r="D326" t="s">
        <v>14</v>
      </c>
      <c r="E326" t="s">
        <v>140</v>
      </c>
      <c r="F326" t="s">
        <v>567</v>
      </c>
      <c r="G326">
        <v>5</v>
      </c>
      <c r="H326">
        <f>VLOOKUP(F326,Const!$A$2:$B$23,2,FALSE)</f>
        <v>4</v>
      </c>
    </row>
    <row r="327" spans="1:8" x14ac:dyDescent="0.25">
      <c r="A327" t="s">
        <v>61</v>
      </c>
      <c r="B327" t="s">
        <v>8</v>
      </c>
      <c r="C327">
        <v>21</v>
      </c>
      <c r="D327" t="s">
        <v>23</v>
      </c>
      <c r="E327" t="s">
        <v>4</v>
      </c>
      <c r="F327" t="s">
        <v>567</v>
      </c>
      <c r="G327">
        <v>20</v>
      </c>
      <c r="H327">
        <f>VLOOKUP(F327,Const!$A$2:$B$23,2,FALSE)</f>
        <v>4</v>
      </c>
    </row>
    <row r="328" spans="1:8" x14ac:dyDescent="0.25">
      <c r="A328" t="s">
        <v>61</v>
      </c>
      <c r="B328" t="s">
        <v>8</v>
      </c>
      <c r="C328">
        <v>21</v>
      </c>
      <c r="D328" t="s">
        <v>23</v>
      </c>
      <c r="E328" t="s">
        <v>22</v>
      </c>
      <c r="F328" t="s">
        <v>567</v>
      </c>
      <c r="G328">
        <v>3</v>
      </c>
      <c r="H328">
        <f>VLOOKUP(F328,Const!$A$2:$B$23,2,FALSE)</f>
        <v>4</v>
      </c>
    </row>
    <row r="329" spans="1:8" x14ac:dyDescent="0.25">
      <c r="A329" t="s">
        <v>61</v>
      </c>
      <c r="B329" t="s">
        <v>8</v>
      </c>
      <c r="C329">
        <v>104</v>
      </c>
      <c r="D329" t="s">
        <v>144</v>
      </c>
      <c r="E329" t="s">
        <v>4</v>
      </c>
      <c r="F329" t="s">
        <v>567</v>
      </c>
      <c r="G329">
        <v>6</v>
      </c>
      <c r="H329">
        <f>VLOOKUP(F329,Const!$A$2:$B$23,2,FALSE)</f>
        <v>4</v>
      </c>
    </row>
    <row r="330" spans="1:8" x14ac:dyDescent="0.25">
      <c r="A330" t="s">
        <v>61</v>
      </c>
      <c r="B330" t="s">
        <v>8</v>
      </c>
      <c r="C330">
        <v>104</v>
      </c>
      <c r="D330" t="s">
        <v>144</v>
      </c>
      <c r="E330" t="s">
        <v>20</v>
      </c>
      <c r="F330" t="s">
        <v>567</v>
      </c>
      <c r="G330">
        <v>31</v>
      </c>
      <c r="H330">
        <f>VLOOKUP(F330,Const!$A$2:$B$23,2,FALSE)</f>
        <v>4</v>
      </c>
    </row>
    <row r="331" spans="1:8" x14ac:dyDescent="0.25">
      <c r="A331" t="s">
        <v>61</v>
      </c>
      <c r="B331" t="s">
        <v>8</v>
      </c>
      <c r="C331">
        <v>104</v>
      </c>
      <c r="D331" t="s">
        <v>144</v>
      </c>
      <c r="E331" t="s">
        <v>22</v>
      </c>
      <c r="F331" t="s">
        <v>567</v>
      </c>
      <c r="G331">
        <v>3</v>
      </c>
      <c r="H331">
        <f>VLOOKUP(F331,Const!$A$2:$B$23,2,FALSE)</f>
        <v>4</v>
      </c>
    </row>
    <row r="332" spans="1:8" x14ac:dyDescent="0.25">
      <c r="A332" t="s">
        <v>61</v>
      </c>
      <c r="B332" t="s">
        <v>149</v>
      </c>
      <c r="C332">
        <v>0</v>
      </c>
      <c r="D332" t="s">
        <v>14</v>
      </c>
      <c r="E332" t="s">
        <v>140</v>
      </c>
      <c r="F332" t="s">
        <v>567</v>
      </c>
      <c r="G332">
        <v>6</v>
      </c>
      <c r="H332">
        <f>VLOOKUP(F332,Const!$A$2:$B$23,2,FALSE)</f>
        <v>4</v>
      </c>
    </row>
    <row r="333" spans="1:8" x14ac:dyDescent="0.25">
      <c r="A333" t="s">
        <v>61</v>
      </c>
      <c r="B333" t="s">
        <v>149</v>
      </c>
      <c r="C333">
        <v>3</v>
      </c>
      <c r="D333" t="s">
        <v>167</v>
      </c>
      <c r="E333" t="s">
        <v>20</v>
      </c>
      <c r="F333" t="s">
        <v>567</v>
      </c>
      <c r="G333">
        <v>12</v>
      </c>
      <c r="H333">
        <f>VLOOKUP(F333,Const!$A$2:$B$23,2,FALSE)</f>
        <v>4</v>
      </c>
    </row>
    <row r="334" spans="1:8" x14ac:dyDescent="0.25">
      <c r="A334" t="s">
        <v>61</v>
      </c>
      <c r="B334" t="s">
        <v>149</v>
      </c>
      <c r="C334">
        <v>3</v>
      </c>
      <c r="D334" t="s">
        <v>167</v>
      </c>
      <c r="E334" t="s">
        <v>22</v>
      </c>
      <c r="F334" t="s">
        <v>567</v>
      </c>
      <c r="G334">
        <v>2</v>
      </c>
      <c r="H334">
        <f>VLOOKUP(F334,Const!$A$2:$B$23,2,FALSE)</f>
        <v>4</v>
      </c>
    </row>
    <row r="335" spans="1:8" x14ac:dyDescent="0.25">
      <c r="A335" t="s">
        <v>61</v>
      </c>
      <c r="B335" t="s">
        <v>149</v>
      </c>
      <c r="C335">
        <v>10</v>
      </c>
      <c r="D335" t="s">
        <v>150</v>
      </c>
      <c r="E335" t="s">
        <v>20</v>
      </c>
      <c r="F335" t="s">
        <v>567</v>
      </c>
      <c r="G335">
        <v>8</v>
      </c>
      <c r="H335">
        <f>VLOOKUP(F335,Const!$A$2:$B$23,2,FALSE)</f>
        <v>4</v>
      </c>
    </row>
    <row r="336" spans="1:8" x14ac:dyDescent="0.25">
      <c r="A336" t="s">
        <v>61</v>
      </c>
      <c r="B336" t="s">
        <v>149</v>
      </c>
      <c r="C336">
        <v>10</v>
      </c>
      <c r="D336" t="s">
        <v>150</v>
      </c>
      <c r="E336" t="s">
        <v>22</v>
      </c>
      <c r="F336" t="s">
        <v>567</v>
      </c>
      <c r="G336">
        <v>1</v>
      </c>
      <c r="H336">
        <f>VLOOKUP(F336,Const!$A$2:$B$23,2,FALSE)</f>
        <v>4</v>
      </c>
    </row>
    <row r="337" spans="1:8" x14ac:dyDescent="0.25">
      <c r="A337" t="s">
        <v>61</v>
      </c>
      <c r="B337" t="s">
        <v>149</v>
      </c>
      <c r="C337">
        <v>12</v>
      </c>
      <c r="D337" t="s">
        <v>151</v>
      </c>
      <c r="E337" t="s">
        <v>4</v>
      </c>
      <c r="F337" t="s">
        <v>567</v>
      </c>
      <c r="G337">
        <v>1</v>
      </c>
      <c r="H337">
        <f>VLOOKUP(F337,Const!$A$2:$B$23,2,FALSE)</f>
        <v>4</v>
      </c>
    </row>
    <row r="338" spans="1:8" x14ac:dyDescent="0.25">
      <c r="A338" t="s">
        <v>61</v>
      </c>
      <c r="B338" t="s">
        <v>149</v>
      </c>
      <c r="C338">
        <v>12</v>
      </c>
      <c r="D338" t="s">
        <v>151</v>
      </c>
      <c r="E338" t="s">
        <v>20</v>
      </c>
      <c r="F338" t="s">
        <v>567</v>
      </c>
      <c r="G338">
        <v>8</v>
      </c>
      <c r="H338">
        <f>VLOOKUP(F338,Const!$A$2:$B$23,2,FALSE)</f>
        <v>4</v>
      </c>
    </row>
    <row r="339" spans="1:8" x14ac:dyDescent="0.25">
      <c r="A339" t="s">
        <v>61</v>
      </c>
      <c r="B339" t="s">
        <v>149</v>
      </c>
      <c r="C339">
        <v>12</v>
      </c>
      <c r="D339" t="s">
        <v>151</v>
      </c>
      <c r="E339" t="s">
        <v>22</v>
      </c>
      <c r="F339" t="s">
        <v>567</v>
      </c>
      <c r="G339">
        <v>1</v>
      </c>
      <c r="H339">
        <f>VLOOKUP(F339,Const!$A$2:$B$23,2,FALSE)</f>
        <v>4</v>
      </c>
    </row>
    <row r="340" spans="1:8" x14ac:dyDescent="0.25">
      <c r="A340" t="s">
        <v>61</v>
      </c>
      <c r="B340" t="s">
        <v>149</v>
      </c>
      <c r="C340">
        <v>13</v>
      </c>
      <c r="D340" t="s">
        <v>166</v>
      </c>
      <c r="E340" t="s">
        <v>10</v>
      </c>
      <c r="F340" t="s">
        <v>567</v>
      </c>
      <c r="G340">
        <v>1</v>
      </c>
      <c r="H340">
        <f>VLOOKUP(F340,Const!$A$2:$B$23,2,FALSE)</f>
        <v>4</v>
      </c>
    </row>
    <row r="341" spans="1:8" x14ac:dyDescent="0.25">
      <c r="A341" t="s">
        <v>61</v>
      </c>
      <c r="B341" t="s">
        <v>149</v>
      </c>
      <c r="C341">
        <v>13</v>
      </c>
      <c r="D341" t="s">
        <v>166</v>
      </c>
      <c r="E341" t="s">
        <v>20</v>
      </c>
      <c r="F341" t="s">
        <v>567</v>
      </c>
      <c r="G341">
        <v>11</v>
      </c>
      <c r="H341">
        <f>VLOOKUP(F341,Const!$A$2:$B$23,2,FALSE)</f>
        <v>4</v>
      </c>
    </row>
    <row r="342" spans="1:8" x14ac:dyDescent="0.25">
      <c r="A342" t="s">
        <v>61</v>
      </c>
      <c r="B342" t="s">
        <v>149</v>
      </c>
      <c r="C342">
        <v>100</v>
      </c>
      <c r="D342" t="s">
        <v>169</v>
      </c>
      <c r="E342" t="s">
        <v>20</v>
      </c>
      <c r="F342" t="s">
        <v>567</v>
      </c>
      <c r="G342">
        <v>3</v>
      </c>
      <c r="H342">
        <f>VLOOKUP(F342,Const!$A$2:$B$23,2,FALSE)</f>
        <v>4</v>
      </c>
    </row>
    <row r="343" spans="1:8" x14ac:dyDescent="0.25">
      <c r="A343" t="s">
        <v>61</v>
      </c>
      <c r="B343" t="s">
        <v>149</v>
      </c>
      <c r="C343">
        <v>101</v>
      </c>
      <c r="D343" t="s">
        <v>168</v>
      </c>
      <c r="E343" t="s">
        <v>20</v>
      </c>
      <c r="F343" t="s">
        <v>567</v>
      </c>
      <c r="G343">
        <v>8</v>
      </c>
      <c r="H343">
        <f>VLOOKUP(F343,Const!$A$2:$B$23,2,FALSE)</f>
        <v>4</v>
      </c>
    </row>
    <row r="344" spans="1:8" x14ac:dyDescent="0.25">
      <c r="A344" t="s">
        <v>61</v>
      </c>
      <c r="B344" t="s">
        <v>63</v>
      </c>
      <c r="C344">
        <v>1</v>
      </c>
      <c r="D344" t="s">
        <v>16</v>
      </c>
      <c r="E344" t="s">
        <v>33</v>
      </c>
      <c r="F344" t="s">
        <v>568</v>
      </c>
      <c r="G344">
        <v>8</v>
      </c>
      <c r="H344">
        <f>VLOOKUP(F344,Const!$A$2:$B$23,2,FALSE)</f>
        <v>5</v>
      </c>
    </row>
    <row r="345" spans="1:8" x14ac:dyDescent="0.25">
      <c r="A345" t="s">
        <v>61</v>
      </c>
      <c r="B345" t="s">
        <v>149</v>
      </c>
      <c r="C345">
        <v>0</v>
      </c>
      <c r="D345" t="s">
        <v>14</v>
      </c>
      <c r="E345" t="s">
        <v>10</v>
      </c>
      <c r="F345" t="s">
        <v>568</v>
      </c>
      <c r="G345">
        <v>1.5</v>
      </c>
      <c r="H345">
        <f>VLOOKUP(F345,Const!$A$2:$B$23,2,FALSE)</f>
        <v>5</v>
      </c>
    </row>
    <row r="346" spans="1:8" x14ac:dyDescent="0.25">
      <c r="A346" t="s">
        <v>61</v>
      </c>
      <c r="B346" t="s">
        <v>149</v>
      </c>
      <c r="C346">
        <v>0</v>
      </c>
      <c r="D346" t="s">
        <v>14</v>
      </c>
      <c r="E346" t="s">
        <v>15</v>
      </c>
      <c r="F346" t="s">
        <v>568</v>
      </c>
      <c r="G346">
        <v>1</v>
      </c>
      <c r="H346">
        <f>VLOOKUP(F346,Const!$A$2:$B$23,2,FALSE)</f>
        <v>5</v>
      </c>
    </row>
    <row r="347" spans="1:8" x14ac:dyDescent="0.25">
      <c r="A347" t="s">
        <v>61</v>
      </c>
      <c r="B347" t="s">
        <v>149</v>
      </c>
      <c r="C347">
        <v>0</v>
      </c>
      <c r="D347" t="s">
        <v>14</v>
      </c>
      <c r="E347" t="s">
        <v>16</v>
      </c>
      <c r="F347" t="s">
        <v>568</v>
      </c>
      <c r="G347">
        <v>5</v>
      </c>
      <c r="H347">
        <f>VLOOKUP(F347,Const!$A$2:$B$23,2,FALSE)</f>
        <v>5</v>
      </c>
    </row>
    <row r="348" spans="1:8" x14ac:dyDescent="0.25">
      <c r="A348" t="s">
        <v>61</v>
      </c>
      <c r="B348" t="s">
        <v>149</v>
      </c>
      <c r="C348">
        <v>0</v>
      </c>
      <c r="D348" t="s">
        <v>14</v>
      </c>
      <c r="E348" t="s">
        <v>140</v>
      </c>
      <c r="F348" t="s">
        <v>568</v>
      </c>
      <c r="G348">
        <v>2</v>
      </c>
      <c r="H348">
        <f>VLOOKUP(F348,Const!$A$2:$B$23,2,FALSE)</f>
        <v>5</v>
      </c>
    </row>
    <row r="349" spans="1:8" x14ac:dyDescent="0.25">
      <c r="A349" t="s">
        <v>61</v>
      </c>
      <c r="B349" t="s">
        <v>149</v>
      </c>
      <c r="C349">
        <v>3</v>
      </c>
      <c r="D349" t="s">
        <v>167</v>
      </c>
      <c r="E349" t="s">
        <v>20</v>
      </c>
      <c r="F349" t="s">
        <v>568</v>
      </c>
      <c r="G349">
        <v>34</v>
      </c>
      <c r="H349">
        <f>VLOOKUP(F349,Const!$A$2:$B$23,2,FALSE)</f>
        <v>5</v>
      </c>
    </row>
    <row r="350" spans="1:8" x14ac:dyDescent="0.25">
      <c r="A350" t="s">
        <v>62</v>
      </c>
      <c r="B350" t="s">
        <v>63</v>
      </c>
      <c r="C350" t="s">
        <v>64</v>
      </c>
      <c r="D350" t="s">
        <v>40</v>
      </c>
      <c r="E350" t="s">
        <v>551</v>
      </c>
      <c r="F350" t="s">
        <v>564</v>
      </c>
      <c r="G350">
        <v>17.5</v>
      </c>
      <c r="H350">
        <f>VLOOKUP(F350,Const!$A$2:$B$23,2,FALSE)</f>
        <v>1</v>
      </c>
    </row>
    <row r="351" spans="1:8" x14ac:dyDescent="0.25">
      <c r="A351" t="s">
        <v>62</v>
      </c>
      <c r="B351" t="s">
        <v>63</v>
      </c>
      <c r="C351" t="s">
        <v>64</v>
      </c>
      <c r="D351" t="s">
        <v>40</v>
      </c>
      <c r="E351" t="s">
        <v>45</v>
      </c>
      <c r="F351" t="s">
        <v>564</v>
      </c>
      <c r="G351">
        <v>16</v>
      </c>
      <c r="H351">
        <f>VLOOKUP(F351,Const!$A$2:$B$23,2,FALSE)</f>
        <v>1</v>
      </c>
    </row>
    <row r="352" spans="1:8" x14ac:dyDescent="0.25">
      <c r="A352" t="s">
        <v>62</v>
      </c>
      <c r="B352" t="s">
        <v>63</v>
      </c>
      <c r="C352" t="s">
        <v>64</v>
      </c>
      <c r="D352" t="s">
        <v>40</v>
      </c>
      <c r="E352" t="s">
        <v>33</v>
      </c>
      <c r="F352" t="s">
        <v>564</v>
      </c>
      <c r="G352">
        <v>1</v>
      </c>
      <c r="H352">
        <f>VLOOKUP(F352,Const!$A$2:$B$23,2,FALSE)</f>
        <v>1</v>
      </c>
    </row>
    <row r="353" spans="1:8" x14ac:dyDescent="0.25">
      <c r="A353" t="s">
        <v>62</v>
      </c>
      <c r="B353" t="s">
        <v>8</v>
      </c>
      <c r="C353">
        <v>2</v>
      </c>
      <c r="D353" t="s">
        <v>78</v>
      </c>
      <c r="E353" t="s">
        <v>65</v>
      </c>
      <c r="F353" t="s">
        <v>564</v>
      </c>
      <c r="G353">
        <v>8</v>
      </c>
      <c r="H353">
        <f>VLOOKUP(F353,Const!$A$2:$B$23,2,FALSE)</f>
        <v>1</v>
      </c>
    </row>
    <row r="354" spans="1:8" x14ac:dyDescent="0.25">
      <c r="A354" t="s">
        <v>62</v>
      </c>
      <c r="B354" t="s">
        <v>8</v>
      </c>
      <c r="C354">
        <v>3</v>
      </c>
      <c r="D354" t="s">
        <v>11</v>
      </c>
      <c r="E354" t="s">
        <v>65</v>
      </c>
      <c r="F354" t="s">
        <v>564</v>
      </c>
      <c r="G354">
        <v>8</v>
      </c>
      <c r="H354">
        <f>VLOOKUP(F354,Const!$A$2:$B$23,2,FALSE)</f>
        <v>1</v>
      </c>
    </row>
    <row r="355" spans="1:8" x14ac:dyDescent="0.25">
      <c r="A355" t="s">
        <v>62</v>
      </c>
      <c r="B355" t="s">
        <v>8</v>
      </c>
      <c r="C355">
        <v>4</v>
      </c>
      <c r="D355" t="s">
        <v>13</v>
      </c>
      <c r="E355" t="s">
        <v>65</v>
      </c>
      <c r="F355" t="s">
        <v>564</v>
      </c>
      <c r="G355">
        <v>11</v>
      </c>
      <c r="H355">
        <f>VLOOKUP(F355,Const!$A$2:$B$23,2,FALSE)</f>
        <v>1</v>
      </c>
    </row>
    <row r="356" spans="1:8" x14ac:dyDescent="0.25">
      <c r="A356" t="s">
        <v>62</v>
      </c>
      <c r="B356" t="s">
        <v>8</v>
      </c>
      <c r="C356">
        <v>5</v>
      </c>
      <c r="D356" t="s">
        <v>14</v>
      </c>
      <c r="E356" t="s">
        <v>10</v>
      </c>
      <c r="F356" t="s">
        <v>564</v>
      </c>
      <c r="G356">
        <v>8</v>
      </c>
      <c r="H356">
        <f>VLOOKUP(F356,Const!$A$2:$B$23,2,FALSE)</f>
        <v>1</v>
      </c>
    </row>
    <row r="357" spans="1:8" x14ac:dyDescent="0.25">
      <c r="A357" t="s">
        <v>62</v>
      </c>
      <c r="B357" t="s">
        <v>556</v>
      </c>
      <c r="C357" t="s">
        <v>34</v>
      </c>
      <c r="D357" t="s">
        <v>35</v>
      </c>
      <c r="E357" t="s">
        <v>551</v>
      </c>
      <c r="F357" t="s">
        <v>564</v>
      </c>
      <c r="G357">
        <v>9.8000000000000007</v>
      </c>
      <c r="H357">
        <f>VLOOKUP(F357,Const!$A$2:$B$23,2,FALSE)</f>
        <v>1</v>
      </c>
    </row>
    <row r="358" spans="1:8" x14ac:dyDescent="0.25">
      <c r="A358" t="s">
        <v>62</v>
      </c>
      <c r="B358" t="s">
        <v>43</v>
      </c>
      <c r="C358" t="s">
        <v>31</v>
      </c>
      <c r="D358" t="s">
        <v>32</v>
      </c>
      <c r="E358" t="s">
        <v>551</v>
      </c>
      <c r="F358" t="s">
        <v>564</v>
      </c>
      <c r="G358">
        <v>3</v>
      </c>
      <c r="H358">
        <f>VLOOKUP(F358,Const!$A$2:$B$23,2,FALSE)</f>
        <v>1</v>
      </c>
    </row>
    <row r="359" spans="1:8" x14ac:dyDescent="0.25">
      <c r="A359" t="s">
        <v>62</v>
      </c>
      <c r="B359" t="s">
        <v>43</v>
      </c>
      <c r="C359" t="s">
        <v>4</v>
      </c>
      <c r="D359" t="s">
        <v>5</v>
      </c>
      <c r="E359" t="s">
        <v>551</v>
      </c>
      <c r="F359" t="s">
        <v>564</v>
      </c>
      <c r="G359">
        <v>1.5</v>
      </c>
      <c r="H359">
        <f>VLOOKUP(F359,Const!$A$2:$B$23,2,FALSE)</f>
        <v>1</v>
      </c>
    </row>
    <row r="360" spans="1:8" x14ac:dyDescent="0.25">
      <c r="A360" t="s">
        <v>62</v>
      </c>
      <c r="B360" t="s">
        <v>43</v>
      </c>
      <c r="C360" t="s">
        <v>45</v>
      </c>
      <c r="D360" t="s">
        <v>45</v>
      </c>
      <c r="E360" t="s">
        <v>551</v>
      </c>
      <c r="F360" t="s">
        <v>564</v>
      </c>
      <c r="G360">
        <v>6.5</v>
      </c>
      <c r="H360">
        <f>VLOOKUP(F360,Const!$A$2:$B$23,2,FALSE)</f>
        <v>1</v>
      </c>
    </row>
    <row r="361" spans="1:8" x14ac:dyDescent="0.25">
      <c r="A361" t="s">
        <v>62</v>
      </c>
      <c r="B361" t="s">
        <v>43</v>
      </c>
      <c r="C361" t="s">
        <v>552</v>
      </c>
      <c r="D361" t="s">
        <v>52</v>
      </c>
      <c r="E361" t="s">
        <v>551</v>
      </c>
      <c r="F361" t="s">
        <v>564</v>
      </c>
      <c r="G361">
        <v>30.5</v>
      </c>
      <c r="H361">
        <f>VLOOKUP(F361,Const!$A$2:$B$23,2,FALSE)</f>
        <v>1</v>
      </c>
    </row>
    <row r="362" spans="1:8" x14ac:dyDescent="0.25">
      <c r="A362" t="s">
        <v>62</v>
      </c>
      <c r="B362" t="s">
        <v>43</v>
      </c>
      <c r="C362" t="s">
        <v>33</v>
      </c>
      <c r="D362" t="s">
        <v>53</v>
      </c>
      <c r="E362" t="s">
        <v>551</v>
      </c>
      <c r="F362" t="s">
        <v>564</v>
      </c>
      <c r="G362">
        <v>7.1</v>
      </c>
      <c r="H362">
        <f>VLOOKUP(F362,Const!$A$2:$B$23,2,FALSE)</f>
        <v>1</v>
      </c>
    </row>
    <row r="363" spans="1:8" x14ac:dyDescent="0.25">
      <c r="A363" t="s">
        <v>62</v>
      </c>
      <c r="B363" t="s">
        <v>43</v>
      </c>
      <c r="C363" t="s">
        <v>44</v>
      </c>
      <c r="D363" t="s">
        <v>44</v>
      </c>
      <c r="E363" t="s">
        <v>551</v>
      </c>
      <c r="F363" t="s">
        <v>564</v>
      </c>
      <c r="G363">
        <v>2.5</v>
      </c>
      <c r="H363">
        <f>VLOOKUP(F363,Const!$A$2:$B$23,2,FALSE)</f>
        <v>1</v>
      </c>
    </row>
    <row r="364" spans="1:8" x14ac:dyDescent="0.25">
      <c r="A364" t="s">
        <v>62</v>
      </c>
      <c r="B364" t="s">
        <v>43</v>
      </c>
      <c r="C364" t="s">
        <v>36</v>
      </c>
      <c r="D364" t="s">
        <v>37</v>
      </c>
      <c r="E364" t="s">
        <v>551</v>
      </c>
      <c r="F364" t="s">
        <v>564</v>
      </c>
      <c r="G364">
        <v>6.5</v>
      </c>
      <c r="H364">
        <f>VLOOKUP(F364,Const!$A$2:$B$23,2,FALSE)</f>
        <v>1</v>
      </c>
    </row>
    <row r="365" spans="1:8" x14ac:dyDescent="0.25">
      <c r="A365" t="s">
        <v>62</v>
      </c>
      <c r="B365" t="s">
        <v>30</v>
      </c>
      <c r="C365" t="s">
        <v>33</v>
      </c>
      <c r="D365" t="s">
        <v>53</v>
      </c>
      <c r="E365" t="s">
        <v>33</v>
      </c>
      <c r="F365" t="s">
        <v>564</v>
      </c>
      <c r="G365">
        <v>2.5</v>
      </c>
      <c r="H365">
        <f>VLOOKUP(F365,Const!$A$2:$B$23,2,FALSE)</f>
        <v>1</v>
      </c>
    </row>
    <row r="366" spans="1:8" x14ac:dyDescent="0.25">
      <c r="A366" t="s">
        <v>62</v>
      </c>
      <c r="B366" t="s">
        <v>30</v>
      </c>
      <c r="C366" t="s">
        <v>34</v>
      </c>
      <c r="D366" t="s">
        <v>35</v>
      </c>
      <c r="E366" t="s">
        <v>45</v>
      </c>
      <c r="F366" t="s">
        <v>564</v>
      </c>
      <c r="G366">
        <v>2.4</v>
      </c>
      <c r="H366">
        <f>VLOOKUP(F366,Const!$A$2:$B$23,2,FALSE)</f>
        <v>1</v>
      </c>
    </row>
    <row r="367" spans="1:8" x14ac:dyDescent="0.25">
      <c r="A367" t="s">
        <v>62</v>
      </c>
      <c r="B367" t="s">
        <v>30</v>
      </c>
      <c r="C367" t="s">
        <v>122</v>
      </c>
      <c r="D367" t="s">
        <v>123</v>
      </c>
      <c r="E367" t="s">
        <v>38</v>
      </c>
      <c r="F367" t="s">
        <v>564</v>
      </c>
      <c r="G367">
        <v>16</v>
      </c>
      <c r="H367">
        <f>VLOOKUP(F367,Const!$A$2:$B$23,2,FALSE)</f>
        <v>1</v>
      </c>
    </row>
    <row r="368" spans="1:8" x14ac:dyDescent="0.25">
      <c r="A368" t="s">
        <v>62</v>
      </c>
      <c r="B368" t="s">
        <v>63</v>
      </c>
      <c r="C368" t="s">
        <v>64</v>
      </c>
      <c r="D368" t="s">
        <v>40</v>
      </c>
      <c r="E368" t="s">
        <v>72</v>
      </c>
      <c r="F368" t="s">
        <v>565</v>
      </c>
      <c r="G368">
        <v>3</v>
      </c>
      <c r="H368">
        <f>VLOOKUP(F368,Const!$A$2:$B$23,2,FALSE)</f>
        <v>2</v>
      </c>
    </row>
    <row r="369" spans="1:8" x14ac:dyDescent="0.25">
      <c r="A369" t="s">
        <v>62</v>
      </c>
      <c r="B369" t="s">
        <v>63</v>
      </c>
      <c r="C369" t="s">
        <v>64</v>
      </c>
      <c r="D369" t="s">
        <v>40</v>
      </c>
      <c r="E369" t="s">
        <v>45</v>
      </c>
      <c r="F369" t="s">
        <v>565</v>
      </c>
      <c r="G369">
        <v>18</v>
      </c>
      <c r="H369">
        <f>VLOOKUP(F369,Const!$A$2:$B$23,2,FALSE)</f>
        <v>2</v>
      </c>
    </row>
    <row r="370" spans="1:8" x14ac:dyDescent="0.25">
      <c r="A370" t="s">
        <v>62</v>
      </c>
      <c r="B370" t="s">
        <v>63</v>
      </c>
      <c r="C370" t="s">
        <v>64</v>
      </c>
      <c r="D370" t="s">
        <v>40</v>
      </c>
      <c r="E370" t="s">
        <v>38</v>
      </c>
      <c r="F370" t="s">
        <v>565</v>
      </c>
      <c r="G370">
        <v>8</v>
      </c>
      <c r="H370">
        <f>VLOOKUP(F370,Const!$A$2:$B$23,2,FALSE)</f>
        <v>2</v>
      </c>
    </row>
    <row r="371" spans="1:8" x14ac:dyDescent="0.25">
      <c r="A371" t="s">
        <v>62</v>
      </c>
      <c r="B371" t="s">
        <v>63</v>
      </c>
      <c r="C371" t="s">
        <v>64</v>
      </c>
      <c r="D371" t="s">
        <v>40</v>
      </c>
      <c r="E371" t="s">
        <v>33</v>
      </c>
      <c r="F371" t="s">
        <v>565</v>
      </c>
      <c r="G371">
        <v>24.85</v>
      </c>
      <c r="H371">
        <f>VLOOKUP(F371,Const!$A$2:$B$23,2,FALSE)</f>
        <v>2</v>
      </c>
    </row>
    <row r="372" spans="1:8" x14ac:dyDescent="0.25">
      <c r="A372" t="s">
        <v>62</v>
      </c>
      <c r="B372" t="s">
        <v>63</v>
      </c>
      <c r="C372" t="s">
        <v>64</v>
      </c>
      <c r="D372" t="s">
        <v>40</v>
      </c>
      <c r="E372" t="s">
        <v>17</v>
      </c>
      <c r="F372" t="s">
        <v>565</v>
      </c>
      <c r="G372">
        <v>3.5</v>
      </c>
      <c r="H372">
        <f>VLOOKUP(F372,Const!$A$2:$B$23,2,FALSE)</f>
        <v>2</v>
      </c>
    </row>
    <row r="373" spans="1:8" x14ac:dyDescent="0.25">
      <c r="A373" t="s">
        <v>62</v>
      </c>
      <c r="B373" t="s">
        <v>8</v>
      </c>
      <c r="C373">
        <v>4</v>
      </c>
      <c r="D373" t="s">
        <v>13</v>
      </c>
      <c r="E373" t="s">
        <v>65</v>
      </c>
      <c r="F373" t="s">
        <v>565</v>
      </c>
      <c r="G373">
        <v>15</v>
      </c>
      <c r="H373">
        <f>VLOOKUP(F373,Const!$A$2:$B$23,2,FALSE)</f>
        <v>2</v>
      </c>
    </row>
    <row r="374" spans="1:8" x14ac:dyDescent="0.25">
      <c r="A374" t="s">
        <v>62</v>
      </c>
      <c r="B374" t="s">
        <v>25</v>
      </c>
      <c r="C374" t="s">
        <v>133</v>
      </c>
      <c r="D374" t="s">
        <v>134</v>
      </c>
      <c r="E374" t="s">
        <v>65</v>
      </c>
      <c r="F374" t="s">
        <v>565</v>
      </c>
      <c r="G374">
        <v>18.5</v>
      </c>
      <c r="H374">
        <f>VLOOKUP(F374,Const!$A$2:$B$23,2,FALSE)</f>
        <v>2</v>
      </c>
    </row>
    <row r="375" spans="1:8" x14ac:dyDescent="0.25">
      <c r="A375" t="s">
        <v>62</v>
      </c>
      <c r="B375" t="s">
        <v>43</v>
      </c>
      <c r="C375" t="s">
        <v>84</v>
      </c>
      <c r="D375" t="s">
        <v>85</v>
      </c>
      <c r="E375" t="s">
        <v>65</v>
      </c>
      <c r="F375" t="s">
        <v>565</v>
      </c>
      <c r="G375">
        <v>17</v>
      </c>
      <c r="H375">
        <f>VLOOKUP(F375,Const!$A$2:$B$23,2,FALSE)</f>
        <v>2</v>
      </c>
    </row>
    <row r="376" spans="1:8" x14ac:dyDescent="0.25">
      <c r="A376" t="s">
        <v>62</v>
      </c>
      <c r="B376" t="s">
        <v>43</v>
      </c>
      <c r="C376" t="s">
        <v>133</v>
      </c>
      <c r="D376" t="s">
        <v>134</v>
      </c>
      <c r="E376" t="s">
        <v>65</v>
      </c>
      <c r="F376" t="s">
        <v>565</v>
      </c>
      <c r="G376">
        <v>9</v>
      </c>
      <c r="H376">
        <f>VLOOKUP(F376,Const!$A$2:$B$23,2,FALSE)</f>
        <v>2</v>
      </c>
    </row>
    <row r="377" spans="1:8" x14ac:dyDescent="0.25">
      <c r="A377" t="s">
        <v>62</v>
      </c>
      <c r="B377" t="s">
        <v>43</v>
      </c>
      <c r="C377" t="s">
        <v>44</v>
      </c>
      <c r="D377" t="s">
        <v>44</v>
      </c>
      <c r="E377" t="s">
        <v>10</v>
      </c>
      <c r="F377" t="s">
        <v>565</v>
      </c>
      <c r="G377">
        <v>4</v>
      </c>
      <c r="H377">
        <f>VLOOKUP(F377,Const!$A$2:$B$23,2,FALSE)</f>
        <v>2</v>
      </c>
    </row>
    <row r="378" spans="1:8" x14ac:dyDescent="0.25">
      <c r="A378" t="s">
        <v>62</v>
      </c>
      <c r="B378" t="s">
        <v>30</v>
      </c>
      <c r="C378" t="s">
        <v>34</v>
      </c>
      <c r="D378" t="s">
        <v>35</v>
      </c>
      <c r="E378" t="s">
        <v>45</v>
      </c>
      <c r="F378" t="s">
        <v>565</v>
      </c>
      <c r="G378">
        <v>18.5</v>
      </c>
      <c r="H378">
        <f>VLOOKUP(F378,Const!$A$2:$B$23,2,FALSE)</f>
        <v>2</v>
      </c>
    </row>
    <row r="379" spans="1:8" x14ac:dyDescent="0.25">
      <c r="A379" t="s">
        <v>62</v>
      </c>
      <c r="B379" t="s">
        <v>30</v>
      </c>
      <c r="C379" t="s">
        <v>34</v>
      </c>
      <c r="D379" t="s">
        <v>35</v>
      </c>
      <c r="E379" t="s">
        <v>33</v>
      </c>
      <c r="F379" t="s">
        <v>565</v>
      </c>
      <c r="G379">
        <v>5.5</v>
      </c>
      <c r="H379">
        <f>VLOOKUP(F379,Const!$A$2:$B$23,2,FALSE)</f>
        <v>2</v>
      </c>
    </row>
    <row r="380" spans="1:8" x14ac:dyDescent="0.25">
      <c r="A380" t="s">
        <v>62</v>
      </c>
      <c r="B380" t="s">
        <v>63</v>
      </c>
      <c r="C380" t="s">
        <v>64</v>
      </c>
      <c r="D380" t="s">
        <v>40</v>
      </c>
      <c r="E380" t="s">
        <v>33</v>
      </c>
      <c r="F380" t="s">
        <v>566</v>
      </c>
      <c r="G380">
        <v>22.5</v>
      </c>
      <c r="H380">
        <f>VLOOKUP(F380,Const!$A$2:$B$23,2,FALSE)</f>
        <v>3</v>
      </c>
    </row>
    <row r="381" spans="1:8" x14ac:dyDescent="0.25">
      <c r="A381" t="s">
        <v>62</v>
      </c>
      <c r="B381" t="s">
        <v>8</v>
      </c>
      <c r="C381">
        <v>5</v>
      </c>
      <c r="D381" t="s">
        <v>14</v>
      </c>
      <c r="E381" t="s">
        <v>16</v>
      </c>
      <c r="F381" t="s">
        <v>566</v>
      </c>
      <c r="G381">
        <v>6</v>
      </c>
      <c r="H381">
        <f>VLOOKUP(F381,Const!$A$2:$B$23,2,FALSE)</f>
        <v>3</v>
      </c>
    </row>
    <row r="382" spans="1:8" x14ac:dyDescent="0.25">
      <c r="A382" t="s">
        <v>62</v>
      </c>
      <c r="B382" t="s">
        <v>28</v>
      </c>
      <c r="C382">
        <v>0</v>
      </c>
      <c r="D382" t="s">
        <v>14</v>
      </c>
      <c r="E382" t="s">
        <v>65</v>
      </c>
      <c r="F382" t="s">
        <v>566</v>
      </c>
      <c r="G382">
        <v>17</v>
      </c>
      <c r="H382">
        <f>VLOOKUP(F382,Const!$A$2:$B$23,2,FALSE)</f>
        <v>3</v>
      </c>
    </row>
    <row r="383" spans="1:8" x14ac:dyDescent="0.25">
      <c r="A383" t="s">
        <v>62</v>
      </c>
      <c r="B383" t="s">
        <v>28</v>
      </c>
      <c r="C383">
        <v>3</v>
      </c>
      <c r="D383" t="s">
        <v>29</v>
      </c>
      <c r="E383" t="s">
        <v>20</v>
      </c>
      <c r="F383" t="s">
        <v>566</v>
      </c>
      <c r="G383">
        <v>28</v>
      </c>
      <c r="H383">
        <f>VLOOKUP(F383,Const!$A$2:$B$23,2,FALSE)</f>
        <v>3</v>
      </c>
    </row>
    <row r="384" spans="1:8" x14ac:dyDescent="0.25">
      <c r="A384" t="s">
        <v>62</v>
      </c>
      <c r="B384" t="s">
        <v>30</v>
      </c>
      <c r="C384" t="s">
        <v>34</v>
      </c>
      <c r="D384" t="s">
        <v>35</v>
      </c>
      <c r="E384" t="s">
        <v>45</v>
      </c>
      <c r="F384" t="s">
        <v>566</v>
      </c>
      <c r="G384">
        <v>26.5</v>
      </c>
      <c r="H384">
        <f>VLOOKUP(F384,Const!$A$2:$B$23,2,FALSE)</f>
        <v>3</v>
      </c>
    </row>
    <row r="385" spans="1:8" x14ac:dyDescent="0.25">
      <c r="A385" t="s">
        <v>62</v>
      </c>
      <c r="B385" t="s">
        <v>63</v>
      </c>
      <c r="C385" t="s">
        <v>64</v>
      </c>
      <c r="D385" t="s">
        <v>40</v>
      </c>
      <c r="E385" t="s">
        <v>33</v>
      </c>
      <c r="F385" t="s">
        <v>567</v>
      </c>
      <c r="G385">
        <v>38.5</v>
      </c>
      <c r="H385">
        <f>VLOOKUP(F385,Const!$A$2:$B$23,2,FALSE)</f>
        <v>4</v>
      </c>
    </row>
    <row r="386" spans="1:8" x14ac:dyDescent="0.25">
      <c r="A386" t="s">
        <v>62</v>
      </c>
      <c r="B386" t="s">
        <v>8</v>
      </c>
      <c r="C386">
        <v>5</v>
      </c>
      <c r="D386" t="s">
        <v>14</v>
      </c>
      <c r="E386" t="s">
        <v>16</v>
      </c>
      <c r="F386" t="s">
        <v>567</v>
      </c>
      <c r="G386">
        <v>11.5</v>
      </c>
      <c r="H386">
        <f>VLOOKUP(F386,Const!$A$2:$B$23,2,FALSE)</f>
        <v>4</v>
      </c>
    </row>
    <row r="387" spans="1:8" x14ac:dyDescent="0.25">
      <c r="A387" t="s">
        <v>62</v>
      </c>
      <c r="B387" t="s">
        <v>28</v>
      </c>
      <c r="C387">
        <v>0</v>
      </c>
      <c r="D387" t="s">
        <v>14</v>
      </c>
      <c r="E387" t="s">
        <v>65</v>
      </c>
      <c r="F387" t="s">
        <v>567</v>
      </c>
      <c r="G387">
        <v>25</v>
      </c>
      <c r="H387">
        <f>VLOOKUP(F387,Const!$A$2:$B$23,2,FALSE)</f>
        <v>4</v>
      </c>
    </row>
    <row r="388" spans="1:8" x14ac:dyDescent="0.25">
      <c r="A388" t="s">
        <v>62</v>
      </c>
      <c r="B388" t="s">
        <v>28</v>
      </c>
      <c r="C388">
        <v>3</v>
      </c>
      <c r="D388" t="s">
        <v>29</v>
      </c>
      <c r="E388" t="s">
        <v>20</v>
      </c>
      <c r="F388" t="s">
        <v>567</v>
      </c>
      <c r="G388">
        <v>16</v>
      </c>
      <c r="H388">
        <f>VLOOKUP(F388,Const!$A$2:$B$23,2,FALSE)</f>
        <v>4</v>
      </c>
    </row>
    <row r="389" spans="1:8" x14ac:dyDescent="0.25">
      <c r="A389" t="s">
        <v>62</v>
      </c>
      <c r="B389" t="s">
        <v>28</v>
      </c>
      <c r="C389">
        <v>3</v>
      </c>
      <c r="D389" t="s">
        <v>29</v>
      </c>
      <c r="E389" t="s">
        <v>22</v>
      </c>
      <c r="F389" t="s">
        <v>567</v>
      </c>
      <c r="G389">
        <v>5</v>
      </c>
      <c r="H389">
        <f>VLOOKUP(F389,Const!$A$2:$B$23,2,FALSE)</f>
        <v>4</v>
      </c>
    </row>
    <row r="390" spans="1:8" x14ac:dyDescent="0.25">
      <c r="A390" t="s">
        <v>62</v>
      </c>
      <c r="B390" t="s">
        <v>28</v>
      </c>
      <c r="C390">
        <v>10</v>
      </c>
      <c r="D390" t="s">
        <v>142</v>
      </c>
      <c r="E390" t="s">
        <v>33</v>
      </c>
      <c r="F390" t="s">
        <v>567</v>
      </c>
      <c r="G390">
        <v>4.5</v>
      </c>
      <c r="H390">
        <f>VLOOKUP(F390,Const!$A$2:$B$23,2,FALSE)</f>
        <v>4</v>
      </c>
    </row>
    <row r="391" spans="1:8" x14ac:dyDescent="0.25">
      <c r="A391" t="s">
        <v>62</v>
      </c>
      <c r="B391" t="s">
        <v>30</v>
      </c>
      <c r="C391" t="s">
        <v>31</v>
      </c>
      <c r="D391" t="s">
        <v>32</v>
      </c>
      <c r="E391" t="s">
        <v>164</v>
      </c>
      <c r="F391" t="s">
        <v>567</v>
      </c>
      <c r="G391">
        <v>0.75</v>
      </c>
      <c r="H391">
        <f>VLOOKUP(F391,Const!$A$2:$B$23,2,FALSE)</f>
        <v>4</v>
      </c>
    </row>
    <row r="392" spans="1:8" x14ac:dyDescent="0.25">
      <c r="A392" t="s">
        <v>62</v>
      </c>
      <c r="B392" t="s">
        <v>30</v>
      </c>
      <c r="C392" t="s">
        <v>45</v>
      </c>
      <c r="D392" t="s">
        <v>45</v>
      </c>
      <c r="E392" t="s">
        <v>45</v>
      </c>
      <c r="F392" t="s">
        <v>567</v>
      </c>
      <c r="G392">
        <v>4</v>
      </c>
      <c r="H392">
        <f>VLOOKUP(F392,Const!$A$2:$B$23,2,FALSE)</f>
        <v>4</v>
      </c>
    </row>
    <row r="393" spans="1:8" x14ac:dyDescent="0.25">
      <c r="A393" t="s">
        <v>62</v>
      </c>
      <c r="B393" t="s">
        <v>30</v>
      </c>
      <c r="C393" t="s">
        <v>6</v>
      </c>
      <c r="D393" t="s">
        <v>7</v>
      </c>
      <c r="E393" t="s">
        <v>164</v>
      </c>
      <c r="F393" t="s">
        <v>567</v>
      </c>
      <c r="G393">
        <v>8</v>
      </c>
      <c r="H393">
        <f>VLOOKUP(F393,Const!$A$2:$B$23,2,FALSE)</f>
        <v>4</v>
      </c>
    </row>
    <row r="394" spans="1:8" x14ac:dyDescent="0.25">
      <c r="A394" t="s">
        <v>62</v>
      </c>
      <c r="B394" t="s">
        <v>30</v>
      </c>
      <c r="C394" t="s">
        <v>34</v>
      </c>
      <c r="D394" t="s">
        <v>35</v>
      </c>
      <c r="E394" t="s">
        <v>45</v>
      </c>
      <c r="F394" t="s">
        <v>567</v>
      </c>
      <c r="G394">
        <v>15.5</v>
      </c>
      <c r="H394">
        <f>VLOOKUP(F394,Const!$A$2:$B$23,2,FALSE)</f>
        <v>4</v>
      </c>
    </row>
    <row r="395" spans="1:8" x14ac:dyDescent="0.25">
      <c r="A395" t="s">
        <v>62</v>
      </c>
      <c r="B395" t="s">
        <v>30</v>
      </c>
      <c r="C395" t="s">
        <v>34</v>
      </c>
      <c r="D395" t="s">
        <v>35</v>
      </c>
      <c r="E395" t="s">
        <v>16</v>
      </c>
      <c r="F395" t="s">
        <v>567</v>
      </c>
      <c r="G395">
        <v>4</v>
      </c>
      <c r="H395">
        <f>VLOOKUP(F395,Const!$A$2:$B$23,2,FALSE)</f>
        <v>4</v>
      </c>
    </row>
    <row r="396" spans="1:8" x14ac:dyDescent="0.25">
      <c r="A396" t="s">
        <v>66</v>
      </c>
      <c r="B396" t="s">
        <v>63</v>
      </c>
      <c r="C396" t="s">
        <v>67</v>
      </c>
      <c r="D396" t="s">
        <v>68</v>
      </c>
      <c r="E396" t="s">
        <v>551</v>
      </c>
      <c r="F396" t="s">
        <v>564</v>
      </c>
      <c r="G396">
        <v>41</v>
      </c>
      <c r="H396">
        <f>VLOOKUP(F396,Const!$A$2:$B$23,2,FALSE)</f>
        <v>1</v>
      </c>
    </row>
    <row r="397" spans="1:8" x14ac:dyDescent="0.25">
      <c r="A397" t="s">
        <v>66</v>
      </c>
      <c r="B397" t="s">
        <v>63</v>
      </c>
      <c r="C397" t="s">
        <v>67</v>
      </c>
      <c r="D397" t="s">
        <v>68</v>
      </c>
      <c r="E397" t="s">
        <v>72</v>
      </c>
      <c r="F397" t="s">
        <v>564</v>
      </c>
      <c r="G397">
        <v>24</v>
      </c>
      <c r="H397">
        <f>VLOOKUP(F397,Const!$A$2:$B$23,2,FALSE)</f>
        <v>1</v>
      </c>
    </row>
    <row r="398" spans="1:8" x14ac:dyDescent="0.25">
      <c r="A398" t="s">
        <v>66</v>
      </c>
      <c r="B398" t="s">
        <v>63</v>
      </c>
      <c r="C398" t="s">
        <v>67</v>
      </c>
      <c r="D398" t="s">
        <v>68</v>
      </c>
      <c r="E398" t="s">
        <v>69</v>
      </c>
      <c r="F398" t="s">
        <v>564</v>
      </c>
      <c r="G398">
        <v>31</v>
      </c>
      <c r="H398">
        <f>VLOOKUP(F398,Const!$A$2:$B$23,2,FALSE)</f>
        <v>1</v>
      </c>
    </row>
    <row r="399" spans="1:8" x14ac:dyDescent="0.25">
      <c r="A399" t="s">
        <v>66</v>
      </c>
      <c r="B399" t="s">
        <v>63</v>
      </c>
      <c r="C399" t="s">
        <v>67</v>
      </c>
      <c r="D399" t="s">
        <v>68</v>
      </c>
      <c r="E399" t="s">
        <v>107</v>
      </c>
      <c r="F399" t="s">
        <v>564</v>
      </c>
      <c r="G399">
        <v>9</v>
      </c>
      <c r="H399">
        <f>VLOOKUP(F399,Const!$A$2:$B$23,2,FALSE)</f>
        <v>1</v>
      </c>
    </row>
    <row r="400" spans="1:8" x14ac:dyDescent="0.25">
      <c r="A400" t="s">
        <v>66</v>
      </c>
      <c r="B400" t="s">
        <v>63</v>
      </c>
      <c r="C400" t="s">
        <v>70</v>
      </c>
      <c r="D400" t="s">
        <v>71</v>
      </c>
      <c r="E400" t="s">
        <v>72</v>
      </c>
      <c r="F400" t="s">
        <v>564</v>
      </c>
      <c r="G400">
        <v>21</v>
      </c>
      <c r="H400">
        <f>VLOOKUP(F400,Const!$A$2:$B$23,2,FALSE)</f>
        <v>1</v>
      </c>
    </row>
    <row r="401" spans="1:8" x14ac:dyDescent="0.25">
      <c r="A401" t="s">
        <v>66</v>
      </c>
      <c r="B401" t="s">
        <v>63</v>
      </c>
      <c r="C401" t="s">
        <v>73</v>
      </c>
      <c r="D401" t="s">
        <v>74</v>
      </c>
      <c r="E401" t="s">
        <v>551</v>
      </c>
      <c r="F401" t="s">
        <v>564</v>
      </c>
      <c r="G401">
        <v>9.5</v>
      </c>
      <c r="H401">
        <f>VLOOKUP(F401,Const!$A$2:$B$23,2,FALSE)</f>
        <v>1</v>
      </c>
    </row>
    <row r="402" spans="1:8" x14ac:dyDescent="0.25">
      <c r="A402" t="s">
        <v>66</v>
      </c>
      <c r="B402" t="s">
        <v>63</v>
      </c>
      <c r="C402" t="s">
        <v>73</v>
      </c>
      <c r="D402" t="s">
        <v>74</v>
      </c>
      <c r="E402" t="s">
        <v>72</v>
      </c>
      <c r="F402" t="s">
        <v>564</v>
      </c>
      <c r="G402">
        <v>7</v>
      </c>
      <c r="H402">
        <f>VLOOKUP(F402,Const!$A$2:$B$23,2,FALSE)</f>
        <v>1</v>
      </c>
    </row>
    <row r="403" spans="1:8" x14ac:dyDescent="0.25">
      <c r="A403" t="s">
        <v>66</v>
      </c>
      <c r="B403" t="s">
        <v>63</v>
      </c>
      <c r="C403" t="s">
        <v>64</v>
      </c>
      <c r="D403" t="s">
        <v>40</v>
      </c>
      <c r="E403" t="s">
        <v>551</v>
      </c>
      <c r="F403" t="s">
        <v>564</v>
      </c>
      <c r="G403">
        <v>53</v>
      </c>
      <c r="H403">
        <f>VLOOKUP(F403,Const!$A$2:$B$23,2,FALSE)</f>
        <v>1</v>
      </c>
    </row>
    <row r="404" spans="1:8" x14ac:dyDescent="0.25">
      <c r="A404" t="s">
        <v>66</v>
      </c>
      <c r="B404" t="s">
        <v>30</v>
      </c>
      <c r="C404" t="s">
        <v>31</v>
      </c>
      <c r="D404" t="s">
        <v>32</v>
      </c>
      <c r="E404" t="s">
        <v>38</v>
      </c>
      <c r="F404" t="s">
        <v>564</v>
      </c>
      <c r="G404">
        <v>3</v>
      </c>
      <c r="H404">
        <f>VLOOKUP(F404,Const!$A$2:$B$23,2,FALSE)</f>
        <v>1</v>
      </c>
    </row>
    <row r="405" spans="1:8" x14ac:dyDescent="0.25">
      <c r="A405" t="s">
        <v>66</v>
      </c>
      <c r="B405" t="s">
        <v>63</v>
      </c>
      <c r="C405" t="s">
        <v>67</v>
      </c>
      <c r="D405" t="s">
        <v>68</v>
      </c>
      <c r="E405" t="s">
        <v>69</v>
      </c>
      <c r="F405" t="s">
        <v>565</v>
      </c>
      <c r="G405">
        <v>68</v>
      </c>
      <c r="H405">
        <f>VLOOKUP(F405,Const!$A$2:$B$23,2,FALSE)</f>
        <v>2</v>
      </c>
    </row>
    <row r="406" spans="1:8" x14ac:dyDescent="0.25">
      <c r="A406" t="s">
        <v>66</v>
      </c>
      <c r="B406" t="s">
        <v>63</v>
      </c>
      <c r="C406" t="s">
        <v>70</v>
      </c>
      <c r="D406" t="s">
        <v>71</v>
      </c>
      <c r="E406" t="s">
        <v>72</v>
      </c>
      <c r="F406" t="s">
        <v>565</v>
      </c>
      <c r="G406">
        <v>47</v>
      </c>
      <c r="H406">
        <f>VLOOKUP(F406,Const!$A$2:$B$23,2,FALSE)</f>
        <v>2</v>
      </c>
    </row>
    <row r="407" spans="1:8" x14ac:dyDescent="0.25">
      <c r="A407" t="s">
        <v>66</v>
      </c>
      <c r="B407" t="s">
        <v>63</v>
      </c>
      <c r="C407" t="s">
        <v>73</v>
      </c>
      <c r="D407" t="s">
        <v>74</v>
      </c>
      <c r="E407" t="s">
        <v>72</v>
      </c>
      <c r="F407" t="s">
        <v>565</v>
      </c>
      <c r="G407">
        <v>19</v>
      </c>
      <c r="H407">
        <f>VLOOKUP(F407,Const!$A$2:$B$23,2,FALSE)</f>
        <v>2</v>
      </c>
    </row>
    <row r="408" spans="1:8" x14ac:dyDescent="0.25">
      <c r="A408" t="s">
        <v>66</v>
      </c>
      <c r="B408" t="s">
        <v>63</v>
      </c>
      <c r="C408" t="s">
        <v>64</v>
      </c>
      <c r="D408" t="s">
        <v>40</v>
      </c>
      <c r="E408" t="s">
        <v>107</v>
      </c>
      <c r="F408" t="s">
        <v>565</v>
      </c>
      <c r="G408">
        <v>3.5</v>
      </c>
      <c r="H408">
        <f>VLOOKUP(F408,Const!$A$2:$B$23,2,FALSE)</f>
        <v>2</v>
      </c>
    </row>
    <row r="409" spans="1:8" x14ac:dyDescent="0.25">
      <c r="A409" t="s">
        <v>66</v>
      </c>
      <c r="B409" t="s">
        <v>30</v>
      </c>
      <c r="C409" t="s">
        <v>31</v>
      </c>
      <c r="D409" t="s">
        <v>32</v>
      </c>
      <c r="E409" t="s">
        <v>33</v>
      </c>
      <c r="F409" t="s">
        <v>565</v>
      </c>
      <c r="G409">
        <v>23.5</v>
      </c>
      <c r="H409">
        <f>VLOOKUP(F409,Const!$A$2:$B$23,2,FALSE)</f>
        <v>2</v>
      </c>
    </row>
    <row r="410" spans="1:8" x14ac:dyDescent="0.25">
      <c r="A410" t="s">
        <v>66</v>
      </c>
      <c r="B410" t="s">
        <v>63</v>
      </c>
      <c r="C410" t="s">
        <v>67</v>
      </c>
      <c r="D410" t="s">
        <v>68</v>
      </c>
      <c r="E410" t="s">
        <v>69</v>
      </c>
      <c r="F410" t="s">
        <v>566</v>
      </c>
      <c r="G410">
        <v>68</v>
      </c>
      <c r="H410">
        <f>VLOOKUP(F410,Const!$A$2:$B$23,2,FALSE)</f>
        <v>3</v>
      </c>
    </row>
    <row r="411" spans="1:8" x14ac:dyDescent="0.25">
      <c r="A411" t="s">
        <v>66</v>
      </c>
      <c r="B411" t="s">
        <v>63</v>
      </c>
      <c r="C411" t="s">
        <v>70</v>
      </c>
      <c r="D411" t="s">
        <v>71</v>
      </c>
      <c r="E411" t="s">
        <v>72</v>
      </c>
      <c r="F411" t="s">
        <v>566</v>
      </c>
      <c r="G411">
        <v>71</v>
      </c>
      <c r="H411">
        <f>VLOOKUP(F411,Const!$A$2:$B$23,2,FALSE)</f>
        <v>3</v>
      </c>
    </row>
    <row r="412" spans="1:8" x14ac:dyDescent="0.25">
      <c r="A412" t="s">
        <v>66</v>
      </c>
      <c r="B412" t="s">
        <v>63</v>
      </c>
      <c r="C412" t="s">
        <v>73</v>
      </c>
      <c r="D412" t="s">
        <v>74</v>
      </c>
      <c r="E412" t="s">
        <v>72</v>
      </c>
      <c r="F412" t="s">
        <v>566</v>
      </c>
      <c r="G412">
        <v>15</v>
      </c>
      <c r="H412">
        <f>VLOOKUP(F412,Const!$A$2:$B$23,2,FALSE)</f>
        <v>3</v>
      </c>
    </row>
    <row r="413" spans="1:8" x14ac:dyDescent="0.25">
      <c r="A413" t="s">
        <v>66</v>
      </c>
      <c r="B413" t="s">
        <v>30</v>
      </c>
      <c r="C413" t="s">
        <v>31</v>
      </c>
      <c r="D413" t="s">
        <v>32</v>
      </c>
      <c r="E413" t="s">
        <v>33</v>
      </c>
      <c r="F413" t="s">
        <v>566</v>
      </c>
      <c r="G413">
        <v>20</v>
      </c>
      <c r="H413">
        <f>VLOOKUP(F413,Const!$A$2:$B$23,2,FALSE)</f>
        <v>3</v>
      </c>
    </row>
    <row r="414" spans="1:8" x14ac:dyDescent="0.25">
      <c r="A414" t="s">
        <v>66</v>
      </c>
      <c r="B414" t="s">
        <v>63</v>
      </c>
      <c r="C414">
        <v>1</v>
      </c>
      <c r="D414" t="s">
        <v>16</v>
      </c>
      <c r="E414" t="s">
        <v>33</v>
      </c>
      <c r="F414" t="s">
        <v>567</v>
      </c>
      <c r="G414">
        <v>5</v>
      </c>
      <c r="H414">
        <f>VLOOKUP(F414,Const!$A$2:$B$23,2,FALSE)</f>
        <v>4</v>
      </c>
    </row>
    <row r="415" spans="1:8" x14ac:dyDescent="0.25">
      <c r="A415" t="s">
        <v>66</v>
      </c>
      <c r="B415" t="s">
        <v>63</v>
      </c>
      <c r="C415" t="s">
        <v>67</v>
      </c>
      <c r="D415" t="s">
        <v>68</v>
      </c>
      <c r="E415" t="s">
        <v>158</v>
      </c>
      <c r="F415" t="s">
        <v>567</v>
      </c>
      <c r="G415">
        <v>12</v>
      </c>
      <c r="H415">
        <f>VLOOKUP(F415,Const!$A$2:$B$23,2,FALSE)</f>
        <v>4</v>
      </c>
    </row>
    <row r="416" spans="1:8" x14ac:dyDescent="0.25">
      <c r="A416" t="s">
        <v>66</v>
      </c>
      <c r="B416" t="s">
        <v>63</v>
      </c>
      <c r="C416" t="s">
        <v>67</v>
      </c>
      <c r="D416" t="s">
        <v>68</v>
      </c>
      <c r="E416" t="s">
        <v>72</v>
      </c>
      <c r="F416" t="s">
        <v>567</v>
      </c>
      <c r="G416">
        <v>57</v>
      </c>
      <c r="H416">
        <f>VLOOKUP(F416,Const!$A$2:$B$23,2,FALSE)</f>
        <v>4</v>
      </c>
    </row>
    <row r="417" spans="1:8" x14ac:dyDescent="0.25">
      <c r="A417" t="s">
        <v>66</v>
      </c>
      <c r="B417" t="s">
        <v>63</v>
      </c>
      <c r="C417" t="s">
        <v>67</v>
      </c>
      <c r="D417" t="s">
        <v>68</v>
      </c>
      <c r="E417" t="s">
        <v>69</v>
      </c>
      <c r="F417" t="s">
        <v>567</v>
      </c>
      <c r="G417">
        <v>40</v>
      </c>
      <c r="H417">
        <f>VLOOKUP(F417,Const!$A$2:$B$23,2,FALSE)</f>
        <v>4</v>
      </c>
    </row>
    <row r="418" spans="1:8" x14ac:dyDescent="0.25">
      <c r="A418" t="s">
        <v>66</v>
      </c>
      <c r="B418" t="s">
        <v>63</v>
      </c>
      <c r="C418" t="s">
        <v>67</v>
      </c>
      <c r="D418" t="s">
        <v>68</v>
      </c>
      <c r="E418" t="s">
        <v>107</v>
      </c>
      <c r="F418" t="s">
        <v>567</v>
      </c>
      <c r="G418">
        <v>4</v>
      </c>
      <c r="H418">
        <f>VLOOKUP(F418,Const!$A$2:$B$23,2,FALSE)</f>
        <v>4</v>
      </c>
    </row>
    <row r="419" spans="1:8" x14ac:dyDescent="0.25">
      <c r="A419" t="s">
        <v>66</v>
      </c>
      <c r="B419" t="s">
        <v>63</v>
      </c>
      <c r="C419" t="s">
        <v>67</v>
      </c>
      <c r="D419" t="s">
        <v>68</v>
      </c>
      <c r="E419" t="s">
        <v>157</v>
      </c>
      <c r="F419" t="s">
        <v>567</v>
      </c>
      <c r="G419">
        <v>20</v>
      </c>
      <c r="H419">
        <f>VLOOKUP(F419,Const!$A$2:$B$23,2,FALSE)</f>
        <v>4</v>
      </c>
    </row>
    <row r="420" spans="1:8" x14ac:dyDescent="0.25">
      <c r="A420" t="s">
        <v>66</v>
      </c>
      <c r="B420" t="s">
        <v>63</v>
      </c>
      <c r="C420" t="s">
        <v>70</v>
      </c>
      <c r="D420" t="s">
        <v>71</v>
      </c>
      <c r="E420" t="s">
        <v>72</v>
      </c>
      <c r="F420" t="s">
        <v>567</v>
      </c>
      <c r="G420">
        <v>17.5</v>
      </c>
      <c r="H420">
        <f>VLOOKUP(F420,Const!$A$2:$B$23,2,FALSE)</f>
        <v>4</v>
      </c>
    </row>
    <row r="421" spans="1:8" x14ac:dyDescent="0.25">
      <c r="A421" t="s">
        <v>66</v>
      </c>
      <c r="B421" t="s">
        <v>63</v>
      </c>
      <c r="C421" t="s">
        <v>73</v>
      </c>
      <c r="D421" t="s">
        <v>74</v>
      </c>
      <c r="E421" t="s">
        <v>69</v>
      </c>
      <c r="F421" t="s">
        <v>567</v>
      </c>
      <c r="G421">
        <v>5</v>
      </c>
      <c r="H421">
        <f>VLOOKUP(F421,Const!$A$2:$B$23,2,FALSE)</f>
        <v>4</v>
      </c>
    </row>
    <row r="422" spans="1:8" x14ac:dyDescent="0.25">
      <c r="A422" t="s">
        <v>75</v>
      </c>
      <c r="B422" t="s">
        <v>3</v>
      </c>
      <c r="C422" t="s">
        <v>80</v>
      </c>
      <c r="D422" t="s">
        <v>81</v>
      </c>
      <c r="E422" t="s">
        <v>551</v>
      </c>
      <c r="F422" t="s">
        <v>564</v>
      </c>
      <c r="G422">
        <v>116</v>
      </c>
      <c r="H422">
        <f>VLOOKUP(F422,Const!$A$2:$B$23,2,FALSE)</f>
        <v>1</v>
      </c>
    </row>
    <row r="423" spans="1:8" x14ac:dyDescent="0.25">
      <c r="A423" t="s">
        <v>75</v>
      </c>
      <c r="B423" t="s">
        <v>25</v>
      </c>
      <c r="C423" t="s">
        <v>31</v>
      </c>
      <c r="D423" t="s">
        <v>32</v>
      </c>
      <c r="E423" t="s">
        <v>33</v>
      </c>
      <c r="F423" t="s">
        <v>564</v>
      </c>
      <c r="G423">
        <v>5</v>
      </c>
      <c r="H423">
        <f>VLOOKUP(F423,Const!$A$2:$B$23,2,FALSE)</f>
        <v>1</v>
      </c>
    </row>
    <row r="424" spans="1:8" x14ac:dyDescent="0.25">
      <c r="A424" t="s">
        <v>75</v>
      </c>
      <c r="B424" t="s">
        <v>25</v>
      </c>
      <c r="C424" t="s">
        <v>80</v>
      </c>
      <c r="D424" t="s">
        <v>81</v>
      </c>
      <c r="E424" t="s">
        <v>22</v>
      </c>
      <c r="F424" t="s">
        <v>564</v>
      </c>
      <c r="G424">
        <v>35</v>
      </c>
      <c r="H424">
        <f>VLOOKUP(F424,Const!$A$2:$B$23,2,FALSE)</f>
        <v>1</v>
      </c>
    </row>
    <row r="425" spans="1:8" x14ac:dyDescent="0.25">
      <c r="A425" t="s">
        <v>75</v>
      </c>
      <c r="B425" t="s">
        <v>43</v>
      </c>
      <c r="C425" t="s">
        <v>6</v>
      </c>
      <c r="D425" t="s">
        <v>7</v>
      </c>
      <c r="E425" t="s">
        <v>551</v>
      </c>
      <c r="F425" t="s">
        <v>564</v>
      </c>
      <c r="G425">
        <v>6</v>
      </c>
      <c r="H425">
        <f>VLOOKUP(F425,Const!$A$2:$B$23,2,FALSE)</f>
        <v>1</v>
      </c>
    </row>
    <row r="426" spans="1:8" x14ac:dyDescent="0.25">
      <c r="A426" t="s">
        <v>75</v>
      </c>
      <c r="B426" t="s">
        <v>43</v>
      </c>
      <c r="C426" t="s">
        <v>80</v>
      </c>
      <c r="D426" t="s">
        <v>81</v>
      </c>
      <c r="E426" t="s">
        <v>551</v>
      </c>
      <c r="F426" t="s">
        <v>564</v>
      </c>
      <c r="G426">
        <v>20</v>
      </c>
      <c r="H426">
        <f>VLOOKUP(F426,Const!$A$2:$B$23,2,FALSE)</f>
        <v>1</v>
      </c>
    </row>
    <row r="427" spans="1:8" x14ac:dyDescent="0.25">
      <c r="A427" t="s">
        <v>75</v>
      </c>
      <c r="B427" t="s">
        <v>3</v>
      </c>
      <c r="C427" t="s">
        <v>10</v>
      </c>
      <c r="D427" t="s">
        <v>82</v>
      </c>
      <c r="E427" t="s">
        <v>10</v>
      </c>
      <c r="F427" t="s">
        <v>565</v>
      </c>
      <c r="G427">
        <v>5</v>
      </c>
      <c r="H427">
        <f>VLOOKUP(F427,Const!$A$2:$B$23,2,FALSE)</f>
        <v>2</v>
      </c>
    </row>
    <row r="428" spans="1:8" x14ac:dyDescent="0.25">
      <c r="A428" t="s">
        <v>75</v>
      </c>
      <c r="B428" t="s">
        <v>8</v>
      </c>
      <c r="C428">
        <v>1</v>
      </c>
      <c r="D428" t="s">
        <v>9</v>
      </c>
      <c r="E428" t="s">
        <v>77</v>
      </c>
      <c r="F428" t="s">
        <v>565</v>
      </c>
      <c r="G428">
        <v>16</v>
      </c>
      <c r="H428">
        <f>VLOOKUP(F428,Const!$A$2:$B$23,2,FALSE)</f>
        <v>2</v>
      </c>
    </row>
    <row r="429" spans="1:8" x14ac:dyDescent="0.25">
      <c r="A429" t="s">
        <v>75</v>
      </c>
      <c r="B429" t="s">
        <v>8</v>
      </c>
      <c r="C429">
        <v>3</v>
      </c>
      <c r="D429" t="s">
        <v>11</v>
      </c>
      <c r="E429" t="s">
        <v>77</v>
      </c>
      <c r="F429" t="s">
        <v>565</v>
      </c>
      <c r="G429">
        <v>16</v>
      </c>
      <c r="H429">
        <f>VLOOKUP(F429,Const!$A$2:$B$23,2,FALSE)</f>
        <v>2</v>
      </c>
    </row>
    <row r="430" spans="1:8" x14ac:dyDescent="0.25">
      <c r="A430" t="s">
        <v>75</v>
      </c>
      <c r="B430" t="s">
        <v>25</v>
      </c>
      <c r="C430" t="s">
        <v>31</v>
      </c>
      <c r="D430" t="s">
        <v>32</v>
      </c>
      <c r="E430" t="s">
        <v>65</v>
      </c>
      <c r="F430" t="s">
        <v>565</v>
      </c>
      <c r="G430">
        <v>1</v>
      </c>
      <c r="H430">
        <f>VLOOKUP(F430,Const!$A$2:$B$23,2,FALSE)</f>
        <v>2</v>
      </c>
    </row>
    <row r="431" spans="1:8" x14ac:dyDescent="0.25">
      <c r="A431" t="s">
        <v>75</v>
      </c>
      <c r="B431" t="s">
        <v>25</v>
      </c>
      <c r="C431" t="s">
        <v>31</v>
      </c>
      <c r="D431" t="s">
        <v>32</v>
      </c>
      <c r="E431" t="s">
        <v>33</v>
      </c>
      <c r="F431" t="s">
        <v>565</v>
      </c>
      <c r="G431">
        <v>14</v>
      </c>
      <c r="H431">
        <f>VLOOKUP(F431,Const!$A$2:$B$23,2,FALSE)</f>
        <v>2</v>
      </c>
    </row>
    <row r="432" spans="1:8" x14ac:dyDescent="0.25">
      <c r="A432" t="s">
        <v>75</v>
      </c>
      <c r="B432" t="s">
        <v>25</v>
      </c>
      <c r="C432" t="s">
        <v>80</v>
      </c>
      <c r="D432" t="s">
        <v>81</v>
      </c>
      <c r="E432" t="s">
        <v>22</v>
      </c>
      <c r="F432" t="s">
        <v>565</v>
      </c>
      <c r="G432">
        <v>76</v>
      </c>
      <c r="H432">
        <f>VLOOKUP(F432,Const!$A$2:$B$23,2,FALSE)</f>
        <v>2</v>
      </c>
    </row>
    <row r="433" spans="1:8" x14ac:dyDescent="0.25">
      <c r="A433" t="s">
        <v>75</v>
      </c>
      <c r="B433" t="s">
        <v>43</v>
      </c>
      <c r="C433" t="s">
        <v>10</v>
      </c>
      <c r="D433" t="s">
        <v>82</v>
      </c>
      <c r="E433" t="s">
        <v>10</v>
      </c>
      <c r="F433" t="s">
        <v>565</v>
      </c>
      <c r="G433">
        <v>22</v>
      </c>
      <c r="H433">
        <f>VLOOKUP(F433,Const!$A$2:$B$23,2,FALSE)</f>
        <v>2</v>
      </c>
    </row>
    <row r="434" spans="1:8" x14ac:dyDescent="0.25">
      <c r="A434" t="s">
        <v>75</v>
      </c>
      <c r="B434" t="s">
        <v>43</v>
      </c>
      <c r="C434" t="s">
        <v>6</v>
      </c>
      <c r="D434" t="s">
        <v>7</v>
      </c>
      <c r="E434" t="s">
        <v>45</v>
      </c>
      <c r="F434" t="s">
        <v>565</v>
      </c>
      <c r="G434">
        <v>6</v>
      </c>
      <c r="H434">
        <f>VLOOKUP(F434,Const!$A$2:$B$23,2,FALSE)</f>
        <v>2</v>
      </c>
    </row>
    <row r="435" spans="1:8" x14ac:dyDescent="0.25">
      <c r="A435" t="s">
        <v>75</v>
      </c>
      <c r="B435" t="s">
        <v>30</v>
      </c>
      <c r="C435" t="s">
        <v>122</v>
      </c>
      <c r="D435" t="s">
        <v>123</v>
      </c>
      <c r="E435" t="s">
        <v>38</v>
      </c>
      <c r="F435" t="s">
        <v>565</v>
      </c>
      <c r="G435">
        <v>16</v>
      </c>
      <c r="H435">
        <f>VLOOKUP(F435,Const!$A$2:$B$23,2,FALSE)</f>
        <v>2</v>
      </c>
    </row>
    <row r="436" spans="1:8" x14ac:dyDescent="0.25">
      <c r="A436" t="s">
        <v>75</v>
      </c>
      <c r="B436" t="s">
        <v>3</v>
      </c>
      <c r="C436" t="s">
        <v>33</v>
      </c>
      <c r="D436" t="s">
        <v>53</v>
      </c>
      <c r="E436" t="s">
        <v>33</v>
      </c>
      <c r="F436" t="s">
        <v>566</v>
      </c>
      <c r="G436">
        <v>1</v>
      </c>
      <c r="H436">
        <f>VLOOKUP(F436,Const!$A$2:$B$23,2,FALSE)</f>
        <v>3</v>
      </c>
    </row>
    <row r="437" spans="1:8" x14ac:dyDescent="0.25">
      <c r="A437" t="s">
        <v>75</v>
      </c>
      <c r="B437" t="s">
        <v>8</v>
      </c>
      <c r="C437">
        <v>1</v>
      </c>
      <c r="D437" t="s">
        <v>9</v>
      </c>
      <c r="E437" t="s">
        <v>33</v>
      </c>
      <c r="F437" t="s">
        <v>566</v>
      </c>
      <c r="G437">
        <v>2</v>
      </c>
      <c r="H437">
        <f>VLOOKUP(F437,Const!$A$2:$B$23,2,FALSE)</f>
        <v>3</v>
      </c>
    </row>
    <row r="438" spans="1:8" x14ac:dyDescent="0.25">
      <c r="A438" t="s">
        <v>75</v>
      </c>
      <c r="B438" t="s">
        <v>8</v>
      </c>
      <c r="C438">
        <v>1</v>
      </c>
      <c r="D438" t="s">
        <v>9</v>
      </c>
      <c r="E438" t="s">
        <v>76</v>
      </c>
      <c r="F438" t="s">
        <v>566</v>
      </c>
      <c r="G438">
        <v>16</v>
      </c>
      <c r="H438">
        <f>VLOOKUP(F438,Const!$A$2:$B$23,2,FALSE)</f>
        <v>3</v>
      </c>
    </row>
    <row r="439" spans="1:8" x14ac:dyDescent="0.25">
      <c r="A439" t="s">
        <v>75</v>
      </c>
      <c r="B439" t="s">
        <v>8</v>
      </c>
      <c r="C439">
        <v>1</v>
      </c>
      <c r="D439" t="s">
        <v>9</v>
      </c>
      <c r="E439" t="s">
        <v>77</v>
      </c>
      <c r="F439" t="s">
        <v>566</v>
      </c>
      <c r="G439">
        <v>28</v>
      </c>
      <c r="H439">
        <f>VLOOKUP(F439,Const!$A$2:$B$23,2,FALSE)</f>
        <v>3</v>
      </c>
    </row>
    <row r="440" spans="1:8" x14ac:dyDescent="0.25">
      <c r="A440" t="s">
        <v>75</v>
      </c>
      <c r="B440" t="s">
        <v>8</v>
      </c>
      <c r="C440">
        <v>1</v>
      </c>
      <c r="D440" t="s">
        <v>9</v>
      </c>
      <c r="E440" t="s">
        <v>22</v>
      </c>
      <c r="F440" t="s">
        <v>566</v>
      </c>
      <c r="G440">
        <v>29</v>
      </c>
      <c r="H440">
        <f>VLOOKUP(F440,Const!$A$2:$B$23,2,FALSE)</f>
        <v>3</v>
      </c>
    </row>
    <row r="441" spans="1:8" x14ac:dyDescent="0.25">
      <c r="A441" t="s">
        <v>75</v>
      </c>
      <c r="B441" t="s">
        <v>8</v>
      </c>
      <c r="C441">
        <v>2</v>
      </c>
      <c r="D441" t="s">
        <v>78</v>
      </c>
      <c r="E441" t="s">
        <v>33</v>
      </c>
      <c r="F441" t="s">
        <v>566</v>
      </c>
      <c r="G441">
        <v>4</v>
      </c>
      <c r="H441">
        <f>VLOOKUP(F441,Const!$A$2:$B$23,2,FALSE)</f>
        <v>3</v>
      </c>
    </row>
    <row r="442" spans="1:8" x14ac:dyDescent="0.25">
      <c r="A442" t="s">
        <v>75</v>
      </c>
      <c r="B442" t="s">
        <v>8</v>
      </c>
      <c r="C442">
        <v>2</v>
      </c>
      <c r="D442" t="s">
        <v>78</v>
      </c>
      <c r="E442" t="s">
        <v>76</v>
      </c>
      <c r="F442" t="s">
        <v>566</v>
      </c>
      <c r="G442">
        <v>3</v>
      </c>
      <c r="H442">
        <f>VLOOKUP(F442,Const!$A$2:$B$23,2,FALSE)</f>
        <v>3</v>
      </c>
    </row>
    <row r="443" spans="1:8" x14ac:dyDescent="0.25">
      <c r="A443" t="s">
        <v>75</v>
      </c>
      <c r="B443" t="s">
        <v>8</v>
      </c>
      <c r="C443">
        <v>2</v>
      </c>
      <c r="D443" t="s">
        <v>78</v>
      </c>
      <c r="E443" t="s">
        <v>22</v>
      </c>
      <c r="F443" t="s">
        <v>566</v>
      </c>
      <c r="G443">
        <v>21</v>
      </c>
      <c r="H443">
        <f>VLOOKUP(F443,Const!$A$2:$B$23,2,FALSE)</f>
        <v>3</v>
      </c>
    </row>
    <row r="444" spans="1:8" x14ac:dyDescent="0.25">
      <c r="A444" t="s">
        <v>75</v>
      </c>
      <c r="B444" t="s">
        <v>8</v>
      </c>
      <c r="C444">
        <v>3</v>
      </c>
      <c r="D444" t="s">
        <v>11</v>
      </c>
      <c r="E444" t="s">
        <v>76</v>
      </c>
      <c r="F444" t="s">
        <v>566</v>
      </c>
      <c r="G444">
        <v>4</v>
      </c>
      <c r="H444">
        <f>VLOOKUP(F444,Const!$A$2:$B$23,2,FALSE)</f>
        <v>3</v>
      </c>
    </row>
    <row r="445" spans="1:8" x14ac:dyDescent="0.25">
      <c r="A445" t="s">
        <v>75</v>
      </c>
      <c r="B445" t="s">
        <v>8</v>
      </c>
      <c r="C445">
        <v>3</v>
      </c>
      <c r="D445" t="s">
        <v>11</v>
      </c>
      <c r="E445" t="s">
        <v>22</v>
      </c>
      <c r="F445" t="s">
        <v>566</v>
      </c>
      <c r="G445">
        <v>21</v>
      </c>
      <c r="H445">
        <f>VLOOKUP(F445,Const!$A$2:$B$23,2,FALSE)</f>
        <v>3</v>
      </c>
    </row>
    <row r="446" spans="1:8" x14ac:dyDescent="0.25">
      <c r="A446" t="s">
        <v>75</v>
      </c>
      <c r="B446" t="s">
        <v>8</v>
      </c>
      <c r="C446">
        <v>12</v>
      </c>
      <c r="D446" t="s">
        <v>79</v>
      </c>
      <c r="E446" t="s">
        <v>76</v>
      </c>
      <c r="F446" t="s">
        <v>566</v>
      </c>
      <c r="G446">
        <v>2</v>
      </c>
      <c r="H446">
        <f>VLOOKUP(F446,Const!$A$2:$B$23,2,FALSE)</f>
        <v>3</v>
      </c>
    </row>
    <row r="447" spans="1:8" x14ac:dyDescent="0.25">
      <c r="A447" t="s">
        <v>75</v>
      </c>
      <c r="B447" t="s">
        <v>25</v>
      </c>
      <c r="C447" t="s">
        <v>31</v>
      </c>
      <c r="D447" t="s">
        <v>32</v>
      </c>
      <c r="E447" t="s">
        <v>33</v>
      </c>
      <c r="F447" t="s">
        <v>566</v>
      </c>
      <c r="G447">
        <v>3</v>
      </c>
      <c r="H447">
        <f>VLOOKUP(F447,Const!$A$2:$B$23,2,FALSE)</f>
        <v>3</v>
      </c>
    </row>
    <row r="448" spans="1:8" x14ac:dyDescent="0.25">
      <c r="A448" t="s">
        <v>75</v>
      </c>
      <c r="B448" t="s">
        <v>25</v>
      </c>
      <c r="C448" t="s">
        <v>80</v>
      </c>
      <c r="D448" t="s">
        <v>81</v>
      </c>
      <c r="E448" t="s">
        <v>22</v>
      </c>
      <c r="F448" t="s">
        <v>566</v>
      </c>
      <c r="G448">
        <v>11</v>
      </c>
      <c r="H448">
        <f>VLOOKUP(F448,Const!$A$2:$B$23,2,FALSE)</f>
        <v>3</v>
      </c>
    </row>
    <row r="449" spans="1:8" x14ac:dyDescent="0.25">
      <c r="A449" t="s">
        <v>75</v>
      </c>
      <c r="B449" t="s">
        <v>43</v>
      </c>
      <c r="C449" t="s">
        <v>10</v>
      </c>
      <c r="D449" t="s">
        <v>82</v>
      </c>
      <c r="E449" t="s">
        <v>10</v>
      </c>
      <c r="F449" t="s">
        <v>566</v>
      </c>
      <c r="G449">
        <v>6</v>
      </c>
      <c r="H449">
        <f>VLOOKUP(F449,Const!$A$2:$B$23,2,FALSE)</f>
        <v>3</v>
      </c>
    </row>
    <row r="450" spans="1:8" x14ac:dyDescent="0.25">
      <c r="A450" t="s">
        <v>75</v>
      </c>
      <c r="B450" t="s">
        <v>30</v>
      </c>
      <c r="C450" t="s">
        <v>36</v>
      </c>
      <c r="D450" t="s">
        <v>37</v>
      </c>
      <c r="E450" t="s">
        <v>38</v>
      </c>
      <c r="F450" t="s">
        <v>566</v>
      </c>
      <c r="G450">
        <v>33</v>
      </c>
      <c r="H450">
        <f>VLOOKUP(F450,Const!$A$2:$B$23,2,FALSE)</f>
        <v>3</v>
      </c>
    </row>
    <row r="451" spans="1:8" x14ac:dyDescent="0.25">
      <c r="A451" t="s">
        <v>75</v>
      </c>
      <c r="B451" t="s">
        <v>3</v>
      </c>
      <c r="C451" t="s">
        <v>33</v>
      </c>
      <c r="D451" t="s">
        <v>53</v>
      </c>
      <c r="E451" t="s">
        <v>33</v>
      </c>
      <c r="F451" t="s">
        <v>567</v>
      </c>
      <c r="G451">
        <v>6</v>
      </c>
      <c r="H451">
        <f>VLOOKUP(F451,Const!$A$2:$B$23,2,FALSE)</f>
        <v>4</v>
      </c>
    </row>
    <row r="452" spans="1:8" x14ac:dyDescent="0.25">
      <c r="A452" t="s">
        <v>75</v>
      </c>
      <c r="B452" t="s">
        <v>3</v>
      </c>
      <c r="C452" t="s">
        <v>80</v>
      </c>
      <c r="D452" t="s">
        <v>81</v>
      </c>
      <c r="E452" t="s">
        <v>76</v>
      </c>
      <c r="F452" t="s">
        <v>567</v>
      </c>
      <c r="G452">
        <v>5</v>
      </c>
      <c r="H452">
        <f>VLOOKUP(F452,Const!$A$2:$B$23,2,FALSE)</f>
        <v>4</v>
      </c>
    </row>
    <row r="453" spans="1:8" x14ac:dyDescent="0.25">
      <c r="A453" t="s">
        <v>75</v>
      </c>
      <c r="B453" t="s">
        <v>3</v>
      </c>
      <c r="C453" t="s">
        <v>84</v>
      </c>
      <c r="D453" t="s">
        <v>85</v>
      </c>
      <c r="E453" t="s">
        <v>65</v>
      </c>
      <c r="F453" t="s">
        <v>567</v>
      </c>
      <c r="G453">
        <v>3</v>
      </c>
      <c r="H453">
        <f>VLOOKUP(F453,Const!$A$2:$B$23,2,FALSE)</f>
        <v>4</v>
      </c>
    </row>
    <row r="454" spans="1:8" x14ac:dyDescent="0.25">
      <c r="A454" t="s">
        <v>75</v>
      </c>
      <c r="B454" t="s">
        <v>146</v>
      </c>
      <c r="C454">
        <v>2</v>
      </c>
      <c r="D454" t="s">
        <v>147</v>
      </c>
      <c r="E454" t="s">
        <v>162</v>
      </c>
      <c r="F454" t="s">
        <v>567</v>
      </c>
      <c r="G454">
        <v>12</v>
      </c>
      <c r="H454">
        <f>VLOOKUP(F454,Const!$A$2:$B$23,2,FALSE)</f>
        <v>4</v>
      </c>
    </row>
    <row r="455" spans="1:8" x14ac:dyDescent="0.25">
      <c r="A455" t="s">
        <v>75</v>
      </c>
      <c r="B455" t="s">
        <v>146</v>
      </c>
      <c r="C455">
        <v>2</v>
      </c>
      <c r="D455" t="s">
        <v>147</v>
      </c>
      <c r="E455" t="s">
        <v>153</v>
      </c>
      <c r="F455" t="s">
        <v>567</v>
      </c>
      <c r="G455">
        <v>25</v>
      </c>
      <c r="H455">
        <f>VLOOKUP(F455,Const!$A$2:$B$23,2,FALSE)</f>
        <v>4</v>
      </c>
    </row>
    <row r="456" spans="1:8" x14ac:dyDescent="0.25">
      <c r="A456" t="s">
        <v>75</v>
      </c>
      <c r="B456" t="s">
        <v>146</v>
      </c>
      <c r="C456">
        <v>2</v>
      </c>
      <c r="D456" t="s">
        <v>147</v>
      </c>
      <c r="E456" t="s">
        <v>148</v>
      </c>
      <c r="F456" t="s">
        <v>567</v>
      </c>
      <c r="G456">
        <v>19</v>
      </c>
      <c r="H456">
        <f>VLOOKUP(F456,Const!$A$2:$B$23,2,FALSE)</f>
        <v>4</v>
      </c>
    </row>
    <row r="457" spans="1:8" x14ac:dyDescent="0.25">
      <c r="A457" t="s">
        <v>75</v>
      </c>
      <c r="B457" t="s">
        <v>8</v>
      </c>
      <c r="C457">
        <v>1</v>
      </c>
      <c r="D457" t="s">
        <v>9</v>
      </c>
      <c r="E457" t="s">
        <v>76</v>
      </c>
      <c r="F457" t="s">
        <v>567</v>
      </c>
      <c r="G457">
        <v>4</v>
      </c>
      <c r="H457">
        <f>VLOOKUP(F457,Const!$A$2:$B$23,2,FALSE)</f>
        <v>4</v>
      </c>
    </row>
    <row r="458" spans="1:8" x14ac:dyDescent="0.25">
      <c r="A458" t="s">
        <v>75</v>
      </c>
      <c r="B458" t="s">
        <v>8</v>
      </c>
      <c r="C458">
        <v>1</v>
      </c>
      <c r="D458" t="s">
        <v>9</v>
      </c>
      <c r="E458" t="s">
        <v>22</v>
      </c>
      <c r="F458" t="s">
        <v>567</v>
      </c>
      <c r="G458">
        <v>6</v>
      </c>
      <c r="H458">
        <f>VLOOKUP(F458,Const!$A$2:$B$23,2,FALSE)</f>
        <v>4</v>
      </c>
    </row>
    <row r="459" spans="1:8" x14ac:dyDescent="0.25">
      <c r="A459" t="s">
        <v>75</v>
      </c>
      <c r="B459" t="s">
        <v>8</v>
      </c>
      <c r="C459">
        <v>2</v>
      </c>
      <c r="D459" t="s">
        <v>78</v>
      </c>
      <c r="E459" t="s">
        <v>76</v>
      </c>
      <c r="F459" t="s">
        <v>567</v>
      </c>
      <c r="G459">
        <v>2</v>
      </c>
      <c r="H459">
        <f>VLOOKUP(F459,Const!$A$2:$B$23,2,FALSE)</f>
        <v>4</v>
      </c>
    </row>
    <row r="460" spans="1:8" x14ac:dyDescent="0.25">
      <c r="A460" t="s">
        <v>75</v>
      </c>
      <c r="B460" t="s">
        <v>8</v>
      </c>
      <c r="C460">
        <v>15</v>
      </c>
      <c r="D460" t="s">
        <v>161</v>
      </c>
      <c r="E460" t="s">
        <v>22</v>
      </c>
      <c r="F460" t="s">
        <v>567</v>
      </c>
      <c r="G460">
        <v>1</v>
      </c>
      <c r="H460">
        <f>VLOOKUP(F460,Const!$A$2:$B$23,2,FALSE)</f>
        <v>4</v>
      </c>
    </row>
    <row r="461" spans="1:8" x14ac:dyDescent="0.25">
      <c r="A461" t="s">
        <v>75</v>
      </c>
      <c r="B461" t="s">
        <v>8</v>
      </c>
      <c r="C461">
        <v>21</v>
      </c>
      <c r="D461" t="s">
        <v>23</v>
      </c>
      <c r="E461" t="s">
        <v>22</v>
      </c>
      <c r="F461" t="s">
        <v>567</v>
      </c>
      <c r="G461">
        <v>3</v>
      </c>
      <c r="H461">
        <f>VLOOKUP(F461,Const!$A$2:$B$23,2,FALSE)</f>
        <v>4</v>
      </c>
    </row>
    <row r="462" spans="1:8" x14ac:dyDescent="0.25">
      <c r="A462" t="s">
        <v>75</v>
      </c>
      <c r="B462" t="s">
        <v>8</v>
      </c>
      <c r="C462">
        <v>29</v>
      </c>
      <c r="D462" t="s">
        <v>59</v>
      </c>
      <c r="E462" t="s">
        <v>22</v>
      </c>
      <c r="F462" t="s">
        <v>567</v>
      </c>
      <c r="G462">
        <v>2.5</v>
      </c>
      <c r="H462">
        <f>VLOOKUP(F462,Const!$A$2:$B$23,2,FALSE)</f>
        <v>4</v>
      </c>
    </row>
    <row r="463" spans="1:8" x14ac:dyDescent="0.25">
      <c r="A463" t="s">
        <v>75</v>
      </c>
      <c r="B463" t="s">
        <v>8</v>
      </c>
      <c r="C463">
        <v>100</v>
      </c>
      <c r="D463" t="s">
        <v>60</v>
      </c>
      <c r="E463" t="s">
        <v>76</v>
      </c>
      <c r="F463" t="s">
        <v>567</v>
      </c>
      <c r="G463">
        <v>2.5</v>
      </c>
      <c r="H463">
        <f>VLOOKUP(F463,Const!$A$2:$B$23,2,FALSE)</f>
        <v>4</v>
      </c>
    </row>
    <row r="464" spans="1:8" x14ac:dyDescent="0.25">
      <c r="A464" t="s">
        <v>75</v>
      </c>
      <c r="B464" t="s">
        <v>8</v>
      </c>
      <c r="C464">
        <v>100</v>
      </c>
      <c r="D464" t="s">
        <v>60</v>
      </c>
      <c r="E464" t="s">
        <v>22</v>
      </c>
      <c r="F464" t="s">
        <v>567</v>
      </c>
      <c r="G464">
        <v>10</v>
      </c>
      <c r="H464">
        <f>VLOOKUP(F464,Const!$A$2:$B$23,2,FALSE)</f>
        <v>4</v>
      </c>
    </row>
    <row r="465" spans="1:8" x14ac:dyDescent="0.25">
      <c r="A465" t="s">
        <v>75</v>
      </c>
      <c r="B465" t="s">
        <v>8</v>
      </c>
      <c r="C465">
        <v>101</v>
      </c>
      <c r="D465" t="s">
        <v>137</v>
      </c>
      <c r="E465" t="s">
        <v>22</v>
      </c>
      <c r="F465" t="s">
        <v>567</v>
      </c>
      <c r="G465">
        <v>1</v>
      </c>
      <c r="H465">
        <f>VLOOKUP(F465,Const!$A$2:$B$23,2,FALSE)</f>
        <v>4</v>
      </c>
    </row>
    <row r="466" spans="1:8" x14ac:dyDescent="0.25">
      <c r="A466" t="s">
        <v>75</v>
      </c>
      <c r="B466" t="s">
        <v>8</v>
      </c>
      <c r="C466">
        <v>102</v>
      </c>
      <c r="D466" t="s">
        <v>136</v>
      </c>
      <c r="E466" t="s">
        <v>33</v>
      </c>
      <c r="F466" t="s">
        <v>567</v>
      </c>
      <c r="G466">
        <v>1</v>
      </c>
      <c r="H466">
        <f>VLOOKUP(F466,Const!$A$2:$B$23,2,FALSE)</f>
        <v>4</v>
      </c>
    </row>
    <row r="467" spans="1:8" x14ac:dyDescent="0.25">
      <c r="A467" t="s">
        <v>75</v>
      </c>
      <c r="B467" t="s">
        <v>8</v>
      </c>
      <c r="C467">
        <v>102</v>
      </c>
      <c r="D467" t="s">
        <v>136</v>
      </c>
      <c r="E467" t="s">
        <v>76</v>
      </c>
      <c r="F467" t="s">
        <v>567</v>
      </c>
      <c r="G467">
        <v>1</v>
      </c>
      <c r="H467">
        <f>VLOOKUP(F467,Const!$A$2:$B$23,2,FALSE)</f>
        <v>4</v>
      </c>
    </row>
    <row r="468" spans="1:8" x14ac:dyDescent="0.25">
      <c r="A468" t="s">
        <v>75</v>
      </c>
      <c r="B468" t="s">
        <v>8</v>
      </c>
      <c r="C468">
        <v>102</v>
      </c>
      <c r="D468" t="s">
        <v>136</v>
      </c>
      <c r="E468" t="s">
        <v>22</v>
      </c>
      <c r="F468" t="s">
        <v>567</v>
      </c>
      <c r="G468">
        <v>8</v>
      </c>
      <c r="H468">
        <f>VLOOKUP(F468,Const!$A$2:$B$23,2,FALSE)</f>
        <v>4</v>
      </c>
    </row>
    <row r="469" spans="1:8" x14ac:dyDescent="0.25">
      <c r="A469" t="s">
        <v>75</v>
      </c>
      <c r="B469" t="s">
        <v>8</v>
      </c>
      <c r="C469">
        <v>103</v>
      </c>
      <c r="D469" t="s">
        <v>138</v>
      </c>
      <c r="E469" t="s">
        <v>22</v>
      </c>
      <c r="F469" t="s">
        <v>567</v>
      </c>
      <c r="G469">
        <v>2</v>
      </c>
      <c r="H469">
        <f>VLOOKUP(F469,Const!$A$2:$B$23,2,FALSE)</f>
        <v>4</v>
      </c>
    </row>
    <row r="470" spans="1:8" x14ac:dyDescent="0.25">
      <c r="A470" t="s">
        <v>75</v>
      </c>
      <c r="B470" t="s">
        <v>8</v>
      </c>
      <c r="C470">
        <v>104</v>
      </c>
      <c r="D470" t="s">
        <v>144</v>
      </c>
      <c r="E470" t="s">
        <v>76</v>
      </c>
      <c r="F470" t="s">
        <v>567</v>
      </c>
      <c r="G470">
        <v>2</v>
      </c>
      <c r="H470">
        <f>VLOOKUP(F470,Const!$A$2:$B$23,2,FALSE)</f>
        <v>4</v>
      </c>
    </row>
    <row r="471" spans="1:8" x14ac:dyDescent="0.25">
      <c r="A471" t="s">
        <v>75</v>
      </c>
      <c r="B471" t="s">
        <v>8</v>
      </c>
      <c r="C471">
        <v>104</v>
      </c>
      <c r="D471" t="s">
        <v>144</v>
      </c>
      <c r="E471" t="s">
        <v>22</v>
      </c>
      <c r="F471" t="s">
        <v>567</v>
      </c>
      <c r="G471">
        <v>2</v>
      </c>
      <c r="H471">
        <f>VLOOKUP(F471,Const!$A$2:$B$23,2,FALSE)</f>
        <v>4</v>
      </c>
    </row>
    <row r="472" spans="1:8" x14ac:dyDescent="0.25">
      <c r="A472" t="s">
        <v>75</v>
      </c>
      <c r="B472" t="s">
        <v>149</v>
      </c>
      <c r="C472">
        <v>0</v>
      </c>
      <c r="D472" t="s">
        <v>14</v>
      </c>
      <c r="E472" t="s">
        <v>16</v>
      </c>
      <c r="F472" t="s">
        <v>567</v>
      </c>
      <c r="G472">
        <v>5</v>
      </c>
      <c r="H472">
        <f>VLOOKUP(F472,Const!$A$2:$B$23,2,FALSE)</f>
        <v>4</v>
      </c>
    </row>
    <row r="473" spans="1:8" x14ac:dyDescent="0.25">
      <c r="A473" t="s">
        <v>75</v>
      </c>
      <c r="B473" t="s">
        <v>149</v>
      </c>
      <c r="C473">
        <v>1</v>
      </c>
      <c r="D473" t="s">
        <v>160</v>
      </c>
      <c r="E473" t="s">
        <v>10</v>
      </c>
      <c r="F473" t="s">
        <v>567</v>
      </c>
      <c r="G473">
        <v>5</v>
      </c>
      <c r="H473">
        <f>VLOOKUP(F473,Const!$A$2:$B$23,2,FALSE)</f>
        <v>4</v>
      </c>
    </row>
    <row r="474" spans="1:8" x14ac:dyDescent="0.25">
      <c r="A474" t="s">
        <v>75</v>
      </c>
      <c r="B474" t="s">
        <v>149</v>
      </c>
      <c r="C474">
        <v>1</v>
      </c>
      <c r="D474" t="s">
        <v>160</v>
      </c>
      <c r="E474" t="s">
        <v>76</v>
      </c>
      <c r="F474" t="s">
        <v>567</v>
      </c>
      <c r="G474">
        <v>1</v>
      </c>
      <c r="H474">
        <f>VLOOKUP(F474,Const!$A$2:$B$23,2,FALSE)</f>
        <v>4</v>
      </c>
    </row>
    <row r="475" spans="1:8" x14ac:dyDescent="0.25">
      <c r="A475" t="s">
        <v>75</v>
      </c>
      <c r="B475" t="s">
        <v>149</v>
      </c>
      <c r="C475">
        <v>1</v>
      </c>
      <c r="D475" t="s">
        <v>160</v>
      </c>
      <c r="E475" t="s">
        <v>22</v>
      </c>
      <c r="F475" t="s">
        <v>567</v>
      </c>
      <c r="G475">
        <v>2</v>
      </c>
      <c r="H475">
        <f>VLOOKUP(F475,Const!$A$2:$B$23,2,FALSE)</f>
        <v>4</v>
      </c>
    </row>
    <row r="476" spans="1:8" x14ac:dyDescent="0.25">
      <c r="A476" t="s">
        <v>75</v>
      </c>
      <c r="B476" t="s">
        <v>149</v>
      </c>
      <c r="C476">
        <v>10</v>
      </c>
      <c r="D476" t="s">
        <v>150</v>
      </c>
      <c r="E476" t="s">
        <v>22</v>
      </c>
      <c r="F476" t="s">
        <v>567</v>
      </c>
      <c r="G476">
        <v>3</v>
      </c>
      <c r="H476">
        <f>VLOOKUP(F476,Const!$A$2:$B$23,2,FALSE)</f>
        <v>4</v>
      </c>
    </row>
    <row r="477" spans="1:8" x14ac:dyDescent="0.25">
      <c r="A477" t="s">
        <v>75</v>
      </c>
      <c r="B477" t="s">
        <v>25</v>
      </c>
      <c r="C477" t="s">
        <v>80</v>
      </c>
      <c r="D477" t="s">
        <v>81</v>
      </c>
      <c r="E477" t="s">
        <v>76</v>
      </c>
      <c r="F477" t="s">
        <v>567</v>
      </c>
      <c r="G477">
        <v>21</v>
      </c>
      <c r="H477">
        <f>VLOOKUP(F477,Const!$A$2:$B$23,2,FALSE)</f>
        <v>4</v>
      </c>
    </row>
    <row r="478" spans="1:8" x14ac:dyDescent="0.25">
      <c r="A478" t="s">
        <v>75</v>
      </c>
      <c r="B478" t="s">
        <v>25</v>
      </c>
      <c r="C478" t="s">
        <v>80</v>
      </c>
      <c r="D478" t="s">
        <v>81</v>
      </c>
      <c r="E478" t="s">
        <v>22</v>
      </c>
      <c r="F478" t="s">
        <v>567</v>
      </c>
      <c r="G478">
        <v>12</v>
      </c>
      <c r="H478">
        <f>VLOOKUP(F478,Const!$A$2:$B$23,2,FALSE)</f>
        <v>4</v>
      </c>
    </row>
    <row r="479" spans="1:8" x14ac:dyDescent="0.25">
      <c r="A479" t="s">
        <v>75</v>
      </c>
      <c r="B479" t="s">
        <v>3</v>
      </c>
      <c r="C479" t="s">
        <v>10</v>
      </c>
      <c r="D479" t="s">
        <v>82</v>
      </c>
      <c r="E479" t="s">
        <v>10</v>
      </c>
      <c r="F479" t="s">
        <v>568</v>
      </c>
      <c r="G479">
        <v>3</v>
      </c>
      <c r="H479">
        <f>VLOOKUP(F479,Const!$A$2:$B$23,2,FALSE)</f>
        <v>5</v>
      </c>
    </row>
    <row r="480" spans="1:8" x14ac:dyDescent="0.25">
      <c r="A480" t="s">
        <v>75</v>
      </c>
      <c r="B480" t="s">
        <v>146</v>
      </c>
      <c r="C480">
        <v>1</v>
      </c>
      <c r="D480" t="s">
        <v>152</v>
      </c>
      <c r="E480" t="s">
        <v>176</v>
      </c>
      <c r="F480" t="s">
        <v>568</v>
      </c>
      <c r="G480">
        <v>3</v>
      </c>
      <c r="H480">
        <f>VLOOKUP(F480,Const!$A$2:$B$23,2,FALSE)</f>
        <v>5</v>
      </c>
    </row>
    <row r="481" spans="1:8" x14ac:dyDescent="0.25">
      <c r="A481" t="s">
        <v>75</v>
      </c>
      <c r="B481" t="s">
        <v>146</v>
      </c>
      <c r="C481">
        <v>2</v>
      </c>
      <c r="D481" t="s">
        <v>147</v>
      </c>
      <c r="E481" t="s">
        <v>162</v>
      </c>
      <c r="F481" t="s">
        <v>568</v>
      </c>
      <c r="G481">
        <v>5</v>
      </c>
      <c r="H481">
        <f>VLOOKUP(F481,Const!$A$2:$B$23,2,FALSE)</f>
        <v>5</v>
      </c>
    </row>
    <row r="482" spans="1:8" x14ac:dyDescent="0.25">
      <c r="A482" t="s">
        <v>75</v>
      </c>
      <c r="B482" t="s">
        <v>146</v>
      </c>
      <c r="C482">
        <v>2</v>
      </c>
      <c r="D482" t="s">
        <v>147</v>
      </c>
      <c r="E482" t="s">
        <v>153</v>
      </c>
      <c r="F482" t="s">
        <v>568</v>
      </c>
      <c r="G482">
        <v>8</v>
      </c>
      <c r="H482">
        <f>VLOOKUP(F482,Const!$A$2:$B$23,2,FALSE)</f>
        <v>5</v>
      </c>
    </row>
    <row r="483" spans="1:8" x14ac:dyDescent="0.25">
      <c r="A483" t="s">
        <v>75</v>
      </c>
      <c r="B483" t="s">
        <v>146</v>
      </c>
      <c r="C483">
        <v>2</v>
      </c>
      <c r="D483" t="s">
        <v>147</v>
      </c>
      <c r="E483" t="s">
        <v>176</v>
      </c>
      <c r="F483" t="s">
        <v>568</v>
      </c>
      <c r="G483">
        <v>11</v>
      </c>
      <c r="H483">
        <f>VLOOKUP(F483,Const!$A$2:$B$23,2,FALSE)</f>
        <v>5</v>
      </c>
    </row>
    <row r="484" spans="1:8" x14ac:dyDescent="0.25">
      <c r="A484" t="s">
        <v>75</v>
      </c>
      <c r="B484" t="s">
        <v>8</v>
      </c>
      <c r="C484">
        <v>21</v>
      </c>
      <c r="D484" t="s">
        <v>23</v>
      </c>
      <c r="E484" t="s">
        <v>76</v>
      </c>
      <c r="F484" t="s">
        <v>568</v>
      </c>
      <c r="G484">
        <v>1</v>
      </c>
      <c r="H484">
        <f>VLOOKUP(F484,Const!$A$2:$B$23,2,FALSE)</f>
        <v>5</v>
      </c>
    </row>
    <row r="485" spans="1:8" x14ac:dyDescent="0.25">
      <c r="A485" t="s">
        <v>75</v>
      </c>
      <c r="B485" t="s">
        <v>8</v>
      </c>
      <c r="C485">
        <v>100</v>
      </c>
      <c r="D485" t="s">
        <v>60</v>
      </c>
      <c r="E485" t="s">
        <v>76</v>
      </c>
      <c r="F485" t="s">
        <v>568</v>
      </c>
      <c r="G485">
        <v>1</v>
      </c>
      <c r="H485">
        <f>VLOOKUP(F485,Const!$A$2:$B$23,2,FALSE)</f>
        <v>5</v>
      </c>
    </row>
    <row r="486" spans="1:8" x14ac:dyDescent="0.25">
      <c r="A486" t="s">
        <v>75</v>
      </c>
      <c r="B486" t="s">
        <v>149</v>
      </c>
      <c r="C486">
        <v>0</v>
      </c>
      <c r="D486" t="s">
        <v>14</v>
      </c>
      <c r="E486" t="s">
        <v>16</v>
      </c>
      <c r="F486" t="s">
        <v>568</v>
      </c>
      <c r="G486">
        <v>3</v>
      </c>
      <c r="H486">
        <f>VLOOKUP(F486,Const!$A$2:$B$23,2,FALSE)</f>
        <v>5</v>
      </c>
    </row>
    <row r="487" spans="1:8" x14ac:dyDescent="0.25">
      <c r="A487" t="s">
        <v>75</v>
      </c>
      <c r="B487" t="s">
        <v>149</v>
      </c>
      <c r="C487">
        <v>1</v>
      </c>
      <c r="D487" t="s">
        <v>160</v>
      </c>
      <c r="E487" t="s">
        <v>76</v>
      </c>
      <c r="F487" t="s">
        <v>568</v>
      </c>
      <c r="G487">
        <v>2</v>
      </c>
      <c r="H487">
        <f>VLOOKUP(F487,Const!$A$2:$B$23,2,FALSE)</f>
        <v>5</v>
      </c>
    </row>
    <row r="488" spans="1:8" x14ac:dyDescent="0.25">
      <c r="A488" t="s">
        <v>75</v>
      </c>
      <c r="B488" t="s">
        <v>149</v>
      </c>
      <c r="C488">
        <v>1</v>
      </c>
      <c r="D488" t="s">
        <v>160</v>
      </c>
      <c r="E488" t="s">
        <v>77</v>
      </c>
      <c r="F488" t="s">
        <v>568</v>
      </c>
      <c r="G488">
        <v>8</v>
      </c>
      <c r="H488">
        <f>VLOOKUP(F488,Const!$A$2:$B$23,2,FALSE)</f>
        <v>5</v>
      </c>
    </row>
    <row r="489" spans="1:8" x14ac:dyDescent="0.25">
      <c r="A489" t="s">
        <v>75</v>
      </c>
      <c r="B489" t="s">
        <v>149</v>
      </c>
      <c r="C489">
        <v>1</v>
      </c>
      <c r="D489" t="s">
        <v>160</v>
      </c>
      <c r="E489" t="s">
        <v>22</v>
      </c>
      <c r="F489" t="s">
        <v>568</v>
      </c>
      <c r="G489">
        <v>7</v>
      </c>
      <c r="H489">
        <f>VLOOKUP(F489,Const!$A$2:$B$23,2,FALSE)</f>
        <v>5</v>
      </c>
    </row>
    <row r="490" spans="1:8" x14ac:dyDescent="0.25">
      <c r="A490" t="s">
        <v>75</v>
      </c>
      <c r="B490" t="s">
        <v>149</v>
      </c>
      <c r="C490">
        <v>2</v>
      </c>
      <c r="D490" t="s">
        <v>163</v>
      </c>
      <c r="E490" t="s">
        <v>22</v>
      </c>
      <c r="F490" t="s">
        <v>568</v>
      </c>
      <c r="G490">
        <v>1</v>
      </c>
      <c r="H490">
        <f>VLOOKUP(F490,Const!$A$2:$B$23,2,FALSE)</f>
        <v>5</v>
      </c>
    </row>
    <row r="491" spans="1:8" x14ac:dyDescent="0.25">
      <c r="A491" t="s">
        <v>75</v>
      </c>
      <c r="B491" t="s">
        <v>149</v>
      </c>
      <c r="C491">
        <v>8</v>
      </c>
      <c r="D491" t="s">
        <v>155</v>
      </c>
      <c r="E491" t="s">
        <v>22</v>
      </c>
      <c r="F491" t="s">
        <v>568</v>
      </c>
      <c r="G491">
        <v>1</v>
      </c>
      <c r="H491">
        <f>VLOOKUP(F491,Const!$A$2:$B$23,2,FALSE)</f>
        <v>5</v>
      </c>
    </row>
    <row r="492" spans="1:8" x14ac:dyDescent="0.25">
      <c r="A492" t="s">
        <v>75</v>
      </c>
      <c r="B492" t="s">
        <v>149</v>
      </c>
      <c r="C492">
        <v>13</v>
      </c>
      <c r="D492" t="s">
        <v>166</v>
      </c>
      <c r="E492" t="s">
        <v>10</v>
      </c>
      <c r="F492" t="s">
        <v>568</v>
      </c>
      <c r="G492">
        <v>3</v>
      </c>
      <c r="H492">
        <f>VLOOKUP(F492,Const!$A$2:$B$23,2,FALSE)</f>
        <v>5</v>
      </c>
    </row>
    <row r="493" spans="1:8" x14ac:dyDescent="0.25">
      <c r="A493" t="s">
        <v>75</v>
      </c>
      <c r="B493" t="s">
        <v>149</v>
      </c>
      <c r="C493">
        <v>99</v>
      </c>
      <c r="D493" t="s">
        <v>156</v>
      </c>
      <c r="E493" t="s">
        <v>22</v>
      </c>
      <c r="F493" t="s">
        <v>568</v>
      </c>
      <c r="G493">
        <v>2</v>
      </c>
      <c r="H493">
        <f>VLOOKUP(F493,Const!$A$2:$B$23,2,FALSE)</f>
        <v>5</v>
      </c>
    </row>
    <row r="494" spans="1:8" x14ac:dyDescent="0.25">
      <c r="A494" t="s">
        <v>75</v>
      </c>
      <c r="B494" t="s">
        <v>149</v>
      </c>
      <c r="C494">
        <v>102</v>
      </c>
      <c r="D494" t="s">
        <v>170</v>
      </c>
      <c r="E494" t="s">
        <v>22</v>
      </c>
      <c r="F494" t="s">
        <v>568</v>
      </c>
      <c r="G494">
        <v>1</v>
      </c>
      <c r="H494">
        <f>VLOOKUP(F494,Const!$A$2:$B$23,2,FALSE)</f>
        <v>5</v>
      </c>
    </row>
    <row r="495" spans="1:8" x14ac:dyDescent="0.25">
      <c r="A495" t="s">
        <v>75</v>
      </c>
      <c r="B495" t="s">
        <v>149</v>
      </c>
      <c r="C495">
        <v>117</v>
      </c>
      <c r="D495" t="s">
        <v>174</v>
      </c>
      <c r="E495" t="s">
        <v>22</v>
      </c>
      <c r="F495" t="s">
        <v>568</v>
      </c>
      <c r="G495">
        <v>1</v>
      </c>
      <c r="H495">
        <f>VLOOKUP(F495,Const!$A$2:$B$23,2,FALSE)</f>
        <v>5</v>
      </c>
    </row>
    <row r="496" spans="1:8" x14ac:dyDescent="0.25">
      <c r="A496" t="s">
        <v>75</v>
      </c>
      <c r="B496" t="s">
        <v>175</v>
      </c>
      <c r="C496">
        <v>0</v>
      </c>
      <c r="D496" t="s">
        <v>14</v>
      </c>
      <c r="E496" t="s">
        <v>10</v>
      </c>
      <c r="F496" t="s">
        <v>568</v>
      </c>
      <c r="G496">
        <v>2</v>
      </c>
      <c r="H496">
        <f>VLOOKUP(F496,Const!$A$2:$B$23,2,FALSE)</f>
        <v>5</v>
      </c>
    </row>
    <row r="497" spans="1:8" x14ac:dyDescent="0.25">
      <c r="A497" t="s">
        <v>75</v>
      </c>
      <c r="B497" t="s">
        <v>175</v>
      </c>
      <c r="C497">
        <v>0</v>
      </c>
      <c r="D497" t="s">
        <v>14</v>
      </c>
      <c r="E497" t="s">
        <v>16</v>
      </c>
      <c r="F497" t="s">
        <v>568</v>
      </c>
      <c r="G497">
        <v>3</v>
      </c>
      <c r="H497">
        <f>VLOOKUP(F497,Const!$A$2:$B$23,2,FALSE)</f>
        <v>5</v>
      </c>
    </row>
    <row r="498" spans="1:8" x14ac:dyDescent="0.25">
      <c r="A498" t="s">
        <v>75</v>
      </c>
      <c r="B498" t="s">
        <v>25</v>
      </c>
      <c r="C498" t="s">
        <v>80</v>
      </c>
      <c r="D498" t="s">
        <v>81</v>
      </c>
      <c r="E498" t="s">
        <v>76</v>
      </c>
      <c r="F498" t="s">
        <v>568</v>
      </c>
      <c r="G498">
        <v>4</v>
      </c>
      <c r="H498">
        <f>VLOOKUP(F498,Const!$A$2:$B$23,2,FALSE)</f>
        <v>5</v>
      </c>
    </row>
    <row r="499" spans="1:8" x14ac:dyDescent="0.25">
      <c r="A499" t="s">
        <v>75</v>
      </c>
      <c r="B499" t="s">
        <v>30</v>
      </c>
      <c r="C499" t="s">
        <v>31</v>
      </c>
      <c r="D499" t="s">
        <v>32</v>
      </c>
      <c r="E499" t="s">
        <v>164</v>
      </c>
      <c r="F499" t="s">
        <v>568</v>
      </c>
      <c r="G499">
        <v>2</v>
      </c>
      <c r="H499">
        <f>VLOOKUP(F499,Const!$A$2:$B$23,2,FALSE)</f>
        <v>5</v>
      </c>
    </row>
    <row r="500" spans="1:8" x14ac:dyDescent="0.25">
      <c r="A500" t="s">
        <v>75</v>
      </c>
      <c r="B500" t="s">
        <v>30</v>
      </c>
      <c r="C500" t="s">
        <v>36</v>
      </c>
      <c r="D500" t="s">
        <v>37</v>
      </c>
      <c r="E500" t="s">
        <v>38</v>
      </c>
      <c r="F500" t="s">
        <v>568</v>
      </c>
      <c r="G500">
        <v>8</v>
      </c>
      <c r="H500">
        <f>VLOOKUP(F500,Const!$A$2:$B$23,2,FALSE)</f>
        <v>5</v>
      </c>
    </row>
    <row r="501" spans="1:8" x14ac:dyDescent="0.25">
      <c r="A501" t="s">
        <v>83</v>
      </c>
      <c r="B501" t="s">
        <v>3</v>
      </c>
      <c r="C501" t="s">
        <v>26</v>
      </c>
      <c r="D501" t="s">
        <v>27</v>
      </c>
      <c r="E501" t="s">
        <v>551</v>
      </c>
      <c r="F501" t="s">
        <v>564</v>
      </c>
      <c r="G501">
        <v>1</v>
      </c>
      <c r="H501">
        <f>VLOOKUP(F501,Const!$A$2:$B$23,2,FALSE)</f>
        <v>1</v>
      </c>
    </row>
    <row r="502" spans="1:8" x14ac:dyDescent="0.25">
      <c r="A502" t="s">
        <v>83</v>
      </c>
      <c r="B502" t="s">
        <v>3</v>
      </c>
      <c r="C502" t="s">
        <v>6</v>
      </c>
      <c r="D502" t="s">
        <v>7</v>
      </c>
      <c r="E502" t="s">
        <v>551</v>
      </c>
      <c r="F502" t="s">
        <v>564</v>
      </c>
      <c r="G502">
        <v>16</v>
      </c>
      <c r="H502">
        <f>VLOOKUP(F502,Const!$A$2:$B$23,2,FALSE)</f>
        <v>1</v>
      </c>
    </row>
    <row r="503" spans="1:8" x14ac:dyDescent="0.25">
      <c r="A503" t="s">
        <v>83</v>
      </c>
      <c r="B503" t="s">
        <v>3</v>
      </c>
      <c r="C503" t="s">
        <v>98</v>
      </c>
      <c r="D503" t="s">
        <v>99</v>
      </c>
      <c r="E503" t="s">
        <v>551</v>
      </c>
      <c r="F503" t="s">
        <v>564</v>
      </c>
      <c r="G503">
        <v>40</v>
      </c>
      <c r="H503">
        <f>VLOOKUP(F503,Const!$A$2:$B$23,2,FALSE)</f>
        <v>1</v>
      </c>
    </row>
    <row r="504" spans="1:8" x14ac:dyDescent="0.25">
      <c r="A504" t="s">
        <v>83</v>
      </c>
      <c r="B504" t="s">
        <v>3</v>
      </c>
      <c r="C504" t="s">
        <v>557</v>
      </c>
      <c r="D504" t="s">
        <v>125</v>
      </c>
      <c r="E504" t="s">
        <v>551</v>
      </c>
      <c r="F504" t="s">
        <v>564</v>
      </c>
      <c r="G504">
        <v>6</v>
      </c>
      <c r="H504">
        <f>VLOOKUP(F504,Const!$A$2:$B$23,2,FALSE)</f>
        <v>1</v>
      </c>
    </row>
    <row r="505" spans="1:8" x14ac:dyDescent="0.25">
      <c r="A505" t="s">
        <v>83</v>
      </c>
      <c r="B505" t="s">
        <v>8</v>
      </c>
      <c r="C505">
        <v>1</v>
      </c>
      <c r="D505" t="s">
        <v>9</v>
      </c>
      <c r="E505" t="s">
        <v>33</v>
      </c>
      <c r="F505" t="s">
        <v>564</v>
      </c>
      <c r="G505">
        <v>3</v>
      </c>
      <c r="H505">
        <f>VLOOKUP(F505,Const!$A$2:$B$23,2,FALSE)</f>
        <v>1</v>
      </c>
    </row>
    <row r="506" spans="1:8" x14ac:dyDescent="0.25">
      <c r="A506" t="s">
        <v>83</v>
      </c>
      <c r="B506" t="s">
        <v>25</v>
      </c>
      <c r="C506" t="s">
        <v>31</v>
      </c>
      <c r="D506" t="s">
        <v>32</v>
      </c>
      <c r="E506" t="s">
        <v>33</v>
      </c>
      <c r="F506" t="s">
        <v>564</v>
      </c>
      <c r="G506">
        <v>8</v>
      </c>
      <c r="H506">
        <f>VLOOKUP(F506,Const!$A$2:$B$23,2,FALSE)</f>
        <v>1</v>
      </c>
    </row>
    <row r="507" spans="1:8" x14ac:dyDescent="0.25">
      <c r="A507" t="s">
        <v>83</v>
      </c>
      <c r="B507" t="s">
        <v>25</v>
      </c>
      <c r="C507" t="s">
        <v>80</v>
      </c>
      <c r="D507" t="s">
        <v>81</v>
      </c>
      <c r="E507" t="s">
        <v>22</v>
      </c>
      <c r="F507" t="s">
        <v>564</v>
      </c>
      <c r="G507">
        <v>10</v>
      </c>
      <c r="H507">
        <f>VLOOKUP(F507,Const!$A$2:$B$23,2,FALSE)</f>
        <v>1</v>
      </c>
    </row>
    <row r="508" spans="1:8" x14ac:dyDescent="0.25">
      <c r="A508" t="s">
        <v>83</v>
      </c>
      <c r="B508" t="s">
        <v>43</v>
      </c>
      <c r="C508" t="s">
        <v>31</v>
      </c>
      <c r="D508" t="s">
        <v>32</v>
      </c>
      <c r="E508" t="s">
        <v>551</v>
      </c>
      <c r="F508" t="s">
        <v>564</v>
      </c>
      <c r="G508">
        <v>26</v>
      </c>
      <c r="H508">
        <f>VLOOKUP(F508,Const!$A$2:$B$23,2,FALSE)</f>
        <v>1</v>
      </c>
    </row>
    <row r="509" spans="1:8" x14ac:dyDescent="0.25">
      <c r="A509" t="s">
        <v>83</v>
      </c>
      <c r="B509" t="s">
        <v>43</v>
      </c>
      <c r="C509" t="s">
        <v>26</v>
      </c>
      <c r="D509" t="s">
        <v>27</v>
      </c>
      <c r="E509" t="s">
        <v>551</v>
      </c>
      <c r="F509" t="s">
        <v>564</v>
      </c>
      <c r="G509">
        <v>14.5</v>
      </c>
      <c r="H509">
        <f>VLOOKUP(F509,Const!$A$2:$B$23,2,FALSE)</f>
        <v>1</v>
      </c>
    </row>
    <row r="510" spans="1:8" x14ac:dyDescent="0.25">
      <c r="A510" t="s">
        <v>83</v>
      </c>
      <c r="B510" t="s">
        <v>43</v>
      </c>
      <c r="C510" t="s">
        <v>119</v>
      </c>
      <c r="D510" t="s">
        <v>120</v>
      </c>
      <c r="E510" t="s">
        <v>551</v>
      </c>
      <c r="F510" t="s">
        <v>564</v>
      </c>
      <c r="G510">
        <v>8</v>
      </c>
      <c r="H510">
        <f>VLOOKUP(F510,Const!$A$2:$B$23,2,FALSE)</f>
        <v>1</v>
      </c>
    </row>
    <row r="511" spans="1:8" x14ac:dyDescent="0.25">
      <c r="A511" t="s">
        <v>83</v>
      </c>
      <c r="B511" t="s">
        <v>43</v>
      </c>
      <c r="C511" t="s">
        <v>6</v>
      </c>
      <c r="D511" t="s">
        <v>7</v>
      </c>
      <c r="E511" t="s">
        <v>551</v>
      </c>
      <c r="F511" t="s">
        <v>564</v>
      </c>
      <c r="G511">
        <v>29</v>
      </c>
      <c r="H511">
        <f>VLOOKUP(F511,Const!$A$2:$B$23,2,FALSE)</f>
        <v>1</v>
      </c>
    </row>
    <row r="512" spans="1:8" x14ac:dyDescent="0.25">
      <c r="A512" t="s">
        <v>83</v>
      </c>
      <c r="B512" t="s">
        <v>43</v>
      </c>
      <c r="C512" t="s">
        <v>80</v>
      </c>
      <c r="D512" t="s">
        <v>81</v>
      </c>
      <c r="E512" t="s">
        <v>551</v>
      </c>
      <c r="F512" t="s">
        <v>564</v>
      </c>
      <c r="G512">
        <v>3</v>
      </c>
      <c r="H512">
        <f>VLOOKUP(F512,Const!$A$2:$B$23,2,FALSE)</f>
        <v>1</v>
      </c>
    </row>
    <row r="513" spans="1:8" x14ac:dyDescent="0.25">
      <c r="A513" t="s">
        <v>83</v>
      </c>
      <c r="B513" t="s">
        <v>30</v>
      </c>
      <c r="C513" t="s">
        <v>6</v>
      </c>
      <c r="D513" t="s">
        <v>7</v>
      </c>
      <c r="E513" t="s">
        <v>10</v>
      </c>
      <c r="F513" t="s">
        <v>564</v>
      </c>
      <c r="G513">
        <v>10</v>
      </c>
      <c r="H513">
        <f>VLOOKUP(F513,Const!$A$2:$B$23,2,FALSE)</f>
        <v>1</v>
      </c>
    </row>
    <row r="514" spans="1:8" x14ac:dyDescent="0.25">
      <c r="A514" t="s">
        <v>83</v>
      </c>
      <c r="B514" t="s">
        <v>30</v>
      </c>
      <c r="C514" t="s">
        <v>6</v>
      </c>
      <c r="D514" t="s">
        <v>7</v>
      </c>
      <c r="E514" t="s">
        <v>76</v>
      </c>
      <c r="F514" t="s">
        <v>564</v>
      </c>
      <c r="G514">
        <v>9</v>
      </c>
      <c r="H514">
        <f>VLOOKUP(F514,Const!$A$2:$B$23,2,FALSE)</f>
        <v>1</v>
      </c>
    </row>
    <row r="515" spans="1:8" x14ac:dyDescent="0.25">
      <c r="A515" t="s">
        <v>83</v>
      </c>
      <c r="B515" t="s">
        <v>8</v>
      </c>
      <c r="C515">
        <v>1</v>
      </c>
      <c r="D515" t="s">
        <v>9</v>
      </c>
      <c r="E515" t="s">
        <v>33</v>
      </c>
      <c r="F515" t="s">
        <v>565</v>
      </c>
      <c r="G515">
        <v>7</v>
      </c>
      <c r="H515">
        <f>VLOOKUP(F515,Const!$A$2:$B$23,2,FALSE)</f>
        <v>2</v>
      </c>
    </row>
    <row r="516" spans="1:8" x14ac:dyDescent="0.25">
      <c r="A516" t="s">
        <v>83</v>
      </c>
      <c r="B516" t="s">
        <v>8</v>
      </c>
      <c r="C516">
        <v>5</v>
      </c>
      <c r="D516" t="s">
        <v>14</v>
      </c>
      <c r="E516" t="s">
        <v>16</v>
      </c>
      <c r="F516" t="s">
        <v>565</v>
      </c>
      <c r="G516">
        <v>7</v>
      </c>
      <c r="H516">
        <f>VLOOKUP(F516,Const!$A$2:$B$23,2,FALSE)</f>
        <v>2</v>
      </c>
    </row>
    <row r="517" spans="1:8" x14ac:dyDescent="0.25">
      <c r="A517" t="s">
        <v>83</v>
      </c>
      <c r="B517" t="s">
        <v>25</v>
      </c>
      <c r="C517" t="s">
        <v>31</v>
      </c>
      <c r="D517" t="s">
        <v>32</v>
      </c>
      <c r="E517" t="s">
        <v>33</v>
      </c>
      <c r="F517" t="s">
        <v>565</v>
      </c>
      <c r="G517">
        <v>8</v>
      </c>
      <c r="H517">
        <f>VLOOKUP(F517,Const!$A$2:$B$23,2,FALSE)</f>
        <v>2</v>
      </c>
    </row>
    <row r="518" spans="1:8" x14ac:dyDescent="0.25">
      <c r="A518" t="s">
        <v>83</v>
      </c>
      <c r="B518" t="s">
        <v>25</v>
      </c>
      <c r="C518" t="s">
        <v>80</v>
      </c>
      <c r="D518" t="s">
        <v>81</v>
      </c>
      <c r="E518" t="s">
        <v>22</v>
      </c>
      <c r="F518" t="s">
        <v>565</v>
      </c>
      <c r="G518">
        <v>16</v>
      </c>
      <c r="H518">
        <f>VLOOKUP(F518,Const!$A$2:$B$23,2,FALSE)</f>
        <v>2</v>
      </c>
    </row>
    <row r="519" spans="1:8" x14ac:dyDescent="0.25">
      <c r="A519" t="s">
        <v>83</v>
      </c>
      <c r="B519" t="s">
        <v>43</v>
      </c>
      <c r="C519" t="s">
        <v>31</v>
      </c>
      <c r="D519" t="s">
        <v>32</v>
      </c>
      <c r="E519" t="s">
        <v>33</v>
      </c>
      <c r="F519" t="s">
        <v>565</v>
      </c>
      <c r="G519">
        <v>3</v>
      </c>
      <c r="H519">
        <f>VLOOKUP(F519,Const!$A$2:$B$23,2,FALSE)</f>
        <v>2</v>
      </c>
    </row>
    <row r="520" spans="1:8" x14ac:dyDescent="0.25">
      <c r="A520" t="s">
        <v>83</v>
      </c>
      <c r="B520" t="s">
        <v>43</v>
      </c>
      <c r="C520" t="s">
        <v>31</v>
      </c>
      <c r="D520" t="s">
        <v>32</v>
      </c>
      <c r="E520" t="s">
        <v>76</v>
      </c>
      <c r="F520" t="s">
        <v>565</v>
      </c>
      <c r="G520">
        <v>24</v>
      </c>
      <c r="H520">
        <f>VLOOKUP(F520,Const!$A$2:$B$23,2,FALSE)</f>
        <v>2</v>
      </c>
    </row>
    <row r="521" spans="1:8" x14ac:dyDescent="0.25">
      <c r="A521" t="s">
        <v>83</v>
      </c>
      <c r="B521" t="s">
        <v>43</v>
      </c>
      <c r="C521" t="s">
        <v>10</v>
      </c>
      <c r="D521" t="s">
        <v>82</v>
      </c>
      <c r="E521" t="s">
        <v>65</v>
      </c>
      <c r="F521" t="s">
        <v>565</v>
      </c>
      <c r="G521">
        <v>6</v>
      </c>
      <c r="H521">
        <f>VLOOKUP(F521,Const!$A$2:$B$23,2,FALSE)</f>
        <v>2</v>
      </c>
    </row>
    <row r="522" spans="1:8" x14ac:dyDescent="0.25">
      <c r="A522" t="s">
        <v>83</v>
      </c>
      <c r="B522" t="s">
        <v>43</v>
      </c>
      <c r="C522" t="s">
        <v>4</v>
      </c>
      <c r="D522" t="s">
        <v>5</v>
      </c>
      <c r="E522" t="s">
        <v>76</v>
      </c>
      <c r="F522" t="s">
        <v>565</v>
      </c>
      <c r="G522">
        <v>6</v>
      </c>
      <c r="H522">
        <f>VLOOKUP(F522,Const!$A$2:$B$23,2,FALSE)</f>
        <v>2</v>
      </c>
    </row>
    <row r="523" spans="1:8" x14ac:dyDescent="0.25">
      <c r="A523" t="s">
        <v>83</v>
      </c>
      <c r="B523" t="s">
        <v>30</v>
      </c>
      <c r="C523" t="s">
        <v>33</v>
      </c>
      <c r="D523" t="s">
        <v>53</v>
      </c>
      <c r="E523" t="s">
        <v>65</v>
      </c>
      <c r="F523" t="s">
        <v>565</v>
      </c>
      <c r="G523">
        <v>4</v>
      </c>
      <c r="H523">
        <f>VLOOKUP(F523,Const!$A$2:$B$23,2,FALSE)</f>
        <v>2</v>
      </c>
    </row>
    <row r="524" spans="1:8" x14ac:dyDescent="0.25">
      <c r="A524" t="s">
        <v>83</v>
      </c>
      <c r="B524" t="s">
        <v>30</v>
      </c>
      <c r="C524" t="s">
        <v>6</v>
      </c>
      <c r="D524" t="s">
        <v>7</v>
      </c>
      <c r="E524" t="s">
        <v>10</v>
      </c>
      <c r="F524" t="s">
        <v>565</v>
      </c>
      <c r="G524">
        <v>38</v>
      </c>
      <c r="H524">
        <f>VLOOKUP(F524,Const!$A$2:$B$23,2,FALSE)</f>
        <v>2</v>
      </c>
    </row>
    <row r="525" spans="1:8" x14ac:dyDescent="0.25">
      <c r="A525" t="s">
        <v>83</v>
      </c>
      <c r="B525" t="s">
        <v>30</v>
      </c>
      <c r="C525" t="s">
        <v>6</v>
      </c>
      <c r="D525" t="s">
        <v>7</v>
      </c>
      <c r="E525" t="s">
        <v>76</v>
      </c>
      <c r="F525" t="s">
        <v>565</v>
      </c>
      <c r="G525">
        <v>4</v>
      </c>
      <c r="H525">
        <f>VLOOKUP(F525,Const!$A$2:$B$23,2,FALSE)</f>
        <v>2</v>
      </c>
    </row>
    <row r="526" spans="1:8" x14ac:dyDescent="0.25">
      <c r="A526" t="s">
        <v>83</v>
      </c>
      <c r="B526" t="s">
        <v>30</v>
      </c>
      <c r="C526" t="s">
        <v>126</v>
      </c>
      <c r="D526" t="s">
        <v>127</v>
      </c>
      <c r="E526" t="s">
        <v>20</v>
      </c>
      <c r="F526" t="s">
        <v>565</v>
      </c>
      <c r="G526">
        <v>5</v>
      </c>
      <c r="H526">
        <f>VLOOKUP(F526,Const!$A$2:$B$23,2,FALSE)</f>
        <v>2</v>
      </c>
    </row>
    <row r="527" spans="1:8" x14ac:dyDescent="0.25">
      <c r="A527" t="s">
        <v>83</v>
      </c>
      <c r="B527" t="s">
        <v>30</v>
      </c>
      <c r="C527" t="s">
        <v>122</v>
      </c>
      <c r="D527" t="s">
        <v>123</v>
      </c>
      <c r="E527" t="s">
        <v>38</v>
      </c>
      <c r="F527" t="s">
        <v>565</v>
      </c>
      <c r="G527">
        <v>31</v>
      </c>
      <c r="H527">
        <f>VLOOKUP(F527,Const!$A$2:$B$23,2,FALSE)</f>
        <v>2</v>
      </c>
    </row>
    <row r="528" spans="1:8" x14ac:dyDescent="0.25">
      <c r="A528" t="s">
        <v>83</v>
      </c>
      <c r="B528" t="s">
        <v>30</v>
      </c>
      <c r="C528" t="s">
        <v>122</v>
      </c>
      <c r="D528" t="s">
        <v>123</v>
      </c>
      <c r="E528" t="s">
        <v>16</v>
      </c>
      <c r="F528" t="s">
        <v>565</v>
      </c>
      <c r="G528">
        <v>6</v>
      </c>
      <c r="H528">
        <f>VLOOKUP(F528,Const!$A$2:$B$23,2,FALSE)</f>
        <v>2</v>
      </c>
    </row>
    <row r="529" spans="1:8" x14ac:dyDescent="0.25">
      <c r="A529" t="s">
        <v>83</v>
      </c>
      <c r="B529" t="s">
        <v>3</v>
      </c>
      <c r="C529" t="s">
        <v>6</v>
      </c>
      <c r="D529" t="s">
        <v>7</v>
      </c>
      <c r="E529" t="s">
        <v>76</v>
      </c>
      <c r="F529" t="s">
        <v>566</v>
      </c>
      <c r="G529">
        <v>10</v>
      </c>
      <c r="H529">
        <f>VLOOKUP(F529,Const!$A$2:$B$23,2,FALSE)</f>
        <v>3</v>
      </c>
    </row>
    <row r="530" spans="1:8" x14ac:dyDescent="0.25">
      <c r="A530" t="s">
        <v>83</v>
      </c>
      <c r="B530" t="s">
        <v>8</v>
      </c>
      <c r="C530">
        <v>1</v>
      </c>
      <c r="D530" t="s">
        <v>9</v>
      </c>
      <c r="E530" t="s">
        <v>33</v>
      </c>
      <c r="F530" t="s">
        <v>566</v>
      </c>
      <c r="G530">
        <v>2</v>
      </c>
      <c r="H530">
        <f>VLOOKUP(F530,Const!$A$2:$B$23,2,FALSE)</f>
        <v>3</v>
      </c>
    </row>
    <row r="531" spans="1:8" x14ac:dyDescent="0.25">
      <c r="A531" t="s">
        <v>83</v>
      </c>
      <c r="B531" t="s">
        <v>8</v>
      </c>
      <c r="C531">
        <v>2</v>
      </c>
      <c r="D531" t="s">
        <v>78</v>
      </c>
      <c r="E531" t="s">
        <v>22</v>
      </c>
      <c r="F531" t="s">
        <v>566</v>
      </c>
      <c r="G531">
        <v>2</v>
      </c>
      <c r="H531">
        <f>VLOOKUP(F531,Const!$A$2:$B$23,2,FALSE)</f>
        <v>3</v>
      </c>
    </row>
    <row r="532" spans="1:8" x14ac:dyDescent="0.25">
      <c r="A532" t="s">
        <v>83</v>
      </c>
      <c r="B532" t="s">
        <v>8</v>
      </c>
      <c r="C532">
        <v>3</v>
      </c>
      <c r="D532" t="s">
        <v>11</v>
      </c>
      <c r="E532" t="s">
        <v>22</v>
      </c>
      <c r="F532" t="s">
        <v>566</v>
      </c>
      <c r="G532">
        <v>4</v>
      </c>
      <c r="H532">
        <f>VLOOKUP(F532,Const!$A$2:$B$23,2,FALSE)</f>
        <v>3</v>
      </c>
    </row>
    <row r="533" spans="1:8" x14ac:dyDescent="0.25">
      <c r="A533" t="s">
        <v>83</v>
      </c>
      <c r="B533" t="s">
        <v>8</v>
      </c>
      <c r="C533">
        <v>5</v>
      </c>
      <c r="D533" t="s">
        <v>14</v>
      </c>
      <c r="E533" t="s">
        <v>10</v>
      </c>
      <c r="F533" t="s">
        <v>566</v>
      </c>
      <c r="G533">
        <v>5</v>
      </c>
      <c r="H533">
        <f>VLOOKUP(F533,Const!$A$2:$B$23,2,FALSE)</f>
        <v>3</v>
      </c>
    </row>
    <row r="534" spans="1:8" x14ac:dyDescent="0.25">
      <c r="A534" t="s">
        <v>83</v>
      </c>
      <c r="B534" t="s">
        <v>8</v>
      </c>
      <c r="C534">
        <v>5</v>
      </c>
      <c r="D534" t="s">
        <v>14</v>
      </c>
      <c r="E534" t="s">
        <v>16</v>
      </c>
      <c r="F534" t="s">
        <v>566</v>
      </c>
      <c r="G534">
        <v>9</v>
      </c>
      <c r="H534">
        <f>VLOOKUP(F534,Const!$A$2:$B$23,2,FALSE)</f>
        <v>3</v>
      </c>
    </row>
    <row r="535" spans="1:8" x14ac:dyDescent="0.25">
      <c r="A535" t="s">
        <v>83</v>
      </c>
      <c r="B535" t="s">
        <v>8</v>
      </c>
      <c r="C535">
        <v>31</v>
      </c>
      <c r="D535" t="s">
        <v>48</v>
      </c>
      <c r="E535" t="s">
        <v>22</v>
      </c>
      <c r="F535" t="s">
        <v>566</v>
      </c>
      <c r="G535">
        <v>2</v>
      </c>
      <c r="H535">
        <f>VLOOKUP(F535,Const!$A$2:$B$23,2,FALSE)</f>
        <v>3</v>
      </c>
    </row>
    <row r="536" spans="1:8" x14ac:dyDescent="0.25">
      <c r="A536" t="s">
        <v>83</v>
      </c>
      <c r="B536" t="s">
        <v>25</v>
      </c>
      <c r="C536" t="s">
        <v>31</v>
      </c>
      <c r="D536" t="s">
        <v>32</v>
      </c>
      <c r="E536" t="s">
        <v>33</v>
      </c>
      <c r="F536" t="s">
        <v>566</v>
      </c>
      <c r="G536">
        <v>3</v>
      </c>
      <c r="H536">
        <f>VLOOKUP(F536,Const!$A$2:$B$23,2,FALSE)</f>
        <v>3</v>
      </c>
    </row>
    <row r="537" spans="1:8" x14ac:dyDescent="0.25">
      <c r="A537" t="s">
        <v>83</v>
      </c>
      <c r="B537" t="s">
        <v>25</v>
      </c>
      <c r="C537" t="s">
        <v>80</v>
      </c>
      <c r="D537" t="s">
        <v>81</v>
      </c>
      <c r="E537" t="s">
        <v>22</v>
      </c>
      <c r="F537" t="s">
        <v>566</v>
      </c>
      <c r="G537">
        <v>15</v>
      </c>
      <c r="H537">
        <f>VLOOKUP(F537,Const!$A$2:$B$23,2,FALSE)</f>
        <v>3</v>
      </c>
    </row>
    <row r="538" spans="1:8" x14ac:dyDescent="0.25">
      <c r="A538" t="s">
        <v>83</v>
      </c>
      <c r="B538" t="s">
        <v>43</v>
      </c>
      <c r="C538" t="s">
        <v>10</v>
      </c>
      <c r="D538" t="s">
        <v>82</v>
      </c>
      <c r="E538" t="s">
        <v>65</v>
      </c>
      <c r="F538" t="s">
        <v>566</v>
      </c>
      <c r="G538">
        <v>7</v>
      </c>
      <c r="H538">
        <f>VLOOKUP(F538,Const!$A$2:$B$23,2,FALSE)</f>
        <v>3</v>
      </c>
    </row>
    <row r="539" spans="1:8" x14ac:dyDescent="0.25">
      <c r="A539" t="s">
        <v>83</v>
      </c>
      <c r="B539" t="s">
        <v>43</v>
      </c>
      <c r="C539" t="s">
        <v>6</v>
      </c>
      <c r="D539" t="s">
        <v>7</v>
      </c>
      <c r="E539" t="s">
        <v>10</v>
      </c>
      <c r="F539" t="s">
        <v>566</v>
      </c>
      <c r="G539">
        <v>14</v>
      </c>
      <c r="H539">
        <f>VLOOKUP(F539,Const!$A$2:$B$23,2,FALSE)</f>
        <v>3</v>
      </c>
    </row>
    <row r="540" spans="1:8" x14ac:dyDescent="0.25">
      <c r="A540" t="s">
        <v>83</v>
      </c>
      <c r="B540" t="s">
        <v>43</v>
      </c>
      <c r="C540" t="s">
        <v>80</v>
      </c>
      <c r="D540" t="s">
        <v>81</v>
      </c>
      <c r="E540" t="s">
        <v>65</v>
      </c>
      <c r="F540" t="s">
        <v>566</v>
      </c>
      <c r="G540">
        <v>6</v>
      </c>
      <c r="H540">
        <f>VLOOKUP(F540,Const!$A$2:$B$23,2,FALSE)</f>
        <v>3</v>
      </c>
    </row>
    <row r="541" spans="1:8" x14ac:dyDescent="0.25">
      <c r="A541" t="s">
        <v>83</v>
      </c>
      <c r="B541" t="s">
        <v>43</v>
      </c>
      <c r="C541" t="s">
        <v>84</v>
      </c>
      <c r="D541" t="s">
        <v>85</v>
      </c>
      <c r="E541" t="s">
        <v>65</v>
      </c>
      <c r="F541" t="s">
        <v>566</v>
      </c>
      <c r="G541">
        <v>7</v>
      </c>
      <c r="H541">
        <f>VLOOKUP(F541,Const!$A$2:$B$23,2,FALSE)</f>
        <v>3</v>
      </c>
    </row>
    <row r="542" spans="1:8" x14ac:dyDescent="0.25">
      <c r="A542" t="s">
        <v>83</v>
      </c>
      <c r="B542" t="s">
        <v>30</v>
      </c>
      <c r="C542" t="s">
        <v>26</v>
      </c>
      <c r="D542" t="s">
        <v>27</v>
      </c>
      <c r="E542" t="s">
        <v>10</v>
      </c>
      <c r="F542" t="s">
        <v>566</v>
      </c>
      <c r="G542">
        <v>7</v>
      </c>
      <c r="H542">
        <f>VLOOKUP(F542,Const!$A$2:$B$23,2,FALSE)</f>
        <v>3</v>
      </c>
    </row>
    <row r="543" spans="1:8" x14ac:dyDescent="0.25">
      <c r="A543" t="s">
        <v>83</v>
      </c>
      <c r="B543" t="s">
        <v>30</v>
      </c>
      <c r="C543" t="s">
        <v>26</v>
      </c>
      <c r="D543" t="s">
        <v>27</v>
      </c>
      <c r="E543" t="s">
        <v>22</v>
      </c>
      <c r="F543" t="s">
        <v>566</v>
      </c>
      <c r="G543">
        <v>15</v>
      </c>
      <c r="H543">
        <f>VLOOKUP(F543,Const!$A$2:$B$23,2,FALSE)</f>
        <v>3</v>
      </c>
    </row>
    <row r="544" spans="1:8" x14ac:dyDescent="0.25">
      <c r="A544" t="s">
        <v>83</v>
      </c>
      <c r="B544" t="s">
        <v>30</v>
      </c>
      <c r="C544" t="s">
        <v>33</v>
      </c>
      <c r="D544" t="s">
        <v>53</v>
      </c>
      <c r="E544" t="s">
        <v>33</v>
      </c>
      <c r="F544" t="s">
        <v>566</v>
      </c>
      <c r="G544">
        <v>16</v>
      </c>
      <c r="H544">
        <f>VLOOKUP(F544,Const!$A$2:$B$23,2,FALSE)</f>
        <v>3</v>
      </c>
    </row>
    <row r="545" spans="1:8" x14ac:dyDescent="0.25">
      <c r="A545" t="s">
        <v>83</v>
      </c>
      <c r="B545" t="s">
        <v>30</v>
      </c>
      <c r="C545" t="s">
        <v>6</v>
      </c>
      <c r="D545" t="s">
        <v>7</v>
      </c>
      <c r="E545" t="s">
        <v>10</v>
      </c>
      <c r="F545" t="s">
        <v>566</v>
      </c>
      <c r="G545">
        <v>30</v>
      </c>
      <c r="H545">
        <f>VLOOKUP(F545,Const!$A$2:$B$23,2,FALSE)</f>
        <v>3</v>
      </c>
    </row>
    <row r="546" spans="1:8" x14ac:dyDescent="0.25">
      <c r="A546" t="s">
        <v>83</v>
      </c>
      <c r="B546" t="s">
        <v>30</v>
      </c>
      <c r="C546" t="s">
        <v>6</v>
      </c>
      <c r="D546" t="s">
        <v>7</v>
      </c>
      <c r="E546" t="s">
        <v>76</v>
      </c>
      <c r="F546" t="s">
        <v>566</v>
      </c>
      <c r="G546">
        <v>16</v>
      </c>
      <c r="H546">
        <f>VLOOKUP(F546,Const!$A$2:$B$23,2,FALSE)</f>
        <v>3</v>
      </c>
    </row>
    <row r="547" spans="1:8" x14ac:dyDescent="0.25">
      <c r="A547" t="s">
        <v>83</v>
      </c>
      <c r="B547" t="s">
        <v>30</v>
      </c>
      <c r="C547" t="s">
        <v>36</v>
      </c>
      <c r="D547" t="s">
        <v>37</v>
      </c>
      <c r="E547" t="s">
        <v>38</v>
      </c>
      <c r="F547" t="s">
        <v>566</v>
      </c>
      <c r="G547">
        <v>12</v>
      </c>
      <c r="H547">
        <f>VLOOKUP(F547,Const!$A$2:$B$23,2,FALSE)</f>
        <v>3</v>
      </c>
    </row>
    <row r="548" spans="1:8" x14ac:dyDescent="0.25">
      <c r="A548" t="s">
        <v>83</v>
      </c>
      <c r="B548" t="s">
        <v>3</v>
      </c>
      <c r="C548" t="s">
        <v>6</v>
      </c>
      <c r="D548" t="s">
        <v>7</v>
      </c>
      <c r="E548" t="s">
        <v>22</v>
      </c>
      <c r="F548" t="s">
        <v>567</v>
      </c>
      <c r="G548">
        <v>3</v>
      </c>
      <c r="H548">
        <f>VLOOKUP(F548,Const!$A$2:$B$23,2,FALSE)</f>
        <v>4</v>
      </c>
    </row>
    <row r="549" spans="1:8" x14ac:dyDescent="0.25">
      <c r="A549" t="s">
        <v>83</v>
      </c>
      <c r="B549" t="s">
        <v>8</v>
      </c>
      <c r="C549">
        <v>99</v>
      </c>
      <c r="D549" t="s">
        <v>65</v>
      </c>
      <c r="E549" t="s">
        <v>65</v>
      </c>
      <c r="F549" t="s">
        <v>567</v>
      </c>
      <c r="G549">
        <v>1.5</v>
      </c>
      <c r="H549">
        <f>VLOOKUP(F549,Const!$A$2:$B$23,2,FALSE)</f>
        <v>4</v>
      </c>
    </row>
    <row r="550" spans="1:8" x14ac:dyDescent="0.25">
      <c r="A550" t="s">
        <v>83</v>
      </c>
      <c r="B550" t="s">
        <v>28</v>
      </c>
      <c r="C550">
        <v>3</v>
      </c>
      <c r="D550" t="s">
        <v>29</v>
      </c>
      <c r="E550" t="s">
        <v>77</v>
      </c>
      <c r="F550" t="s">
        <v>567</v>
      </c>
      <c r="G550">
        <v>3</v>
      </c>
      <c r="H550">
        <f>VLOOKUP(F550,Const!$A$2:$B$23,2,FALSE)</f>
        <v>4</v>
      </c>
    </row>
    <row r="551" spans="1:8" x14ac:dyDescent="0.25">
      <c r="A551" t="s">
        <v>83</v>
      </c>
      <c r="B551" t="s">
        <v>28</v>
      </c>
      <c r="C551">
        <v>5</v>
      </c>
      <c r="D551" t="s">
        <v>101</v>
      </c>
      <c r="E551" t="s">
        <v>22</v>
      </c>
      <c r="F551" t="s">
        <v>567</v>
      </c>
      <c r="G551">
        <v>7</v>
      </c>
      <c r="H551">
        <f>VLOOKUP(F551,Const!$A$2:$B$23,2,FALSE)</f>
        <v>4</v>
      </c>
    </row>
    <row r="552" spans="1:8" x14ac:dyDescent="0.25">
      <c r="A552" t="s">
        <v>83</v>
      </c>
      <c r="B552" t="s">
        <v>28</v>
      </c>
      <c r="C552">
        <v>6</v>
      </c>
      <c r="D552" t="s">
        <v>49</v>
      </c>
      <c r="E552" t="s">
        <v>22</v>
      </c>
      <c r="F552" t="s">
        <v>567</v>
      </c>
      <c r="G552">
        <v>20</v>
      </c>
      <c r="H552">
        <f>VLOOKUP(F552,Const!$A$2:$B$23,2,FALSE)</f>
        <v>4</v>
      </c>
    </row>
    <row r="553" spans="1:8" x14ac:dyDescent="0.25">
      <c r="A553" t="s">
        <v>83</v>
      </c>
      <c r="B553" t="s">
        <v>28</v>
      </c>
      <c r="C553">
        <v>7</v>
      </c>
      <c r="D553" t="s">
        <v>143</v>
      </c>
      <c r="E553" t="s">
        <v>77</v>
      </c>
      <c r="F553" t="s">
        <v>567</v>
      </c>
      <c r="G553">
        <v>3</v>
      </c>
      <c r="H553">
        <f>VLOOKUP(F553,Const!$A$2:$B$23,2,FALSE)</f>
        <v>4</v>
      </c>
    </row>
    <row r="554" spans="1:8" x14ac:dyDescent="0.25">
      <c r="A554" t="s">
        <v>83</v>
      </c>
      <c r="B554" t="s">
        <v>28</v>
      </c>
      <c r="C554">
        <v>10</v>
      </c>
      <c r="D554" t="s">
        <v>142</v>
      </c>
      <c r="E554" t="s">
        <v>77</v>
      </c>
      <c r="F554" t="s">
        <v>567</v>
      </c>
      <c r="G554">
        <v>6</v>
      </c>
      <c r="H554">
        <f>VLOOKUP(F554,Const!$A$2:$B$23,2,FALSE)</f>
        <v>4</v>
      </c>
    </row>
    <row r="555" spans="1:8" x14ac:dyDescent="0.25">
      <c r="A555" t="s">
        <v>83</v>
      </c>
      <c r="B555" t="s">
        <v>28</v>
      </c>
      <c r="C555">
        <v>50</v>
      </c>
      <c r="D555" t="s">
        <v>65</v>
      </c>
      <c r="E555" t="s">
        <v>65</v>
      </c>
      <c r="F555" t="s">
        <v>567</v>
      </c>
      <c r="G555">
        <v>2</v>
      </c>
      <c r="H555">
        <f>VLOOKUP(F555,Const!$A$2:$B$23,2,FALSE)</f>
        <v>4</v>
      </c>
    </row>
    <row r="556" spans="1:8" x14ac:dyDescent="0.25">
      <c r="A556" t="s">
        <v>83</v>
      </c>
      <c r="B556" t="s">
        <v>43</v>
      </c>
      <c r="C556" t="s">
        <v>84</v>
      </c>
      <c r="D556" t="s">
        <v>85</v>
      </c>
      <c r="E556" t="s">
        <v>10</v>
      </c>
      <c r="F556" t="s">
        <v>567</v>
      </c>
      <c r="G556">
        <v>2</v>
      </c>
      <c r="H556">
        <f>VLOOKUP(F556,Const!$A$2:$B$23,2,FALSE)</f>
        <v>4</v>
      </c>
    </row>
    <row r="557" spans="1:8" x14ac:dyDescent="0.25">
      <c r="A557" t="s">
        <v>83</v>
      </c>
      <c r="B557" t="s">
        <v>43</v>
      </c>
      <c r="C557" t="s">
        <v>84</v>
      </c>
      <c r="D557" t="s">
        <v>85</v>
      </c>
      <c r="E557" t="s">
        <v>65</v>
      </c>
      <c r="F557" t="s">
        <v>567</v>
      </c>
      <c r="G557">
        <v>3</v>
      </c>
      <c r="H557">
        <f>VLOOKUP(F557,Const!$A$2:$B$23,2,FALSE)</f>
        <v>4</v>
      </c>
    </row>
    <row r="558" spans="1:8" x14ac:dyDescent="0.25">
      <c r="A558" t="s">
        <v>83</v>
      </c>
      <c r="B558" t="s">
        <v>43</v>
      </c>
      <c r="C558" t="s">
        <v>84</v>
      </c>
      <c r="D558" t="s">
        <v>85</v>
      </c>
      <c r="E558" t="s">
        <v>22</v>
      </c>
      <c r="F558" t="s">
        <v>567</v>
      </c>
      <c r="G558">
        <v>15</v>
      </c>
      <c r="H558">
        <f>VLOOKUP(F558,Const!$A$2:$B$23,2,FALSE)</f>
        <v>4</v>
      </c>
    </row>
    <row r="559" spans="1:8" x14ac:dyDescent="0.25">
      <c r="A559" t="s">
        <v>83</v>
      </c>
      <c r="B559" t="s">
        <v>30</v>
      </c>
      <c r="C559" t="s">
        <v>31</v>
      </c>
      <c r="D559" t="s">
        <v>32</v>
      </c>
      <c r="E559" t="s">
        <v>121</v>
      </c>
      <c r="F559" t="s">
        <v>567</v>
      </c>
      <c r="G559">
        <v>2</v>
      </c>
      <c r="H559">
        <f>VLOOKUP(F559,Const!$A$2:$B$23,2,FALSE)</f>
        <v>4</v>
      </c>
    </row>
    <row r="560" spans="1:8" x14ac:dyDescent="0.25">
      <c r="A560" t="s">
        <v>83</v>
      </c>
      <c r="B560" t="s">
        <v>30</v>
      </c>
      <c r="C560" t="s">
        <v>26</v>
      </c>
      <c r="D560" t="s">
        <v>27</v>
      </c>
      <c r="E560" t="s">
        <v>22</v>
      </c>
      <c r="F560" t="s">
        <v>567</v>
      </c>
      <c r="G560">
        <v>42</v>
      </c>
      <c r="H560">
        <f>VLOOKUP(F560,Const!$A$2:$B$23,2,FALSE)</f>
        <v>4</v>
      </c>
    </row>
    <row r="561" spans="1:8" x14ac:dyDescent="0.25">
      <c r="A561" t="s">
        <v>83</v>
      </c>
      <c r="B561" t="s">
        <v>30</v>
      </c>
      <c r="C561" t="s">
        <v>90</v>
      </c>
      <c r="D561" t="s">
        <v>91</v>
      </c>
      <c r="E561" t="s">
        <v>103</v>
      </c>
      <c r="F561" t="s">
        <v>567</v>
      </c>
      <c r="G561">
        <v>6.5</v>
      </c>
      <c r="H561">
        <f>VLOOKUP(F561,Const!$A$2:$B$23,2,FALSE)</f>
        <v>4</v>
      </c>
    </row>
    <row r="562" spans="1:8" x14ac:dyDescent="0.25">
      <c r="A562" t="s">
        <v>83</v>
      </c>
      <c r="B562" t="s">
        <v>30</v>
      </c>
      <c r="C562" t="s">
        <v>33</v>
      </c>
      <c r="D562" t="s">
        <v>53</v>
      </c>
      <c r="E562" t="s">
        <v>33</v>
      </c>
      <c r="F562" t="s">
        <v>567</v>
      </c>
      <c r="G562">
        <v>28</v>
      </c>
      <c r="H562">
        <f>VLOOKUP(F562,Const!$A$2:$B$23,2,FALSE)</f>
        <v>4</v>
      </c>
    </row>
    <row r="563" spans="1:8" x14ac:dyDescent="0.25">
      <c r="A563" t="s">
        <v>83</v>
      </c>
      <c r="B563" t="s">
        <v>30</v>
      </c>
      <c r="C563" t="s">
        <v>6</v>
      </c>
      <c r="D563" t="s">
        <v>7</v>
      </c>
      <c r="E563" t="s">
        <v>10</v>
      </c>
      <c r="F563" t="s">
        <v>567</v>
      </c>
      <c r="G563">
        <v>8</v>
      </c>
      <c r="H563">
        <f>VLOOKUP(F563,Const!$A$2:$B$23,2,FALSE)</f>
        <v>4</v>
      </c>
    </row>
    <row r="564" spans="1:8" x14ac:dyDescent="0.25">
      <c r="A564" t="s">
        <v>83</v>
      </c>
      <c r="B564" t="s">
        <v>30</v>
      </c>
      <c r="C564" t="s">
        <v>6</v>
      </c>
      <c r="D564" t="s">
        <v>7</v>
      </c>
      <c r="E564" t="s">
        <v>22</v>
      </c>
      <c r="F564" t="s">
        <v>567</v>
      </c>
      <c r="G564">
        <v>5.5</v>
      </c>
      <c r="H564">
        <f>VLOOKUP(F564,Const!$A$2:$B$23,2,FALSE)</f>
        <v>4</v>
      </c>
    </row>
    <row r="565" spans="1:8" x14ac:dyDescent="0.25">
      <c r="A565" t="s">
        <v>83</v>
      </c>
      <c r="B565" t="s">
        <v>30</v>
      </c>
      <c r="C565" t="s">
        <v>36</v>
      </c>
      <c r="D565" t="s">
        <v>37</v>
      </c>
      <c r="E565" t="s">
        <v>38</v>
      </c>
      <c r="F565" t="s">
        <v>567</v>
      </c>
      <c r="G565">
        <v>7.5</v>
      </c>
      <c r="H565">
        <f>VLOOKUP(F565,Const!$A$2:$B$23,2,FALSE)</f>
        <v>4</v>
      </c>
    </row>
    <row r="566" spans="1:8" x14ac:dyDescent="0.25">
      <c r="A566" t="s">
        <v>83</v>
      </c>
      <c r="B566" t="s">
        <v>3</v>
      </c>
      <c r="C566" t="s">
        <v>6</v>
      </c>
      <c r="D566" t="s">
        <v>7</v>
      </c>
      <c r="E566" t="s">
        <v>76</v>
      </c>
      <c r="F566" t="s">
        <v>568</v>
      </c>
      <c r="G566">
        <v>1</v>
      </c>
      <c r="H566">
        <f>VLOOKUP(F566,Const!$A$2:$B$23,2,FALSE)</f>
        <v>5</v>
      </c>
    </row>
    <row r="567" spans="1:8" x14ac:dyDescent="0.25">
      <c r="A567" t="s">
        <v>83</v>
      </c>
      <c r="B567" t="s">
        <v>28</v>
      </c>
      <c r="C567">
        <v>3</v>
      </c>
      <c r="D567" t="s">
        <v>29</v>
      </c>
      <c r="E567" t="s">
        <v>4</v>
      </c>
      <c r="F567" t="s">
        <v>568</v>
      </c>
      <c r="G567">
        <v>1.5</v>
      </c>
      <c r="H567">
        <f>VLOOKUP(F567,Const!$A$2:$B$23,2,FALSE)</f>
        <v>5</v>
      </c>
    </row>
    <row r="568" spans="1:8" x14ac:dyDescent="0.25">
      <c r="A568" t="s">
        <v>83</v>
      </c>
      <c r="B568" t="s">
        <v>28</v>
      </c>
      <c r="C568">
        <v>3</v>
      </c>
      <c r="D568" t="s">
        <v>29</v>
      </c>
      <c r="E568" t="s">
        <v>22</v>
      </c>
      <c r="F568" t="s">
        <v>568</v>
      </c>
      <c r="G568">
        <v>23</v>
      </c>
      <c r="H568">
        <f>VLOOKUP(F568,Const!$A$2:$B$23,2,FALSE)</f>
        <v>5</v>
      </c>
    </row>
    <row r="569" spans="1:8" x14ac:dyDescent="0.25">
      <c r="A569" t="s">
        <v>83</v>
      </c>
      <c r="B569" t="s">
        <v>28</v>
      </c>
      <c r="C569">
        <v>7</v>
      </c>
      <c r="D569" t="s">
        <v>143</v>
      </c>
      <c r="E569" t="s">
        <v>22</v>
      </c>
      <c r="F569" t="s">
        <v>568</v>
      </c>
      <c r="G569">
        <v>14</v>
      </c>
      <c r="H569">
        <f>VLOOKUP(F569,Const!$A$2:$B$23,2,FALSE)</f>
        <v>5</v>
      </c>
    </row>
    <row r="570" spans="1:8" x14ac:dyDescent="0.25">
      <c r="A570" t="s">
        <v>83</v>
      </c>
      <c r="B570" t="s">
        <v>28</v>
      </c>
      <c r="C570">
        <v>56</v>
      </c>
      <c r="D570" t="s">
        <v>173</v>
      </c>
      <c r="E570" t="s">
        <v>22</v>
      </c>
      <c r="F570" t="s">
        <v>568</v>
      </c>
      <c r="G570">
        <v>1</v>
      </c>
      <c r="H570">
        <f>VLOOKUP(F570,Const!$A$2:$B$23,2,FALSE)</f>
        <v>5</v>
      </c>
    </row>
    <row r="571" spans="1:8" x14ac:dyDescent="0.25">
      <c r="A571" t="s">
        <v>83</v>
      </c>
      <c r="B571" t="s">
        <v>30</v>
      </c>
      <c r="C571" t="s">
        <v>33</v>
      </c>
      <c r="D571" t="s">
        <v>53</v>
      </c>
      <c r="E571" t="s">
        <v>65</v>
      </c>
      <c r="F571" t="s">
        <v>568</v>
      </c>
      <c r="G571">
        <v>10</v>
      </c>
      <c r="H571">
        <f>VLOOKUP(F571,Const!$A$2:$B$23,2,FALSE)</f>
        <v>5</v>
      </c>
    </row>
    <row r="572" spans="1:8" x14ac:dyDescent="0.25">
      <c r="A572" t="s">
        <v>83</v>
      </c>
      <c r="B572" t="s">
        <v>30</v>
      </c>
      <c r="C572" t="s">
        <v>33</v>
      </c>
      <c r="D572" t="s">
        <v>53</v>
      </c>
      <c r="E572" t="s">
        <v>33</v>
      </c>
      <c r="F572" t="s">
        <v>568</v>
      </c>
      <c r="G572">
        <v>11.5</v>
      </c>
      <c r="H572">
        <f>VLOOKUP(F572,Const!$A$2:$B$23,2,FALSE)</f>
        <v>5</v>
      </c>
    </row>
    <row r="573" spans="1:8" x14ac:dyDescent="0.25">
      <c r="A573" t="s">
        <v>83</v>
      </c>
      <c r="B573" t="s">
        <v>30</v>
      </c>
      <c r="C573" t="s">
        <v>6</v>
      </c>
      <c r="D573" t="s">
        <v>7</v>
      </c>
      <c r="E573" t="s">
        <v>22</v>
      </c>
      <c r="F573" t="s">
        <v>568</v>
      </c>
      <c r="G573">
        <v>9</v>
      </c>
      <c r="H573">
        <f>VLOOKUP(F573,Const!$A$2:$B$23,2,FALSE)</f>
        <v>5</v>
      </c>
    </row>
    <row r="574" spans="1:8" x14ac:dyDescent="0.25">
      <c r="A574" t="s">
        <v>83</v>
      </c>
      <c r="B574" t="s">
        <v>30</v>
      </c>
      <c r="C574" t="s">
        <v>36</v>
      </c>
      <c r="D574" t="s">
        <v>37</v>
      </c>
      <c r="E574" t="s">
        <v>38</v>
      </c>
      <c r="F574" t="s">
        <v>568</v>
      </c>
      <c r="G574">
        <v>6.5</v>
      </c>
      <c r="H574">
        <f>VLOOKUP(F574,Const!$A$2:$B$23,2,FALSE)</f>
        <v>5</v>
      </c>
    </row>
    <row r="575" spans="1:8" x14ac:dyDescent="0.25">
      <c r="A575" t="s">
        <v>558</v>
      </c>
      <c r="B575" t="s">
        <v>556</v>
      </c>
      <c r="C575" t="s">
        <v>552</v>
      </c>
      <c r="D575" t="s">
        <v>52</v>
      </c>
      <c r="E575" t="s">
        <v>551</v>
      </c>
      <c r="F575" t="s">
        <v>564</v>
      </c>
      <c r="G575">
        <v>40</v>
      </c>
      <c r="H575">
        <f>VLOOKUP(F575,Const!$A$2:$B$23,2,FALSE)</f>
        <v>1</v>
      </c>
    </row>
    <row r="576" spans="1:8" x14ac:dyDescent="0.25">
      <c r="A576" t="s">
        <v>86</v>
      </c>
      <c r="B576" t="s">
        <v>3</v>
      </c>
      <c r="C576" t="s">
        <v>45</v>
      </c>
      <c r="D576" t="s">
        <v>45</v>
      </c>
      <c r="E576" t="s">
        <v>45</v>
      </c>
      <c r="F576" t="s">
        <v>565</v>
      </c>
      <c r="G576">
        <v>0</v>
      </c>
      <c r="H576">
        <f>VLOOKUP(F576,Const!$A$2:$B$23,2,FALSE)</f>
        <v>2</v>
      </c>
    </row>
    <row r="577" spans="1:8" x14ac:dyDescent="0.25">
      <c r="A577" t="s">
        <v>86</v>
      </c>
      <c r="B577" t="s">
        <v>8</v>
      </c>
      <c r="C577">
        <v>3</v>
      </c>
      <c r="D577" t="s">
        <v>11</v>
      </c>
      <c r="E577" t="s">
        <v>20</v>
      </c>
      <c r="F577" t="s">
        <v>565</v>
      </c>
      <c r="G577">
        <v>106</v>
      </c>
      <c r="H577">
        <f>VLOOKUP(F577,Const!$A$2:$B$23,2,FALSE)</f>
        <v>2</v>
      </c>
    </row>
    <row r="578" spans="1:8" x14ac:dyDescent="0.25">
      <c r="A578" t="s">
        <v>86</v>
      </c>
      <c r="B578" t="s">
        <v>43</v>
      </c>
      <c r="C578" t="s">
        <v>4</v>
      </c>
      <c r="D578" t="s">
        <v>5</v>
      </c>
      <c r="E578" t="s">
        <v>20</v>
      </c>
      <c r="F578" t="s">
        <v>565</v>
      </c>
      <c r="G578">
        <v>44</v>
      </c>
      <c r="H578">
        <f>VLOOKUP(F578,Const!$A$2:$B$23,2,FALSE)</f>
        <v>2</v>
      </c>
    </row>
    <row r="579" spans="1:8" x14ac:dyDescent="0.25">
      <c r="A579" t="s">
        <v>86</v>
      </c>
      <c r="B579" t="s">
        <v>8</v>
      </c>
      <c r="C579">
        <v>3</v>
      </c>
      <c r="D579" t="s">
        <v>11</v>
      </c>
      <c r="E579" t="s">
        <v>4</v>
      </c>
      <c r="F579" t="s">
        <v>566</v>
      </c>
      <c r="G579">
        <v>0</v>
      </c>
      <c r="H579">
        <f>VLOOKUP(F579,Const!$A$2:$B$23,2,FALSE)</f>
        <v>3</v>
      </c>
    </row>
    <row r="580" spans="1:8" x14ac:dyDescent="0.25">
      <c r="A580" t="s">
        <v>86</v>
      </c>
      <c r="B580" t="s">
        <v>8</v>
      </c>
      <c r="C580">
        <v>3</v>
      </c>
      <c r="D580" t="s">
        <v>11</v>
      </c>
      <c r="E580" t="s">
        <v>20</v>
      </c>
      <c r="F580" t="s">
        <v>566</v>
      </c>
      <c r="G580">
        <v>73</v>
      </c>
      <c r="H580">
        <f>VLOOKUP(F580,Const!$A$2:$B$23,2,FALSE)</f>
        <v>3</v>
      </c>
    </row>
    <row r="581" spans="1:8" x14ac:dyDescent="0.25">
      <c r="A581" t="s">
        <v>86</v>
      </c>
      <c r="B581" t="s">
        <v>28</v>
      </c>
      <c r="C581">
        <v>3</v>
      </c>
      <c r="D581" t="s">
        <v>29</v>
      </c>
      <c r="E581" t="s">
        <v>10</v>
      </c>
      <c r="F581" t="s">
        <v>566</v>
      </c>
      <c r="G581">
        <v>35</v>
      </c>
      <c r="H581">
        <f>VLOOKUP(F581,Const!$A$2:$B$23,2,FALSE)</f>
        <v>3</v>
      </c>
    </row>
    <row r="582" spans="1:8" x14ac:dyDescent="0.25">
      <c r="A582" t="s">
        <v>86</v>
      </c>
      <c r="B582" t="s">
        <v>28</v>
      </c>
      <c r="C582">
        <v>3</v>
      </c>
      <c r="D582" t="s">
        <v>29</v>
      </c>
      <c r="E582" t="s">
        <v>20</v>
      </c>
      <c r="F582" t="s">
        <v>566</v>
      </c>
      <c r="G582">
        <v>0</v>
      </c>
      <c r="H582">
        <f>VLOOKUP(F582,Const!$A$2:$B$23,2,FALSE)</f>
        <v>3</v>
      </c>
    </row>
    <row r="583" spans="1:8" x14ac:dyDescent="0.25">
      <c r="A583" t="s">
        <v>86</v>
      </c>
      <c r="B583" t="s">
        <v>28</v>
      </c>
      <c r="C583">
        <v>8</v>
      </c>
      <c r="D583" t="s">
        <v>87</v>
      </c>
      <c r="E583" t="s">
        <v>20</v>
      </c>
      <c r="F583" t="s">
        <v>566</v>
      </c>
      <c r="G583">
        <v>57</v>
      </c>
      <c r="H583">
        <f>VLOOKUP(F583,Const!$A$2:$B$23,2,FALSE)</f>
        <v>3</v>
      </c>
    </row>
    <row r="584" spans="1:8" x14ac:dyDescent="0.25">
      <c r="A584" t="s">
        <v>86</v>
      </c>
      <c r="B584" t="s">
        <v>28</v>
      </c>
      <c r="C584">
        <v>0</v>
      </c>
      <c r="D584" t="s">
        <v>14</v>
      </c>
      <c r="E584" t="s">
        <v>15</v>
      </c>
      <c r="F584" t="s">
        <v>567</v>
      </c>
      <c r="G584">
        <v>0.3</v>
      </c>
      <c r="H584">
        <f>VLOOKUP(F584,Const!$A$2:$B$23,2,FALSE)</f>
        <v>4</v>
      </c>
    </row>
    <row r="585" spans="1:8" x14ac:dyDescent="0.25">
      <c r="A585" t="s">
        <v>86</v>
      </c>
      <c r="B585" t="s">
        <v>28</v>
      </c>
      <c r="C585">
        <v>0</v>
      </c>
      <c r="D585" t="s">
        <v>14</v>
      </c>
      <c r="E585" t="s">
        <v>140</v>
      </c>
      <c r="F585" t="s">
        <v>567</v>
      </c>
      <c r="G585">
        <v>1</v>
      </c>
      <c r="H585">
        <f>VLOOKUP(F585,Const!$A$2:$B$23,2,FALSE)</f>
        <v>4</v>
      </c>
    </row>
    <row r="586" spans="1:8" x14ac:dyDescent="0.25">
      <c r="A586" t="s">
        <v>86</v>
      </c>
      <c r="B586" t="s">
        <v>28</v>
      </c>
      <c r="C586">
        <v>3</v>
      </c>
      <c r="D586" t="s">
        <v>29</v>
      </c>
      <c r="E586" t="s">
        <v>4</v>
      </c>
      <c r="F586" t="s">
        <v>567</v>
      </c>
      <c r="G586">
        <v>0</v>
      </c>
      <c r="H586">
        <f>VLOOKUP(F586,Const!$A$2:$B$23,2,FALSE)</f>
        <v>4</v>
      </c>
    </row>
    <row r="587" spans="1:8" x14ac:dyDescent="0.25">
      <c r="A587" t="s">
        <v>86</v>
      </c>
      <c r="B587" t="s">
        <v>28</v>
      </c>
      <c r="C587">
        <v>3</v>
      </c>
      <c r="D587" t="s">
        <v>29</v>
      </c>
      <c r="E587" t="s">
        <v>20</v>
      </c>
      <c r="F587" t="s">
        <v>567</v>
      </c>
      <c r="G587">
        <v>0</v>
      </c>
      <c r="H587">
        <f>VLOOKUP(F587,Const!$A$2:$B$23,2,FALSE)</f>
        <v>4</v>
      </c>
    </row>
    <row r="588" spans="1:8" x14ac:dyDescent="0.25">
      <c r="A588" t="s">
        <v>86</v>
      </c>
      <c r="B588" t="s">
        <v>28</v>
      </c>
      <c r="C588">
        <v>7</v>
      </c>
      <c r="D588" t="s">
        <v>143</v>
      </c>
      <c r="E588" t="s">
        <v>20</v>
      </c>
      <c r="F588" t="s">
        <v>567</v>
      </c>
      <c r="G588">
        <v>38.5</v>
      </c>
      <c r="H588">
        <f>VLOOKUP(F588,Const!$A$2:$B$23,2,FALSE)</f>
        <v>4</v>
      </c>
    </row>
    <row r="589" spans="1:8" x14ac:dyDescent="0.25">
      <c r="A589" t="s">
        <v>86</v>
      </c>
      <c r="B589" t="s">
        <v>28</v>
      </c>
      <c r="C589">
        <v>7</v>
      </c>
      <c r="D589" t="s">
        <v>143</v>
      </c>
      <c r="E589" t="s">
        <v>65</v>
      </c>
      <c r="F589" t="s">
        <v>567</v>
      </c>
      <c r="G589">
        <v>2</v>
      </c>
      <c r="H589">
        <f>VLOOKUP(F589,Const!$A$2:$B$23,2,FALSE)</f>
        <v>4</v>
      </c>
    </row>
    <row r="590" spans="1:8" x14ac:dyDescent="0.25">
      <c r="A590" t="s">
        <v>86</v>
      </c>
      <c r="B590" t="s">
        <v>28</v>
      </c>
      <c r="C590">
        <v>7</v>
      </c>
      <c r="D590" t="s">
        <v>143</v>
      </c>
      <c r="E590" t="s">
        <v>33</v>
      </c>
      <c r="F590" t="s">
        <v>567</v>
      </c>
      <c r="G590">
        <v>1.75</v>
      </c>
      <c r="H590">
        <f>VLOOKUP(F590,Const!$A$2:$B$23,2,FALSE)</f>
        <v>4</v>
      </c>
    </row>
    <row r="591" spans="1:8" x14ac:dyDescent="0.25">
      <c r="A591" t="s">
        <v>86</v>
      </c>
      <c r="B591" t="s">
        <v>28</v>
      </c>
      <c r="C591">
        <v>7</v>
      </c>
      <c r="D591" t="s">
        <v>143</v>
      </c>
      <c r="E591" t="s">
        <v>22</v>
      </c>
      <c r="F591" t="s">
        <v>567</v>
      </c>
      <c r="G591">
        <v>4.75</v>
      </c>
      <c r="H591">
        <f>VLOOKUP(F591,Const!$A$2:$B$23,2,FALSE)</f>
        <v>4</v>
      </c>
    </row>
    <row r="592" spans="1:8" x14ac:dyDescent="0.25">
      <c r="A592" t="s">
        <v>86</v>
      </c>
      <c r="B592" t="s">
        <v>28</v>
      </c>
      <c r="C592">
        <v>8</v>
      </c>
      <c r="D592" t="s">
        <v>87</v>
      </c>
      <c r="E592" t="s">
        <v>4</v>
      </c>
      <c r="F592" t="s">
        <v>567</v>
      </c>
      <c r="G592">
        <v>43</v>
      </c>
      <c r="H592">
        <f>VLOOKUP(F592,Const!$A$2:$B$23,2,FALSE)</f>
        <v>4</v>
      </c>
    </row>
    <row r="593" spans="1:8" x14ac:dyDescent="0.25">
      <c r="A593" t="s">
        <v>86</v>
      </c>
      <c r="B593" t="s">
        <v>28</v>
      </c>
      <c r="C593">
        <v>8</v>
      </c>
      <c r="D593" t="s">
        <v>87</v>
      </c>
      <c r="E593" t="s">
        <v>20</v>
      </c>
      <c r="F593" t="s">
        <v>567</v>
      </c>
      <c r="G593">
        <v>8</v>
      </c>
      <c r="H593">
        <f>VLOOKUP(F593,Const!$A$2:$B$23,2,FALSE)</f>
        <v>4</v>
      </c>
    </row>
    <row r="594" spans="1:8" x14ac:dyDescent="0.25">
      <c r="A594" t="s">
        <v>86</v>
      </c>
      <c r="B594" t="s">
        <v>28</v>
      </c>
      <c r="C594">
        <v>9</v>
      </c>
      <c r="D594" t="s">
        <v>141</v>
      </c>
      <c r="E594" t="s">
        <v>20</v>
      </c>
      <c r="F594" t="s">
        <v>567</v>
      </c>
      <c r="G594">
        <v>24</v>
      </c>
      <c r="H594">
        <f>VLOOKUP(F594,Const!$A$2:$B$23,2,FALSE)</f>
        <v>4</v>
      </c>
    </row>
    <row r="595" spans="1:8" x14ac:dyDescent="0.25">
      <c r="A595" t="s">
        <v>86</v>
      </c>
      <c r="B595" t="s">
        <v>28</v>
      </c>
      <c r="C595">
        <v>10</v>
      </c>
      <c r="D595" t="s">
        <v>142</v>
      </c>
      <c r="E595" t="s">
        <v>20</v>
      </c>
      <c r="F595" t="s">
        <v>567</v>
      </c>
      <c r="G595">
        <v>13</v>
      </c>
      <c r="H595">
        <f>VLOOKUP(F595,Const!$A$2:$B$23,2,FALSE)</f>
        <v>4</v>
      </c>
    </row>
    <row r="596" spans="1:8" x14ac:dyDescent="0.25">
      <c r="A596" t="s">
        <v>86</v>
      </c>
      <c r="B596" t="s">
        <v>28</v>
      </c>
      <c r="C596">
        <v>10</v>
      </c>
      <c r="D596" t="s">
        <v>142</v>
      </c>
      <c r="E596" t="s">
        <v>22</v>
      </c>
      <c r="F596" t="s">
        <v>567</v>
      </c>
      <c r="G596">
        <v>3.5</v>
      </c>
      <c r="H596">
        <f>VLOOKUP(F596,Const!$A$2:$B$23,2,FALSE)</f>
        <v>4</v>
      </c>
    </row>
    <row r="597" spans="1:8" x14ac:dyDescent="0.25">
      <c r="A597" t="s">
        <v>86</v>
      </c>
      <c r="B597" t="s">
        <v>43</v>
      </c>
      <c r="C597" t="s">
        <v>31</v>
      </c>
      <c r="D597" t="s">
        <v>32</v>
      </c>
      <c r="E597" t="s">
        <v>33</v>
      </c>
      <c r="F597" t="s">
        <v>567</v>
      </c>
      <c r="G597">
        <v>2</v>
      </c>
      <c r="H597">
        <f>VLOOKUP(F597,Const!$A$2:$B$23,2,FALSE)</f>
        <v>4</v>
      </c>
    </row>
    <row r="598" spans="1:8" x14ac:dyDescent="0.25">
      <c r="A598" t="s">
        <v>86</v>
      </c>
      <c r="B598" t="s">
        <v>43</v>
      </c>
      <c r="C598" t="s">
        <v>45</v>
      </c>
      <c r="D598" t="s">
        <v>45</v>
      </c>
      <c r="E598" t="s">
        <v>20</v>
      </c>
      <c r="F598" t="s">
        <v>567</v>
      </c>
      <c r="G598">
        <v>0</v>
      </c>
      <c r="H598">
        <f>VLOOKUP(F598,Const!$A$2:$B$23,2,FALSE)</f>
        <v>4</v>
      </c>
    </row>
    <row r="599" spans="1:8" x14ac:dyDescent="0.25">
      <c r="A599" t="s">
        <v>86</v>
      </c>
      <c r="B599" t="s">
        <v>30</v>
      </c>
      <c r="C599" t="s">
        <v>90</v>
      </c>
      <c r="D599" t="s">
        <v>91</v>
      </c>
      <c r="E599" t="s">
        <v>145</v>
      </c>
      <c r="F599" t="s">
        <v>567</v>
      </c>
      <c r="G599">
        <v>5.5</v>
      </c>
      <c r="H599">
        <f>VLOOKUP(F599,Const!$A$2:$B$23,2,FALSE)</f>
        <v>4</v>
      </c>
    </row>
    <row r="600" spans="1:8" x14ac:dyDescent="0.25">
      <c r="A600" t="s">
        <v>86</v>
      </c>
      <c r="B600" t="s">
        <v>30</v>
      </c>
      <c r="C600" t="s">
        <v>33</v>
      </c>
      <c r="D600" t="s">
        <v>53</v>
      </c>
      <c r="E600" t="s">
        <v>33</v>
      </c>
      <c r="F600" t="s">
        <v>567</v>
      </c>
      <c r="G600">
        <v>5.15</v>
      </c>
      <c r="H600">
        <f>VLOOKUP(F600,Const!$A$2:$B$23,2,FALSE)</f>
        <v>4</v>
      </c>
    </row>
    <row r="601" spans="1:8" x14ac:dyDescent="0.25">
      <c r="A601" t="s">
        <v>86</v>
      </c>
      <c r="B601" t="s">
        <v>30</v>
      </c>
      <c r="C601" t="s">
        <v>36</v>
      </c>
      <c r="D601" t="s">
        <v>37</v>
      </c>
      <c r="E601" t="s">
        <v>38</v>
      </c>
      <c r="F601" t="s">
        <v>567</v>
      </c>
      <c r="G601">
        <v>8</v>
      </c>
      <c r="H601">
        <f>VLOOKUP(F601,Const!$A$2:$B$23,2,FALSE)</f>
        <v>4</v>
      </c>
    </row>
    <row r="602" spans="1:8" x14ac:dyDescent="0.25">
      <c r="A602" t="s">
        <v>86</v>
      </c>
      <c r="B602" t="s">
        <v>25</v>
      </c>
      <c r="C602" t="s">
        <v>90</v>
      </c>
      <c r="D602" t="s">
        <v>91</v>
      </c>
      <c r="E602" t="s">
        <v>33</v>
      </c>
      <c r="F602" t="s">
        <v>568</v>
      </c>
      <c r="G602">
        <v>4.5</v>
      </c>
      <c r="H602">
        <f>VLOOKUP(F602,Const!$A$2:$B$23,2,FALSE)</f>
        <v>5</v>
      </c>
    </row>
    <row r="603" spans="1:8" x14ac:dyDescent="0.25">
      <c r="A603" t="s">
        <v>86</v>
      </c>
      <c r="B603" t="s">
        <v>28</v>
      </c>
      <c r="C603">
        <v>0</v>
      </c>
      <c r="D603" t="s">
        <v>14</v>
      </c>
      <c r="E603" t="s">
        <v>15</v>
      </c>
      <c r="F603" t="s">
        <v>568</v>
      </c>
      <c r="G603">
        <v>6</v>
      </c>
      <c r="H603">
        <f>VLOOKUP(F603,Const!$A$2:$B$23,2,FALSE)</f>
        <v>5</v>
      </c>
    </row>
    <row r="604" spans="1:8" x14ac:dyDescent="0.25">
      <c r="A604" t="s">
        <v>86</v>
      </c>
      <c r="B604" t="s">
        <v>28</v>
      </c>
      <c r="C604">
        <v>7</v>
      </c>
      <c r="D604" t="s">
        <v>143</v>
      </c>
      <c r="E604" t="s">
        <v>4</v>
      </c>
      <c r="F604" t="s">
        <v>568</v>
      </c>
      <c r="G604">
        <v>1</v>
      </c>
      <c r="H604">
        <f>VLOOKUP(F604,Const!$A$2:$B$23,2,FALSE)</f>
        <v>5</v>
      </c>
    </row>
    <row r="605" spans="1:8" x14ac:dyDescent="0.25">
      <c r="A605" t="s">
        <v>86</v>
      </c>
      <c r="B605" t="s">
        <v>28</v>
      </c>
      <c r="C605">
        <v>56</v>
      </c>
      <c r="D605" t="s">
        <v>173</v>
      </c>
      <c r="E605" t="s">
        <v>4</v>
      </c>
      <c r="F605" t="s">
        <v>568</v>
      </c>
      <c r="G605">
        <v>8</v>
      </c>
      <c r="H605">
        <f>VLOOKUP(F605,Const!$A$2:$B$23,2,FALSE)</f>
        <v>5</v>
      </c>
    </row>
    <row r="606" spans="1:8" x14ac:dyDescent="0.25">
      <c r="A606" t="s">
        <v>86</v>
      </c>
      <c r="B606" t="s">
        <v>28</v>
      </c>
      <c r="C606">
        <v>56</v>
      </c>
      <c r="D606" t="s">
        <v>173</v>
      </c>
      <c r="E606" t="s">
        <v>20</v>
      </c>
      <c r="F606" t="s">
        <v>568</v>
      </c>
      <c r="G606">
        <v>30.25</v>
      </c>
      <c r="H606">
        <f>VLOOKUP(F606,Const!$A$2:$B$23,2,FALSE)</f>
        <v>5</v>
      </c>
    </row>
    <row r="607" spans="1:8" x14ac:dyDescent="0.25">
      <c r="A607" t="s">
        <v>86</v>
      </c>
      <c r="B607" t="s">
        <v>28</v>
      </c>
      <c r="C607">
        <v>56</v>
      </c>
      <c r="D607" t="s">
        <v>173</v>
      </c>
      <c r="E607" t="s">
        <v>65</v>
      </c>
      <c r="F607" t="s">
        <v>568</v>
      </c>
      <c r="G607">
        <v>2</v>
      </c>
      <c r="H607">
        <f>VLOOKUP(F607,Const!$A$2:$B$23,2,FALSE)</f>
        <v>5</v>
      </c>
    </row>
    <row r="608" spans="1:8" x14ac:dyDescent="0.25">
      <c r="A608" t="s">
        <v>86</v>
      </c>
      <c r="B608" t="s">
        <v>28</v>
      </c>
      <c r="C608">
        <v>56</v>
      </c>
      <c r="D608" t="s">
        <v>173</v>
      </c>
      <c r="E608" t="s">
        <v>33</v>
      </c>
      <c r="F608" t="s">
        <v>568</v>
      </c>
      <c r="G608">
        <v>1</v>
      </c>
      <c r="H608">
        <f>VLOOKUP(F608,Const!$A$2:$B$23,2,FALSE)</f>
        <v>5</v>
      </c>
    </row>
    <row r="609" spans="1:8" x14ac:dyDescent="0.25">
      <c r="A609" t="s">
        <v>86</v>
      </c>
      <c r="B609" t="s">
        <v>28</v>
      </c>
      <c r="C609">
        <v>56</v>
      </c>
      <c r="D609" t="s">
        <v>173</v>
      </c>
      <c r="E609" t="s">
        <v>12</v>
      </c>
      <c r="F609" t="s">
        <v>568</v>
      </c>
      <c r="G609">
        <v>3</v>
      </c>
      <c r="H609">
        <f>VLOOKUP(F609,Const!$A$2:$B$23,2,FALSE)</f>
        <v>5</v>
      </c>
    </row>
    <row r="610" spans="1:8" x14ac:dyDescent="0.25">
      <c r="A610" t="s">
        <v>86</v>
      </c>
      <c r="B610" t="s">
        <v>28</v>
      </c>
      <c r="C610">
        <v>56</v>
      </c>
      <c r="D610" t="s">
        <v>173</v>
      </c>
      <c r="E610" t="s">
        <v>22</v>
      </c>
      <c r="F610" t="s">
        <v>568</v>
      </c>
      <c r="G610">
        <v>15.5</v>
      </c>
      <c r="H610">
        <f>VLOOKUP(F610,Const!$A$2:$B$23,2,FALSE)</f>
        <v>5</v>
      </c>
    </row>
    <row r="611" spans="1:8" x14ac:dyDescent="0.25">
      <c r="A611" t="s">
        <v>86</v>
      </c>
      <c r="B611" t="s">
        <v>28</v>
      </c>
      <c r="C611">
        <v>57</v>
      </c>
      <c r="D611" t="s">
        <v>179</v>
      </c>
      <c r="E611" t="s">
        <v>4</v>
      </c>
      <c r="F611" t="s">
        <v>568</v>
      </c>
      <c r="G611">
        <v>2</v>
      </c>
      <c r="H611">
        <f>VLOOKUP(F611,Const!$A$2:$B$23,2,FALSE)</f>
        <v>5</v>
      </c>
    </row>
    <row r="612" spans="1:8" x14ac:dyDescent="0.25">
      <c r="A612" t="s">
        <v>86</v>
      </c>
      <c r="B612" t="s">
        <v>28</v>
      </c>
      <c r="C612">
        <v>57</v>
      </c>
      <c r="D612" t="s">
        <v>179</v>
      </c>
      <c r="E612" t="s">
        <v>20</v>
      </c>
      <c r="F612" t="s">
        <v>568</v>
      </c>
      <c r="G612">
        <v>9</v>
      </c>
      <c r="H612">
        <f>VLOOKUP(F612,Const!$A$2:$B$23,2,FALSE)</f>
        <v>5</v>
      </c>
    </row>
    <row r="613" spans="1:8" x14ac:dyDescent="0.25">
      <c r="A613" t="s">
        <v>86</v>
      </c>
      <c r="B613" t="s">
        <v>28</v>
      </c>
      <c r="C613">
        <v>57</v>
      </c>
      <c r="D613" t="s">
        <v>179</v>
      </c>
      <c r="E613" t="s">
        <v>65</v>
      </c>
      <c r="F613" t="s">
        <v>568</v>
      </c>
      <c r="G613">
        <v>1</v>
      </c>
      <c r="H613">
        <f>VLOOKUP(F613,Const!$A$2:$B$23,2,FALSE)</f>
        <v>5</v>
      </c>
    </row>
    <row r="614" spans="1:8" x14ac:dyDescent="0.25">
      <c r="A614" t="s">
        <v>86</v>
      </c>
      <c r="B614" t="s">
        <v>30</v>
      </c>
      <c r="C614" t="s">
        <v>90</v>
      </c>
      <c r="D614" t="s">
        <v>91</v>
      </c>
      <c r="E614" t="s">
        <v>145</v>
      </c>
      <c r="F614" t="s">
        <v>568</v>
      </c>
      <c r="G614">
        <v>3</v>
      </c>
      <c r="H614">
        <f>VLOOKUP(F614,Const!$A$2:$B$23,2,FALSE)</f>
        <v>5</v>
      </c>
    </row>
    <row r="615" spans="1:8" x14ac:dyDescent="0.25">
      <c r="A615" t="s">
        <v>86</v>
      </c>
      <c r="B615" t="s">
        <v>30</v>
      </c>
      <c r="C615" t="s">
        <v>33</v>
      </c>
      <c r="D615" t="s">
        <v>53</v>
      </c>
      <c r="E615" t="s">
        <v>4</v>
      </c>
      <c r="F615" t="s">
        <v>568</v>
      </c>
      <c r="G615">
        <v>1</v>
      </c>
      <c r="H615">
        <f>VLOOKUP(F615,Const!$A$2:$B$23,2,FALSE)</f>
        <v>5</v>
      </c>
    </row>
    <row r="616" spans="1:8" x14ac:dyDescent="0.25">
      <c r="A616" t="s">
        <v>86</v>
      </c>
      <c r="B616" t="s">
        <v>30</v>
      </c>
      <c r="C616" t="s">
        <v>33</v>
      </c>
      <c r="D616" t="s">
        <v>53</v>
      </c>
      <c r="E616" t="s">
        <v>33</v>
      </c>
      <c r="F616" t="s">
        <v>568</v>
      </c>
      <c r="G616">
        <v>12.25</v>
      </c>
      <c r="H616">
        <f>VLOOKUP(F616,Const!$A$2:$B$23,2,FALSE)</f>
        <v>5</v>
      </c>
    </row>
    <row r="617" spans="1:8" x14ac:dyDescent="0.25">
      <c r="A617" t="s">
        <v>88</v>
      </c>
      <c r="B617" t="s">
        <v>3</v>
      </c>
      <c r="C617" t="s">
        <v>4</v>
      </c>
      <c r="D617" t="s">
        <v>5</v>
      </c>
      <c r="E617" t="s">
        <v>551</v>
      </c>
      <c r="F617" t="s">
        <v>564</v>
      </c>
      <c r="G617">
        <v>16</v>
      </c>
      <c r="H617">
        <f>VLOOKUP(F617,Const!$A$2:$B$23,2,FALSE)</f>
        <v>1</v>
      </c>
    </row>
    <row r="618" spans="1:8" x14ac:dyDescent="0.25">
      <c r="A618" t="s">
        <v>88</v>
      </c>
      <c r="B618" t="s">
        <v>3</v>
      </c>
      <c r="C618" t="s">
        <v>80</v>
      </c>
      <c r="D618" t="s">
        <v>81</v>
      </c>
      <c r="E618" t="s">
        <v>551</v>
      </c>
      <c r="F618" t="s">
        <v>564</v>
      </c>
      <c r="G618">
        <v>6</v>
      </c>
      <c r="H618">
        <f>VLOOKUP(F618,Const!$A$2:$B$23,2,FALSE)</f>
        <v>1</v>
      </c>
    </row>
    <row r="619" spans="1:8" x14ac:dyDescent="0.25">
      <c r="A619" t="s">
        <v>88</v>
      </c>
      <c r="B619" t="s">
        <v>3</v>
      </c>
      <c r="C619" t="s">
        <v>80</v>
      </c>
      <c r="D619" t="s">
        <v>81</v>
      </c>
      <c r="E619" t="s">
        <v>22</v>
      </c>
      <c r="F619" t="s">
        <v>564</v>
      </c>
      <c r="G619">
        <v>18</v>
      </c>
      <c r="H619">
        <f>VLOOKUP(F619,Const!$A$2:$B$23,2,FALSE)</f>
        <v>1</v>
      </c>
    </row>
    <row r="620" spans="1:8" x14ac:dyDescent="0.25">
      <c r="A620" t="s">
        <v>88</v>
      </c>
      <c r="B620" t="s">
        <v>8</v>
      </c>
      <c r="C620">
        <v>6</v>
      </c>
      <c r="D620" t="s">
        <v>559</v>
      </c>
      <c r="E620" t="s">
        <v>22</v>
      </c>
      <c r="F620" t="s">
        <v>564</v>
      </c>
      <c r="G620">
        <v>13</v>
      </c>
      <c r="H620">
        <f>VLOOKUP(F620,Const!$A$2:$B$23,2,FALSE)</f>
        <v>1</v>
      </c>
    </row>
    <row r="621" spans="1:8" x14ac:dyDescent="0.25">
      <c r="A621" t="s">
        <v>88</v>
      </c>
      <c r="B621" t="s">
        <v>560</v>
      </c>
      <c r="C621" t="s">
        <v>33</v>
      </c>
      <c r="D621" t="s">
        <v>53</v>
      </c>
      <c r="E621" t="s">
        <v>551</v>
      </c>
      <c r="F621" t="s">
        <v>564</v>
      </c>
      <c r="G621">
        <v>11</v>
      </c>
      <c r="H621">
        <f>VLOOKUP(F621,Const!$A$2:$B$23,2,FALSE)</f>
        <v>1</v>
      </c>
    </row>
    <row r="622" spans="1:8" x14ac:dyDescent="0.25">
      <c r="A622" t="s">
        <v>88</v>
      </c>
      <c r="B622" t="s">
        <v>43</v>
      </c>
      <c r="C622" t="s">
        <v>45</v>
      </c>
      <c r="D622" t="s">
        <v>45</v>
      </c>
      <c r="E622" t="s">
        <v>551</v>
      </c>
      <c r="F622" t="s">
        <v>564</v>
      </c>
      <c r="G622">
        <v>48</v>
      </c>
      <c r="H622">
        <f>VLOOKUP(F622,Const!$A$2:$B$23,2,FALSE)</f>
        <v>1</v>
      </c>
    </row>
    <row r="623" spans="1:8" x14ac:dyDescent="0.25">
      <c r="A623" t="s">
        <v>88</v>
      </c>
      <c r="B623" t="s">
        <v>43</v>
      </c>
      <c r="C623" t="s">
        <v>33</v>
      </c>
      <c r="D623" t="s">
        <v>53</v>
      </c>
      <c r="E623" t="s">
        <v>33</v>
      </c>
      <c r="F623" t="s">
        <v>564</v>
      </c>
      <c r="G623">
        <v>11</v>
      </c>
      <c r="H623">
        <f>VLOOKUP(F623,Const!$A$2:$B$23,2,FALSE)</f>
        <v>1</v>
      </c>
    </row>
    <row r="624" spans="1:8" x14ac:dyDescent="0.25">
      <c r="A624" t="s">
        <v>88</v>
      </c>
      <c r="B624" t="s">
        <v>43</v>
      </c>
      <c r="C624" t="s">
        <v>80</v>
      </c>
      <c r="D624" t="s">
        <v>81</v>
      </c>
      <c r="E624" t="s">
        <v>22</v>
      </c>
      <c r="F624" t="s">
        <v>564</v>
      </c>
      <c r="G624">
        <v>49</v>
      </c>
      <c r="H624">
        <f>VLOOKUP(F624,Const!$A$2:$B$23,2,FALSE)</f>
        <v>1</v>
      </c>
    </row>
    <row r="625" spans="1:8" x14ac:dyDescent="0.25">
      <c r="A625" t="s">
        <v>88</v>
      </c>
      <c r="B625" t="s">
        <v>63</v>
      </c>
      <c r="C625" t="s">
        <v>64</v>
      </c>
      <c r="D625" t="s">
        <v>40</v>
      </c>
      <c r="E625" t="s">
        <v>38</v>
      </c>
      <c r="F625" t="s">
        <v>565</v>
      </c>
      <c r="G625">
        <v>8</v>
      </c>
      <c r="H625">
        <f>VLOOKUP(F625,Const!$A$2:$B$23,2,FALSE)</f>
        <v>2</v>
      </c>
    </row>
    <row r="626" spans="1:8" x14ac:dyDescent="0.25">
      <c r="A626" t="s">
        <v>88</v>
      </c>
      <c r="B626" t="s">
        <v>3</v>
      </c>
      <c r="C626" t="s">
        <v>4</v>
      </c>
      <c r="D626" t="s">
        <v>5</v>
      </c>
      <c r="E626" t="s">
        <v>76</v>
      </c>
      <c r="F626" t="s">
        <v>565</v>
      </c>
      <c r="G626">
        <v>13</v>
      </c>
      <c r="H626">
        <f>VLOOKUP(F626,Const!$A$2:$B$23,2,FALSE)</f>
        <v>2</v>
      </c>
    </row>
    <row r="627" spans="1:8" x14ac:dyDescent="0.25">
      <c r="A627" t="s">
        <v>88</v>
      </c>
      <c r="B627" t="s">
        <v>3</v>
      </c>
      <c r="C627" t="s">
        <v>26</v>
      </c>
      <c r="D627" t="s">
        <v>27</v>
      </c>
      <c r="E627" t="s">
        <v>76</v>
      </c>
      <c r="F627" t="s">
        <v>565</v>
      </c>
      <c r="G627">
        <v>4</v>
      </c>
      <c r="H627">
        <f>VLOOKUP(F627,Const!$A$2:$B$23,2,FALSE)</f>
        <v>2</v>
      </c>
    </row>
    <row r="628" spans="1:8" x14ac:dyDescent="0.25">
      <c r="A628" t="s">
        <v>88</v>
      </c>
      <c r="B628" t="s">
        <v>8</v>
      </c>
      <c r="C628">
        <v>4</v>
      </c>
      <c r="D628" t="s">
        <v>13</v>
      </c>
      <c r="E628" t="s">
        <v>77</v>
      </c>
      <c r="F628" t="s">
        <v>565</v>
      </c>
      <c r="G628">
        <v>39</v>
      </c>
      <c r="H628">
        <f>VLOOKUP(F628,Const!$A$2:$B$23,2,FALSE)</f>
        <v>2</v>
      </c>
    </row>
    <row r="629" spans="1:8" x14ac:dyDescent="0.25">
      <c r="A629" t="s">
        <v>88</v>
      </c>
      <c r="B629" t="s">
        <v>8</v>
      </c>
      <c r="C629">
        <v>99</v>
      </c>
      <c r="D629" t="s">
        <v>65</v>
      </c>
      <c r="E629" t="s">
        <v>65</v>
      </c>
      <c r="F629" t="s">
        <v>565</v>
      </c>
      <c r="G629">
        <v>1</v>
      </c>
      <c r="H629">
        <f>VLOOKUP(F629,Const!$A$2:$B$23,2,FALSE)</f>
        <v>2</v>
      </c>
    </row>
    <row r="630" spans="1:8" x14ac:dyDescent="0.25">
      <c r="A630" t="s">
        <v>88</v>
      </c>
      <c r="B630" t="s">
        <v>25</v>
      </c>
      <c r="C630" t="s">
        <v>33</v>
      </c>
      <c r="D630" t="s">
        <v>53</v>
      </c>
      <c r="E630" t="s">
        <v>33</v>
      </c>
      <c r="F630" t="s">
        <v>565</v>
      </c>
      <c r="G630">
        <v>8</v>
      </c>
      <c r="H630">
        <f>VLOOKUP(F630,Const!$A$2:$B$23,2,FALSE)</f>
        <v>2</v>
      </c>
    </row>
    <row r="631" spans="1:8" x14ac:dyDescent="0.25">
      <c r="A631" t="s">
        <v>88</v>
      </c>
      <c r="B631" t="s">
        <v>25</v>
      </c>
      <c r="C631" t="s">
        <v>80</v>
      </c>
      <c r="D631" t="s">
        <v>81</v>
      </c>
      <c r="E631" t="s">
        <v>22</v>
      </c>
      <c r="F631" t="s">
        <v>565</v>
      </c>
      <c r="G631">
        <v>50.5</v>
      </c>
      <c r="H631">
        <f>VLOOKUP(F631,Const!$A$2:$B$23,2,FALSE)</f>
        <v>2</v>
      </c>
    </row>
    <row r="632" spans="1:8" x14ac:dyDescent="0.25">
      <c r="A632" t="s">
        <v>88</v>
      </c>
      <c r="B632" t="s">
        <v>43</v>
      </c>
      <c r="C632" t="s">
        <v>80</v>
      </c>
      <c r="D632" t="s">
        <v>81</v>
      </c>
      <c r="E632" t="s">
        <v>22</v>
      </c>
      <c r="F632" t="s">
        <v>565</v>
      </c>
      <c r="G632">
        <v>1</v>
      </c>
      <c r="H632">
        <f>VLOOKUP(F632,Const!$A$2:$B$23,2,FALSE)</f>
        <v>2</v>
      </c>
    </row>
    <row r="633" spans="1:8" x14ac:dyDescent="0.25">
      <c r="A633" t="s">
        <v>88</v>
      </c>
      <c r="B633" t="s">
        <v>30</v>
      </c>
      <c r="C633" t="s">
        <v>31</v>
      </c>
      <c r="D633" t="s">
        <v>32</v>
      </c>
      <c r="E633" t="s">
        <v>33</v>
      </c>
      <c r="F633" t="s">
        <v>565</v>
      </c>
      <c r="G633">
        <v>4</v>
      </c>
      <c r="H633">
        <f>VLOOKUP(F633,Const!$A$2:$B$23,2,FALSE)</f>
        <v>2</v>
      </c>
    </row>
    <row r="634" spans="1:8" x14ac:dyDescent="0.25">
      <c r="A634" t="s">
        <v>88</v>
      </c>
      <c r="B634" t="s">
        <v>30</v>
      </c>
      <c r="C634" t="s">
        <v>33</v>
      </c>
      <c r="D634" t="s">
        <v>53</v>
      </c>
      <c r="E634" t="s">
        <v>33</v>
      </c>
      <c r="F634" t="s">
        <v>565</v>
      </c>
      <c r="G634">
        <v>6</v>
      </c>
      <c r="H634">
        <f>VLOOKUP(F634,Const!$A$2:$B$23,2,FALSE)</f>
        <v>2</v>
      </c>
    </row>
    <row r="635" spans="1:8" x14ac:dyDescent="0.25">
      <c r="A635" t="s">
        <v>88</v>
      </c>
      <c r="B635" t="s">
        <v>30</v>
      </c>
      <c r="C635" t="s">
        <v>133</v>
      </c>
      <c r="D635" t="s">
        <v>134</v>
      </c>
      <c r="E635" t="s">
        <v>10</v>
      </c>
      <c r="F635" t="s">
        <v>565</v>
      </c>
      <c r="G635">
        <v>14</v>
      </c>
      <c r="H635">
        <f>VLOOKUP(F635,Const!$A$2:$B$23,2,FALSE)</f>
        <v>2</v>
      </c>
    </row>
    <row r="636" spans="1:8" x14ac:dyDescent="0.25">
      <c r="A636" t="s">
        <v>88</v>
      </c>
      <c r="B636" t="s">
        <v>30</v>
      </c>
      <c r="C636" t="s">
        <v>122</v>
      </c>
      <c r="D636" t="s">
        <v>123</v>
      </c>
      <c r="E636" t="s">
        <v>38</v>
      </c>
      <c r="F636" t="s">
        <v>565</v>
      </c>
      <c r="G636">
        <v>8</v>
      </c>
      <c r="H636">
        <f>VLOOKUP(F636,Const!$A$2:$B$23,2,FALSE)</f>
        <v>2</v>
      </c>
    </row>
    <row r="637" spans="1:8" x14ac:dyDescent="0.25">
      <c r="A637" t="s">
        <v>88</v>
      </c>
      <c r="B637" t="s">
        <v>30</v>
      </c>
      <c r="C637" t="s">
        <v>36</v>
      </c>
      <c r="D637" t="s">
        <v>37</v>
      </c>
      <c r="E637" t="s">
        <v>38</v>
      </c>
      <c r="F637" t="s">
        <v>565</v>
      </c>
      <c r="G637">
        <v>12.5</v>
      </c>
      <c r="H637">
        <f>VLOOKUP(F637,Const!$A$2:$B$23,2,FALSE)</f>
        <v>2</v>
      </c>
    </row>
    <row r="638" spans="1:8" x14ac:dyDescent="0.25">
      <c r="A638" t="s">
        <v>88</v>
      </c>
      <c r="B638" t="s">
        <v>3</v>
      </c>
      <c r="C638" t="s">
        <v>26</v>
      </c>
      <c r="D638" t="s">
        <v>27</v>
      </c>
      <c r="E638" t="s">
        <v>76</v>
      </c>
      <c r="F638" t="s">
        <v>566</v>
      </c>
      <c r="G638">
        <v>18</v>
      </c>
      <c r="H638">
        <f>VLOOKUP(F638,Const!$A$2:$B$23,2,FALSE)</f>
        <v>3</v>
      </c>
    </row>
    <row r="639" spans="1:8" x14ac:dyDescent="0.25">
      <c r="A639" t="s">
        <v>88</v>
      </c>
      <c r="B639" t="s">
        <v>8</v>
      </c>
      <c r="C639">
        <v>4</v>
      </c>
      <c r="D639" t="s">
        <v>13</v>
      </c>
      <c r="E639" t="s">
        <v>76</v>
      </c>
      <c r="F639" t="s">
        <v>566</v>
      </c>
      <c r="G639">
        <v>32.5</v>
      </c>
      <c r="H639">
        <f>VLOOKUP(F639,Const!$A$2:$B$23,2,FALSE)</f>
        <v>3</v>
      </c>
    </row>
    <row r="640" spans="1:8" x14ac:dyDescent="0.25">
      <c r="A640" t="s">
        <v>88</v>
      </c>
      <c r="B640" t="s">
        <v>8</v>
      </c>
      <c r="C640">
        <v>4</v>
      </c>
      <c r="D640" t="s">
        <v>13</v>
      </c>
      <c r="E640" t="s">
        <v>77</v>
      </c>
      <c r="F640" t="s">
        <v>566</v>
      </c>
      <c r="G640">
        <v>3</v>
      </c>
      <c r="H640">
        <f>VLOOKUP(F640,Const!$A$2:$B$23,2,FALSE)</f>
        <v>3</v>
      </c>
    </row>
    <row r="641" spans="1:8" x14ac:dyDescent="0.25">
      <c r="A641" t="s">
        <v>88</v>
      </c>
      <c r="B641" t="s">
        <v>8</v>
      </c>
      <c r="C641">
        <v>4</v>
      </c>
      <c r="D641" t="s">
        <v>13</v>
      </c>
      <c r="E641" t="s">
        <v>22</v>
      </c>
      <c r="F641" t="s">
        <v>566</v>
      </c>
      <c r="G641">
        <v>35</v>
      </c>
      <c r="H641">
        <f>VLOOKUP(F641,Const!$A$2:$B$23,2,FALSE)</f>
        <v>3</v>
      </c>
    </row>
    <row r="642" spans="1:8" x14ac:dyDescent="0.25">
      <c r="A642" t="s">
        <v>88</v>
      </c>
      <c r="B642" t="s">
        <v>8</v>
      </c>
      <c r="C642">
        <v>8</v>
      </c>
      <c r="D642" t="s">
        <v>19</v>
      </c>
      <c r="E642" t="s">
        <v>76</v>
      </c>
      <c r="F642" t="s">
        <v>566</v>
      </c>
      <c r="G642">
        <v>10</v>
      </c>
      <c r="H642">
        <f>VLOOKUP(F642,Const!$A$2:$B$23,2,FALSE)</f>
        <v>3</v>
      </c>
    </row>
    <row r="643" spans="1:8" x14ac:dyDescent="0.25">
      <c r="A643" t="s">
        <v>88</v>
      </c>
      <c r="B643" t="s">
        <v>8</v>
      </c>
      <c r="C643">
        <v>8</v>
      </c>
      <c r="D643" t="s">
        <v>19</v>
      </c>
      <c r="E643" t="s">
        <v>77</v>
      </c>
      <c r="F643" t="s">
        <v>566</v>
      </c>
      <c r="G643">
        <v>6</v>
      </c>
      <c r="H643">
        <f>VLOOKUP(F643,Const!$A$2:$B$23,2,FALSE)</f>
        <v>3</v>
      </c>
    </row>
    <row r="644" spans="1:8" x14ac:dyDescent="0.25">
      <c r="A644" t="s">
        <v>88</v>
      </c>
      <c r="B644" t="s">
        <v>8</v>
      </c>
      <c r="C644">
        <v>8</v>
      </c>
      <c r="D644" t="s">
        <v>19</v>
      </c>
      <c r="E644" t="s">
        <v>22</v>
      </c>
      <c r="F644" t="s">
        <v>566</v>
      </c>
      <c r="G644">
        <v>42.5</v>
      </c>
      <c r="H644">
        <f>VLOOKUP(F644,Const!$A$2:$B$23,2,FALSE)</f>
        <v>3</v>
      </c>
    </row>
    <row r="645" spans="1:8" x14ac:dyDescent="0.25">
      <c r="A645" t="s">
        <v>88</v>
      </c>
      <c r="B645" t="s">
        <v>43</v>
      </c>
      <c r="C645" t="s">
        <v>26</v>
      </c>
      <c r="D645" t="s">
        <v>27</v>
      </c>
      <c r="E645" t="s">
        <v>76</v>
      </c>
      <c r="F645" t="s">
        <v>566</v>
      </c>
      <c r="G645">
        <v>4</v>
      </c>
      <c r="H645">
        <f>VLOOKUP(F645,Const!$A$2:$B$23,2,FALSE)</f>
        <v>3</v>
      </c>
    </row>
    <row r="646" spans="1:8" x14ac:dyDescent="0.25">
      <c r="A646" t="s">
        <v>88</v>
      </c>
      <c r="B646" t="s">
        <v>30</v>
      </c>
      <c r="C646" t="s">
        <v>33</v>
      </c>
      <c r="D646" t="s">
        <v>53</v>
      </c>
      <c r="E646" t="s">
        <v>33</v>
      </c>
      <c r="F646" t="s">
        <v>566</v>
      </c>
      <c r="G646">
        <v>22</v>
      </c>
      <c r="H646">
        <f>VLOOKUP(F646,Const!$A$2:$B$23,2,FALSE)</f>
        <v>3</v>
      </c>
    </row>
    <row r="647" spans="1:8" x14ac:dyDescent="0.25">
      <c r="A647" t="s">
        <v>88</v>
      </c>
      <c r="B647" t="s">
        <v>30</v>
      </c>
      <c r="C647" t="s">
        <v>36</v>
      </c>
      <c r="D647" t="s">
        <v>37</v>
      </c>
      <c r="E647" t="s">
        <v>38</v>
      </c>
      <c r="F647" t="s">
        <v>566</v>
      </c>
      <c r="G647">
        <v>10</v>
      </c>
      <c r="H647">
        <f>VLOOKUP(F647,Const!$A$2:$B$23,2,FALSE)</f>
        <v>3</v>
      </c>
    </row>
    <row r="648" spans="1:8" x14ac:dyDescent="0.25">
      <c r="A648" t="s">
        <v>88</v>
      </c>
      <c r="B648" t="s">
        <v>30</v>
      </c>
      <c r="C648" t="s">
        <v>36</v>
      </c>
      <c r="D648" t="s">
        <v>37</v>
      </c>
      <c r="E648" t="s">
        <v>50</v>
      </c>
      <c r="F648" t="s">
        <v>566</v>
      </c>
      <c r="G648">
        <v>1</v>
      </c>
      <c r="H648">
        <f>VLOOKUP(F648,Const!$A$2:$B$23,2,FALSE)</f>
        <v>3</v>
      </c>
    </row>
    <row r="649" spans="1:8" x14ac:dyDescent="0.25">
      <c r="A649" t="s">
        <v>88</v>
      </c>
      <c r="B649" t="s">
        <v>63</v>
      </c>
      <c r="C649">
        <v>1</v>
      </c>
      <c r="D649" t="s">
        <v>16</v>
      </c>
      <c r="E649" t="s">
        <v>33</v>
      </c>
      <c r="F649" t="s">
        <v>567</v>
      </c>
      <c r="G649">
        <v>6</v>
      </c>
      <c r="H649">
        <f>VLOOKUP(F649,Const!$A$2:$B$23,2,FALSE)</f>
        <v>4</v>
      </c>
    </row>
    <row r="650" spans="1:8" x14ac:dyDescent="0.25">
      <c r="A650" t="s">
        <v>88</v>
      </c>
      <c r="B650" t="s">
        <v>63</v>
      </c>
      <c r="C650" t="s">
        <v>64</v>
      </c>
      <c r="D650" t="s">
        <v>40</v>
      </c>
      <c r="E650" t="s">
        <v>97</v>
      </c>
      <c r="F650" t="s">
        <v>567</v>
      </c>
      <c r="G650">
        <v>8</v>
      </c>
      <c r="H650">
        <f>VLOOKUP(F650,Const!$A$2:$B$23,2,FALSE)</f>
        <v>4</v>
      </c>
    </row>
    <row r="651" spans="1:8" x14ac:dyDescent="0.25">
      <c r="A651" t="s">
        <v>88</v>
      </c>
      <c r="B651" t="s">
        <v>63</v>
      </c>
      <c r="C651" t="s">
        <v>64</v>
      </c>
      <c r="D651" t="s">
        <v>40</v>
      </c>
      <c r="E651" t="s">
        <v>50</v>
      </c>
      <c r="F651" t="s">
        <v>567</v>
      </c>
      <c r="G651">
        <v>1</v>
      </c>
      <c r="H651">
        <f>VLOOKUP(F651,Const!$A$2:$B$23,2,FALSE)</f>
        <v>4</v>
      </c>
    </row>
    <row r="652" spans="1:8" x14ac:dyDescent="0.25">
      <c r="A652" t="s">
        <v>88</v>
      </c>
      <c r="B652" t="s">
        <v>146</v>
      </c>
      <c r="C652">
        <v>2</v>
      </c>
      <c r="D652" t="s">
        <v>147</v>
      </c>
      <c r="E652" t="s">
        <v>153</v>
      </c>
      <c r="F652" t="s">
        <v>567</v>
      </c>
      <c r="G652">
        <v>47</v>
      </c>
      <c r="H652">
        <f>VLOOKUP(F652,Const!$A$2:$B$23,2,FALSE)</f>
        <v>4</v>
      </c>
    </row>
    <row r="653" spans="1:8" x14ac:dyDescent="0.25">
      <c r="A653" t="s">
        <v>88</v>
      </c>
      <c r="B653" t="s">
        <v>8</v>
      </c>
      <c r="C653">
        <v>4</v>
      </c>
      <c r="D653" t="s">
        <v>13</v>
      </c>
      <c r="E653" t="s">
        <v>76</v>
      </c>
      <c r="F653" t="s">
        <v>567</v>
      </c>
      <c r="G653">
        <v>31</v>
      </c>
      <c r="H653">
        <f>VLOOKUP(F653,Const!$A$2:$B$23,2,FALSE)</f>
        <v>4</v>
      </c>
    </row>
    <row r="654" spans="1:8" x14ac:dyDescent="0.25">
      <c r="A654" t="s">
        <v>88</v>
      </c>
      <c r="B654" t="s">
        <v>8</v>
      </c>
      <c r="C654">
        <v>8</v>
      </c>
      <c r="D654" t="s">
        <v>19</v>
      </c>
      <c r="E654" t="s">
        <v>22</v>
      </c>
      <c r="F654" t="s">
        <v>567</v>
      </c>
      <c r="G654">
        <v>33</v>
      </c>
      <c r="H654">
        <f>VLOOKUP(F654,Const!$A$2:$B$23,2,FALSE)</f>
        <v>4</v>
      </c>
    </row>
    <row r="655" spans="1:8" x14ac:dyDescent="0.25">
      <c r="A655" t="s">
        <v>88</v>
      </c>
      <c r="B655" t="s">
        <v>8</v>
      </c>
      <c r="C655">
        <v>21</v>
      </c>
      <c r="D655" t="s">
        <v>23</v>
      </c>
      <c r="E655" t="s">
        <v>22</v>
      </c>
      <c r="F655" t="s">
        <v>567</v>
      </c>
      <c r="G655">
        <v>4</v>
      </c>
      <c r="H655">
        <f>VLOOKUP(F655,Const!$A$2:$B$23,2,FALSE)</f>
        <v>4</v>
      </c>
    </row>
    <row r="656" spans="1:8" x14ac:dyDescent="0.25">
      <c r="A656" t="s">
        <v>88</v>
      </c>
      <c r="B656" t="s">
        <v>8</v>
      </c>
      <c r="C656">
        <v>29</v>
      </c>
      <c r="D656" t="s">
        <v>59</v>
      </c>
      <c r="E656" t="s">
        <v>76</v>
      </c>
      <c r="F656" t="s">
        <v>567</v>
      </c>
      <c r="G656">
        <v>3</v>
      </c>
      <c r="H656">
        <f>VLOOKUP(F656,Const!$A$2:$B$23,2,FALSE)</f>
        <v>4</v>
      </c>
    </row>
    <row r="657" spans="1:8" x14ac:dyDescent="0.25">
      <c r="A657" t="s">
        <v>88</v>
      </c>
      <c r="B657" t="s">
        <v>149</v>
      </c>
      <c r="C657">
        <v>6</v>
      </c>
      <c r="D657" t="s">
        <v>177</v>
      </c>
      <c r="E657" t="s">
        <v>22</v>
      </c>
      <c r="F657" t="s">
        <v>567</v>
      </c>
      <c r="G657">
        <v>5</v>
      </c>
      <c r="H657">
        <f>VLOOKUP(F657,Const!$A$2:$B$23,2,FALSE)</f>
        <v>4</v>
      </c>
    </row>
    <row r="658" spans="1:8" x14ac:dyDescent="0.25">
      <c r="A658" t="s">
        <v>88</v>
      </c>
      <c r="B658" t="s">
        <v>28</v>
      </c>
      <c r="C658">
        <v>4</v>
      </c>
      <c r="D658" t="s">
        <v>183</v>
      </c>
      <c r="E658" t="s">
        <v>22</v>
      </c>
      <c r="F658" t="s">
        <v>567</v>
      </c>
      <c r="G658">
        <v>5</v>
      </c>
      <c r="H658">
        <f>VLOOKUP(F658,Const!$A$2:$B$23,2,FALSE)</f>
        <v>4</v>
      </c>
    </row>
    <row r="659" spans="1:8" x14ac:dyDescent="0.25">
      <c r="A659" t="s">
        <v>88</v>
      </c>
      <c r="B659" t="s">
        <v>28</v>
      </c>
      <c r="C659">
        <v>50</v>
      </c>
      <c r="D659" t="s">
        <v>65</v>
      </c>
      <c r="E659" t="s">
        <v>65</v>
      </c>
      <c r="F659" t="s">
        <v>567</v>
      </c>
      <c r="G659">
        <v>4</v>
      </c>
      <c r="H659">
        <f>VLOOKUP(F659,Const!$A$2:$B$23,2,FALSE)</f>
        <v>4</v>
      </c>
    </row>
    <row r="660" spans="1:8" x14ac:dyDescent="0.25">
      <c r="A660" t="s">
        <v>88</v>
      </c>
      <c r="B660" t="s">
        <v>30</v>
      </c>
      <c r="C660" t="s">
        <v>33</v>
      </c>
      <c r="D660" t="s">
        <v>53</v>
      </c>
      <c r="E660" t="s">
        <v>33</v>
      </c>
      <c r="F660" t="s">
        <v>567</v>
      </c>
      <c r="G660">
        <v>9</v>
      </c>
      <c r="H660">
        <f>VLOOKUP(F660,Const!$A$2:$B$23,2,FALSE)</f>
        <v>4</v>
      </c>
    </row>
    <row r="661" spans="1:8" x14ac:dyDescent="0.25">
      <c r="A661" t="s">
        <v>88</v>
      </c>
      <c r="B661" t="s">
        <v>30</v>
      </c>
      <c r="C661" t="s">
        <v>36</v>
      </c>
      <c r="D661" t="s">
        <v>37</v>
      </c>
      <c r="E661" t="s">
        <v>38</v>
      </c>
      <c r="F661" t="s">
        <v>567</v>
      </c>
      <c r="G661">
        <v>12</v>
      </c>
      <c r="H661">
        <f>VLOOKUP(F661,Const!$A$2:$B$23,2,FALSE)</f>
        <v>4</v>
      </c>
    </row>
    <row r="662" spans="1:8" x14ac:dyDescent="0.25">
      <c r="A662" t="s">
        <v>88</v>
      </c>
      <c r="B662" t="s">
        <v>63</v>
      </c>
      <c r="C662">
        <v>1</v>
      </c>
      <c r="D662" t="s">
        <v>16</v>
      </c>
      <c r="E662" t="s">
        <v>33</v>
      </c>
      <c r="F662" t="s">
        <v>568</v>
      </c>
      <c r="G662">
        <v>8</v>
      </c>
      <c r="H662">
        <f>VLOOKUP(F662,Const!$A$2:$B$23,2,FALSE)</f>
        <v>5</v>
      </c>
    </row>
    <row r="663" spans="1:8" x14ac:dyDescent="0.25">
      <c r="A663" t="s">
        <v>88</v>
      </c>
      <c r="B663" t="s">
        <v>63</v>
      </c>
      <c r="C663" t="s">
        <v>64</v>
      </c>
      <c r="D663" t="s">
        <v>40</v>
      </c>
      <c r="E663" t="s">
        <v>105</v>
      </c>
      <c r="F663" t="s">
        <v>568</v>
      </c>
      <c r="G663">
        <v>1.5</v>
      </c>
      <c r="H663">
        <f>VLOOKUP(F663,Const!$A$2:$B$23,2,FALSE)</f>
        <v>5</v>
      </c>
    </row>
    <row r="664" spans="1:8" x14ac:dyDescent="0.25">
      <c r="A664" t="s">
        <v>88</v>
      </c>
      <c r="B664" t="s">
        <v>146</v>
      </c>
      <c r="C664">
        <v>2</v>
      </c>
      <c r="D664" t="s">
        <v>147</v>
      </c>
      <c r="E664" t="s">
        <v>153</v>
      </c>
      <c r="F664" t="s">
        <v>568</v>
      </c>
      <c r="G664">
        <v>4</v>
      </c>
      <c r="H664">
        <f>VLOOKUP(F664,Const!$A$2:$B$23,2,FALSE)</f>
        <v>5</v>
      </c>
    </row>
    <row r="665" spans="1:8" x14ac:dyDescent="0.25">
      <c r="A665" t="s">
        <v>88</v>
      </c>
      <c r="B665" t="s">
        <v>8</v>
      </c>
      <c r="C665">
        <v>21</v>
      </c>
      <c r="D665" t="s">
        <v>23</v>
      </c>
      <c r="E665" t="s">
        <v>4</v>
      </c>
      <c r="F665" t="s">
        <v>568</v>
      </c>
      <c r="G665">
        <v>5</v>
      </c>
      <c r="H665">
        <f>VLOOKUP(F665,Const!$A$2:$B$23,2,FALSE)</f>
        <v>5</v>
      </c>
    </row>
    <row r="666" spans="1:8" x14ac:dyDescent="0.25">
      <c r="A666" t="s">
        <v>88</v>
      </c>
      <c r="B666" t="s">
        <v>149</v>
      </c>
      <c r="C666">
        <v>0</v>
      </c>
      <c r="D666" t="s">
        <v>14</v>
      </c>
      <c r="E666" t="s">
        <v>140</v>
      </c>
      <c r="F666" t="s">
        <v>568</v>
      </c>
      <c r="G666">
        <v>7</v>
      </c>
      <c r="H666">
        <f>VLOOKUP(F666,Const!$A$2:$B$23,2,FALSE)</f>
        <v>5</v>
      </c>
    </row>
    <row r="667" spans="1:8" x14ac:dyDescent="0.25">
      <c r="A667" t="s">
        <v>88</v>
      </c>
      <c r="B667" t="s">
        <v>149</v>
      </c>
      <c r="C667">
        <v>6</v>
      </c>
      <c r="D667" t="s">
        <v>177</v>
      </c>
      <c r="E667" t="s">
        <v>22</v>
      </c>
      <c r="F667" t="s">
        <v>568</v>
      </c>
      <c r="G667">
        <v>7</v>
      </c>
      <c r="H667">
        <f>VLOOKUP(F667,Const!$A$2:$B$23,2,FALSE)</f>
        <v>5</v>
      </c>
    </row>
    <row r="668" spans="1:8" x14ac:dyDescent="0.25">
      <c r="A668" t="s">
        <v>88</v>
      </c>
      <c r="B668" t="s">
        <v>175</v>
      </c>
      <c r="C668">
        <v>0</v>
      </c>
      <c r="D668" t="s">
        <v>14</v>
      </c>
      <c r="E668" t="s">
        <v>10</v>
      </c>
      <c r="F668" t="s">
        <v>568</v>
      </c>
      <c r="G668">
        <v>5</v>
      </c>
      <c r="H668">
        <f>VLOOKUP(F668,Const!$A$2:$B$23,2,FALSE)</f>
        <v>5</v>
      </c>
    </row>
    <row r="669" spans="1:8" x14ac:dyDescent="0.25">
      <c r="A669" t="s">
        <v>88</v>
      </c>
      <c r="B669" t="s">
        <v>28</v>
      </c>
      <c r="C669">
        <v>50</v>
      </c>
      <c r="D669" t="s">
        <v>65</v>
      </c>
      <c r="E669" t="s">
        <v>65</v>
      </c>
      <c r="F669" t="s">
        <v>568</v>
      </c>
      <c r="G669">
        <v>9.5</v>
      </c>
      <c r="H669">
        <f>VLOOKUP(F669,Const!$A$2:$B$23,2,FALSE)</f>
        <v>5</v>
      </c>
    </row>
    <row r="670" spans="1:8" x14ac:dyDescent="0.25">
      <c r="A670" t="s">
        <v>88</v>
      </c>
      <c r="B670" t="s">
        <v>28</v>
      </c>
      <c r="C670">
        <v>50</v>
      </c>
      <c r="D670" t="s">
        <v>65</v>
      </c>
      <c r="E670" t="s">
        <v>22</v>
      </c>
      <c r="F670" t="s">
        <v>568</v>
      </c>
      <c r="G670">
        <v>3</v>
      </c>
      <c r="H670">
        <f>VLOOKUP(F670,Const!$A$2:$B$23,2,FALSE)</f>
        <v>5</v>
      </c>
    </row>
    <row r="671" spans="1:8" x14ac:dyDescent="0.25">
      <c r="A671" t="s">
        <v>88</v>
      </c>
      <c r="B671" t="s">
        <v>28</v>
      </c>
      <c r="C671">
        <v>59</v>
      </c>
      <c r="D671" t="s">
        <v>180</v>
      </c>
      <c r="E671" t="s">
        <v>76</v>
      </c>
      <c r="F671" t="s">
        <v>568</v>
      </c>
      <c r="G671">
        <v>14</v>
      </c>
      <c r="H671">
        <f>VLOOKUP(F671,Const!$A$2:$B$23,2,FALSE)</f>
        <v>5</v>
      </c>
    </row>
    <row r="672" spans="1:8" x14ac:dyDescent="0.25">
      <c r="A672" t="s">
        <v>88</v>
      </c>
      <c r="B672" t="s">
        <v>30</v>
      </c>
      <c r="C672" t="s">
        <v>122</v>
      </c>
      <c r="D672" t="s">
        <v>123</v>
      </c>
      <c r="E672" t="s">
        <v>38</v>
      </c>
      <c r="F672" t="s">
        <v>568</v>
      </c>
      <c r="G672">
        <v>8</v>
      </c>
      <c r="H672">
        <f>VLOOKUP(F672,Const!$A$2:$B$23,2,FALSE)</f>
        <v>5</v>
      </c>
    </row>
    <row r="673" spans="1:8" x14ac:dyDescent="0.25">
      <c r="A673" t="s">
        <v>89</v>
      </c>
      <c r="B673" t="s">
        <v>3</v>
      </c>
      <c r="C673" t="s">
        <v>4</v>
      </c>
      <c r="D673" t="s">
        <v>5</v>
      </c>
      <c r="E673" t="s">
        <v>551</v>
      </c>
      <c r="F673" t="s">
        <v>564</v>
      </c>
      <c r="G673">
        <v>13</v>
      </c>
      <c r="H673">
        <f>VLOOKUP(F673,Const!$A$2:$B$23,2,FALSE)</f>
        <v>1</v>
      </c>
    </row>
    <row r="674" spans="1:8" x14ac:dyDescent="0.25">
      <c r="A674" t="s">
        <v>89</v>
      </c>
      <c r="B674" t="s">
        <v>3</v>
      </c>
      <c r="C674" t="s">
        <v>51</v>
      </c>
      <c r="D674" t="s">
        <v>52</v>
      </c>
      <c r="E674" t="s">
        <v>551</v>
      </c>
      <c r="F674" t="s">
        <v>564</v>
      </c>
      <c r="G674">
        <v>33</v>
      </c>
      <c r="H674">
        <f>VLOOKUP(F674,Const!$A$2:$B$23,2,FALSE)</f>
        <v>1</v>
      </c>
    </row>
    <row r="675" spans="1:8" x14ac:dyDescent="0.25">
      <c r="A675" t="s">
        <v>89</v>
      </c>
      <c r="B675" t="s">
        <v>561</v>
      </c>
      <c r="C675" t="s">
        <v>4</v>
      </c>
      <c r="D675" t="s">
        <v>5</v>
      </c>
      <c r="E675" t="s">
        <v>551</v>
      </c>
      <c r="F675" t="s">
        <v>564</v>
      </c>
      <c r="G675">
        <v>1</v>
      </c>
      <c r="H675">
        <f>VLOOKUP(F675,Const!$A$2:$B$23,2,FALSE)</f>
        <v>1</v>
      </c>
    </row>
    <row r="676" spans="1:8" x14ac:dyDescent="0.25">
      <c r="A676" t="s">
        <v>89</v>
      </c>
      <c r="B676" t="s">
        <v>25</v>
      </c>
      <c r="C676" t="s">
        <v>4</v>
      </c>
      <c r="D676" t="s">
        <v>5</v>
      </c>
      <c r="E676" t="s">
        <v>4</v>
      </c>
      <c r="F676" t="s">
        <v>564</v>
      </c>
      <c r="G676">
        <v>1</v>
      </c>
      <c r="H676">
        <f>VLOOKUP(F676,Const!$A$2:$B$23,2,FALSE)</f>
        <v>1</v>
      </c>
    </row>
    <row r="677" spans="1:8" x14ac:dyDescent="0.25">
      <c r="A677" t="s">
        <v>89</v>
      </c>
      <c r="B677" t="s">
        <v>43</v>
      </c>
      <c r="C677" t="s">
        <v>31</v>
      </c>
      <c r="D677" t="s">
        <v>32</v>
      </c>
      <c r="E677" t="s">
        <v>551</v>
      </c>
      <c r="F677" t="s">
        <v>564</v>
      </c>
      <c r="G677">
        <v>9</v>
      </c>
      <c r="H677">
        <f>VLOOKUP(F677,Const!$A$2:$B$23,2,FALSE)</f>
        <v>1</v>
      </c>
    </row>
    <row r="678" spans="1:8" x14ac:dyDescent="0.25">
      <c r="A678" t="s">
        <v>89</v>
      </c>
      <c r="B678" t="s">
        <v>43</v>
      </c>
      <c r="C678" t="s">
        <v>10</v>
      </c>
      <c r="D678" t="s">
        <v>82</v>
      </c>
      <c r="E678" t="s">
        <v>551</v>
      </c>
      <c r="F678" t="s">
        <v>564</v>
      </c>
      <c r="G678">
        <v>1</v>
      </c>
      <c r="H678">
        <f>VLOOKUP(F678,Const!$A$2:$B$23,2,FALSE)</f>
        <v>1</v>
      </c>
    </row>
    <row r="679" spans="1:8" x14ac:dyDescent="0.25">
      <c r="A679" t="s">
        <v>89</v>
      </c>
      <c r="B679" t="s">
        <v>43</v>
      </c>
      <c r="C679" t="s">
        <v>45</v>
      </c>
      <c r="D679" t="s">
        <v>45</v>
      </c>
      <c r="E679" t="s">
        <v>551</v>
      </c>
      <c r="F679" t="s">
        <v>564</v>
      </c>
      <c r="G679">
        <v>92</v>
      </c>
      <c r="H679">
        <f>VLOOKUP(F679,Const!$A$2:$B$23,2,FALSE)</f>
        <v>1</v>
      </c>
    </row>
    <row r="680" spans="1:8" x14ac:dyDescent="0.25">
      <c r="A680" t="s">
        <v>89</v>
      </c>
      <c r="B680" t="s">
        <v>43</v>
      </c>
      <c r="C680" t="s">
        <v>45</v>
      </c>
      <c r="D680" t="s">
        <v>45</v>
      </c>
      <c r="E680" t="s">
        <v>20</v>
      </c>
      <c r="F680" t="s">
        <v>564</v>
      </c>
      <c r="G680">
        <v>36.5</v>
      </c>
      <c r="H680">
        <f>VLOOKUP(F680,Const!$A$2:$B$23,2,FALSE)</f>
        <v>1</v>
      </c>
    </row>
    <row r="681" spans="1:8" x14ac:dyDescent="0.25">
      <c r="A681" t="s">
        <v>89</v>
      </c>
      <c r="B681" t="s">
        <v>43</v>
      </c>
      <c r="C681" t="s">
        <v>90</v>
      </c>
      <c r="D681" t="s">
        <v>91</v>
      </c>
      <c r="E681" t="s">
        <v>551</v>
      </c>
      <c r="F681" t="s">
        <v>564</v>
      </c>
      <c r="G681">
        <v>1</v>
      </c>
      <c r="H681">
        <f>VLOOKUP(F681,Const!$A$2:$B$23,2,FALSE)</f>
        <v>1</v>
      </c>
    </row>
    <row r="682" spans="1:8" x14ac:dyDescent="0.25">
      <c r="A682" t="s">
        <v>89</v>
      </c>
      <c r="B682" t="s">
        <v>43</v>
      </c>
      <c r="C682" t="s">
        <v>119</v>
      </c>
      <c r="D682" t="s">
        <v>120</v>
      </c>
      <c r="E682" t="s">
        <v>551</v>
      </c>
      <c r="F682" t="s">
        <v>564</v>
      </c>
      <c r="G682">
        <v>8</v>
      </c>
      <c r="H682">
        <f>VLOOKUP(F682,Const!$A$2:$B$23,2,FALSE)</f>
        <v>1</v>
      </c>
    </row>
    <row r="683" spans="1:8" x14ac:dyDescent="0.25">
      <c r="A683" t="s">
        <v>89</v>
      </c>
      <c r="B683" t="s">
        <v>30</v>
      </c>
      <c r="C683" t="s">
        <v>31</v>
      </c>
      <c r="D683" t="s">
        <v>32</v>
      </c>
      <c r="E683" t="s">
        <v>33</v>
      </c>
      <c r="F683" t="s">
        <v>564</v>
      </c>
      <c r="G683">
        <v>2.5</v>
      </c>
      <c r="H683">
        <f>VLOOKUP(F683,Const!$A$2:$B$23,2,FALSE)</f>
        <v>1</v>
      </c>
    </row>
    <row r="684" spans="1:8" x14ac:dyDescent="0.25">
      <c r="A684" t="s">
        <v>89</v>
      </c>
      <c r="B684" t="s">
        <v>3</v>
      </c>
      <c r="C684" t="s">
        <v>124</v>
      </c>
      <c r="D684" t="s">
        <v>125</v>
      </c>
      <c r="E684" t="s">
        <v>15</v>
      </c>
      <c r="F684" t="s">
        <v>565</v>
      </c>
      <c r="G684">
        <v>6</v>
      </c>
      <c r="H684">
        <f>VLOOKUP(F684,Const!$A$2:$B$23,2,FALSE)</f>
        <v>2</v>
      </c>
    </row>
    <row r="685" spans="1:8" x14ac:dyDescent="0.25">
      <c r="A685" t="s">
        <v>89</v>
      </c>
      <c r="B685" t="s">
        <v>25</v>
      </c>
      <c r="C685" t="s">
        <v>6</v>
      </c>
      <c r="D685" t="s">
        <v>7</v>
      </c>
      <c r="E685" t="s">
        <v>10</v>
      </c>
      <c r="F685" t="s">
        <v>565</v>
      </c>
      <c r="G685">
        <v>11</v>
      </c>
      <c r="H685">
        <f>VLOOKUP(F685,Const!$A$2:$B$23,2,FALSE)</f>
        <v>2</v>
      </c>
    </row>
    <row r="686" spans="1:8" x14ac:dyDescent="0.25">
      <c r="A686" t="s">
        <v>89</v>
      </c>
      <c r="B686" t="s">
        <v>25</v>
      </c>
      <c r="C686" t="s">
        <v>44</v>
      </c>
      <c r="D686" t="s">
        <v>44</v>
      </c>
      <c r="E686" t="s">
        <v>33</v>
      </c>
      <c r="F686" t="s">
        <v>565</v>
      </c>
      <c r="G686">
        <v>1</v>
      </c>
      <c r="H686">
        <f>VLOOKUP(F686,Const!$A$2:$B$23,2,FALSE)</f>
        <v>2</v>
      </c>
    </row>
    <row r="687" spans="1:8" x14ac:dyDescent="0.25">
      <c r="A687" t="s">
        <v>89</v>
      </c>
      <c r="B687" t="s">
        <v>43</v>
      </c>
      <c r="C687" t="s">
        <v>45</v>
      </c>
      <c r="D687" t="s">
        <v>45</v>
      </c>
      <c r="E687" t="s">
        <v>45</v>
      </c>
      <c r="F687" t="s">
        <v>565</v>
      </c>
      <c r="G687">
        <v>92</v>
      </c>
      <c r="H687">
        <f>VLOOKUP(F687,Const!$A$2:$B$23,2,FALSE)</f>
        <v>2</v>
      </c>
    </row>
    <row r="688" spans="1:8" x14ac:dyDescent="0.25">
      <c r="A688" t="s">
        <v>89</v>
      </c>
      <c r="B688" t="s">
        <v>43</v>
      </c>
      <c r="C688" t="s">
        <v>45</v>
      </c>
      <c r="D688" t="s">
        <v>45</v>
      </c>
      <c r="E688" t="s">
        <v>20</v>
      </c>
      <c r="F688" t="s">
        <v>565</v>
      </c>
      <c r="G688">
        <v>2</v>
      </c>
      <c r="H688">
        <f>VLOOKUP(F688,Const!$A$2:$B$23,2,FALSE)</f>
        <v>2</v>
      </c>
    </row>
    <row r="689" spans="1:8" x14ac:dyDescent="0.25">
      <c r="A689" t="s">
        <v>89</v>
      </c>
      <c r="B689" t="s">
        <v>43</v>
      </c>
      <c r="C689" t="s">
        <v>45</v>
      </c>
      <c r="D689" t="s">
        <v>45</v>
      </c>
      <c r="E689" t="s">
        <v>33</v>
      </c>
      <c r="F689" t="s">
        <v>565</v>
      </c>
      <c r="G689">
        <v>1</v>
      </c>
      <c r="H689">
        <f>VLOOKUP(F689,Const!$A$2:$B$23,2,FALSE)</f>
        <v>2</v>
      </c>
    </row>
    <row r="690" spans="1:8" x14ac:dyDescent="0.25">
      <c r="A690" t="s">
        <v>89</v>
      </c>
      <c r="B690" t="s">
        <v>43</v>
      </c>
      <c r="C690" t="s">
        <v>51</v>
      </c>
      <c r="D690" t="s">
        <v>52</v>
      </c>
      <c r="E690" t="s">
        <v>20</v>
      </c>
      <c r="F690" t="s">
        <v>565</v>
      </c>
      <c r="G690">
        <v>3</v>
      </c>
      <c r="H690">
        <f>VLOOKUP(F690,Const!$A$2:$B$23,2,FALSE)</f>
        <v>2</v>
      </c>
    </row>
    <row r="691" spans="1:8" x14ac:dyDescent="0.25">
      <c r="A691" t="s">
        <v>89</v>
      </c>
      <c r="B691" t="s">
        <v>43</v>
      </c>
      <c r="C691" t="s">
        <v>33</v>
      </c>
      <c r="D691" t="s">
        <v>53</v>
      </c>
      <c r="E691" t="s">
        <v>33</v>
      </c>
      <c r="F691" t="s">
        <v>565</v>
      </c>
      <c r="G691">
        <v>1</v>
      </c>
      <c r="H691">
        <f>VLOOKUP(F691,Const!$A$2:$B$23,2,FALSE)</f>
        <v>2</v>
      </c>
    </row>
    <row r="692" spans="1:8" x14ac:dyDescent="0.25">
      <c r="A692" t="s">
        <v>89</v>
      </c>
      <c r="B692" t="s">
        <v>43</v>
      </c>
      <c r="C692" t="s">
        <v>119</v>
      </c>
      <c r="D692" t="s">
        <v>120</v>
      </c>
      <c r="E692" t="s">
        <v>38</v>
      </c>
      <c r="F692" t="s">
        <v>565</v>
      </c>
      <c r="G692">
        <v>8</v>
      </c>
      <c r="H692">
        <f>VLOOKUP(F692,Const!$A$2:$B$23,2,FALSE)</f>
        <v>2</v>
      </c>
    </row>
    <row r="693" spans="1:8" x14ac:dyDescent="0.25">
      <c r="A693" t="s">
        <v>89</v>
      </c>
      <c r="B693" t="s">
        <v>43</v>
      </c>
      <c r="C693" t="s">
        <v>6</v>
      </c>
      <c r="D693" t="s">
        <v>7</v>
      </c>
      <c r="E693" t="s">
        <v>10</v>
      </c>
      <c r="F693" t="s">
        <v>565</v>
      </c>
      <c r="G693">
        <v>4</v>
      </c>
      <c r="H693">
        <f>VLOOKUP(F693,Const!$A$2:$B$23,2,FALSE)</f>
        <v>2</v>
      </c>
    </row>
    <row r="694" spans="1:8" x14ac:dyDescent="0.25">
      <c r="A694" t="s">
        <v>89</v>
      </c>
      <c r="B694" t="s">
        <v>43</v>
      </c>
      <c r="C694" t="s">
        <v>126</v>
      </c>
      <c r="D694" t="s">
        <v>127</v>
      </c>
      <c r="E694" t="s">
        <v>20</v>
      </c>
      <c r="F694" t="s">
        <v>565</v>
      </c>
      <c r="G694">
        <v>5</v>
      </c>
      <c r="H694">
        <f>VLOOKUP(F694,Const!$A$2:$B$23,2,FALSE)</f>
        <v>2</v>
      </c>
    </row>
    <row r="695" spans="1:8" x14ac:dyDescent="0.25">
      <c r="A695" t="s">
        <v>89</v>
      </c>
      <c r="B695" t="s">
        <v>43</v>
      </c>
      <c r="C695" t="s">
        <v>44</v>
      </c>
      <c r="D695" t="s">
        <v>44</v>
      </c>
      <c r="E695" t="s">
        <v>4</v>
      </c>
      <c r="F695" t="s">
        <v>565</v>
      </c>
      <c r="G695">
        <v>2</v>
      </c>
      <c r="H695">
        <f>VLOOKUP(F695,Const!$A$2:$B$23,2,FALSE)</f>
        <v>2</v>
      </c>
    </row>
    <row r="696" spans="1:8" x14ac:dyDescent="0.25">
      <c r="A696" t="s">
        <v>89</v>
      </c>
      <c r="B696" t="s">
        <v>43</v>
      </c>
      <c r="C696" t="s">
        <v>122</v>
      </c>
      <c r="D696" t="s">
        <v>123</v>
      </c>
      <c r="E696" t="s">
        <v>38</v>
      </c>
      <c r="F696" t="s">
        <v>565</v>
      </c>
      <c r="G696">
        <v>8</v>
      </c>
      <c r="H696">
        <f>VLOOKUP(F696,Const!$A$2:$B$23,2,FALSE)</f>
        <v>2</v>
      </c>
    </row>
    <row r="697" spans="1:8" x14ac:dyDescent="0.25">
      <c r="A697" t="s">
        <v>89</v>
      </c>
      <c r="B697" t="s">
        <v>30</v>
      </c>
      <c r="C697" t="s">
        <v>31</v>
      </c>
      <c r="D697" t="s">
        <v>32</v>
      </c>
      <c r="E697" t="s">
        <v>16</v>
      </c>
      <c r="F697" t="s">
        <v>565</v>
      </c>
      <c r="G697">
        <v>1</v>
      </c>
      <c r="H697">
        <f>VLOOKUP(F697,Const!$A$2:$B$23,2,FALSE)</f>
        <v>2</v>
      </c>
    </row>
    <row r="698" spans="1:8" x14ac:dyDescent="0.25">
      <c r="A698" t="s">
        <v>89</v>
      </c>
      <c r="B698" t="s">
        <v>30</v>
      </c>
      <c r="C698" t="s">
        <v>51</v>
      </c>
      <c r="D698" t="s">
        <v>52</v>
      </c>
      <c r="E698" t="s">
        <v>20</v>
      </c>
      <c r="F698" t="s">
        <v>565</v>
      </c>
      <c r="G698">
        <v>28</v>
      </c>
      <c r="H698">
        <f>VLOOKUP(F698,Const!$A$2:$B$23,2,FALSE)</f>
        <v>2</v>
      </c>
    </row>
    <row r="699" spans="1:8" x14ac:dyDescent="0.25">
      <c r="A699" t="s">
        <v>89</v>
      </c>
      <c r="B699" t="s">
        <v>8</v>
      </c>
      <c r="C699">
        <v>3</v>
      </c>
      <c r="D699" t="s">
        <v>11</v>
      </c>
      <c r="E699" t="s">
        <v>20</v>
      </c>
      <c r="F699" t="s">
        <v>566</v>
      </c>
      <c r="G699">
        <v>7</v>
      </c>
      <c r="H699">
        <f>VLOOKUP(F699,Const!$A$2:$B$23,2,FALSE)</f>
        <v>3</v>
      </c>
    </row>
    <row r="700" spans="1:8" x14ac:dyDescent="0.25">
      <c r="A700" t="s">
        <v>89</v>
      </c>
      <c r="B700" t="s">
        <v>25</v>
      </c>
      <c r="C700" t="s">
        <v>4</v>
      </c>
      <c r="D700" t="s">
        <v>5</v>
      </c>
      <c r="E700" t="s">
        <v>4</v>
      </c>
      <c r="F700" t="s">
        <v>566</v>
      </c>
      <c r="G700">
        <v>8</v>
      </c>
      <c r="H700">
        <f>VLOOKUP(F700,Const!$A$2:$B$23,2,FALSE)</f>
        <v>3</v>
      </c>
    </row>
    <row r="701" spans="1:8" x14ac:dyDescent="0.25">
      <c r="A701" t="s">
        <v>89</v>
      </c>
      <c r="B701" t="s">
        <v>25</v>
      </c>
      <c r="C701" t="s">
        <v>51</v>
      </c>
      <c r="D701" t="s">
        <v>52</v>
      </c>
      <c r="E701" t="s">
        <v>20</v>
      </c>
      <c r="F701" t="s">
        <v>566</v>
      </c>
      <c r="G701">
        <v>15</v>
      </c>
      <c r="H701">
        <f>VLOOKUP(F701,Const!$A$2:$B$23,2,FALSE)</f>
        <v>3</v>
      </c>
    </row>
    <row r="702" spans="1:8" x14ac:dyDescent="0.25">
      <c r="A702" t="s">
        <v>89</v>
      </c>
      <c r="B702" t="s">
        <v>43</v>
      </c>
      <c r="C702" t="s">
        <v>4</v>
      </c>
      <c r="D702" t="s">
        <v>5</v>
      </c>
      <c r="E702" t="s">
        <v>4</v>
      </c>
      <c r="F702" t="s">
        <v>566</v>
      </c>
      <c r="G702">
        <v>1</v>
      </c>
      <c r="H702">
        <f>VLOOKUP(F702,Const!$A$2:$B$23,2,FALSE)</f>
        <v>3</v>
      </c>
    </row>
    <row r="703" spans="1:8" x14ac:dyDescent="0.25">
      <c r="A703" t="s">
        <v>89</v>
      </c>
      <c r="B703" t="s">
        <v>43</v>
      </c>
      <c r="C703" t="s">
        <v>45</v>
      </c>
      <c r="D703" t="s">
        <v>45</v>
      </c>
      <c r="E703" t="s">
        <v>45</v>
      </c>
      <c r="F703" t="s">
        <v>566</v>
      </c>
      <c r="G703">
        <v>40</v>
      </c>
      <c r="H703">
        <f>VLOOKUP(F703,Const!$A$2:$B$23,2,FALSE)</f>
        <v>3</v>
      </c>
    </row>
    <row r="704" spans="1:8" x14ac:dyDescent="0.25">
      <c r="A704" t="s">
        <v>89</v>
      </c>
      <c r="B704" t="s">
        <v>43</v>
      </c>
      <c r="C704" t="s">
        <v>90</v>
      </c>
      <c r="D704" t="s">
        <v>91</v>
      </c>
      <c r="E704" t="s">
        <v>33</v>
      </c>
      <c r="F704" t="s">
        <v>566</v>
      </c>
      <c r="G704">
        <v>1</v>
      </c>
      <c r="H704">
        <f>VLOOKUP(F704,Const!$A$2:$B$23,2,FALSE)</f>
        <v>3</v>
      </c>
    </row>
    <row r="705" spans="1:8" x14ac:dyDescent="0.25">
      <c r="A705" t="s">
        <v>89</v>
      </c>
      <c r="B705" t="s">
        <v>43</v>
      </c>
      <c r="C705" t="s">
        <v>6</v>
      </c>
      <c r="D705" t="s">
        <v>7</v>
      </c>
      <c r="E705" t="s">
        <v>10</v>
      </c>
      <c r="F705" t="s">
        <v>566</v>
      </c>
      <c r="G705">
        <v>5</v>
      </c>
      <c r="H705">
        <f>VLOOKUP(F705,Const!$A$2:$B$23,2,FALSE)</f>
        <v>3</v>
      </c>
    </row>
    <row r="706" spans="1:8" x14ac:dyDescent="0.25">
      <c r="A706" t="s">
        <v>89</v>
      </c>
      <c r="B706" t="s">
        <v>43</v>
      </c>
      <c r="C706" t="s">
        <v>6</v>
      </c>
      <c r="D706" t="s">
        <v>7</v>
      </c>
      <c r="E706" t="s">
        <v>4</v>
      </c>
      <c r="F706" t="s">
        <v>566</v>
      </c>
      <c r="G706">
        <v>13</v>
      </c>
      <c r="H706">
        <f>VLOOKUP(F706,Const!$A$2:$B$23,2,FALSE)</f>
        <v>3</v>
      </c>
    </row>
    <row r="707" spans="1:8" x14ac:dyDescent="0.25">
      <c r="A707" t="s">
        <v>89</v>
      </c>
      <c r="B707" t="s">
        <v>43</v>
      </c>
      <c r="C707" t="s">
        <v>44</v>
      </c>
      <c r="D707" t="s">
        <v>44</v>
      </c>
      <c r="E707" t="s">
        <v>4</v>
      </c>
      <c r="F707" t="s">
        <v>566</v>
      </c>
      <c r="G707">
        <v>5</v>
      </c>
      <c r="H707">
        <f>VLOOKUP(F707,Const!$A$2:$B$23,2,FALSE)</f>
        <v>3</v>
      </c>
    </row>
    <row r="708" spans="1:8" x14ac:dyDescent="0.25">
      <c r="A708" t="s">
        <v>89</v>
      </c>
      <c r="B708" t="s">
        <v>30</v>
      </c>
      <c r="C708" t="s">
        <v>31</v>
      </c>
      <c r="D708" t="s">
        <v>32</v>
      </c>
      <c r="E708" t="s">
        <v>33</v>
      </c>
      <c r="F708" t="s">
        <v>566</v>
      </c>
      <c r="G708">
        <v>2</v>
      </c>
      <c r="H708">
        <f>VLOOKUP(F708,Const!$A$2:$B$23,2,FALSE)</f>
        <v>3</v>
      </c>
    </row>
    <row r="709" spans="1:8" x14ac:dyDescent="0.25">
      <c r="A709" t="s">
        <v>89</v>
      </c>
      <c r="B709" t="s">
        <v>39</v>
      </c>
      <c r="C709">
        <v>1</v>
      </c>
      <c r="D709" t="s">
        <v>40</v>
      </c>
      <c r="E709" t="s">
        <v>92</v>
      </c>
      <c r="F709" t="s">
        <v>566</v>
      </c>
      <c r="G709">
        <v>29</v>
      </c>
      <c r="H709">
        <f>VLOOKUP(F709,Const!$A$2:$B$23,2,FALSE)</f>
        <v>3</v>
      </c>
    </row>
    <row r="710" spans="1:8" x14ac:dyDescent="0.25">
      <c r="A710" t="s">
        <v>89</v>
      </c>
      <c r="B710" t="s">
        <v>39</v>
      </c>
      <c r="C710">
        <v>1</v>
      </c>
      <c r="D710" t="s">
        <v>40</v>
      </c>
      <c r="E710" t="s">
        <v>93</v>
      </c>
      <c r="F710" t="s">
        <v>566</v>
      </c>
      <c r="G710">
        <v>11</v>
      </c>
      <c r="H710">
        <f>VLOOKUP(F710,Const!$A$2:$B$23,2,FALSE)</f>
        <v>3</v>
      </c>
    </row>
    <row r="711" spans="1:8" x14ac:dyDescent="0.25">
      <c r="A711" t="s">
        <v>89</v>
      </c>
      <c r="B711" t="s">
        <v>39</v>
      </c>
      <c r="C711">
        <v>1</v>
      </c>
      <c r="D711" t="s">
        <v>40</v>
      </c>
      <c r="E711" t="s">
        <v>94</v>
      </c>
      <c r="F711" t="s">
        <v>566</v>
      </c>
      <c r="G711">
        <v>14</v>
      </c>
      <c r="H711">
        <f>VLOOKUP(F711,Const!$A$2:$B$23,2,FALSE)</f>
        <v>3</v>
      </c>
    </row>
    <row r="712" spans="1:8" x14ac:dyDescent="0.25">
      <c r="A712" t="s">
        <v>89</v>
      </c>
      <c r="B712" t="s">
        <v>39</v>
      </c>
      <c r="C712">
        <v>1</v>
      </c>
      <c r="D712" t="s">
        <v>40</v>
      </c>
      <c r="E712" t="s">
        <v>95</v>
      </c>
      <c r="F712" t="s">
        <v>566</v>
      </c>
      <c r="G712">
        <v>11</v>
      </c>
      <c r="H712">
        <f>VLOOKUP(F712,Const!$A$2:$B$23,2,FALSE)</f>
        <v>3</v>
      </c>
    </row>
    <row r="713" spans="1:8" x14ac:dyDescent="0.25">
      <c r="A713" t="s">
        <v>89</v>
      </c>
      <c r="B713" t="s">
        <v>39</v>
      </c>
      <c r="C713">
        <v>1</v>
      </c>
      <c r="D713" t="s">
        <v>40</v>
      </c>
      <c r="E713" t="s">
        <v>41</v>
      </c>
      <c r="F713" t="s">
        <v>566</v>
      </c>
      <c r="G713">
        <v>24</v>
      </c>
      <c r="H713">
        <f>VLOOKUP(F713,Const!$A$2:$B$23,2,FALSE)</f>
        <v>3</v>
      </c>
    </row>
    <row r="714" spans="1:8" x14ac:dyDescent="0.25">
      <c r="A714" t="s">
        <v>89</v>
      </c>
      <c r="B714" t="s">
        <v>149</v>
      </c>
      <c r="C714">
        <v>0</v>
      </c>
      <c r="D714" t="s">
        <v>14</v>
      </c>
      <c r="E714" t="s">
        <v>140</v>
      </c>
      <c r="F714" t="s">
        <v>567</v>
      </c>
      <c r="G714">
        <v>16</v>
      </c>
      <c r="H714">
        <f>VLOOKUP(F714,Const!$A$2:$B$23,2,FALSE)</f>
        <v>4</v>
      </c>
    </row>
    <row r="715" spans="1:8" x14ac:dyDescent="0.25">
      <c r="A715" t="s">
        <v>89</v>
      </c>
      <c r="B715" t="s">
        <v>25</v>
      </c>
      <c r="C715" t="s">
        <v>4</v>
      </c>
      <c r="D715" t="s">
        <v>5</v>
      </c>
      <c r="E715" t="s">
        <v>4</v>
      </c>
      <c r="F715" t="s">
        <v>567</v>
      </c>
      <c r="G715">
        <v>2</v>
      </c>
      <c r="H715">
        <f>VLOOKUP(F715,Const!$A$2:$B$23,2,FALSE)</f>
        <v>4</v>
      </c>
    </row>
    <row r="716" spans="1:8" x14ac:dyDescent="0.25">
      <c r="A716" t="s">
        <v>89</v>
      </c>
      <c r="B716" t="s">
        <v>43</v>
      </c>
      <c r="C716" t="s">
        <v>4</v>
      </c>
      <c r="D716" t="s">
        <v>5</v>
      </c>
      <c r="E716" t="s">
        <v>4</v>
      </c>
      <c r="F716" t="s">
        <v>567</v>
      </c>
      <c r="G716">
        <v>6</v>
      </c>
      <c r="H716">
        <f>VLOOKUP(F716,Const!$A$2:$B$23,2,FALSE)</f>
        <v>4</v>
      </c>
    </row>
    <row r="717" spans="1:8" x14ac:dyDescent="0.25">
      <c r="A717" t="s">
        <v>89</v>
      </c>
      <c r="B717" t="s">
        <v>43</v>
      </c>
      <c r="C717" t="s">
        <v>44</v>
      </c>
      <c r="D717" t="s">
        <v>44</v>
      </c>
      <c r="E717" t="s">
        <v>10</v>
      </c>
      <c r="F717" t="s">
        <v>567</v>
      </c>
      <c r="G717">
        <v>1</v>
      </c>
      <c r="H717">
        <f>VLOOKUP(F717,Const!$A$2:$B$23,2,FALSE)</f>
        <v>4</v>
      </c>
    </row>
    <row r="718" spans="1:8" x14ac:dyDescent="0.25">
      <c r="A718" t="s">
        <v>89</v>
      </c>
      <c r="B718" t="s">
        <v>39</v>
      </c>
      <c r="C718">
        <v>1</v>
      </c>
      <c r="D718" t="s">
        <v>40</v>
      </c>
      <c r="E718" t="s">
        <v>92</v>
      </c>
      <c r="F718" t="s">
        <v>567</v>
      </c>
      <c r="G718">
        <v>10</v>
      </c>
      <c r="H718">
        <f>VLOOKUP(F718,Const!$A$2:$B$23,2,FALSE)</f>
        <v>4</v>
      </c>
    </row>
    <row r="719" spans="1:8" x14ac:dyDescent="0.25">
      <c r="A719" t="s">
        <v>89</v>
      </c>
      <c r="B719" t="s">
        <v>39</v>
      </c>
      <c r="C719">
        <v>1</v>
      </c>
      <c r="D719" t="s">
        <v>40</v>
      </c>
      <c r="E719" t="s">
        <v>94</v>
      </c>
      <c r="F719" t="s">
        <v>567</v>
      </c>
      <c r="G719">
        <v>36</v>
      </c>
      <c r="H719">
        <f>VLOOKUP(F719,Const!$A$2:$B$23,2,FALSE)</f>
        <v>4</v>
      </c>
    </row>
    <row r="720" spans="1:8" x14ac:dyDescent="0.25">
      <c r="A720" t="s">
        <v>89</v>
      </c>
      <c r="B720" t="s">
        <v>39</v>
      </c>
      <c r="C720">
        <v>1</v>
      </c>
      <c r="D720" t="s">
        <v>40</v>
      </c>
      <c r="E720" t="s">
        <v>135</v>
      </c>
      <c r="F720" t="s">
        <v>567</v>
      </c>
      <c r="G720">
        <v>5</v>
      </c>
      <c r="H720">
        <f>VLOOKUP(F720,Const!$A$2:$B$23,2,FALSE)</f>
        <v>4</v>
      </c>
    </row>
    <row r="721" spans="1:8" x14ac:dyDescent="0.25">
      <c r="A721" t="s">
        <v>89</v>
      </c>
      <c r="B721" t="s">
        <v>39</v>
      </c>
      <c r="C721">
        <v>1</v>
      </c>
      <c r="D721" t="s">
        <v>40</v>
      </c>
      <c r="E721" t="s">
        <v>95</v>
      </c>
      <c r="F721" t="s">
        <v>567</v>
      </c>
      <c r="G721">
        <v>6</v>
      </c>
      <c r="H721">
        <f>VLOOKUP(F721,Const!$A$2:$B$23,2,FALSE)</f>
        <v>4</v>
      </c>
    </row>
    <row r="722" spans="1:8" x14ac:dyDescent="0.25">
      <c r="A722" t="s">
        <v>89</v>
      </c>
      <c r="B722" t="s">
        <v>39</v>
      </c>
      <c r="C722">
        <v>1</v>
      </c>
      <c r="D722" t="s">
        <v>40</v>
      </c>
      <c r="E722" t="s">
        <v>41</v>
      </c>
      <c r="F722" t="s">
        <v>567</v>
      </c>
      <c r="G722">
        <v>86</v>
      </c>
      <c r="H722">
        <f>VLOOKUP(F722,Const!$A$2:$B$23,2,FALSE)</f>
        <v>4</v>
      </c>
    </row>
    <row r="723" spans="1:8" x14ac:dyDescent="0.25">
      <c r="A723" t="s">
        <v>89</v>
      </c>
      <c r="B723" t="s">
        <v>149</v>
      </c>
      <c r="C723">
        <v>98</v>
      </c>
      <c r="D723" t="s">
        <v>172</v>
      </c>
      <c r="E723" t="s">
        <v>4</v>
      </c>
      <c r="F723" t="s">
        <v>568</v>
      </c>
      <c r="G723">
        <v>44</v>
      </c>
      <c r="H723">
        <f>VLOOKUP(F723,Const!$A$2:$B$23,2,FALSE)</f>
        <v>5</v>
      </c>
    </row>
    <row r="724" spans="1:8" x14ac:dyDescent="0.25">
      <c r="A724" t="s">
        <v>89</v>
      </c>
      <c r="B724" t="s">
        <v>28</v>
      </c>
      <c r="C724">
        <v>7</v>
      </c>
      <c r="D724" t="s">
        <v>143</v>
      </c>
      <c r="E724" t="s">
        <v>4</v>
      </c>
      <c r="F724" t="s">
        <v>568</v>
      </c>
      <c r="G724">
        <v>3</v>
      </c>
      <c r="H724">
        <f>VLOOKUP(F724,Const!$A$2:$B$23,2,FALSE)</f>
        <v>5</v>
      </c>
    </row>
    <row r="725" spans="1:8" x14ac:dyDescent="0.25">
      <c r="A725" t="s">
        <v>89</v>
      </c>
      <c r="B725" t="s">
        <v>154</v>
      </c>
      <c r="C725">
        <v>1</v>
      </c>
      <c r="D725" t="s">
        <v>152</v>
      </c>
      <c r="E725" t="s">
        <v>562</v>
      </c>
      <c r="F725" t="s">
        <v>568</v>
      </c>
      <c r="G725">
        <v>4</v>
      </c>
      <c r="H725">
        <f>VLOOKUP(F725,Const!$A$2:$B$23,2,FALSE)</f>
        <v>5</v>
      </c>
    </row>
    <row r="726" spans="1:8" x14ac:dyDescent="0.25">
      <c r="A726" t="s">
        <v>89</v>
      </c>
      <c r="B726" t="s">
        <v>30</v>
      </c>
      <c r="C726" t="s">
        <v>51</v>
      </c>
      <c r="D726" t="s">
        <v>52</v>
      </c>
      <c r="E726" t="s">
        <v>20</v>
      </c>
      <c r="F726" t="s">
        <v>568</v>
      </c>
      <c r="G726">
        <v>3</v>
      </c>
      <c r="H726">
        <f>VLOOKUP(F726,Const!$A$2:$B$23,2,FALSE)</f>
        <v>5</v>
      </c>
    </row>
    <row r="727" spans="1:8" x14ac:dyDescent="0.25">
      <c r="A727" t="s">
        <v>89</v>
      </c>
      <c r="B727" t="s">
        <v>30</v>
      </c>
      <c r="C727" t="s">
        <v>98</v>
      </c>
      <c r="D727" t="s">
        <v>99</v>
      </c>
      <c r="E727" t="s">
        <v>164</v>
      </c>
      <c r="F727" t="s">
        <v>568</v>
      </c>
      <c r="G727">
        <v>12</v>
      </c>
      <c r="H727">
        <f>VLOOKUP(F727,Const!$A$2:$B$23,2,FALSE)</f>
        <v>5</v>
      </c>
    </row>
    <row r="728" spans="1:8" x14ac:dyDescent="0.25">
      <c r="A728" t="s">
        <v>89</v>
      </c>
      <c r="B728" t="s">
        <v>39</v>
      </c>
      <c r="C728">
        <v>1</v>
      </c>
      <c r="D728" t="s">
        <v>40</v>
      </c>
      <c r="E728" t="s">
        <v>95</v>
      </c>
      <c r="F728" t="s">
        <v>568</v>
      </c>
      <c r="G728">
        <v>2</v>
      </c>
      <c r="H728">
        <f>VLOOKUP(F728,Const!$A$2:$B$23,2,FALSE)</f>
        <v>5</v>
      </c>
    </row>
    <row r="729" spans="1:8" x14ac:dyDescent="0.25">
      <c r="A729" t="s">
        <v>89</v>
      </c>
      <c r="B729" t="s">
        <v>39</v>
      </c>
      <c r="C729">
        <v>1</v>
      </c>
      <c r="D729" t="s">
        <v>40</v>
      </c>
      <c r="E729" t="s">
        <v>41</v>
      </c>
      <c r="F729" t="s">
        <v>568</v>
      </c>
      <c r="G729">
        <v>28</v>
      </c>
      <c r="H729">
        <f>VLOOKUP(F729,Const!$A$2:$B$23,2,FALSE)</f>
        <v>5</v>
      </c>
    </row>
    <row r="730" spans="1:8" x14ac:dyDescent="0.25">
      <c r="A730" t="s">
        <v>96</v>
      </c>
      <c r="B730" t="s">
        <v>3</v>
      </c>
      <c r="C730" t="s">
        <v>10</v>
      </c>
      <c r="D730" t="s">
        <v>82</v>
      </c>
      <c r="E730" t="s">
        <v>551</v>
      </c>
      <c r="F730" t="s">
        <v>564</v>
      </c>
      <c r="G730">
        <v>1</v>
      </c>
      <c r="H730">
        <f>VLOOKUP(F730,Const!$A$2:$B$23,2,FALSE)</f>
        <v>1</v>
      </c>
    </row>
    <row r="731" spans="1:8" x14ac:dyDescent="0.25">
      <c r="A731" t="s">
        <v>96</v>
      </c>
      <c r="B731" t="s">
        <v>3</v>
      </c>
      <c r="C731" t="s">
        <v>4</v>
      </c>
      <c r="D731" t="s">
        <v>5</v>
      </c>
      <c r="E731" t="s">
        <v>551</v>
      </c>
      <c r="F731" t="s">
        <v>564</v>
      </c>
      <c r="G731">
        <v>9</v>
      </c>
      <c r="H731">
        <f>VLOOKUP(F731,Const!$A$2:$B$23,2,FALSE)</f>
        <v>1</v>
      </c>
    </row>
    <row r="732" spans="1:8" x14ac:dyDescent="0.25">
      <c r="A732" t="s">
        <v>96</v>
      </c>
      <c r="B732" t="s">
        <v>3</v>
      </c>
      <c r="C732" t="s">
        <v>33</v>
      </c>
      <c r="D732" t="s">
        <v>53</v>
      </c>
      <c r="E732" t="s">
        <v>551</v>
      </c>
      <c r="F732" t="s">
        <v>564</v>
      </c>
      <c r="G732">
        <v>6</v>
      </c>
      <c r="H732">
        <f>VLOOKUP(F732,Const!$A$2:$B$23,2,FALSE)</f>
        <v>1</v>
      </c>
    </row>
    <row r="733" spans="1:8" x14ac:dyDescent="0.25">
      <c r="A733" t="s">
        <v>96</v>
      </c>
      <c r="B733" t="s">
        <v>3</v>
      </c>
      <c r="C733" t="s">
        <v>553</v>
      </c>
      <c r="D733" t="s">
        <v>554</v>
      </c>
      <c r="E733" t="s">
        <v>551</v>
      </c>
      <c r="F733" t="s">
        <v>564</v>
      </c>
      <c r="G733">
        <v>3</v>
      </c>
      <c r="H733">
        <f>VLOOKUP(F733,Const!$A$2:$B$23,2,FALSE)</f>
        <v>1</v>
      </c>
    </row>
    <row r="734" spans="1:8" x14ac:dyDescent="0.25">
      <c r="A734" t="s">
        <v>96</v>
      </c>
      <c r="B734" t="s">
        <v>3</v>
      </c>
      <c r="C734" t="s">
        <v>6</v>
      </c>
      <c r="D734" t="s">
        <v>7</v>
      </c>
      <c r="E734" t="s">
        <v>551</v>
      </c>
      <c r="F734" t="s">
        <v>564</v>
      </c>
      <c r="G734">
        <v>3</v>
      </c>
      <c r="H734">
        <f>VLOOKUP(F734,Const!$A$2:$B$23,2,FALSE)</f>
        <v>1</v>
      </c>
    </row>
    <row r="735" spans="1:8" x14ac:dyDescent="0.25">
      <c r="A735" t="s">
        <v>96</v>
      </c>
      <c r="B735" t="s">
        <v>3</v>
      </c>
      <c r="C735" t="s">
        <v>80</v>
      </c>
      <c r="D735" t="s">
        <v>81</v>
      </c>
      <c r="E735" t="s">
        <v>551</v>
      </c>
      <c r="F735" t="s">
        <v>564</v>
      </c>
      <c r="G735">
        <v>46</v>
      </c>
      <c r="H735">
        <f>VLOOKUP(F735,Const!$A$2:$B$23,2,FALSE)</f>
        <v>1</v>
      </c>
    </row>
    <row r="736" spans="1:8" x14ac:dyDescent="0.25">
      <c r="A736" t="s">
        <v>96</v>
      </c>
      <c r="B736" t="s">
        <v>3</v>
      </c>
      <c r="C736" t="s">
        <v>98</v>
      </c>
      <c r="D736" t="s">
        <v>99</v>
      </c>
      <c r="E736" t="s">
        <v>551</v>
      </c>
      <c r="F736" t="s">
        <v>564</v>
      </c>
      <c r="G736">
        <v>39</v>
      </c>
      <c r="H736">
        <f>VLOOKUP(F736,Const!$A$2:$B$23,2,FALSE)</f>
        <v>1</v>
      </c>
    </row>
    <row r="737" spans="1:8" x14ac:dyDescent="0.25">
      <c r="A737" t="s">
        <v>96</v>
      </c>
      <c r="B737" t="s">
        <v>3</v>
      </c>
      <c r="C737" t="s">
        <v>124</v>
      </c>
      <c r="D737" t="s">
        <v>125</v>
      </c>
      <c r="E737" t="s">
        <v>551</v>
      </c>
      <c r="F737" t="s">
        <v>564</v>
      </c>
      <c r="G737">
        <v>6</v>
      </c>
      <c r="H737">
        <f>VLOOKUP(F737,Const!$A$2:$B$23,2,FALSE)</f>
        <v>1</v>
      </c>
    </row>
    <row r="738" spans="1:8" x14ac:dyDescent="0.25">
      <c r="A738" t="s">
        <v>96</v>
      </c>
      <c r="B738" t="s">
        <v>3</v>
      </c>
      <c r="C738" t="s">
        <v>84</v>
      </c>
      <c r="D738" t="s">
        <v>85</v>
      </c>
      <c r="E738" t="s">
        <v>551</v>
      </c>
      <c r="F738" t="s">
        <v>564</v>
      </c>
      <c r="G738">
        <v>11</v>
      </c>
      <c r="H738">
        <f>VLOOKUP(F738,Const!$A$2:$B$23,2,FALSE)</f>
        <v>1</v>
      </c>
    </row>
    <row r="739" spans="1:8" x14ac:dyDescent="0.25">
      <c r="A739" t="s">
        <v>96</v>
      </c>
      <c r="B739" t="s">
        <v>3</v>
      </c>
      <c r="C739" t="s">
        <v>133</v>
      </c>
      <c r="D739" t="s">
        <v>134</v>
      </c>
      <c r="E739" t="s">
        <v>551</v>
      </c>
      <c r="F739" t="s">
        <v>564</v>
      </c>
      <c r="G739">
        <v>11</v>
      </c>
      <c r="H739">
        <f>VLOOKUP(F739,Const!$A$2:$B$23,2,FALSE)</f>
        <v>1</v>
      </c>
    </row>
    <row r="740" spans="1:8" x14ac:dyDescent="0.25">
      <c r="A740" t="s">
        <v>96</v>
      </c>
      <c r="B740" t="s">
        <v>25</v>
      </c>
      <c r="C740" t="s">
        <v>129</v>
      </c>
      <c r="D740" t="s">
        <v>129</v>
      </c>
      <c r="E740" t="s">
        <v>10</v>
      </c>
      <c r="F740" t="s">
        <v>564</v>
      </c>
      <c r="G740">
        <v>5</v>
      </c>
      <c r="H740">
        <f>VLOOKUP(F740,Const!$A$2:$B$23,2,FALSE)</f>
        <v>1</v>
      </c>
    </row>
    <row r="741" spans="1:8" x14ac:dyDescent="0.25">
      <c r="A741" t="s">
        <v>96</v>
      </c>
      <c r="B741" t="s">
        <v>25</v>
      </c>
      <c r="C741" t="s">
        <v>80</v>
      </c>
      <c r="D741" t="s">
        <v>81</v>
      </c>
      <c r="E741" t="s">
        <v>22</v>
      </c>
      <c r="F741" t="s">
        <v>564</v>
      </c>
      <c r="G741">
        <v>10</v>
      </c>
      <c r="H741">
        <f>VLOOKUP(F741,Const!$A$2:$B$23,2,FALSE)</f>
        <v>1</v>
      </c>
    </row>
    <row r="742" spans="1:8" x14ac:dyDescent="0.25">
      <c r="A742" t="s">
        <v>96</v>
      </c>
      <c r="B742" t="s">
        <v>25</v>
      </c>
      <c r="C742" t="s">
        <v>98</v>
      </c>
      <c r="D742" t="s">
        <v>99</v>
      </c>
      <c r="E742" t="s">
        <v>22</v>
      </c>
      <c r="F742" t="s">
        <v>564</v>
      </c>
      <c r="G742">
        <v>22</v>
      </c>
      <c r="H742">
        <f>VLOOKUP(F742,Const!$A$2:$B$23,2,FALSE)</f>
        <v>1</v>
      </c>
    </row>
    <row r="743" spans="1:8" x14ac:dyDescent="0.25">
      <c r="A743" t="s">
        <v>96</v>
      </c>
      <c r="B743" t="s">
        <v>63</v>
      </c>
      <c r="C743" t="s">
        <v>64</v>
      </c>
      <c r="D743" t="s">
        <v>40</v>
      </c>
      <c r="E743" t="s">
        <v>38</v>
      </c>
      <c r="F743" t="s">
        <v>565</v>
      </c>
      <c r="G743">
        <v>8</v>
      </c>
      <c r="H743">
        <f>VLOOKUP(F743,Const!$A$2:$B$23,2,FALSE)</f>
        <v>2</v>
      </c>
    </row>
    <row r="744" spans="1:8" x14ac:dyDescent="0.25">
      <c r="A744" t="s">
        <v>96</v>
      </c>
      <c r="B744" t="s">
        <v>8</v>
      </c>
      <c r="C744">
        <v>2</v>
      </c>
      <c r="D744" t="s">
        <v>78</v>
      </c>
      <c r="E744" t="s">
        <v>77</v>
      </c>
      <c r="F744" t="s">
        <v>565</v>
      </c>
      <c r="G744">
        <v>9</v>
      </c>
      <c r="H744">
        <f>VLOOKUP(F744,Const!$A$2:$B$23,2,FALSE)</f>
        <v>2</v>
      </c>
    </row>
    <row r="745" spans="1:8" x14ac:dyDescent="0.25">
      <c r="A745" t="s">
        <v>96</v>
      </c>
      <c r="B745" t="s">
        <v>8</v>
      </c>
      <c r="C745">
        <v>3</v>
      </c>
      <c r="D745" t="s">
        <v>11</v>
      </c>
      <c r="E745" t="s">
        <v>33</v>
      </c>
      <c r="F745" t="s">
        <v>565</v>
      </c>
      <c r="G745">
        <v>16</v>
      </c>
      <c r="H745">
        <f>VLOOKUP(F745,Const!$A$2:$B$23,2,FALSE)</f>
        <v>2</v>
      </c>
    </row>
    <row r="746" spans="1:8" x14ac:dyDescent="0.25">
      <c r="A746" t="s">
        <v>96</v>
      </c>
      <c r="B746" t="s">
        <v>8</v>
      </c>
      <c r="C746">
        <v>3</v>
      </c>
      <c r="D746" t="s">
        <v>11</v>
      </c>
      <c r="E746" t="s">
        <v>77</v>
      </c>
      <c r="F746" t="s">
        <v>565</v>
      </c>
      <c r="G746">
        <v>3</v>
      </c>
      <c r="H746">
        <f>VLOOKUP(F746,Const!$A$2:$B$23,2,FALSE)</f>
        <v>2</v>
      </c>
    </row>
    <row r="747" spans="1:8" x14ac:dyDescent="0.25">
      <c r="A747" t="s">
        <v>96</v>
      </c>
      <c r="B747" t="s">
        <v>25</v>
      </c>
      <c r="C747" t="s">
        <v>33</v>
      </c>
      <c r="D747" t="s">
        <v>53</v>
      </c>
      <c r="E747" t="s">
        <v>33</v>
      </c>
      <c r="F747" t="s">
        <v>565</v>
      </c>
      <c r="G747">
        <v>7</v>
      </c>
      <c r="H747">
        <f>VLOOKUP(F747,Const!$A$2:$B$23,2,FALSE)</f>
        <v>2</v>
      </c>
    </row>
    <row r="748" spans="1:8" x14ac:dyDescent="0.25">
      <c r="A748" t="s">
        <v>96</v>
      </c>
      <c r="B748" t="s">
        <v>25</v>
      </c>
      <c r="C748" t="s">
        <v>33</v>
      </c>
      <c r="D748" t="s">
        <v>53</v>
      </c>
      <c r="E748" t="s">
        <v>121</v>
      </c>
      <c r="F748" t="s">
        <v>565</v>
      </c>
      <c r="G748">
        <v>8</v>
      </c>
      <c r="H748">
        <f>VLOOKUP(F748,Const!$A$2:$B$23,2,FALSE)</f>
        <v>2</v>
      </c>
    </row>
    <row r="749" spans="1:8" x14ac:dyDescent="0.25">
      <c r="A749" t="s">
        <v>96</v>
      </c>
      <c r="B749" t="s">
        <v>25</v>
      </c>
      <c r="C749" t="s">
        <v>33</v>
      </c>
      <c r="D749" t="s">
        <v>53</v>
      </c>
      <c r="E749" t="s">
        <v>22</v>
      </c>
      <c r="F749" t="s">
        <v>565</v>
      </c>
      <c r="G749">
        <v>30</v>
      </c>
      <c r="H749">
        <f>VLOOKUP(F749,Const!$A$2:$B$23,2,FALSE)</f>
        <v>2</v>
      </c>
    </row>
    <row r="750" spans="1:8" x14ac:dyDescent="0.25">
      <c r="A750" t="s">
        <v>96</v>
      </c>
      <c r="B750" t="s">
        <v>25</v>
      </c>
      <c r="C750" t="s">
        <v>6</v>
      </c>
      <c r="D750" t="s">
        <v>7</v>
      </c>
      <c r="E750" t="s">
        <v>45</v>
      </c>
      <c r="F750" t="s">
        <v>565</v>
      </c>
      <c r="G750">
        <v>15</v>
      </c>
      <c r="H750">
        <f>VLOOKUP(F750,Const!$A$2:$B$23,2,FALSE)</f>
        <v>2</v>
      </c>
    </row>
    <row r="751" spans="1:8" x14ac:dyDescent="0.25">
      <c r="A751" t="s">
        <v>96</v>
      </c>
      <c r="B751" t="s">
        <v>25</v>
      </c>
      <c r="C751" t="s">
        <v>80</v>
      </c>
      <c r="D751" t="s">
        <v>81</v>
      </c>
      <c r="E751" t="s">
        <v>76</v>
      </c>
      <c r="F751" t="s">
        <v>565</v>
      </c>
      <c r="G751">
        <v>41</v>
      </c>
      <c r="H751">
        <f>VLOOKUP(F751,Const!$A$2:$B$23,2,FALSE)</f>
        <v>2</v>
      </c>
    </row>
    <row r="752" spans="1:8" x14ac:dyDescent="0.25">
      <c r="A752" t="s">
        <v>96</v>
      </c>
      <c r="B752" t="s">
        <v>25</v>
      </c>
      <c r="C752" t="s">
        <v>80</v>
      </c>
      <c r="D752" t="s">
        <v>81</v>
      </c>
      <c r="E752" t="s">
        <v>22</v>
      </c>
      <c r="F752" t="s">
        <v>565</v>
      </c>
      <c r="G752">
        <v>11</v>
      </c>
      <c r="H752">
        <f>VLOOKUP(F752,Const!$A$2:$B$23,2,FALSE)</f>
        <v>2</v>
      </c>
    </row>
    <row r="753" spans="1:8" x14ac:dyDescent="0.25">
      <c r="A753" t="s">
        <v>96</v>
      </c>
      <c r="B753" t="s">
        <v>25</v>
      </c>
      <c r="C753" t="s">
        <v>98</v>
      </c>
      <c r="D753" t="s">
        <v>99</v>
      </c>
      <c r="E753" t="s">
        <v>22</v>
      </c>
      <c r="F753" t="s">
        <v>565</v>
      </c>
      <c r="G753">
        <v>4</v>
      </c>
      <c r="H753">
        <f>VLOOKUP(F753,Const!$A$2:$B$23,2,FALSE)</f>
        <v>2</v>
      </c>
    </row>
    <row r="754" spans="1:8" x14ac:dyDescent="0.25">
      <c r="A754" t="s">
        <v>96</v>
      </c>
      <c r="B754" t="s">
        <v>30</v>
      </c>
      <c r="C754" t="s">
        <v>122</v>
      </c>
      <c r="D754" t="s">
        <v>123</v>
      </c>
      <c r="E754" t="s">
        <v>38</v>
      </c>
      <c r="F754" t="s">
        <v>565</v>
      </c>
      <c r="G754">
        <v>8</v>
      </c>
      <c r="H754">
        <f>VLOOKUP(F754,Const!$A$2:$B$23,2,FALSE)</f>
        <v>2</v>
      </c>
    </row>
    <row r="755" spans="1:8" x14ac:dyDescent="0.25">
      <c r="A755" t="s">
        <v>96</v>
      </c>
      <c r="B755" t="s">
        <v>63</v>
      </c>
      <c r="C755" t="s">
        <v>64</v>
      </c>
      <c r="D755" t="s">
        <v>40</v>
      </c>
      <c r="E755" t="s">
        <v>97</v>
      </c>
      <c r="F755" t="s">
        <v>566</v>
      </c>
      <c r="G755">
        <v>8</v>
      </c>
      <c r="H755">
        <f>VLOOKUP(F755,Const!$A$2:$B$23,2,FALSE)</f>
        <v>3</v>
      </c>
    </row>
    <row r="756" spans="1:8" x14ac:dyDescent="0.25">
      <c r="A756" t="s">
        <v>96</v>
      </c>
      <c r="B756" t="s">
        <v>8</v>
      </c>
      <c r="C756">
        <v>2</v>
      </c>
      <c r="D756" t="s">
        <v>78</v>
      </c>
      <c r="E756" t="s">
        <v>77</v>
      </c>
      <c r="F756" t="s">
        <v>566</v>
      </c>
      <c r="G756">
        <v>2</v>
      </c>
      <c r="H756">
        <f>VLOOKUP(F756,Const!$A$2:$B$23,2,FALSE)</f>
        <v>3</v>
      </c>
    </row>
    <row r="757" spans="1:8" x14ac:dyDescent="0.25">
      <c r="A757" t="s">
        <v>96</v>
      </c>
      <c r="B757" t="s">
        <v>8</v>
      </c>
      <c r="C757">
        <v>2</v>
      </c>
      <c r="D757" t="s">
        <v>78</v>
      </c>
      <c r="E757" t="s">
        <v>22</v>
      </c>
      <c r="F757" t="s">
        <v>566</v>
      </c>
      <c r="G757">
        <v>44</v>
      </c>
      <c r="H757">
        <f>VLOOKUP(F757,Const!$A$2:$B$23,2,FALSE)</f>
        <v>3</v>
      </c>
    </row>
    <row r="758" spans="1:8" x14ac:dyDescent="0.25">
      <c r="A758" t="s">
        <v>96</v>
      </c>
      <c r="B758" t="s">
        <v>8</v>
      </c>
      <c r="C758">
        <v>3</v>
      </c>
      <c r="D758" t="s">
        <v>11</v>
      </c>
      <c r="E758" t="s">
        <v>77</v>
      </c>
      <c r="F758" t="s">
        <v>566</v>
      </c>
      <c r="G758">
        <v>3</v>
      </c>
      <c r="H758">
        <f>VLOOKUP(F758,Const!$A$2:$B$23,2,FALSE)</f>
        <v>3</v>
      </c>
    </row>
    <row r="759" spans="1:8" x14ac:dyDescent="0.25">
      <c r="A759" t="s">
        <v>96</v>
      </c>
      <c r="B759" t="s">
        <v>8</v>
      </c>
      <c r="C759">
        <v>3</v>
      </c>
      <c r="D759" t="s">
        <v>11</v>
      </c>
      <c r="E759" t="s">
        <v>22</v>
      </c>
      <c r="F759" t="s">
        <v>566</v>
      </c>
      <c r="G759">
        <v>33</v>
      </c>
      <c r="H759">
        <f>VLOOKUP(F759,Const!$A$2:$B$23,2,FALSE)</f>
        <v>3</v>
      </c>
    </row>
    <row r="760" spans="1:8" x14ac:dyDescent="0.25">
      <c r="A760" t="s">
        <v>96</v>
      </c>
      <c r="B760" t="s">
        <v>8</v>
      </c>
      <c r="C760">
        <v>21</v>
      </c>
      <c r="D760" t="s">
        <v>23</v>
      </c>
      <c r="E760" t="s">
        <v>65</v>
      </c>
      <c r="F760" t="s">
        <v>566</v>
      </c>
      <c r="G760">
        <v>1</v>
      </c>
      <c r="H760">
        <f>VLOOKUP(F760,Const!$A$2:$B$23,2,FALSE)</f>
        <v>3</v>
      </c>
    </row>
    <row r="761" spans="1:8" x14ac:dyDescent="0.25">
      <c r="A761" t="s">
        <v>96</v>
      </c>
      <c r="B761" t="s">
        <v>8</v>
      </c>
      <c r="C761">
        <v>28</v>
      </c>
      <c r="D761" t="s">
        <v>24</v>
      </c>
      <c r="E761" t="s">
        <v>22</v>
      </c>
      <c r="F761" t="s">
        <v>566</v>
      </c>
      <c r="G761">
        <v>4</v>
      </c>
      <c r="H761">
        <f>VLOOKUP(F761,Const!$A$2:$B$23,2,FALSE)</f>
        <v>3</v>
      </c>
    </row>
    <row r="762" spans="1:8" x14ac:dyDescent="0.25">
      <c r="A762" t="s">
        <v>96</v>
      </c>
      <c r="B762" t="s">
        <v>8</v>
      </c>
      <c r="C762">
        <v>31</v>
      </c>
      <c r="D762" t="s">
        <v>48</v>
      </c>
      <c r="E762" t="s">
        <v>22</v>
      </c>
      <c r="F762" t="s">
        <v>566</v>
      </c>
      <c r="G762">
        <v>29</v>
      </c>
      <c r="H762">
        <f>VLOOKUP(F762,Const!$A$2:$B$23,2,FALSE)</f>
        <v>3</v>
      </c>
    </row>
    <row r="763" spans="1:8" x14ac:dyDescent="0.25">
      <c r="A763" t="s">
        <v>96</v>
      </c>
      <c r="B763" t="s">
        <v>25</v>
      </c>
      <c r="C763" t="s">
        <v>26</v>
      </c>
      <c r="D763" t="s">
        <v>27</v>
      </c>
      <c r="E763" t="s">
        <v>45</v>
      </c>
      <c r="F763" t="s">
        <v>566</v>
      </c>
      <c r="G763">
        <v>11</v>
      </c>
      <c r="H763">
        <f>VLOOKUP(F763,Const!$A$2:$B$23,2,FALSE)</f>
        <v>3</v>
      </c>
    </row>
    <row r="764" spans="1:8" x14ac:dyDescent="0.25">
      <c r="A764" t="s">
        <v>96</v>
      </c>
      <c r="B764" t="s">
        <v>25</v>
      </c>
      <c r="C764" t="s">
        <v>26</v>
      </c>
      <c r="D764" t="s">
        <v>27</v>
      </c>
      <c r="E764" t="s">
        <v>76</v>
      </c>
      <c r="F764" t="s">
        <v>566</v>
      </c>
      <c r="G764">
        <v>8</v>
      </c>
      <c r="H764">
        <f>VLOOKUP(F764,Const!$A$2:$B$23,2,FALSE)</f>
        <v>3</v>
      </c>
    </row>
    <row r="765" spans="1:8" x14ac:dyDescent="0.25">
      <c r="A765" t="s">
        <v>96</v>
      </c>
      <c r="B765" t="s">
        <v>25</v>
      </c>
      <c r="C765" t="s">
        <v>45</v>
      </c>
      <c r="D765" t="s">
        <v>45</v>
      </c>
      <c r="E765" t="s">
        <v>22</v>
      </c>
      <c r="F765" t="s">
        <v>566</v>
      </c>
      <c r="G765">
        <v>13</v>
      </c>
      <c r="H765">
        <f>VLOOKUP(F765,Const!$A$2:$B$23,2,FALSE)</f>
        <v>3</v>
      </c>
    </row>
    <row r="766" spans="1:8" x14ac:dyDescent="0.25">
      <c r="A766" t="s">
        <v>96</v>
      </c>
      <c r="B766" t="s">
        <v>25</v>
      </c>
      <c r="C766" t="s">
        <v>33</v>
      </c>
      <c r="D766" t="s">
        <v>53</v>
      </c>
      <c r="E766" t="s">
        <v>33</v>
      </c>
      <c r="F766" t="s">
        <v>566</v>
      </c>
      <c r="G766">
        <v>4</v>
      </c>
      <c r="H766">
        <f>VLOOKUP(F766,Const!$A$2:$B$23,2,FALSE)</f>
        <v>3</v>
      </c>
    </row>
    <row r="767" spans="1:8" x14ac:dyDescent="0.25">
      <c r="A767" t="s">
        <v>96</v>
      </c>
      <c r="B767" t="s">
        <v>25</v>
      </c>
      <c r="C767" t="s">
        <v>80</v>
      </c>
      <c r="D767" t="s">
        <v>81</v>
      </c>
      <c r="E767" t="s">
        <v>22</v>
      </c>
      <c r="F767" t="s">
        <v>566</v>
      </c>
      <c r="G767">
        <v>8</v>
      </c>
      <c r="H767">
        <f>VLOOKUP(F767,Const!$A$2:$B$23,2,FALSE)</f>
        <v>3</v>
      </c>
    </row>
    <row r="768" spans="1:8" x14ac:dyDescent="0.25">
      <c r="A768" t="s">
        <v>96</v>
      </c>
      <c r="B768" t="s">
        <v>25</v>
      </c>
      <c r="C768" t="s">
        <v>98</v>
      </c>
      <c r="D768" t="s">
        <v>99</v>
      </c>
      <c r="E768" t="s">
        <v>22</v>
      </c>
      <c r="F768" t="s">
        <v>566</v>
      </c>
      <c r="G768">
        <v>9</v>
      </c>
      <c r="H768">
        <f>VLOOKUP(F768,Const!$A$2:$B$23,2,FALSE)</f>
        <v>3</v>
      </c>
    </row>
    <row r="769" spans="1:8" x14ac:dyDescent="0.25">
      <c r="A769" t="s">
        <v>96</v>
      </c>
      <c r="B769" t="s">
        <v>30</v>
      </c>
      <c r="C769" t="s">
        <v>36</v>
      </c>
      <c r="D769" t="s">
        <v>37</v>
      </c>
      <c r="E769" t="s">
        <v>38</v>
      </c>
      <c r="F769" t="s">
        <v>566</v>
      </c>
      <c r="G769">
        <v>8</v>
      </c>
      <c r="H769">
        <f>VLOOKUP(F769,Const!$A$2:$B$23,2,FALSE)</f>
        <v>3</v>
      </c>
    </row>
    <row r="770" spans="1:8" x14ac:dyDescent="0.25">
      <c r="A770" t="s">
        <v>96</v>
      </c>
      <c r="B770" t="s">
        <v>3</v>
      </c>
      <c r="C770" t="s">
        <v>80</v>
      </c>
      <c r="D770" t="s">
        <v>81</v>
      </c>
      <c r="E770" t="s">
        <v>10</v>
      </c>
      <c r="F770" t="s">
        <v>567</v>
      </c>
      <c r="G770">
        <v>8</v>
      </c>
      <c r="H770">
        <f>VLOOKUP(F770,Const!$A$2:$B$23,2,FALSE)</f>
        <v>4</v>
      </c>
    </row>
    <row r="771" spans="1:8" x14ac:dyDescent="0.25">
      <c r="A771" t="s">
        <v>96</v>
      </c>
      <c r="B771" t="s">
        <v>146</v>
      </c>
      <c r="C771">
        <v>2</v>
      </c>
      <c r="D771" t="s">
        <v>147</v>
      </c>
      <c r="E771" t="s">
        <v>153</v>
      </c>
      <c r="F771" t="s">
        <v>567</v>
      </c>
      <c r="G771">
        <v>8</v>
      </c>
      <c r="H771">
        <f>VLOOKUP(F771,Const!$A$2:$B$23,2,FALSE)</f>
        <v>4</v>
      </c>
    </row>
    <row r="772" spans="1:8" x14ac:dyDescent="0.25">
      <c r="A772" t="s">
        <v>96</v>
      </c>
      <c r="B772" t="s">
        <v>8</v>
      </c>
      <c r="C772">
        <v>2</v>
      </c>
      <c r="D772" t="s">
        <v>78</v>
      </c>
      <c r="E772" t="s">
        <v>22</v>
      </c>
      <c r="F772" t="s">
        <v>567</v>
      </c>
      <c r="G772">
        <v>4</v>
      </c>
      <c r="H772">
        <f>VLOOKUP(F772,Const!$A$2:$B$23,2,FALSE)</f>
        <v>4</v>
      </c>
    </row>
    <row r="773" spans="1:8" x14ac:dyDescent="0.25">
      <c r="A773" t="s">
        <v>96</v>
      </c>
      <c r="B773" t="s">
        <v>8</v>
      </c>
      <c r="C773">
        <v>3</v>
      </c>
      <c r="D773" t="s">
        <v>11</v>
      </c>
      <c r="E773" t="s">
        <v>22</v>
      </c>
      <c r="F773" t="s">
        <v>567</v>
      </c>
      <c r="G773">
        <v>4</v>
      </c>
      <c r="H773">
        <f>VLOOKUP(F773,Const!$A$2:$B$23,2,FALSE)</f>
        <v>4</v>
      </c>
    </row>
    <row r="774" spans="1:8" x14ac:dyDescent="0.25">
      <c r="A774" t="s">
        <v>96</v>
      </c>
      <c r="B774" t="s">
        <v>8</v>
      </c>
      <c r="C774">
        <v>28</v>
      </c>
      <c r="D774" t="s">
        <v>24</v>
      </c>
      <c r="E774" t="s">
        <v>22</v>
      </c>
      <c r="F774" t="s">
        <v>567</v>
      </c>
      <c r="G774">
        <v>6</v>
      </c>
      <c r="H774">
        <f>VLOOKUP(F774,Const!$A$2:$B$23,2,FALSE)</f>
        <v>4</v>
      </c>
    </row>
    <row r="775" spans="1:8" x14ac:dyDescent="0.25">
      <c r="A775" t="s">
        <v>96</v>
      </c>
      <c r="B775" t="s">
        <v>8</v>
      </c>
      <c r="C775">
        <v>31</v>
      </c>
      <c r="D775" t="s">
        <v>48</v>
      </c>
      <c r="E775" t="s">
        <v>22</v>
      </c>
      <c r="F775" t="s">
        <v>567</v>
      </c>
      <c r="G775">
        <v>2</v>
      </c>
      <c r="H775">
        <f>VLOOKUP(F775,Const!$A$2:$B$23,2,FALSE)</f>
        <v>4</v>
      </c>
    </row>
    <row r="776" spans="1:8" x14ac:dyDescent="0.25">
      <c r="A776" t="s">
        <v>96</v>
      </c>
      <c r="B776" t="s">
        <v>8</v>
      </c>
      <c r="C776">
        <v>100</v>
      </c>
      <c r="D776" t="s">
        <v>60</v>
      </c>
      <c r="E776" t="s">
        <v>76</v>
      </c>
      <c r="F776" t="s">
        <v>567</v>
      </c>
      <c r="G776">
        <v>2</v>
      </c>
      <c r="H776">
        <f>VLOOKUP(F776,Const!$A$2:$B$23,2,FALSE)</f>
        <v>4</v>
      </c>
    </row>
    <row r="777" spans="1:8" x14ac:dyDescent="0.25">
      <c r="A777" t="s">
        <v>96</v>
      </c>
      <c r="B777" t="s">
        <v>8</v>
      </c>
      <c r="C777">
        <v>101</v>
      </c>
      <c r="D777" t="s">
        <v>137</v>
      </c>
      <c r="E777" t="s">
        <v>22</v>
      </c>
      <c r="F777" t="s">
        <v>567</v>
      </c>
      <c r="G777">
        <v>1</v>
      </c>
      <c r="H777">
        <f>VLOOKUP(F777,Const!$A$2:$B$23,2,FALSE)</f>
        <v>4</v>
      </c>
    </row>
    <row r="778" spans="1:8" x14ac:dyDescent="0.25">
      <c r="A778" t="s">
        <v>96</v>
      </c>
      <c r="B778" t="s">
        <v>8</v>
      </c>
      <c r="C778">
        <v>102</v>
      </c>
      <c r="D778" t="s">
        <v>136</v>
      </c>
      <c r="E778" t="s">
        <v>10</v>
      </c>
      <c r="F778" t="s">
        <v>567</v>
      </c>
      <c r="G778">
        <v>2</v>
      </c>
      <c r="H778">
        <f>VLOOKUP(F778,Const!$A$2:$B$23,2,FALSE)</f>
        <v>4</v>
      </c>
    </row>
    <row r="779" spans="1:8" x14ac:dyDescent="0.25">
      <c r="A779" t="s">
        <v>96</v>
      </c>
      <c r="B779" t="s">
        <v>149</v>
      </c>
      <c r="C779">
        <v>10</v>
      </c>
      <c r="D779" t="s">
        <v>150</v>
      </c>
      <c r="E779" t="s">
        <v>10</v>
      </c>
      <c r="F779" t="s">
        <v>567</v>
      </c>
      <c r="G779">
        <v>4</v>
      </c>
      <c r="H779">
        <f>VLOOKUP(F779,Const!$A$2:$B$23,2,FALSE)</f>
        <v>4</v>
      </c>
    </row>
    <row r="780" spans="1:8" x14ac:dyDescent="0.25">
      <c r="A780" t="s">
        <v>96</v>
      </c>
      <c r="B780" t="s">
        <v>149</v>
      </c>
      <c r="C780">
        <v>10</v>
      </c>
      <c r="D780" t="s">
        <v>150</v>
      </c>
      <c r="E780" t="s">
        <v>22</v>
      </c>
      <c r="F780" t="s">
        <v>567</v>
      </c>
      <c r="G780">
        <v>6</v>
      </c>
      <c r="H780">
        <f>VLOOKUP(F780,Const!$A$2:$B$23,2,FALSE)</f>
        <v>4</v>
      </c>
    </row>
    <row r="781" spans="1:8" x14ac:dyDescent="0.25">
      <c r="A781" t="s">
        <v>96</v>
      </c>
      <c r="B781" t="s">
        <v>149</v>
      </c>
      <c r="C781">
        <v>11</v>
      </c>
      <c r="D781" t="s">
        <v>171</v>
      </c>
      <c r="E781" t="s">
        <v>10</v>
      </c>
      <c r="F781" t="s">
        <v>567</v>
      </c>
      <c r="G781">
        <v>2</v>
      </c>
      <c r="H781">
        <f>VLOOKUP(F781,Const!$A$2:$B$23,2,FALSE)</f>
        <v>4</v>
      </c>
    </row>
    <row r="782" spans="1:8" x14ac:dyDescent="0.25">
      <c r="A782" t="s">
        <v>96</v>
      </c>
      <c r="B782" t="s">
        <v>149</v>
      </c>
      <c r="C782">
        <v>12</v>
      </c>
      <c r="D782" t="s">
        <v>151</v>
      </c>
      <c r="E782" t="s">
        <v>22</v>
      </c>
      <c r="F782" t="s">
        <v>567</v>
      </c>
      <c r="G782">
        <v>1</v>
      </c>
      <c r="H782">
        <f>VLOOKUP(F782,Const!$A$2:$B$23,2,FALSE)</f>
        <v>4</v>
      </c>
    </row>
    <row r="783" spans="1:8" x14ac:dyDescent="0.25">
      <c r="A783" t="s">
        <v>96</v>
      </c>
      <c r="B783" t="s">
        <v>149</v>
      </c>
      <c r="C783">
        <v>98</v>
      </c>
      <c r="D783" t="s">
        <v>172</v>
      </c>
      <c r="E783" t="s">
        <v>4</v>
      </c>
      <c r="F783" t="s">
        <v>567</v>
      </c>
      <c r="G783">
        <v>12</v>
      </c>
      <c r="H783">
        <f>VLOOKUP(F783,Const!$A$2:$B$23,2,FALSE)</f>
        <v>4</v>
      </c>
    </row>
    <row r="784" spans="1:8" x14ac:dyDescent="0.25">
      <c r="A784" t="s">
        <v>96</v>
      </c>
      <c r="B784" t="s">
        <v>149</v>
      </c>
      <c r="C784">
        <v>100</v>
      </c>
      <c r="D784" t="s">
        <v>169</v>
      </c>
      <c r="E784" t="s">
        <v>22</v>
      </c>
      <c r="F784" t="s">
        <v>567</v>
      </c>
      <c r="G784">
        <v>3</v>
      </c>
      <c r="H784">
        <f>VLOOKUP(F784,Const!$A$2:$B$23,2,FALSE)</f>
        <v>4</v>
      </c>
    </row>
    <row r="785" spans="1:8" x14ac:dyDescent="0.25">
      <c r="A785" t="s">
        <v>96</v>
      </c>
      <c r="B785" t="s">
        <v>25</v>
      </c>
      <c r="C785" t="s">
        <v>80</v>
      </c>
      <c r="D785" t="s">
        <v>81</v>
      </c>
      <c r="E785" t="s">
        <v>76</v>
      </c>
      <c r="F785" t="s">
        <v>567</v>
      </c>
      <c r="G785">
        <v>7</v>
      </c>
      <c r="H785">
        <f>VLOOKUP(F785,Const!$A$2:$B$23,2,FALSE)</f>
        <v>4</v>
      </c>
    </row>
    <row r="786" spans="1:8" x14ac:dyDescent="0.25">
      <c r="A786" t="s">
        <v>96</v>
      </c>
      <c r="B786" t="s">
        <v>25</v>
      </c>
      <c r="C786" t="s">
        <v>80</v>
      </c>
      <c r="D786" t="s">
        <v>81</v>
      </c>
      <c r="E786" t="s">
        <v>22</v>
      </c>
      <c r="F786" t="s">
        <v>567</v>
      </c>
      <c r="G786">
        <v>16</v>
      </c>
      <c r="H786">
        <f>VLOOKUP(F786,Const!$A$2:$B$23,2,FALSE)</f>
        <v>4</v>
      </c>
    </row>
    <row r="787" spans="1:8" x14ac:dyDescent="0.25">
      <c r="A787" t="s">
        <v>96</v>
      </c>
      <c r="B787" t="s">
        <v>25</v>
      </c>
      <c r="C787" t="s">
        <v>98</v>
      </c>
      <c r="D787" t="s">
        <v>99</v>
      </c>
      <c r="E787" t="s">
        <v>22</v>
      </c>
      <c r="F787" t="s">
        <v>567</v>
      </c>
      <c r="G787">
        <v>16</v>
      </c>
      <c r="H787">
        <f>VLOOKUP(F787,Const!$A$2:$B$23,2,FALSE)</f>
        <v>4</v>
      </c>
    </row>
    <row r="788" spans="1:8" x14ac:dyDescent="0.25">
      <c r="A788" t="s">
        <v>96</v>
      </c>
      <c r="B788" t="s">
        <v>30</v>
      </c>
      <c r="C788" t="s">
        <v>31</v>
      </c>
      <c r="D788" t="s">
        <v>32</v>
      </c>
      <c r="E788" t="s">
        <v>33</v>
      </c>
      <c r="F788" t="s">
        <v>567</v>
      </c>
      <c r="G788">
        <v>1</v>
      </c>
      <c r="H788">
        <f>VLOOKUP(F788,Const!$A$2:$B$23,2,FALSE)</f>
        <v>4</v>
      </c>
    </row>
    <row r="789" spans="1:8" x14ac:dyDescent="0.25">
      <c r="A789" t="s">
        <v>96</v>
      </c>
      <c r="B789" t="s">
        <v>30</v>
      </c>
      <c r="C789" t="s">
        <v>26</v>
      </c>
      <c r="D789" t="s">
        <v>27</v>
      </c>
      <c r="E789" t="s">
        <v>10</v>
      </c>
      <c r="F789" t="s">
        <v>567</v>
      </c>
      <c r="G789">
        <v>2</v>
      </c>
      <c r="H789">
        <f>VLOOKUP(F789,Const!$A$2:$B$23,2,FALSE)</f>
        <v>4</v>
      </c>
    </row>
    <row r="790" spans="1:8" x14ac:dyDescent="0.25">
      <c r="A790" t="s">
        <v>96</v>
      </c>
      <c r="B790" t="s">
        <v>30</v>
      </c>
      <c r="C790" t="s">
        <v>90</v>
      </c>
      <c r="D790" t="s">
        <v>91</v>
      </c>
      <c r="E790" t="s">
        <v>145</v>
      </c>
      <c r="F790" t="s">
        <v>567</v>
      </c>
      <c r="G790">
        <v>2</v>
      </c>
      <c r="H790">
        <f>VLOOKUP(F790,Const!$A$2:$B$23,2,FALSE)</f>
        <v>4</v>
      </c>
    </row>
    <row r="791" spans="1:8" x14ac:dyDescent="0.25">
      <c r="A791" t="s">
        <v>96</v>
      </c>
      <c r="B791" t="s">
        <v>30</v>
      </c>
      <c r="C791" t="s">
        <v>33</v>
      </c>
      <c r="D791" t="s">
        <v>53</v>
      </c>
      <c r="E791" t="s">
        <v>33</v>
      </c>
      <c r="F791" t="s">
        <v>567</v>
      </c>
      <c r="G791">
        <v>1</v>
      </c>
      <c r="H791">
        <f>VLOOKUP(F791,Const!$A$2:$B$23,2,FALSE)</f>
        <v>4</v>
      </c>
    </row>
    <row r="792" spans="1:8" x14ac:dyDescent="0.25">
      <c r="A792" t="s">
        <v>96</v>
      </c>
      <c r="B792" t="s">
        <v>30</v>
      </c>
      <c r="C792" t="s">
        <v>98</v>
      </c>
      <c r="D792" t="s">
        <v>99</v>
      </c>
      <c r="E792" t="s">
        <v>22</v>
      </c>
      <c r="F792" t="s">
        <v>567</v>
      </c>
      <c r="G792">
        <v>4</v>
      </c>
      <c r="H792">
        <f>VLOOKUP(F792,Const!$A$2:$B$23,2,FALSE)</f>
        <v>4</v>
      </c>
    </row>
    <row r="793" spans="1:8" x14ac:dyDescent="0.25">
      <c r="A793" t="s">
        <v>96</v>
      </c>
      <c r="B793" t="s">
        <v>30</v>
      </c>
      <c r="C793" t="s">
        <v>122</v>
      </c>
      <c r="D793" t="s">
        <v>123</v>
      </c>
      <c r="E793" t="s">
        <v>38</v>
      </c>
      <c r="F793" t="s">
        <v>567</v>
      </c>
      <c r="G793">
        <v>32</v>
      </c>
      <c r="H793">
        <f>VLOOKUP(F793,Const!$A$2:$B$23,2,FALSE)</f>
        <v>4</v>
      </c>
    </row>
    <row r="794" spans="1:8" x14ac:dyDescent="0.25">
      <c r="A794" t="s">
        <v>96</v>
      </c>
      <c r="B794" t="s">
        <v>30</v>
      </c>
      <c r="C794" t="s">
        <v>36</v>
      </c>
      <c r="D794" t="s">
        <v>37</v>
      </c>
      <c r="E794" t="s">
        <v>38</v>
      </c>
      <c r="F794" t="s">
        <v>567</v>
      </c>
      <c r="G794">
        <v>24</v>
      </c>
      <c r="H794">
        <f>VLOOKUP(F794,Const!$A$2:$B$23,2,FALSE)</f>
        <v>4</v>
      </c>
    </row>
    <row r="795" spans="1:8" x14ac:dyDescent="0.25">
      <c r="A795" t="s">
        <v>96</v>
      </c>
      <c r="B795" t="s">
        <v>146</v>
      </c>
      <c r="C795">
        <v>2</v>
      </c>
      <c r="D795" t="s">
        <v>147</v>
      </c>
      <c r="E795" t="s">
        <v>153</v>
      </c>
      <c r="F795" t="s">
        <v>568</v>
      </c>
      <c r="G795">
        <v>20</v>
      </c>
      <c r="H795">
        <f>VLOOKUP(F795,Const!$A$2:$B$23,2,FALSE)</f>
        <v>5</v>
      </c>
    </row>
    <row r="796" spans="1:8" x14ac:dyDescent="0.25">
      <c r="A796" t="s">
        <v>96</v>
      </c>
      <c r="B796" t="s">
        <v>149</v>
      </c>
      <c r="C796">
        <v>0</v>
      </c>
      <c r="D796" t="s">
        <v>14</v>
      </c>
      <c r="E796" t="s">
        <v>10</v>
      </c>
      <c r="F796" t="s">
        <v>568</v>
      </c>
      <c r="G796">
        <v>8</v>
      </c>
      <c r="H796">
        <f>VLOOKUP(F796,Const!$A$2:$B$23,2,FALSE)</f>
        <v>5</v>
      </c>
    </row>
    <row r="797" spans="1:8" x14ac:dyDescent="0.25">
      <c r="A797" t="s">
        <v>96</v>
      </c>
      <c r="B797" t="s">
        <v>149</v>
      </c>
      <c r="C797">
        <v>1</v>
      </c>
      <c r="D797" t="s">
        <v>160</v>
      </c>
      <c r="E797" t="s">
        <v>22</v>
      </c>
      <c r="F797" t="s">
        <v>568</v>
      </c>
      <c r="G797">
        <v>8</v>
      </c>
      <c r="H797">
        <f>VLOOKUP(F797,Const!$A$2:$B$23,2,FALSE)</f>
        <v>5</v>
      </c>
    </row>
    <row r="798" spans="1:8" x14ac:dyDescent="0.25">
      <c r="A798" t="s">
        <v>96</v>
      </c>
      <c r="B798" t="s">
        <v>149</v>
      </c>
      <c r="C798">
        <v>8</v>
      </c>
      <c r="D798" t="s">
        <v>155</v>
      </c>
      <c r="E798" t="s">
        <v>10</v>
      </c>
      <c r="F798" t="s">
        <v>568</v>
      </c>
      <c r="G798">
        <v>4</v>
      </c>
      <c r="H798">
        <f>VLOOKUP(F798,Const!$A$2:$B$23,2,FALSE)</f>
        <v>5</v>
      </c>
    </row>
    <row r="799" spans="1:8" x14ac:dyDescent="0.25">
      <c r="A799" t="s">
        <v>96</v>
      </c>
      <c r="B799" t="s">
        <v>149</v>
      </c>
      <c r="C799">
        <v>10</v>
      </c>
      <c r="D799" t="s">
        <v>150</v>
      </c>
      <c r="E799" t="s">
        <v>22</v>
      </c>
      <c r="F799" t="s">
        <v>568</v>
      </c>
      <c r="G799">
        <v>8</v>
      </c>
      <c r="H799">
        <f>VLOOKUP(F799,Const!$A$2:$B$23,2,FALSE)</f>
        <v>5</v>
      </c>
    </row>
    <row r="800" spans="1:8" x14ac:dyDescent="0.25">
      <c r="A800" t="s">
        <v>96</v>
      </c>
      <c r="B800" t="s">
        <v>149</v>
      </c>
      <c r="C800">
        <v>11</v>
      </c>
      <c r="D800" t="s">
        <v>171</v>
      </c>
      <c r="E800" t="s">
        <v>22</v>
      </c>
      <c r="F800" t="s">
        <v>568</v>
      </c>
      <c r="G800">
        <v>2</v>
      </c>
      <c r="H800">
        <f>VLOOKUP(F800,Const!$A$2:$B$23,2,FALSE)</f>
        <v>5</v>
      </c>
    </row>
    <row r="801" spans="1:8" x14ac:dyDescent="0.25">
      <c r="A801" t="s">
        <v>96</v>
      </c>
      <c r="B801" t="s">
        <v>149</v>
      </c>
      <c r="C801">
        <v>100</v>
      </c>
      <c r="D801" t="s">
        <v>169</v>
      </c>
      <c r="E801" t="s">
        <v>22</v>
      </c>
      <c r="F801" t="s">
        <v>568</v>
      </c>
      <c r="G801">
        <v>6</v>
      </c>
      <c r="H801">
        <f>VLOOKUP(F801,Const!$A$2:$B$23,2,FALSE)</f>
        <v>5</v>
      </c>
    </row>
    <row r="802" spans="1:8" x14ac:dyDescent="0.25">
      <c r="A802" t="s">
        <v>96</v>
      </c>
      <c r="B802" t="s">
        <v>149</v>
      </c>
      <c r="C802">
        <v>101</v>
      </c>
      <c r="D802" t="s">
        <v>168</v>
      </c>
      <c r="E802" t="s">
        <v>4</v>
      </c>
      <c r="F802" t="s">
        <v>568</v>
      </c>
      <c r="G802">
        <v>4</v>
      </c>
      <c r="H802">
        <f>VLOOKUP(F802,Const!$A$2:$B$23,2,FALSE)</f>
        <v>5</v>
      </c>
    </row>
    <row r="803" spans="1:8" x14ac:dyDescent="0.25">
      <c r="A803" t="s">
        <v>96</v>
      </c>
      <c r="B803" t="s">
        <v>149</v>
      </c>
      <c r="C803">
        <v>102</v>
      </c>
      <c r="D803" t="s">
        <v>170</v>
      </c>
      <c r="E803" t="s">
        <v>22</v>
      </c>
      <c r="F803" t="s">
        <v>568</v>
      </c>
      <c r="G803">
        <v>2</v>
      </c>
      <c r="H803">
        <f>VLOOKUP(F803,Const!$A$2:$B$23,2,FALSE)</f>
        <v>5</v>
      </c>
    </row>
    <row r="804" spans="1:8" x14ac:dyDescent="0.25">
      <c r="A804" t="s">
        <v>96</v>
      </c>
      <c r="B804" t="s">
        <v>175</v>
      </c>
      <c r="C804">
        <v>0</v>
      </c>
      <c r="D804" t="s">
        <v>14</v>
      </c>
      <c r="E804" t="s">
        <v>10</v>
      </c>
      <c r="F804" t="s">
        <v>568</v>
      </c>
      <c r="G804">
        <v>16</v>
      </c>
      <c r="H804">
        <f>VLOOKUP(F804,Const!$A$2:$B$23,2,FALSE)</f>
        <v>5</v>
      </c>
    </row>
    <row r="805" spans="1:8" x14ac:dyDescent="0.25">
      <c r="A805" t="s">
        <v>100</v>
      </c>
      <c r="B805" t="s">
        <v>28</v>
      </c>
      <c r="C805">
        <v>5</v>
      </c>
      <c r="D805" t="s">
        <v>101</v>
      </c>
      <c r="E805" t="s">
        <v>20</v>
      </c>
      <c r="F805" t="s">
        <v>566</v>
      </c>
      <c r="G805">
        <v>16</v>
      </c>
      <c r="H805">
        <f>VLOOKUP(F805,Const!$A$2:$B$23,2,FALSE)</f>
        <v>3</v>
      </c>
    </row>
    <row r="806" spans="1:8" x14ac:dyDescent="0.25">
      <c r="A806" t="s">
        <v>100</v>
      </c>
      <c r="B806" t="s">
        <v>28</v>
      </c>
      <c r="C806">
        <v>5</v>
      </c>
      <c r="D806" t="s">
        <v>101</v>
      </c>
      <c r="E806" t="s">
        <v>102</v>
      </c>
      <c r="F806" t="s">
        <v>566</v>
      </c>
      <c r="G806">
        <v>16</v>
      </c>
      <c r="H806">
        <f>VLOOKUP(F806,Const!$A$2:$B$23,2,FALSE)</f>
        <v>3</v>
      </c>
    </row>
    <row r="807" spans="1:8" x14ac:dyDescent="0.25">
      <c r="A807" t="s">
        <v>100</v>
      </c>
      <c r="B807" t="s">
        <v>30</v>
      </c>
      <c r="C807" t="s">
        <v>90</v>
      </c>
      <c r="D807" t="s">
        <v>91</v>
      </c>
      <c r="E807" t="s">
        <v>103</v>
      </c>
      <c r="F807" t="s">
        <v>566</v>
      </c>
      <c r="G807">
        <v>40</v>
      </c>
      <c r="H807">
        <f>VLOOKUP(F807,Const!$A$2:$B$23,2,FALSE)</f>
        <v>3</v>
      </c>
    </row>
    <row r="808" spans="1:8" x14ac:dyDescent="0.25">
      <c r="A808" t="s">
        <v>100</v>
      </c>
      <c r="B808" t="s">
        <v>63</v>
      </c>
      <c r="C808">
        <v>1</v>
      </c>
      <c r="D808" t="s">
        <v>16</v>
      </c>
      <c r="E808" t="s">
        <v>33</v>
      </c>
      <c r="F808" t="s">
        <v>567</v>
      </c>
      <c r="G808">
        <v>0.3</v>
      </c>
      <c r="H808">
        <f>VLOOKUP(F808,Const!$A$2:$B$23,2,FALSE)</f>
        <v>4</v>
      </c>
    </row>
    <row r="809" spans="1:8" x14ac:dyDescent="0.25">
      <c r="A809" t="s">
        <v>100</v>
      </c>
      <c r="B809" t="s">
        <v>63</v>
      </c>
      <c r="C809">
        <v>1</v>
      </c>
      <c r="D809" t="s">
        <v>16</v>
      </c>
      <c r="E809" t="s">
        <v>165</v>
      </c>
      <c r="F809" t="s">
        <v>567</v>
      </c>
      <c r="G809">
        <v>0.75</v>
      </c>
      <c r="H809">
        <f>VLOOKUP(F809,Const!$A$2:$B$23,2,FALSE)</f>
        <v>4</v>
      </c>
    </row>
    <row r="810" spans="1:8" x14ac:dyDescent="0.25">
      <c r="A810" t="s">
        <v>100</v>
      </c>
      <c r="B810" t="s">
        <v>63</v>
      </c>
      <c r="C810">
        <v>1</v>
      </c>
      <c r="D810" t="s">
        <v>16</v>
      </c>
      <c r="E810" t="s">
        <v>145</v>
      </c>
      <c r="F810" t="s">
        <v>567</v>
      </c>
      <c r="G810">
        <v>2.2999999999999998</v>
      </c>
      <c r="H810">
        <f>VLOOKUP(F810,Const!$A$2:$B$23,2,FALSE)</f>
        <v>4</v>
      </c>
    </row>
    <row r="811" spans="1:8" x14ac:dyDescent="0.25">
      <c r="A811" t="s">
        <v>100</v>
      </c>
      <c r="B811" t="s">
        <v>63</v>
      </c>
      <c r="C811" t="s">
        <v>73</v>
      </c>
      <c r="D811" t="s">
        <v>74</v>
      </c>
      <c r="E811" t="s">
        <v>72</v>
      </c>
      <c r="F811" t="s">
        <v>567</v>
      </c>
      <c r="G811">
        <v>1</v>
      </c>
      <c r="H811">
        <f>VLOOKUP(F811,Const!$A$2:$B$23,2,FALSE)</f>
        <v>4</v>
      </c>
    </row>
    <row r="812" spans="1:8" x14ac:dyDescent="0.25">
      <c r="A812" t="s">
        <v>100</v>
      </c>
      <c r="B812" t="s">
        <v>63</v>
      </c>
      <c r="C812" t="s">
        <v>64</v>
      </c>
      <c r="D812" t="s">
        <v>40</v>
      </c>
      <c r="E812" t="s">
        <v>105</v>
      </c>
      <c r="F812" t="s">
        <v>567</v>
      </c>
      <c r="G812">
        <v>3.3</v>
      </c>
      <c r="H812">
        <f>VLOOKUP(F812,Const!$A$2:$B$23,2,FALSE)</f>
        <v>4</v>
      </c>
    </row>
    <row r="813" spans="1:8" x14ac:dyDescent="0.25">
      <c r="A813" t="s">
        <v>100</v>
      </c>
      <c r="B813" t="s">
        <v>63</v>
      </c>
      <c r="C813" t="s">
        <v>64</v>
      </c>
      <c r="D813" t="s">
        <v>40</v>
      </c>
      <c r="E813" t="s">
        <v>102</v>
      </c>
      <c r="F813" t="s">
        <v>567</v>
      </c>
      <c r="G813">
        <v>2.6</v>
      </c>
      <c r="H813">
        <f>VLOOKUP(F813,Const!$A$2:$B$23,2,FALSE)</f>
        <v>4</v>
      </c>
    </row>
    <row r="814" spans="1:8" x14ac:dyDescent="0.25">
      <c r="A814" t="s">
        <v>100</v>
      </c>
      <c r="B814" t="s">
        <v>3</v>
      </c>
      <c r="C814" t="s">
        <v>90</v>
      </c>
      <c r="D814" t="s">
        <v>91</v>
      </c>
      <c r="E814" t="s">
        <v>10</v>
      </c>
      <c r="F814" t="s">
        <v>567</v>
      </c>
      <c r="G814">
        <v>1</v>
      </c>
      <c r="H814">
        <f>VLOOKUP(F814,Const!$A$2:$B$23,2,FALSE)</f>
        <v>4</v>
      </c>
    </row>
    <row r="815" spans="1:8" x14ac:dyDescent="0.25">
      <c r="A815" t="s">
        <v>100</v>
      </c>
      <c r="B815" t="s">
        <v>28</v>
      </c>
      <c r="C815">
        <v>1</v>
      </c>
      <c r="D815" t="s">
        <v>139</v>
      </c>
      <c r="E815" t="s">
        <v>20</v>
      </c>
      <c r="F815" t="s">
        <v>567</v>
      </c>
      <c r="G815">
        <v>5</v>
      </c>
      <c r="H815">
        <f>VLOOKUP(F815,Const!$A$2:$B$23,2,FALSE)</f>
        <v>4</v>
      </c>
    </row>
    <row r="816" spans="1:8" x14ac:dyDescent="0.25">
      <c r="A816" t="s">
        <v>100</v>
      </c>
      <c r="B816" t="s">
        <v>28</v>
      </c>
      <c r="C816">
        <v>1</v>
      </c>
      <c r="D816" t="s">
        <v>139</v>
      </c>
      <c r="E816" t="s">
        <v>102</v>
      </c>
      <c r="F816" t="s">
        <v>567</v>
      </c>
      <c r="G816">
        <v>3.6</v>
      </c>
      <c r="H816">
        <f>VLOOKUP(F816,Const!$A$2:$B$23,2,FALSE)</f>
        <v>4</v>
      </c>
    </row>
    <row r="817" spans="1:8" x14ac:dyDescent="0.25">
      <c r="A817" t="s">
        <v>100</v>
      </c>
      <c r="B817" t="s">
        <v>28</v>
      </c>
      <c r="C817">
        <v>3</v>
      </c>
      <c r="D817" t="s">
        <v>29</v>
      </c>
      <c r="E817" t="s">
        <v>20</v>
      </c>
      <c r="F817" t="s">
        <v>567</v>
      </c>
      <c r="G817">
        <v>26.6</v>
      </c>
      <c r="H817">
        <f>VLOOKUP(F817,Const!$A$2:$B$23,2,FALSE)</f>
        <v>4</v>
      </c>
    </row>
    <row r="818" spans="1:8" x14ac:dyDescent="0.25">
      <c r="A818" t="s">
        <v>100</v>
      </c>
      <c r="B818" t="s">
        <v>28</v>
      </c>
      <c r="C818">
        <v>3</v>
      </c>
      <c r="D818" t="s">
        <v>29</v>
      </c>
      <c r="E818" t="s">
        <v>33</v>
      </c>
      <c r="F818" t="s">
        <v>567</v>
      </c>
      <c r="G818">
        <v>3.5</v>
      </c>
      <c r="H818">
        <f>VLOOKUP(F818,Const!$A$2:$B$23,2,FALSE)</f>
        <v>4</v>
      </c>
    </row>
    <row r="819" spans="1:8" x14ac:dyDescent="0.25">
      <c r="A819" t="s">
        <v>100</v>
      </c>
      <c r="B819" t="s">
        <v>28</v>
      </c>
      <c r="C819">
        <v>3</v>
      </c>
      <c r="D819" t="s">
        <v>29</v>
      </c>
      <c r="E819" t="s">
        <v>102</v>
      </c>
      <c r="F819" t="s">
        <v>567</v>
      </c>
      <c r="G819">
        <v>23.6</v>
      </c>
      <c r="H819">
        <f>VLOOKUP(F819,Const!$A$2:$B$23,2,FALSE)</f>
        <v>4</v>
      </c>
    </row>
    <row r="820" spans="1:8" x14ac:dyDescent="0.25">
      <c r="A820" t="s">
        <v>100</v>
      </c>
      <c r="B820" t="s">
        <v>28</v>
      </c>
      <c r="C820">
        <v>3</v>
      </c>
      <c r="D820" t="s">
        <v>29</v>
      </c>
      <c r="E820" t="s">
        <v>22</v>
      </c>
      <c r="F820" t="s">
        <v>567</v>
      </c>
      <c r="G820">
        <v>4.75</v>
      </c>
      <c r="H820">
        <f>VLOOKUP(F820,Const!$A$2:$B$23,2,FALSE)</f>
        <v>4</v>
      </c>
    </row>
    <row r="821" spans="1:8" x14ac:dyDescent="0.25">
      <c r="A821" t="s">
        <v>100</v>
      </c>
      <c r="B821" t="s">
        <v>28</v>
      </c>
      <c r="C821">
        <v>5</v>
      </c>
      <c r="D821" t="s">
        <v>101</v>
      </c>
      <c r="E821" t="s">
        <v>20</v>
      </c>
      <c r="F821" t="s">
        <v>567</v>
      </c>
      <c r="G821">
        <v>21.2</v>
      </c>
      <c r="H821">
        <f>VLOOKUP(F821,Const!$A$2:$B$23,2,FALSE)</f>
        <v>4</v>
      </c>
    </row>
    <row r="822" spans="1:8" x14ac:dyDescent="0.25">
      <c r="A822" t="s">
        <v>100</v>
      </c>
      <c r="B822" t="s">
        <v>28</v>
      </c>
      <c r="C822">
        <v>5</v>
      </c>
      <c r="D822" t="s">
        <v>101</v>
      </c>
      <c r="E822" t="s">
        <v>33</v>
      </c>
      <c r="F822" t="s">
        <v>567</v>
      </c>
      <c r="G822">
        <v>1</v>
      </c>
      <c r="H822">
        <f>VLOOKUP(F822,Const!$A$2:$B$23,2,FALSE)</f>
        <v>4</v>
      </c>
    </row>
    <row r="823" spans="1:8" x14ac:dyDescent="0.25">
      <c r="A823" t="s">
        <v>100</v>
      </c>
      <c r="B823" t="s">
        <v>28</v>
      </c>
      <c r="C823">
        <v>5</v>
      </c>
      <c r="D823" t="s">
        <v>101</v>
      </c>
      <c r="E823" t="s">
        <v>102</v>
      </c>
      <c r="F823" t="s">
        <v>567</v>
      </c>
      <c r="G823">
        <v>8</v>
      </c>
      <c r="H823">
        <f>VLOOKUP(F823,Const!$A$2:$B$23,2,FALSE)</f>
        <v>4</v>
      </c>
    </row>
    <row r="824" spans="1:8" x14ac:dyDescent="0.25">
      <c r="A824" t="s">
        <v>100</v>
      </c>
      <c r="B824" t="s">
        <v>28</v>
      </c>
      <c r="C824">
        <v>5</v>
      </c>
      <c r="D824" t="s">
        <v>101</v>
      </c>
      <c r="E824" t="s">
        <v>22</v>
      </c>
      <c r="F824" t="s">
        <v>567</v>
      </c>
      <c r="G824">
        <v>5.3</v>
      </c>
      <c r="H824">
        <f>VLOOKUP(F824,Const!$A$2:$B$23,2,FALSE)</f>
        <v>4</v>
      </c>
    </row>
    <row r="825" spans="1:8" x14ac:dyDescent="0.25">
      <c r="A825" t="s">
        <v>100</v>
      </c>
      <c r="B825" t="s">
        <v>28</v>
      </c>
      <c r="C825">
        <v>7</v>
      </c>
      <c r="D825" t="s">
        <v>143</v>
      </c>
      <c r="E825" t="s">
        <v>20</v>
      </c>
      <c r="F825" t="s">
        <v>567</v>
      </c>
      <c r="G825">
        <v>10.3</v>
      </c>
      <c r="H825">
        <f>VLOOKUP(F825,Const!$A$2:$B$23,2,FALSE)</f>
        <v>4</v>
      </c>
    </row>
    <row r="826" spans="1:8" x14ac:dyDescent="0.25">
      <c r="A826" t="s">
        <v>100</v>
      </c>
      <c r="B826" t="s">
        <v>28</v>
      </c>
      <c r="C826">
        <v>7</v>
      </c>
      <c r="D826" t="s">
        <v>143</v>
      </c>
      <c r="E826" t="s">
        <v>102</v>
      </c>
      <c r="F826" t="s">
        <v>567</v>
      </c>
      <c r="G826">
        <v>2.2999999999999998</v>
      </c>
      <c r="H826">
        <f>VLOOKUP(F826,Const!$A$2:$B$23,2,FALSE)</f>
        <v>4</v>
      </c>
    </row>
    <row r="827" spans="1:8" x14ac:dyDescent="0.25">
      <c r="A827" t="s">
        <v>100</v>
      </c>
      <c r="B827" t="s">
        <v>28</v>
      </c>
      <c r="C827">
        <v>7</v>
      </c>
      <c r="D827" t="s">
        <v>143</v>
      </c>
      <c r="E827" t="s">
        <v>22</v>
      </c>
      <c r="F827" t="s">
        <v>567</v>
      </c>
      <c r="G827">
        <v>1</v>
      </c>
      <c r="H827">
        <f>VLOOKUP(F827,Const!$A$2:$B$23,2,FALSE)</f>
        <v>4</v>
      </c>
    </row>
    <row r="828" spans="1:8" x14ac:dyDescent="0.25">
      <c r="A828" t="s">
        <v>100</v>
      </c>
      <c r="B828" t="s">
        <v>43</v>
      </c>
      <c r="C828" t="s">
        <v>90</v>
      </c>
      <c r="D828" t="s">
        <v>91</v>
      </c>
      <c r="E828" t="s">
        <v>33</v>
      </c>
      <c r="F828" t="s">
        <v>567</v>
      </c>
      <c r="G828">
        <v>3</v>
      </c>
      <c r="H828">
        <f>VLOOKUP(F828,Const!$A$2:$B$23,2,FALSE)</f>
        <v>4</v>
      </c>
    </row>
    <row r="829" spans="1:8" x14ac:dyDescent="0.25">
      <c r="A829" t="s">
        <v>100</v>
      </c>
      <c r="B829" t="s">
        <v>30</v>
      </c>
      <c r="C829" t="s">
        <v>90</v>
      </c>
      <c r="D829" t="s">
        <v>91</v>
      </c>
      <c r="E829" t="s">
        <v>103</v>
      </c>
      <c r="F829" t="s">
        <v>567</v>
      </c>
      <c r="G829">
        <v>24</v>
      </c>
      <c r="H829">
        <f>VLOOKUP(F829,Const!$A$2:$B$23,2,FALSE)</f>
        <v>4</v>
      </c>
    </row>
    <row r="830" spans="1:8" x14ac:dyDescent="0.25">
      <c r="A830" t="s">
        <v>100</v>
      </c>
      <c r="B830" t="s">
        <v>30</v>
      </c>
      <c r="C830" t="s">
        <v>36</v>
      </c>
      <c r="D830" t="s">
        <v>37</v>
      </c>
      <c r="E830" t="s">
        <v>38</v>
      </c>
      <c r="F830" t="s">
        <v>567</v>
      </c>
      <c r="G830">
        <v>8</v>
      </c>
      <c r="H830">
        <f>VLOOKUP(F830,Const!$A$2:$B$23,2,FALSE)</f>
        <v>4</v>
      </c>
    </row>
    <row r="831" spans="1:8" x14ac:dyDescent="0.25">
      <c r="A831" t="s">
        <v>100</v>
      </c>
      <c r="B831" t="s">
        <v>63</v>
      </c>
      <c r="C831">
        <v>1</v>
      </c>
      <c r="D831" t="s">
        <v>16</v>
      </c>
      <c r="E831" t="s">
        <v>33</v>
      </c>
      <c r="F831" t="s">
        <v>568</v>
      </c>
      <c r="G831">
        <v>1.8</v>
      </c>
      <c r="H831">
        <f>VLOOKUP(F831,Const!$A$2:$B$23,2,FALSE)</f>
        <v>5</v>
      </c>
    </row>
    <row r="832" spans="1:8" x14ac:dyDescent="0.25">
      <c r="A832" t="s">
        <v>100</v>
      </c>
      <c r="B832" t="s">
        <v>63</v>
      </c>
      <c r="C832">
        <v>1</v>
      </c>
      <c r="D832" t="s">
        <v>16</v>
      </c>
      <c r="E832" t="s">
        <v>145</v>
      </c>
      <c r="F832" t="s">
        <v>568</v>
      </c>
      <c r="G832">
        <v>3</v>
      </c>
      <c r="H832">
        <f>VLOOKUP(F832,Const!$A$2:$B$23,2,FALSE)</f>
        <v>5</v>
      </c>
    </row>
    <row r="833" spans="1:8" x14ac:dyDescent="0.25">
      <c r="A833" t="s">
        <v>100</v>
      </c>
      <c r="B833" t="s">
        <v>28</v>
      </c>
      <c r="C833">
        <v>3</v>
      </c>
      <c r="D833" t="s">
        <v>29</v>
      </c>
      <c r="E833" t="s">
        <v>20</v>
      </c>
      <c r="F833" t="s">
        <v>568</v>
      </c>
      <c r="G833">
        <v>52.4</v>
      </c>
      <c r="H833">
        <f>VLOOKUP(F833,Const!$A$2:$B$23,2,FALSE)</f>
        <v>5</v>
      </c>
    </row>
    <row r="834" spans="1:8" x14ac:dyDescent="0.25">
      <c r="A834" t="s">
        <v>100</v>
      </c>
      <c r="B834" t="s">
        <v>28</v>
      </c>
      <c r="C834">
        <v>3</v>
      </c>
      <c r="D834" t="s">
        <v>29</v>
      </c>
      <c r="E834" t="s">
        <v>22</v>
      </c>
      <c r="F834" t="s">
        <v>568</v>
      </c>
      <c r="G834">
        <v>18.8</v>
      </c>
      <c r="H834">
        <f>VLOOKUP(F834,Const!$A$2:$B$23,2,FALSE)</f>
        <v>5</v>
      </c>
    </row>
    <row r="835" spans="1:8" x14ac:dyDescent="0.25">
      <c r="A835" t="s">
        <v>104</v>
      </c>
      <c r="B835" t="s">
        <v>63</v>
      </c>
      <c r="C835" t="s">
        <v>70</v>
      </c>
      <c r="D835" t="s">
        <v>71</v>
      </c>
      <c r="E835" t="s">
        <v>551</v>
      </c>
      <c r="F835" t="s">
        <v>564</v>
      </c>
      <c r="G835">
        <v>96</v>
      </c>
      <c r="H835">
        <f>VLOOKUP(F835,Const!$A$2:$B$23,2,FALSE)</f>
        <v>1</v>
      </c>
    </row>
    <row r="836" spans="1:8" x14ac:dyDescent="0.25">
      <c r="A836" t="s">
        <v>104</v>
      </c>
      <c r="B836" t="s">
        <v>63</v>
      </c>
      <c r="C836" t="s">
        <v>70</v>
      </c>
      <c r="D836" t="s">
        <v>71</v>
      </c>
      <c r="E836" t="s">
        <v>72</v>
      </c>
      <c r="F836" t="s">
        <v>564</v>
      </c>
      <c r="G836">
        <v>80</v>
      </c>
      <c r="H836">
        <f>VLOOKUP(F836,Const!$A$2:$B$23,2,FALSE)</f>
        <v>1</v>
      </c>
    </row>
    <row r="837" spans="1:8" x14ac:dyDescent="0.25">
      <c r="A837" t="s">
        <v>104</v>
      </c>
      <c r="B837" t="s">
        <v>63</v>
      </c>
      <c r="C837" t="s">
        <v>70</v>
      </c>
      <c r="D837" t="s">
        <v>71</v>
      </c>
      <c r="E837" t="s">
        <v>72</v>
      </c>
      <c r="F837" t="s">
        <v>565</v>
      </c>
      <c r="G837">
        <v>168</v>
      </c>
      <c r="H837">
        <f>VLOOKUP(F837,Const!$A$2:$B$23,2,FALSE)</f>
        <v>2</v>
      </c>
    </row>
    <row r="838" spans="1:8" x14ac:dyDescent="0.25">
      <c r="A838" t="s">
        <v>104</v>
      </c>
      <c r="B838" t="s">
        <v>63</v>
      </c>
      <c r="C838" t="s">
        <v>70</v>
      </c>
      <c r="D838" t="s">
        <v>71</v>
      </c>
      <c r="E838" t="s">
        <v>72</v>
      </c>
      <c r="F838" t="s">
        <v>566</v>
      </c>
      <c r="G838">
        <v>72</v>
      </c>
      <c r="H838">
        <f>VLOOKUP(F838,Const!$A$2:$B$23,2,FALSE)</f>
        <v>3</v>
      </c>
    </row>
    <row r="839" spans="1:8" x14ac:dyDescent="0.25">
      <c r="A839" t="s">
        <v>104</v>
      </c>
      <c r="B839" t="s">
        <v>63</v>
      </c>
      <c r="C839" t="s">
        <v>70</v>
      </c>
      <c r="D839" t="s">
        <v>71</v>
      </c>
      <c r="E839" t="s">
        <v>105</v>
      </c>
      <c r="F839" t="s">
        <v>566</v>
      </c>
      <c r="G839">
        <v>72</v>
      </c>
      <c r="H839">
        <f>VLOOKUP(F839,Const!$A$2:$B$23,2,FALSE)</f>
        <v>3</v>
      </c>
    </row>
    <row r="840" spans="1:8" x14ac:dyDescent="0.25">
      <c r="A840" t="s">
        <v>104</v>
      </c>
      <c r="B840" t="s">
        <v>63</v>
      </c>
      <c r="C840" t="s">
        <v>64</v>
      </c>
      <c r="D840" t="s">
        <v>40</v>
      </c>
      <c r="E840" t="s">
        <v>105</v>
      </c>
      <c r="F840" t="s">
        <v>566</v>
      </c>
      <c r="G840">
        <v>40</v>
      </c>
      <c r="H840">
        <f>VLOOKUP(F840,Const!$A$2:$B$23,2,FALSE)</f>
        <v>3</v>
      </c>
    </row>
    <row r="841" spans="1:8" x14ac:dyDescent="0.25">
      <c r="A841" t="s">
        <v>104</v>
      </c>
      <c r="B841" t="s">
        <v>63</v>
      </c>
      <c r="C841" t="s">
        <v>70</v>
      </c>
      <c r="D841" t="s">
        <v>71</v>
      </c>
      <c r="E841" t="s">
        <v>72</v>
      </c>
      <c r="F841" t="s">
        <v>567</v>
      </c>
      <c r="G841">
        <v>160</v>
      </c>
      <c r="H841">
        <f>VLOOKUP(F841,Const!$A$2:$B$23,2,FALSE)</f>
        <v>4</v>
      </c>
    </row>
    <row r="842" spans="1:8" x14ac:dyDescent="0.25">
      <c r="A842" t="s">
        <v>104</v>
      </c>
      <c r="B842" t="s">
        <v>63</v>
      </c>
      <c r="C842" t="s">
        <v>70</v>
      </c>
      <c r="D842" t="s">
        <v>71</v>
      </c>
      <c r="E842" t="s">
        <v>105</v>
      </c>
      <c r="F842" t="s">
        <v>567</v>
      </c>
      <c r="G842">
        <v>8</v>
      </c>
      <c r="H842">
        <f>VLOOKUP(F842,Const!$A$2:$B$23,2,FALSE)</f>
        <v>4</v>
      </c>
    </row>
    <row r="843" spans="1:8" x14ac:dyDescent="0.25">
      <c r="A843" t="s">
        <v>104</v>
      </c>
      <c r="B843" t="s">
        <v>63</v>
      </c>
      <c r="C843" t="s">
        <v>70</v>
      </c>
      <c r="D843" t="s">
        <v>71</v>
      </c>
      <c r="E843" t="s">
        <v>72</v>
      </c>
      <c r="F843" t="s">
        <v>568</v>
      </c>
      <c r="G843">
        <v>104</v>
      </c>
      <c r="H843">
        <f>VLOOKUP(F843,Const!$A$2:$B$23,2,FALSE)</f>
        <v>5</v>
      </c>
    </row>
    <row r="844" spans="1:8" x14ac:dyDescent="0.25">
      <c r="A844" t="s">
        <v>106</v>
      </c>
      <c r="B844" t="s">
        <v>63</v>
      </c>
      <c r="C844" t="s">
        <v>67</v>
      </c>
      <c r="D844" t="s">
        <v>68</v>
      </c>
      <c r="E844" t="s">
        <v>107</v>
      </c>
      <c r="F844" t="s">
        <v>564</v>
      </c>
      <c r="G844">
        <v>6</v>
      </c>
      <c r="H844">
        <f>VLOOKUP(F844,Const!$A$2:$B$23,2,FALSE)</f>
        <v>1</v>
      </c>
    </row>
    <row r="845" spans="1:8" x14ac:dyDescent="0.25">
      <c r="A845" t="s">
        <v>106</v>
      </c>
      <c r="B845" t="s">
        <v>63</v>
      </c>
      <c r="C845" t="s">
        <v>70</v>
      </c>
      <c r="D845" t="s">
        <v>71</v>
      </c>
      <c r="E845" t="s">
        <v>551</v>
      </c>
      <c r="F845" t="s">
        <v>564</v>
      </c>
      <c r="G845">
        <v>55</v>
      </c>
      <c r="H845">
        <f>VLOOKUP(F845,Const!$A$2:$B$23,2,FALSE)</f>
        <v>1</v>
      </c>
    </row>
    <row r="846" spans="1:8" x14ac:dyDescent="0.25">
      <c r="A846" t="s">
        <v>106</v>
      </c>
      <c r="B846" t="s">
        <v>63</v>
      </c>
      <c r="C846" t="s">
        <v>70</v>
      </c>
      <c r="D846" t="s">
        <v>71</v>
      </c>
      <c r="E846" t="s">
        <v>72</v>
      </c>
      <c r="F846" t="s">
        <v>564</v>
      </c>
      <c r="G846">
        <v>1</v>
      </c>
      <c r="H846">
        <f>VLOOKUP(F846,Const!$A$2:$B$23,2,FALSE)</f>
        <v>1</v>
      </c>
    </row>
    <row r="847" spans="1:8" x14ac:dyDescent="0.25">
      <c r="A847" t="s">
        <v>106</v>
      </c>
      <c r="B847" t="s">
        <v>63</v>
      </c>
      <c r="C847" t="s">
        <v>64</v>
      </c>
      <c r="D847" t="s">
        <v>40</v>
      </c>
      <c r="E847" t="s">
        <v>551</v>
      </c>
      <c r="F847" t="s">
        <v>564</v>
      </c>
      <c r="G847">
        <v>34.5</v>
      </c>
      <c r="H847">
        <f>VLOOKUP(F847,Const!$A$2:$B$23,2,FALSE)</f>
        <v>1</v>
      </c>
    </row>
    <row r="848" spans="1:8" x14ac:dyDescent="0.25">
      <c r="A848" t="s">
        <v>106</v>
      </c>
      <c r="B848" t="s">
        <v>63</v>
      </c>
      <c r="C848" t="s">
        <v>64</v>
      </c>
      <c r="D848" t="s">
        <v>40</v>
      </c>
      <c r="E848" t="s">
        <v>72</v>
      </c>
      <c r="F848" t="s">
        <v>564</v>
      </c>
      <c r="G848">
        <v>1</v>
      </c>
      <c r="H848">
        <f>VLOOKUP(F848,Const!$A$2:$B$23,2,FALSE)</f>
        <v>1</v>
      </c>
    </row>
    <row r="849" spans="1:8" x14ac:dyDescent="0.25">
      <c r="A849" t="s">
        <v>106</v>
      </c>
      <c r="B849" t="s">
        <v>63</v>
      </c>
      <c r="C849" t="s">
        <v>64</v>
      </c>
      <c r="D849" t="s">
        <v>40</v>
      </c>
      <c r="E849" t="s">
        <v>16</v>
      </c>
      <c r="F849" t="s">
        <v>564</v>
      </c>
      <c r="G849">
        <v>6</v>
      </c>
      <c r="H849">
        <f>VLOOKUP(F849,Const!$A$2:$B$23,2,FALSE)</f>
        <v>1</v>
      </c>
    </row>
    <row r="850" spans="1:8" x14ac:dyDescent="0.25">
      <c r="A850" t="s">
        <v>106</v>
      </c>
      <c r="B850" t="s">
        <v>3</v>
      </c>
      <c r="C850" t="s">
        <v>31</v>
      </c>
      <c r="D850" t="s">
        <v>32</v>
      </c>
      <c r="E850" t="s">
        <v>551</v>
      </c>
      <c r="F850" t="s">
        <v>564</v>
      </c>
      <c r="G850">
        <v>17</v>
      </c>
      <c r="H850">
        <f>VLOOKUP(F850,Const!$A$2:$B$23,2,FALSE)</f>
        <v>1</v>
      </c>
    </row>
    <row r="851" spans="1:8" x14ac:dyDescent="0.25">
      <c r="A851" t="s">
        <v>106</v>
      </c>
      <c r="B851" t="s">
        <v>3</v>
      </c>
      <c r="C851" t="s">
        <v>10</v>
      </c>
      <c r="D851" t="s">
        <v>82</v>
      </c>
      <c r="E851" t="s">
        <v>551</v>
      </c>
      <c r="F851" t="s">
        <v>564</v>
      </c>
      <c r="G851">
        <v>14</v>
      </c>
      <c r="H851">
        <f>VLOOKUP(F851,Const!$A$2:$B$23,2,FALSE)</f>
        <v>1</v>
      </c>
    </row>
    <row r="852" spans="1:8" x14ac:dyDescent="0.25">
      <c r="A852" t="s">
        <v>106</v>
      </c>
      <c r="B852" t="s">
        <v>3</v>
      </c>
      <c r="C852" t="s">
        <v>45</v>
      </c>
      <c r="D852" t="s">
        <v>45</v>
      </c>
      <c r="E852" t="s">
        <v>551</v>
      </c>
      <c r="F852" t="s">
        <v>564</v>
      </c>
      <c r="G852">
        <v>2</v>
      </c>
      <c r="H852">
        <f>VLOOKUP(F852,Const!$A$2:$B$23,2,FALSE)</f>
        <v>1</v>
      </c>
    </row>
    <row r="853" spans="1:8" x14ac:dyDescent="0.25">
      <c r="A853" t="s">
        <v>106</v>
      </c>
      <c r="B853" t="s">
        <v>8</v>
      </c>
      <c r="C853">
        <v>5</v>
      </c>
      <c r="D853" t="s">
        <v>14</v>
      </c>
      <c r="E853" t="s">
        <v>16</v>
      </c>
      <c r="F853" t="s">
        <v>564</v>
      </c>
      <c r="G853">
        <v>4</v>
      </c>
      <c r="H853">
        <f>VLOOKUP(F853,Const!$A$2:$B$23,2,FALSE)</f>
        <v>1</v>
      </c>
    </row>
    <row r="854" spans="1:8" x14ac:dyDescent="0.25">
      <c r="A854" t="s">
        <v>106</v>
      </c>
      <c r="B854" t="s">
        <v>8</v>
      </c>
      <c r="C854">
        <v>5</v>
      </c>
      <c r="D854" t="s">
        <v>14</v>
      </c>
      <c r="E854" t="s">
        <v>17</v>
      </c>
      <c r="F854" t="s">
        <v>564</v>
      </c>
      <c r="G854">
        <v>4</v>
      </c>
      <c r="H854">
        <f>VLOOKUP(F854,Const!$A$2:$B$23,2,FALSE)</f>
        <v>1</v>
      </c>
    </row>
    <row r="855" spans="1:8" x14ac:dyDescent="0.25">
      <c r="A855" t="s">
        <v>106</v>
      </c>
      <c r="B855" t="s">
        <v>43</v>
      </c>
      <c r="C855" t="s">
        <v>31</v>
      </c>
      <c r="D855" t="s">
        <v>32</v>
      </c>
      <c r="E855" t="s">
        <v>551</v>
      </c>
      <c r="F855" t="s">
        <v>564</v>
      </c>
      <c r="G855">
        <v>8</v>
      </c>
      <c r="H855">
        <f>VLOOKUP(F855,Const!$A$2:$B$23,2,FALSE)</f>
        <v>1</v>
      </c>
    </row>
    <row r="856" spans="1:8" x14ac:dyDescent="0.25">
      <c r="A856" t="s">
        <v>106</v>
      </c>
      <c r="B856" t="s">
        <v>43</v>
      </c>
      <c r="C856" t="s">
        <v>26</v>
      </c>
      <c r="D856" t="s">
        <v>27</v>
      </c>
      <c r="E856" t="s">
        <v>551</v>
      </c>
      <c r="F856" t="s">
        <v>564</v>
      </c>
      <c r="G856">
        <v>3</v>
      </c>
      <c r="H856">
        <f>VLOOKUP(F856,Const!$A$2:$B$23,2,FALSE)</f>
        <v>1</v>
      </c>
    </row>
    <row r="857" spans="1:8" x14ac:dyDescent="0.25">
      <c r="A857" t="s">
        <v>106</v>
      </c>
      <c r="B857" t="s">
        <v>43</v>
      </c>
      <c r="C857" t="s">
        <v>45</v>
      </c>
      <c r="D857" t="s">
        <v>45</v>
      </c>
      <c r="E857" t="s">
        <v>551</v>
      </c>
      <c r="F857" t="s">
        <v>564</v>
      </c>
      <c r="G857">
        <v>3</v>
      </c>
      <c r="H857">
        <f>VLOOKUP(F857,Const!$A$2:$B$23,2,FALSE)</f>
        <v>1</v>
      </c>
    </row>
    <row r="858" spans="1:8" x14ac:dyDescent="0.25">
      <c r="A858" t="s">
        <v>106</v>
      </c>
      <c r="B858" t="s">
        <v>63</v>
      </c>
      <c r="C858" t="s">
        <v>67</v>
      </c>
      <c r="D858" t="s">
        <v>68</v>
      </c>
      <c r="E858" t="s">
        <v>72</v>
      </c>
      <c r="F858" t="s">
        <v>565</v>
      </c>
      <c r="G858">
        <v>6</v>
      </c>
      <c r="H858">
        <f>VLOOKUP(F858,Const!$A$2:$B$23,2,FALSE)</f>
        <v>2</v>
      </c>
    </row>
    <row r="859" spans="1:8" x14ac:dyDescent="0.25">
      <c r="A859" t="s">
        <v>106</v>
      </c>
      <c r="B859" t="s">
        <v>63</v>
      </c>
      <c r="C859" t="s">
        <v>67</v>
      </c>
      <c r="D859" t="s">
        <v>68</v>
      </c>
      <c r="E859" t="s">
        <v>69</v>
      </c>
      <c r="F859" t="s">
        <v>565</v>
      </c>
      <c r="G859">
        <v>4</v>
      </c>
      <c r="H859">
        <f>VLOOKUP(F859,Const!$A$2:$B$23,2,FALSE)</f>
        <v>2</v>
      </c>
    </row>
    <row r="860" spans="1:8" x14ac:dyDescent="0.25">
      <c r="A860" t="s">
        <v>106</v>
      </c>
      <c r="B860" t="s">
        <v>63</v>
      </c>
      <c r="C860" t="s">
        <v>67</v>
      </c>
      <c r="D860" t="s">
        <v>68</v>
      </c>
      <c r="E860" t="s">
        <v>107</v>
      </c>
      <c r="F860" t="s">
        <v>565</v>
      </c>
      <c r="G860">
        <v>9</v>
      </c>
      <c r="H860">
        <f>VLOOKUP(F860,Const!$A$2:$B$23,2,FALSE)</f>
        <v>2</v>
      </c>
    </row>
    <row r="861" spans="1:8" x14ac:dyDescent="0.25">
      <c r="A861" t="s">
        <v>106</v>
      </c>
      <c r="B861" t="s">
        <v>63</v>
      </c>
      <c r="C861" t="s">
        <v>70</v>
      </c>
      <c r="D861" t="s">
        <v>71</v>
      </c>
      <c r="E861" t="s">
        <v>20</v>
      </c>
      <c r="F861" t="s">
        <v>565</v>
      </c>
      <c r="G861">
        <v>1</v>
      </c>
      <c r="H861">
        <f>VLOOKUP(F861,Const!$A$2:$B$23,2,FALSE)</f>
        <v>2</v>
      </c>
    </row>
    <row r="862" spans="1:8" x14ac:dyDescent="0.25">
      <c r="A862" t="s">
        <v>106</v>
      </c>
      <c r="B862" t="s">
        <v>63</v>
      </c>
      <c r="C862" t="s">
        <v>64</v>
      </c>
      <c r="D862" t="s">
        <v>40</v>
      </c>
      <c r="E862" t="s">
        <v>15</v>
      </c>
      <c r="F862" t="s">
        <v>565</v>
      </c>
      <c r="G862">
        <v>4</v>
      </c>
      <c r="H862">
        <f>VLOOKUP(F862,Const!$A$2:$B$23,2,FALSE)</f>
        <v>2</v>
      </c>
    </row>
    <row r="863" spans="1:8" x14ac:dyDescent="0.25">
      <c r="A863" t="s">
        <v>106</v>
      </c>
      <c r="B863" t="s">
        <v>63</v>
      </c>
      <c r="C863" t="s">
        <v>64</v>
      </c>
      <c r="D863" t="s">
        <v>40</v>
      </c>
      <c r="E863" t="s">
        <v>38</v>
      </c>
      <c r="F863" t="s">
        <v>565</v>
      </c>
      <c r="G863">
        <v>8</v>
      </c>
      <c r="H863">
        <f>VLOOKUP(F863,Const!$A$2:$B$23,2,FALSE)</f>
        <v>2</v>
      </c>
    </row>
    <row r="864" spans="1:8" x14ac:dyDescent="0.25">
      <c r="A864" t="s">
        <v>106</v>
      </c>
      <c r="B864" t="s">
        <v>63</v>
      </c>
      <c r="C864" t="s">
        <v>64</v>
      </c>
      <c r="D864" t="s">
        <v>40</v>
      </c>
      <c r="E864" t="s">
        <v>16</v>
      </c>
      <c r="F864" t="s">
        <v>565</v>
      </c>
      <c r="G864">
        <v>24</v>
      </c>
      <c r="H864">
        <f>VLOOKUP(F864,Const!$A$2:$B$23,2,FALSE)</f>
        <v>2</v>
      </c>
    </row>
    <row r="865" spans="1:8" x14ac:dyDescent="0.25">
      <c r="A865" t="s">
        <v>106</v>
      </c>
      <c r="B865" t="s">
        <v>63</v>
      </c>
      <c r="C865" t="s">
        <v>64</v>
      </c>
      <c r="D865" t="s">
        <v>40</v>
      </c>
      <c r="E865" t="s">
        <v>108</v>
      </c>
      <c r="F865" t="s">
        <v>565</v>
      </c>
      <c r="G865">
        <v>27</v>
      </c>
      <c r="H865">
        <f>VLOOKUP(F865,Const!$A$2:$B$23,2,FALSE)</f>
        <v>2</v>
      </c>
    </row>
    <row r="866" spans="1:8" x14ac:dyDescent="0.25">
      <c r="A866" t="s">
        <v>106</v>
      </c>
      <c r="B866" t="s">
        <v>63</v>
      </c>
      <c r="C866" t="s">
        <v>64</v>
      </c>
      <c r="D866" t="s">
        <v>40</v>
      </c>
      <c r="E866" t="s">
        <v>109</v>
      </c>
      <c r="F866" t="s">
        <v>565</v>
      </c>
      <c r="G866">
        <v>58</v>
      </c>
      <c r="H866">
        <f>VLOOKUP(F866,Const!$A$2:$B$23,2,FALSE)</f>
        <v>2</v>
      </c>
    </row>
    <row r="867" spans="1:8" x14ac:dyDescent="0.25">
      <c r="A867" t="s">
        <v>106</v>
      </c>
      <c r="B867" t="s">
        <v>30</v>
      </c>
      <c r="C867" t="s">
        <v>34</v>
      </c>
      <c r="D867" t="s">
        <v>35</v>
      </c>
      <c r="E867" t="s">
        <v>16</v>
      </c>
      <c r="F867" t="s">
        <v>565</v>
      </c>
      <c r="G867">
        <v>8</v>
      </c>
      <c r="H867">
        <f>VLOOKUP(F867,Const!$A$2:$B$23,2,FALSE)</f>
        <v>2</v>
      </c>
    </row>
    <row r="868" spans="1:8" x14ac:dyDescent="0.25">
      <c r="A868" t="s">
        <v>106</v>
      </c>
      <c r="B868" t="s">
        <v>30</v>
      </c>
      <c r="C868" t="s">
        <v>36</v>
      </c>
      <c r="D868" t="s">
        <v>37</v>
      </c>
      <c r="E868" t="s">
        <v>38</v>
      </c>
      <c r="F868" t="s">
        <v>565</v>
      </c>
      <c r="G868">
        <v>8</v>
      </c>
      <c r="H868">
        <f>VLOOKUP(F868,Const!$A$2:$B$23,2,FALSE)</f>
        <v>2</v>
      </c>
    </row>
    <row r="869" spans="1:8" x14ac:dyDescent="0.25">
      <c r="A869" t="s">
        <v>106</v>
      </c>
      <c r="B869" t="s">
        <v>63</v>
      </c>
      <c r="C869" t="s">
        <v>67</v>
      </c>
      <c r="D869" t="s">
        <v>68</v>
      </c>
      <c r="E869" t="s">
        <v>107</v>
      </c>
      <c r="F869" t="s">
        <v>566</v>
      </c>
      <c r="G869">
        <v>10</v>
      </c>
      <c r="H869">
        <f>VLOOKUP(F869,Const!$A$2:$B$23,2,FALSE)</f>
        <v>3</v>
      </c>
    </row>
    <row r="870" spans="1:8" x14ac:dyDescent="0.25">
      <c r="A870" t="s">
        <v>106</v>
      </c>
      <c r="B870" t="s">
        <v>63</v>
      </c>
      <c r="C870" t="s">
        <v>64</v>
      </c>
      <c r="D870" t="s">
        <v>40</v>
      </c>
      <c r="E870" t="s">
        <v>72</v>
      </c>
      <c r="F870" t="s">
        <v>566</v>
      </c>
      <c r="G870">
        <v>6</v>
      </c>
      <c r="H870">
        <f>VLOOKUP(F870,Const!$A$2:$B$23,2,FALSE)</f>
        <v>3</v>
      </c>
    </row>
    <row r="871" spans="1:8" x14ac:dyDescent="0.25">
      <c r="A871" t="s">
        <v>106</v>
      </c>
      <c r="B871" t="s">
        <v>63</v>
      </c>
      <c r="C871" t="s">
        <v>64</v>
      </c>
      <c r="D871" t="s">
        <v>40</v>
      </c>
      <c r="E871" t="s">
        <v>38</v>
      </c>
      <c r="F871" t="s">
        <v>566</v>
      </c>
      <c r="G871">
        <v>3</v>
      </c>
      <c r="H871">
        <f>VLOOKUP(F871,Const!$A$2:$B$23,2,FALSE)</f>
        <v>3</v>
      </c>
    </row>
    <row r="872" spans="1:8" x14ac:dyDescent="0.25">
      <c r="A872" t="s">
        <v>106</v>
      </c>
      <c r="B872" t="s">
        <v>63</v>
      </c>
      <c r="C872" t="s">
        <v>64</v>
      </c>
      <c r="D872" t="s">
        <v>40</v>
      </c>
      <c r="E872" t="s">
        <v>97</v>
      </c>
      <c r="F872" t="s">
        <v>566</v>
      </c>
      <c r="G872">
        <v>10</v>
      </c>
      <c r="H872">
        <f>VLOOKUP(F872,Const!$A$2:$B$23,2,FALSE)</f>
        <v>3</v>
      </c>
    </row>
    <row r="873" spans="1:8" x14ac:dyDescent="0.25">
      <c r="A873" t="s">
        <v>106</v>
      </c>
      <c r="B873" t="s">
        <v>63</v>
      </c>
      <c r="C873" t="s">
        <v>64</v>
      </c>
      <c r="D873" t="s">
        <v>40</v>
      </c>
      <c r="E873" t="s">
        <v>16</v>
      </c>
      <c r="F873" t="s">
        <v>566</v>
      </c>
      <c r="G873">
        <v>26</v>
      </c>
      <c r="H873">
        <f>VLOOKUP(F873,Const!$A$2:$B$23,2,FALSE)</f>
        <v>3</v>
      </c>
    </row>
    <row r="874" spans="1:8" x14ac:dyDescent="0.25">
      <c r="A874" t="s">
        <v>106</v>
      </c>
      <c r="B874" t="s">
        <v>63</v>
      </c>
      <c r="C874" t="s">
        <v>64</v>
      </c>
      <c r="D874" t="s">
        <v>40</v>
      </c>
      <c r="E874" t="s">
        <v>108</v>
      </c>
      <c r="F874" t="s">
        <v>566</v>
      </c>
      <c r="G874">
        <v>45</v>
      </c>
      <c r="H874">
        <f>VLOOKUP(F874,Const!$A$2:$B$23,2,FALSE)</f>
        <v>3</v>
      </c>
    </row>
    <row r="875" spans="1:8" x14ac:dyDescent="0.25">
      <c r="A875" t="s">
        <v>106</v>
      </c>
      <c r="B875" t="s">
        <v>63</v>
      </c>
      <c r="C875" t="s">
        <v>64</v>
      </c>
      <c r="D875" t="s">
        <v>40</v>
      </c>
      <c r="E875" t="s">
        <v>109</v>
      </c>
      <c r="F875" t="s">
        <v>566</v>
      </c>
      <c r="G875">
        <v>34</v>
      </c>
      <c r="H875">
        <f>VLOOKUP(F875,Const!$A$2:$B$23,2,FALSE)</f>
        <v>3</v>
      </c>
    </row>
    <row r="876" spans="1:8" x14ac:dyDescent="0.25">
      <c r="A876" t="s">
        <v>106</v>
      </c>
      <c r="B876" t="s">
        <v>30</v>
      </c>
      <c r="C876" t="s">
        <v>34</v>
      </c>
      <c r="D876" t="s">
        <v>35</v>
      </c>
      <c r="E876" t="s">
        <v>16</v>
      </c>
      <c r="F876" t="s">
        <v>566</v>
      </c>
      <c r="G876">
        <v>17</v>
      </c>
      <c r="H876">
        <f>VLOOKUP(F876,Const!$A$2:$B$23,2,FALSE)</f>
        <v>3</v>
      </c>
    </row>
    <row r="877" spans="1:8" x14ac:dyDescent="0.25">
      <c r="A877" t="s">
        <v>106</v>
      </c>
      <c r="B877" t="s">
        <v>39</v>
      </c>
      <c r="C877">
        <v>1</v>
      </c>
      <c r="D877" t="s">
        <v>40</v>
      </c>
      <c r="E877" t="s">
        <v>94</v>
      </c>
      <c r="F877" t="s">
        <v>566</v>
      </c>
      <c r="G877">
        <v>2</v>
      </c>
      <c r="H877">
        <f>VLOOKUP(F877,Const!$A$2:$B$23,2,FALSE)</f>
        <v>3</v>
      </c>
    </row>
    <row r="878" spans="1:8" x14ac:dyDescent="0.25">
      <c r="A878" t="s">
        <v>106</v>
      </c>
      <c r="B878" t="s">
        <v>39</v>
      </c>
      <c r="C878">
        <v>1</v>
      </c>
      <c r="D878" t="s">
        <v>40</v>
      </c>
      <c r="E878" t="s">
        <v>41</v>
      </c>
      <c r="F878" t="s">
        <v>566</v>
      </c>
      <c r="G878">
        <v>8</v>
      </c>
      <c r="H878">
        <f>VLOOKUP(F878,Const!$A$2:$B$23,2,FALSE)</f>
        <v>3</v>
      </c>
    </row>
    <row r="879" spans="1:8" x14ac:dyDescent="0.25">
      <c r="A879" t="s">
        <v>106</v>
      </c>
      <c r="B879" t="s">
        <v>63</v>
      </c>
      <c r="C879" t="s">
        <v>67</v>
      </c>
      <c r="D879" t="s">
        <v>68</v>
      </c>
      <c r="E879" t="s">
        <v>107</v>
      </c>
      <c r="F879" t="s">
        <v>567</v>
      </c>
      <c r="G879">
        <v>4</v>
      </c>
      <c r="H879">
        <f>VLOOKUP(F879,Const!$A$2:$B$23,2,FALSE)</f>
        <v>4</v>
      </c>
    </row>
    <row r="880" spans="1:8" x14ac:dyDescent="0.25">
      <c r="A880" t="s">
        <v>106</v>
      </c>
      <c r="B880" t="s">
        <v>63</v>
      </c>
      <c r="C880" t="s">
        <v>64</v>
      </c>
      <c r="D880" t="s">
        <v>40</v>
      </c>
      <c r="E880" t="s">
        <v>72</v>
      </c>
      <c r="F880" t="s">
        <v>567</v>
      </c>
      <c r="G880">
        <v>20</v>
      </c>
      <c r="H880">
        <f>VLOOKUP(F880,Const!$A$2:$B$23,2,FALSE)</f>
        <v>4</v>
      </c>
    </row>
    <row r="881" spans="1:8" x14ac:dyDescent="0.25">
      <c r="A881" t="s">
        <v>106</v>
      </c>
      <c r="B881" t="s">
        <v>63</v>
      </c>
      <c r="C881" t="s">
        <v>64</v>
      </c>
      <c r="D881" t="s">
        <v>40</v>
      </c>
      <c r="E881" t="s">
        <v>97</v>
      </c>
      <c r="F881" t="s">
        <v>567</v>
      </c>
      <c r="G881">
        <v>22</v>
      </c>
      <c r="H881">
        <f>VLOOKUP(F881,Const!$A$2:$B$23,2,FALSE)</f>
        <v>4</v>
      </c>
    </row>
    <row r="882" spans="1:8" x14ac:dyDescent="0.25">
      <c r="A882" t="s">
        <v>106</v>
      </c>
      <c r="B882" t="s">
        <v>63</v>
      </c>
      <c r="C882" t="s">
        <v>64</v>
      </c>
      <c r="D882" t="s">
        <v>40</v>
      </c>
      <c r="E882" t="s">
        <v>16</v>
      </c>
      <c r="F882" t="s">
        <v>567</v>
      </c>
      <c r="G882">
        <v>33</v>
      </c>
      <c r="H882">
        <f>VLOOKUP(F882,Const!$A$2:$B$23,2,FALSE)</f>
        <v>4</v>
      </c>
    </row>
    <row r="883" spans="1:8" x14ac:dyDescent="0.25">
      <c r="A883" t="s">
        <v>106</v>
      </c>
      <c r="B883" t="s">
        <v>63</v>
      </c>
      <c r="C883" t="s">
        <v>64</v>
      </c>
      <c r="D883" t="s">
        <v>40</v>
      </c>
      <c r="E883" t="s">
        <v>108</v>
      </c>
      <c r="F883" t="s">
        <v>567</v>
      </c>
      <c r="G883">
        <v>38</v>
      </c>
      <c r="H883">
        <f>VLOOKUP(F883,Const!$A$2:$B$23,2,FALSE)</f>
        <v>4</v>
      </c>
    </row>
    <row r="884" spans="1:8" x14ac:dyDescent="0.25">
      <c r="A884" t="s">
        <v>106</v>
      </c>
      <c r="B884" t="s">
        <v>63</v>
      </c>
      <c r="C884" t="s">
        <v>64</v>
      </c>
      <c r="D884" t="s">
        <v>40</v>
      </c>
      <c r="E884" t="s">
        <v>109</v>
      </c>
      <c r="F884" t="s">
        <v>567</v>
      </c>
      <c r="G884">
        <v>4</v>
      </c>
      <c r="H884">
        <f>VLOOKUP(F884,Const!$A$2:$B$23,2,FALSE)</f>
        <v>4</v>
      </c>
    </row>
    <row r="885" spans="1:8" x14ac:dyDescent="0.25">
      <c r="A885" t="s">
        <v>106</v>
      </c>
      <c r="B885" t="s">
        <v>149</v>
      </c>
      <c r="C885">
        <v>0</v>
      </c>
      <c r="D885" t="s">
        <v>14</v>
      </c>
      <c r="E885" t="s">
        <v>15</v>
      </c>
      <c r="F885" t="s">
        <v>567</v>
      </c>
      <c r="G885">
        <v>7</v>
      </c>
      <c r="H885">
        <f>VLOOKUP(F885,Const!$A$2:$B$23,2,FALSE)</f>
        <v>4</v>
      </c>
    </row>
    <row r="886" spans="1:8" x14ac:dyDescent="0.25">
      <c r="A886" t="s">
        <v>106</v>
      </c>
      <c r="B886" t="s">
        <v>30</v>
      </c>
      <c r="C886" t="s">
        <v>34</v>
      </c>
      <c r="D886" t="s">
        <v>35</v>
      </c>
      <c r="E886" t="s">
        <v>16</v>
      </c>
      <c r="F886" t="s">
        <v>567</v>
      </c>
      <c r="G886">
        <v>20</v>
      </c>
      <c r="H886">
        <f>VLOOKUP(F886,Const!$A$2:$B$23,2,FALSE)</f>
        <v>4</v>
      </c>
    </row>
    <row r="887" spans="1:8" x14ac:dyDescent="0.25">
      <c r="A887" t="s">
        <v>106</v>
      </c>
      <c r="B887" t="s">
        <v>63</v>
      </c>
      <c r="C887" t="s">
        <v>67</v>
      </c>
      <c r="D887" t="s">
        <v>68</v>
      </c>
      <c r="E887" t="s">
        <v>107</v>
      </c>
      <c r="F887" t="s">
        <v>568</v>
      </c>
      <c r="G887">
        <v>1</v>
      </c>
      <c r="H887">
        <f>VLOOKUP(F887,Const!$A$2:$B$23,2,FALSE)</f>
        <v>5</v>
      </c>
    </row>
    <row r="888" spans="1:8" x14ac:dyDescent="0.25">
      <c r="A888" t="s">
        <v>106</v>
      </c>
      <c r="B888" t="s">
        <v>63</v>
      </c>
      <c r="C888" t="s">
        <v>64</v>
      </c>
      <c r="D888" t="s">
        <v>40</v>
      </c>
      <c r="E888" t="s">
        <v>72</v>
      </c>
      <c r="F888" t="s">
        <v>568</v>
      </c>
      <c r="G888">
        <v>15</v>
      </c>
      <c r="H888">
        <f>VLOOKUP(F888,Const!$A$2:$B$23,2,FALSE)</f>
        <v>5</v>
      </c>
    </row>
    <row r="889" spans="1:8" x14ac:dyDescent="0.25">
      <c r="A889" t="s">
        <v>106</v>
      </c>
      <c r="B889" t="s">
        <v>63</v>
      </c>
      <c r="C889" t="s">
        <v>64</v>
      </c>
      <c r="D889" t="s">
        <v>40</v>
      </c>
      <c r="E889" t="s">
        <v>97</v>
      </c>
      <c r="F889" t="s">
        <v>568</v>
      </c>
      <c r="G889">
        <v>8</v>
      </c>
      <c r="H889">
        <f>VLOOKUP(F889,Const!$A$2:$B$23,2,FALSE)</f>
        <v>5</v>
      </c>
    </row>
    <row r="890" spans="1:8" x14ac:dyDescent="0.25">
      <c r="A890" t="s">
        <v>106</v>
      </c>
      <c r="B890" t="s">
        <v>63</v>
      </c>
      <c r="C890" t="s">
        <v>64</v>
      </c>
      <c r="D890" t="s">
        <v>40</v>
      </c>
      <c r="E890" t="s">
        <v>16</v>
      </c>
      <c r="F890" t="s">
        <v>568</v>
      </c>
      <c r="G890">
        <v>15</v>
      </c>
      <c r="H890">
        <f>VLOOKUP(F890,Const!$A$2:$B$23,2,FALSE)</f>
        <v>5</v>
      </c>
    </row>
    <row r="891" spans="1:8" x14ac:dyDescent="0.25">
      <c r="A891" t="s">
        <v>106</v>
      </c>
      <c r="B891" t="s">
        <v>63</v>
      </c>
      <c r="C891" t="s">
        <v>64</v>
      </c>
      <c r="D891" t="s">
        <v>40</v>
      </c>
      <c r="E891" t="s">
        <v>108</v>
      </c>
      <c r="F891" t="s">
        <v>568</v>
      </c>
      <c r="G891">
        <v>21</v>
      </c>
      <c r="H891">
        <f>VLOOKUP(F891,Const!$A$2:$B$23,2,FALSE)</f>
        <v>5</v>
      </c>
    </row>
    <row r="892" spans="1:8" x14ac:dyDescent="0.25">
      <c r="A892" t="s">
        <v>106</v>
      </c>
      <c r="B892" t="s">
        <v>63</v>
      </c>
      <c r="C892" t="s">
        <v>64</v>
      </c>
      <c r="D892" t="s">
        <v>40</v>
      </c>
      <c r="E892" t="s">
        <v>109</v>
      </c>
      <c r="F892" t="s">
        <v>568</v>
      </c>
      <c r="G892">
        <v>2</v>
      </c>
      <c r="H892">
        <f>VLOOKUP(F892,Const!$A$2:$B$23,2,FALSE)</f>
        <v>5</v>
      </c>
    </row>
    <row r="893" spans="1:8" x14ac:dyDescent="0.25">
      <c r="A893" t="s">
        <v>106</v>
      </c>
      <c r="B893" t="s">
        <v>30</v>
      </c>
      <c r="C893" t="s">
        <v>34</v>
      </c>
      <c r="D893" t="s">
        <v>35</v>
      </c>
      <c r="E893" t="s">
        <v>16</v>
      </c>
      <c r="F893" t="s">
        <v>568</v>
      </c>
      <c r="G893">
        <v>13</v>
      </c>
      <c r="H893">
        <f>VLOOKUP(F893,Const!$A$2:$B$23,2,FALSE)</f>
        <v>5</v>
      </c>
    </row>
  </sheetData>
  <autoFilter ref="A1:J188" xr:uid="{51AE4D8D-E1D1-437D-849B-62BF914D7A24}"/>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AE7330-B6B4-449F-84DE-6D495D405E10}">
  <dimension ref="A1:G19"/>
  <sheetViews>
    <sheetView workbookViewId="0">
      <selection activeCell="A2" sqref="A2"/>
    </sheetView>
  </sheetViews>
  <sheetFormatPr defaultRowHeight="15" x14ac:dyDescent="0.25"/>
  <cols>
    <col min="1" max="1" width="19.7109375" customWidth="1"/>
    <col min="4" max="4" width="12.42578125" bestFit="1" customWidth="1"/>
    <col min="5" max="5" width="14.28515625" customWidth="1"/>
  </cols>
  <sheetData>
    <row r="1" spans="1:7" x14ac:dyDescent="0.25">
      <c r="A1" t="s">
        <v>539</v>
      </c>
      <c r="B1" t="s">
        <v>540</v>
      </c>
      <c r="D1" s="40" t="s">
        <v>550</v>
      </c>
      <c r="E1" s="40"/>
      <c r="G1" t="s">
        <v>545</v>
      </c>
    </row>
    <row r="2" spans="1:7" x14ac:dyDescent="0.25">
      <c r="A2" t="s">
        <v>564</v>
      </c>
      <c r="B2">
        <v>1</v>
      </c>
      <c r="D2" t="s">
        <v>20</v>
      </c>
    </row>
    <row r="3" spans="1:7" x14ac:dyDescent="0.25">
      <c r="A3" t="s">
        <v>565</v>
      </c>
      <c r="B3">
        <v>2</v>
      </c>
      <c r="D3" t="s">
        <v>80</v>
      </c>
    </row>
    <row r="4" spans="1:7" x14ac:dyDescent="0.25">
      <c r="A4" t="s">
        <v>566</v>
      </c>
      <c r="B4">
        <v>3</v>
      </c>
      <c r="D4" t="s">
        <v>4</v>
      </c>
    </row>
    <row r="5" spans="1:7" x14ac:dyDescent="0.25">
      <c r="A5" t="s">
        <v>567</v>
      </c>
      <c r="B5">
        <v>4</v>
      </c>
    </row>
    <row r="6" spans="1:7" x14ac:dyDescent="0.25">
      <c r="A6" t="s">
        <v>568</v>
      </c>
      <c r="B6">
        <v>5</v>
      </c>
    </row>
    <row r="7" spans="1:7" x14ac:dyDescent="0.25">
      <c r="A7" t="s">
        <v>570</v>
      </c>
      <c r="B7">
        <v>6</v>
      </c>
    </row>
    <row r="8" spans="1:7" x14ac:dyDescent="0.25">
      <c r="A8" t="s">
        <v>571</v>
      </c>
      <c r="B8">
        <v>7</v>
      </c>
    </row>
    <row r="9" spans="1:7" x14ac:dyDescent="0.25">
      <c r="A9" t="s">
        <v>572</v>
      </c>
      <c r="B9">
        <v>8</v>
      </c>
    </row>
    <row r="10" spans="1:7" x14ac:dyDescent="0.25">
      <c r="A10" t="s">
        <v>573</v>
      </c>
      <c r="B10">
        <v>9</v>
      </c>
    </row>
    <row r="11" spans="1:7" x14ac:dyDescent="0.25">
      <c r="A11" t="s">
        <v>574</v>
      </c>
      <c r="B11">
        <v>10</v>
      </c>
    </row>
    <row r="12" spans="1:7" x14ac:dyDescent="0.25">
      <c r="A12" t="s">
        <v>575</v>
      </c>
      <c r="B12">
        <v>11</v>
      </c>
    </row>
    <row r="13" spans="1:7" x14ac:dyDescent="0.25">
      <c r="A13" t="s">
        <v>576</v>
      </c>
      <c r="B13">
        <v>12</v>
      </c>
    </row>
    <row r="14" spans="1:7" x14ac:dyDescent="0.25">
      <c r="A14" t="s">
        <v>577</v>
      </c>
      <c r="B14">
        <v>13</v>
      </c>
    </row>
    <row r="15" spans="1:7" x14ac:dyDescent="0.25">
      <c r="A15" t="s">
        <v>578</v>
      </c>
      <c r="B15">
        <v>14</v>
      </c>
    </row>
    <row r="16" spans="1:7" x14ac:dyDescent="0.25">
      <c r="A16" t="s">
        <v>579</v>
      </c>
      <c r="B16">
        <v>15</v>
      </c>
    </row>
    <row r="17" spans="1:2" x14ac:dyDescent="0.25">
      <c r="A17" t="s">
        <v>580</v>
      </c>
      <c r="B17">
        <v>16</v>
      </c>
    </row>
    <row r="18" spans="1:2" x14ac:dyDescent="0.25">
      <c r="A18" t="s">
        <v>581</v>
      </c>
      <c r="B18">
        <v>17</v>
      </c>
    </row>
    <row r="19" spans="1:2" x14ac:dyDescent="0.25">
      <c r="A19" t="s">
        <v>582</v>
      </c>
      <c r="B19">
        <v>18</v>
      </c>
    </row>
  </sheetData>
  <mergeCells count="1">
    <mergeCell ref="D1:E1"/>
  </mergeCells>
  <phoneticPr fontId="12"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120F0D-9E5A-407C-8E05-B5FCB36075B7}">
  <dimension ref="A1:N158"/>
  <sheetViews>
    <sheetView workbookViewId="0">
      <pane xSplit="8" ySplit="3" topLeftCell="I4" activePane="bottomRight" state="frozen"/>
      <selection pane="topRight" activeCell="I1" sqref="I1"/>
      <selection pane="bottomLeft" activeCell="A4" sqref="A4"/>
      <selection pane="bottomRight" activeCell="I2" sqref="I2"/>
    </sheetView>
  </sheetViews>
  <sheetFormatPr defaultRowHeight="15" x14ac:dyDescent="0.25"/>
  <cols>
    <col min="1" max="1" width="28.28515625" style="5" bestFit="1" customWidth="1"/>
    <col min="2" max="2" width="62.42578125" style="25" customWidth="1"/>
    <col min="3" max="3" width="59.42578125" style="5" hidden="1" customWidth="1"/>
    <col min="4" max="4" width="89" style="5" hidden="1" customWidth="1"/>
    <col min="5" max="8" width="15" style="5" hidden="1" customWidth="1"/>
    <col min="9" max="13" width="15" style="24" customWidth="1"/>
    <col min="14" max="14" width="4.28515625" style="24" customWidth="1"/>
    <col min="15" max="16384" width="9.140625" style="5"/>
  </cols>
  <sheetData>
    <row r="1" spans="1:14" x14ac:dyDescent="0.25">
      <c r="I1" s="39" t="s">
        <v>20</v>
      </c>
      <c r="J1" s="39"/>
      <c r="K1" s="39"/>
      <c r="L1" s="39"/>
      <c r="M1" s="39"/>
    </row>
    <row r="2" spans="1:14" x14ac:dyDescent="0.25">
      <c r="A2" s="4" t="s">
        <v>537</v>
      </c>
      <c r="B2" s="4" t="s">
        <v>203</v>
      </c>
      <c r="C2" s="4" t="s">
        <v>204</v>
      </c>
      <c r="D2" s="4" t="s">
        <v>536</v>
      </c>
      <c r="E2" s="4" t="s">
        <v>205</v>
      </c>
      <c r="F2" s="4" t="s">
        <v>206</v>
      </c>
      <c r="G2" s="4" t="s">
        <v>207</v>
      </c>
      <c r="H2" s="4" t="s">
        <v>208</v>
      </c>
      <c r="I2" s="26" t="s">
        <v>209</v>
      </c>
      <c r="J2" s="26" t="s">
        <v>210</v>
      </c>
      <c r="K2" s="27" t="s">
        <v>211</v>
      </c>
      <c r="L2" s="27" t="s">
        <v>212</v>
      </c>
      <c r="M2" s="27" t="s">
        <v>213</v>
      </c>
    </row>
    <row r="3" spans="1:14" s="8" customFormat="1" x14ac:dyDescent="0.25">
      <c r="A3" s="6"/>
      <c r="B3" s="6" t="s">
        <v>220</v>
      </c>
      <c r="C3" s="6"/>
      <c r="D3" s="6"/>
      <c r="E3" s="7" t="s">
        <v>221</v>
      </c>
      <c r="F3" s="6" t="s">
        <v>222</v>
      </c>
      <c r="G3" s="7" t="s">
        <v>223</v>
      </c>
      <c r="H3" s="7" t="s">
        <v>224</v>
      </c>
      <c r="I3" s="28"/>
      <c r="J3" s="28">
        <v>379.39</v>
      </c>
      <c r="K3" s="28">
        <v>138.61000000000001</v>
      </c>
      <c r="L3" s="28"/>
      <c r="M3" s="28"/>
      <c r="N3" s="28"/>
    </row>
    <row r="4" spans="1:14" x14ac:dyDescent="0.25">
      <c r="A4" s="5" t="s">
        <v>8</v>
      </c>
      <c r="B4" s="9" t="s">
        <v>225</v>
      </c>
      <c r="C4" s="5" t="s">
        <v>78</v>
      </c>
      <c r="D4" s="23" t="str">
        <f>CONCATENATE(TRIM(A4),": ",C4)</f>
        <v>APWORKS 2024.2 - PHASE 3: Add Media Type/Service type/Roles</v>
      </c>
      <c r="E4" s="10" t="s">
        <v>226</v>
      </c>
      <c r="F4" s="9" t="s">
        <v>227</v>
      </c>
      <c r="G4" s="10" t="s">
        <v>223</v>
      </c>
      <c r="H4" s="10" t="s">
        <v>223</v>
      </c>
      <c r="J4" s="24">
        <v>4</v>
      </c>
    </row>
    <row r="5" spans="1:14" ht="30" x14ac:dyDescent="0.25">
      <c r="A5" s="5" t="s">
        <v>8</v>
      </c>
      <c r="B5" s="9" t="s">
        <v>228</v>
      </c>
      <c r="C5" s="5" t="s">
        <v>13</v>
      </c>
      <c r="D5" s="23" t="str">
        <f t="shared" ref="D5:D22" si="0">CONCATENATE(TRIM(A5),": ",C5)</f>
        <v>APWORKS 2024.2 - PHASE 3: Google Drive integration. (Setup and Integration development)</v>
      </c>
      <c r="E5" s="10" t="s">
        <v>229</v>
      </c>
      <c r="F5" s="9" t="s">
        <v>230</v>
      </c>
      <c r="G5" s="10" t="s">
        <v>231</v>
      </c>
      <c r="H5" s="10" t="s">
        <v>232</v>
      </c>
      <c r="J5" s="24">
        <v>44</v>
      </c>
    </row>
    <row r="6" spans="1:14" ht="30" x14ac:dyDescent="0.25">
      <c r="A6" s="5" t="s">
        <v>8</v>
      </c>
      <c r="B6" s="9" t="s">
        <v>233</v>
      </c>
      <c r="C6" s="5" t="s">
        <v>9</v>
      </c>
      <c r="D6" s="23" t="str">
        <f t="shared" si="0"/>
        <v>APWORKS 2024.2 - PHASE 3: Ability to automatically attach additional documents to Invoice</v>
      </c>
      <c r="E6" s="10" t="s">
        <v>234</v>
      </c>
      <c r="F6" s="9" t="s">
        <v>235</v>
      </c>
      <c r="G6" s="10" t="s">
        <v>223</v>
      </c>
      <c r="H6" s="10" t="s">
        <v>236</v>
      </c>
      <c r="J6" s="24">
        <v>30</v>
      </c>
    </row>
    <row r="7" spans="1:14" ht="45" x14ac:dyDescent="0.25">
      <c r="A7" s="5" t="s">
        <v>8</v>
      </c>
      <c r="B7" s="11" t="s">
        <v>237</v>
      </c>
      <c r="C7" s="5" t="s">
        <v>59</v>
      </c>
      <c r="D7" s="23" t="str">
        <f t="shared" si="0"/>
        <v>APWORKS 2024.2 - PHASE 3: Route invoice from one company - company identification</v>
      </c>
      <c r="E7" s="10" t="s">
        <v>238</v>
      </c>
      <c r="F7" s="9" t="s">
        <v>239</v>
      </c>
      <c r="G7" s="10" t="s">
        <v>223</v>
      </c>
      <c r="H7" s="10" t="s">
        <v>240</v>
      </c>
      <c r="J7" s="24">
        <v>16</v>
      </c>
      <c r="K7" s="24">
        <v>40</v>
      </c>
    </row>
    <row r="8" spans="1:14" x14ac:dyDescent="0.25">
      <c r="A8" s="5" t="s">
        <v>8</v>
      </c>
      <c r="B8" s="9" t="s">
        <v>241</v>
      </c>
      <c r="C8" s="9"/>
      <c r="D8" s="23" t="str">
        <f t="shared" si="0"/>
        <v xml:space="preserve">APWORKS 2024.2 - PHASE 3: </v>
      </c>
      <c r="E8" s="10" t="s">
        <v>242</v>
      </c>
      <c r="F8" s="9" t="s">
        <v>222</v>
      </c>
      <c r="G8" s="10" t="s">
        <v>223</v>
      </c>
      <c r="H8" s="10" t="s">
        <v>224</v>
      </c>
      <c r="J8" s="24">
        <v>131.72999999999999</v>
      </c>
      <c r="K8" s="24">
        <v>46.27</v>
      </c>
    </row>
    <row r="9" spans="1:14" ht="30" x14ac:dyDescent="0.25">
      <c r="A9" s="5" t="s">
        <v>8</v>
      </c>
      <c r="B9" s="12" t="s">
        <v>243</v>
      </c>
      <c r="C9" s="5" t="s">
        <v>130</v>
      </c>
      <c r="D9" s="23" t="str">
        <f t="shared" si="0"/>
        <v>APWORKS 2024.2 - PHASE 3: separate node for "Broadcast Invoices"</v>
      </c>
      <c r="E9" s="13" t="s">
        <v>226</v>
      </c>
      <c r="F9" s="12" t="s">
        <v>244</v>
      </c>
      <c r="G9" s="13" t="s">
        <v>245</v>
      </c>
      <c r="H9" s="13" t="s">
        <v>245</v>
      </c>
      <c r="J9" s="24">
        <v>4</v>
      </c>
    </row>
    <row r="10" spans="1:14" x14ac:dyDescent="0.25">
      <c r="A10" s="5" t="s">
        <v>8</v>
      </c>
      <c r="B10" s="9" t="s">
        <v>246</v>
      </c>
      <c r="C10" s="5" t="s">
        <v>131</v>
      </c>
      <c r="D10" s="23" t="str">
        <f t="shared" si="0"/>
        <v>APWORKS 2024.2 - PHASE 3: Broadcast Invoice: User Group Management Changes</v>
      </c>
      <c r="E10" s="10" t="s">
        <v>247</v>
      </c>
      <c r="F10" s="9" t="s">
        <v>248</v>
      </c>
      <c r="G10" s="10" t="s">
        <v>223</v>
      </c>
      <c r="H10" s="10" t="s">
        <v>249</v>
      </c>
      <c r="J10" s="24">
        <v>12</v>
      </c>
    </row>
    <row r="11" spans="1:14" x14ac:dyDescent="0.25">
      <c r="A11" s="5" t="s">
        <v>8</v>
      </c>
      <c r="B11" s="11" t="s">
        <v>250</v>
      </c>
      <c r="C11" s="9"/>
      <c r="D11" s="23" t="str">
        <f t="shared" si="0"/>
        <v xml:space="preserve">APWORKS 2024.2 - PHASE 3: </v>
      </c>
      <c r="E11" s="10" t="s">
        <v>251</v>
      </c>
      <c r="F11" s="9" t="s">
        <v>252</v>
      </c>
      <c r="G11" s="10" t="s">
        <v>223</v>
      </c>
      <c r="H11" s="10" t="s">
        <v>253</v>
      </c>
      <c r="J11" s="24">
        <v>16</v>
      </c>
    </row>
    <row r="12" spans="1:14" x14ac:dyDescent="0.25">
      <c r="A12" s="5" t="s">
        <v>8</v>
      </c>
      <c r="B12" s="9" t="s">
        <v>254</v>
      </c>
      <c r="C12" s="5" t="s">
        <v>58</v>
      </c>
      <c r="D12" s="23" t="str">
        <f t="shared" si="0"/>
        <v>APWORKS 2024.2 - PHASE 3: Broadcast Invoice: Manage Invoice Documents</v>
      </c>
      <c r="E12" s="10" t="s">
        <v>226</v>
      </c>
      <c r="F12" s="9" t="s">
        <v>255</v>
      </c>
      <c r="G12" s="10" t="s">
        <v>223</v>
      </c>
      <c r="H12" s="10" t="s">
        <v>232</v>
      </c>
      <c r="J12" s="24">
        <v>4</v>
      </c>
    </row>
    <row r="13" spans="1:14" x14ac:dyDescent="0.25">
      <c r="A13" s="5" t="s">
        <v>8</v>
      </c>
      <c r="B13" s="9" t="s">
        <v>256</v>
      </c>
      <c r="C13" s="5" t="s">
        <v>19</v>
      </c>
      <c r="D13" s="23" t="str">
        <f t="shared" si="0"/>
        <v>APWORKS 2024.2 - PHASE 3: Broadcast Invoice: EDI File Processing</v>
      </c>
      <c r="E13" s="10" t="s">
        <v>257</v>
      </c>
      <c r="F13" s="9" t="s">
        <v>258</v>
      </c>
      <c r="G13" s="10" t="s">
        <v>223</v>
      </c>
      <c r="H13" s="10" t="s">
        <v>259</v>
      </c>
      <c r="J13" s="24">
        <v>62</v>
      </c>
    </row>
    <row r="14" spans="1:14" x14ac:dyDescent="0.25">
      <c r="A14" s="5" t="s">
        <v>8</v>
      </c>
      <c r="B14" s="9" t="s">
        <v>260</v>
      </c>
      <c r="C14" s="5" t="s">
        <v>21</v>
      </c>
      <c r="D14" s="23" t="str">
        <f t="shared" si="0"/>
        <v>APWORKS 2024.2 - PHASE 3: Broadcast Invoice: PDF file generation</v>
      </c>
      <c r="E14" s="10" t="s">
        <v>261</v>
      </c>
      <c r="F14" s="9" t="s">
        <v>262</v>
      </c>
      <c r="G14" s="10" t="s">
        <v>259</v>
      </c>
      <c r="H14" s="10" t="s">
        <v>224</v>
      </c>
      <c r="J14" s="24">
        <v>3.73</v>
      </c>
      <c r="K14" s="24">
        <v>46.27</v>
      </c>
    </row>
    <row r="15" spans="1:14" x14ac:dyDescent="0.25">
      <c r="A15" s="5" t="s">
        <v>8</v>
      </c>
      <c r="B15" s="9" t="s">
        <v>263</v>
      </c>
      <c r="C15" s="5" t="s">
        <v>55</v>
      </c>
      <c r="D15" s="23" t="str">
        <f t="shared" si="0"/>
        <v>APWORKS 2024.2 - PHASE 3: Broadcast Invoice: Invoice View UI</v>
      </c>
      <c r="E15" s="10" t="s">
        <v>234</v>
      </c>
      <c r="F15" s="9" t="s">
        <v>258</v>
      </c>
      <c r="G15" s="10" t="s">
        <v>223</v>
      </c>
      <c r="H15" s="10" t="s">
        <v>259</v>
      </c>
      <c r="J15" s="24">
        <v>30</v>
      </c>
    </row>
    <row r="16" spans="1:14" ht="30" x14ac:dyDescent="0.25">
      <c r="A16" s="5" t="s">
        <v>8</v>
      </c>
      <c r="B16" s="14" t="s">
        <v>264</v>
      </c>
      <c r="C16" s="9"/>
      <c r="D16" s="23" t="str">
        <f t="shared" si="0"/>
        <v xml:space="preserve">APWORKS 2024.2 - PHASE 3: </v>
      </c>
      <c r="E16" s="10" t="s">
        <v>265</v>
      </c>
      <c r="F16" s="9" t="s">
        <v>266</v>
      </c>
      <c r="G16" s="10" t="s">
        <v>223</v>
      </c>
      <c r="H16" s="10" t="s">
        <v>259</v>
      </c>
      <c r="J16" s="24">
        <v>0</v>
      </c>
    </row>
    <row r="17" spans="1:14" ht="45" x14ac:dyDescent="0.25">
      <c r="A17" s="5" t="s">
        <v>8</v>
      </c>
      <c r="B17" s="9" t="s">
        <v>267</v>
      </c>
      <c r="C17" s="5" t="s">
        <v>24</v>
      </c>
      <c r="D17" s="23" t="str">
        <f t="shared" si="0"/>
        <v>APWORKS 2024.2 - PHASE 3: Customer Information: Select Client on Vendor Invoice</v>
      </c>
      <c r="E17" s="10" t="s">
        <v>251</v>
      </c>
      <c r="F17" s="9" t="s">
        <v>268</v>
      </c>
      <c r="G17" s="10" t="s">
        <v>269</v>
      </c>
      <c r="H17" s="10" t="s">
        <v>270</v>
      </c>
      <c r="J17" s="24">
        <v>4</v>
      </c>
      <c r="K17" s="24">
        <v>12</v>
      </c>
    </row>
    <row r="18" spans="1:14" ht="45" x14ac:dyDescent="0.25">
      <c r="A18" s="5" t="s">
        <v>8</v>
      </c>
      <c r="B18" s="15" t="s">
        <v>271</v>
      </c>
      <c r="C18" s="12"/>
      <c r="D18" s="23" t="str">
        <f t="shared" si="0"/>
        <v xml:space="preserve">APWORKS 2024.2 - PHASE 3: </v>
      </c>
      <c r="E18" s="13" t="s">
        <v>272</v>
      </c>
      <c r="F18" s="12" t="s">
        <v>273</v>
      </c>
      <c r="G18" s="13" t="s">
        <v>223</v>
      </c>
      <c r="H18" s="13" t="s">
        <v>274</v>
      </c>
      <c r="J18" s="24">
        <v>74.56</v>
      </c>
      <c r="K18" s="24">
        <v>5.44</v>
      </c>
    </row>
    <row r="19" spans="1:14" ht="30" x14ac:dyDescent="0.25">
      <c r="A19" s="5" t="s">
        <v>8</v>
      </c>
      <c r="B19" s="9" t="s">
        <v>275</v>
      </c>
      <c r="C19" s="5" t="s">
        <v>48</v>
      </c>
      <c r="D19" s="23" t="str">
        <f t="shared" si="0"/>
        <v>APWORKS 2024.2 - PHASE 3: Vendor/stations/sites associated to multiple pay to.</v>
      </c>
      <c r="E19" s="10" t="s">
        <v>276</v>
      </c>
      <c r="F19" s="9" t="s">
        <v>277</v>
      </c>
      <c r="G19" s="10" t="s">
        <v>232</v>
      </c>
      <c r="H19" s="10" t="s">
        <v>270</v>
      </c>
      <c r="J19" s="24">
        <v>15.6</v>
      </c>
      <c r="K19" s="24">
        <v>16.399999999999999</v>
      </c>
    </row>
    <row r="20" spans="1:14" x14ac:dyDescent="0.25">
      <c r="A20" s="5" t="s">
        <v>8</v>
      </c>
      <c r="B20" s="12" t="s">
        <v>278</v>
      </c>
      <c r="C20" s="5" t="s">
        <v>79</v>
      </c>
      <c r="D20" s="23" t="str">
        <f t="shared" si="0"/>
        <v>APWORKS 2024.2 - PHASE 3: Checkbox to filter discrepant lines</v>
      </c>
      <c r="E20" s="13" t="s">
        <v>279</v>
      </c>
      <c r="F20" s="12" t="s">
        <v>280</v>
      </c>
      <c r="G20" s="13" t="s">
        <v>270</v>
      </c>
      <c r="H20" s="13" t="s">
        <v>281</v>
      </c>
      <c r="K20" s="24">
        <v>8</v>
      </c>
    </row>
    <row r="21" spans="1:14" ht="30" x14ac:dyDescent="0.25">
      <c r="A21" s="5" t="s">
        <v>8</v>
      </c>
      <c r="B21" s="9" t="s">
        <v>282</v>
      </c>
      <c r="C21" s="5" t="s">
        <v>11</v>
      </c>
      <c r="D21" s="23" t="str">
        <f t="shared" si="0"/>
        <v>APWORKS 2024.2 - PHASE 3: Ability to assign Employees to Roles by Media type and by Client</v>
      </c>
      <c r="E21" s="10" t="s">
        <v>283</v>
      </c>
      <c r="F21" s="9" t="s">
        <v>284</v>
      </c>
      <c r="G21" s="10" t="s">
        <v>269</v>
      </c>
      <c r="H21" s="10" t="s">
        <v>285</v>
      </c>
      <c r="J21" s="24">
        <v>59.5</v>
      </c>
      <c r="K21" s="24">
        <v>10.5</v>
      </c>
    </row>
    <row r="22" spans="1:14" x14ac:dyDescent="0.25">
      <c r="A22" s="5" t="s">
        <v>8</v>
      </c>
      <c r="B22" s="12" t="s">
        <v>286</v>
      </c>
      <c r="C22" s="5" t="s">
        <v>136</v>
      </c>
      <c r="D22" s="23" t="str">
        <f t="shared" si="0"/>
        <v>APWORKS 2024.2 - PHASE 3: Invoice Editing: Make the tax editable</v>
      </c>
      <c r="E22" s="13" t="s">
        <v>265</v>
      </c>
      <c r="F22" s="16"/>
      <c r="G22" s="17"/>
      <c r="H22" s="17"/>
    </row>
    <row r="23" spans="1:14" s="8" customFormat="1" x14ac:dyDescent="0.25">
      <c r="A23" s="6"/>
      <c r="B23" s="6" t="s">
        <v>287</v>
      </c>
      <c r="C23" s="6"/>
      <c r="D23" s="6"/>
      <c r="E23" s="7" t="s">
        <v>288</v>
      </c>
      <c r="F23" s="6" t="s">
        <v>289</v>
      </c>
      <c r="G23" s="7" t="s">
        <v>290</v>
      </c>
      <c r="H23" s="7" t="s">
        <v>291</v>
      </c>
      <c r="I23" s="28"/>
      <c r="J23" s="28"/>
      <c r="K23" s="28">
        <v>71.260000000000005</v>
      </c>
      <c r="L23" s="28">
        <v>267.54000000000002</v>
      </c>
      <c r="M23" s="28">
        <v>50.2</v>
      </c>
      <c r="N23" s="28"/>
    </row>
    <row r="24" spans="1:14" x14ac:dyDescent="0.25">
      <c r="A24" s="5" t="s">
        <v>149</v>
      </c>
      <c r="B24" s="12" t="s">
        <v>292</v>
      </c>
      <c r="C24" s="12"/>
      <c r="D24" s="23" t="str">
        <f t="shared" ref="D24:D64" si="1">CONCATENATE(A24,": ",C24)</f>
        <v xml:space="preserve">APWORKS 2024.2 - PHASE 4        : </v>
      </c>
      <c r="E24" s="13" t="s">
        <v>293</v>
      </c>
      <c r="F24" s="12" t="s">
        <v>294</v>
      </c>
      <c r="G24" s="13" t="s">
        <v>295</v>
      </c>
      <c r="H24" s="13" t="s">
        <v>296</v>
      </c>
      <c r="K24" s="24">
        <v>60</v>
      </c>
    </row>
    <row r="25" spans="1:14" x14ac:dyDescent="0.25">
      <c r="A25" s="5" t="s">
        <v>149</v>
      </c>
      <c r="B25" s="14" t="s">
        <v>297</v>
      </c>
      <c r="C25" s="9"/>
      <c r="D25" s="23" t="str">
        <f t="shared" si="1"/>
        <v xml:space="preserve">APWORKS 2024.2 - PHASE 4        : </v>
      </c>
      <c r="E25" s="10" t="s">
        <v>247</v>
      </c>
      <c r="F25" s="9" t="s">
        <v>298</v>
      </c>
      <c r="G25" s="10" t="s">
        <v>296</v>
      </c>
      <c r="H25" s="10" t="s">
        <v>299</v>
      </c>
      <c r="K25" s="24">
        <v>3.26</v>
      </c>
      <c r="L25" s="24">
        <v>8.74</v>
      </c>
    </row>
    <row r="26" spans="1:14" ht="30" x14ac:dyDescent="0.25">
      <c r="A26" s="5" t="s">
        <v>149</v>
      </c>
      <c r="B26" s="12" t="s">
        <v>300</v>
      </c>
      <c r="C26" s="5" t="s">
        <v>150</v>
      </c>
      <c r="D26" s="23" t="str">
        <f t="shared" si="1"/>
        <v>APWORKS 2024.2 - PHASE 4        : Approve upto last level and auto post.</v>
      </c>
      <c r="E26" s="13" t="s">
        <v>279</v>
      </c>
      <c r="F26" s="12" t="s">
        <v>301</v>
      </c>
      <c r="G26" s="13" t="s">
        <v>299</v>
      </c>
      <c r="H26" s="13" t="s">
        <v>302</v>
      </c>
      <c r="L26" s="24">
        <v>8</v>
      </c>
    </row>
    <row r="27" spans="1:14" ht="30" x14ac:dyDescent="0.25">
      <c r="A27" s="5" t="s">
        <v>149</v>
      </c>
      <c r="B27" s="12" t="s">
        <v>303</v>
      </c>
      <c r="C27" s="5" t="s">
        <v>171</v>
      </c>
      <c r="D27" s="23" t="str">
        <f t="shared" si="1"/>
        <v>APWORKS 2024.2 - PHASE 4        : Currency Changes on Vendor Map</v>
      </c>
      <c r="E27" s="13" t="s">
        <v>251</v>
      </c>
      <c r="F27" s="12" t="s">
        <v>304</v>
      </c>
      <c r="G27" s="13" t="s">
        <v>299</v>
      </c>
      <c r="H27" s="13" t="s">
        <v>305</v>
      </c>
      <c r="L27" s="24">
        <v>16</v>
      </c>
    </row>
    <row r="28" spans="1:14" x14ac:dyDescent="0.25">
      <c r="A28" s="5" t="s">
        <v>149</v>
      </c>
      <c r="B28" s="12" t="s">
        <v>306</v>
      </c>
      <c r="C28" s="5" t="s">
        <v>151</v>
      </c>
      <c r="D28" s="23" t="str">
        <f t="shared" si="1"/>
        <v>APWORKS 2024.2 - PHASE 4        : Stamp multiple approvers.</v>
      </c>
      <c r="E28" s="13" t="s">
        <v>247</v>
      </c>
      <c r="F28" s="12" t="s">
        <v>307</v>
      </c>
      <c r="G28" s="13" t="s">
        <v>302</v>
      </c>
      <c r="H28" s="13" t="s">
        <v>305</v>
      </c>
      <c r="L28" s="24">
        <v>12</v>
      </c>
    </row>
    <row r="29" spans="1:14" ht="30" x14ac:dyDescent="0.25">
      <c r="A29" s="5" t="s">
        <v>149</v>
      </c>
      <c r="B29" s="12" t="s">
        <v>308</v>
      </c>
      <c r="C29" s="12"/>
      <c r="D29" s="23" t="str">
        <f t="shared" si="1"/>
        <v xml:space="preserve">APWORKS 2024.2 - PHASE 4        : </v>
      </c>
      <c r="E29" s="13" t="s">
        <v>234</v>
      </c>
      <c r="F29" s="12" t="s">
        <v>294</v>
      </c>
      <c r="G29" s="13" t="s">
        <v>305</v>
      </c>
      <c r="H29" s="13" t="s">
        <v>309</v>
      </c>
      <c r="L29" s="24">
        <v>30</v>
      </c>
    </row>
    <row r="30" spans="1:14" x14ac:dyDescent="0.25">
      <c r="A30" s="5" t="s">
        <v>149</v>
      </c>
      <c r="B30" s="12" t="s">
        <v>310</v>
      </c>
      <c r="C30" s="5" t="s">
        <v>166</v>
      </c>
      <c r="D30" s="23" t="str">
        <f t="shared" si="1"/>
        <v>APWORKS 2024.2 - PHASE 4        : EDI file updating and upload</v>
      </c>
      <c r="E30" s="13" t="s">
        <v>247</v>
      </c>
      <c r="F30" s="12" t="s">
        <v>311</v>
      </c>
      <c r="G30" s="13" t="s">
        <v>312</v>
      </c>
      <c r="H30" s="13" t="s">
        <v>313</v>
      </c>
      <c r="L30" s="24">
        <v>12</v>
      </c>
    </row>
    <row r="31" spans="1:14" x14ac:dyDescent="0.25">
      <c r="A31" s="5" t="s">
        <v>149</v>
      </c>
      <c r="B31" s="12" t="s">
        <v>314</v>
      </c>
      <c r="C31" s="12"/>
      <c r="D31" s="23" t="str">
        <f t="shared" si="1"/>
        <v xml:space="preserve">APWORKS 2024.2 - PHASE 4        : </v>
      </c>
      <c r="E31" s="13" t="s">
        <v>315</v>
      </c>
      <c r="F31" s="12" t="s">
        <v>316</v>
      </c>
      <c r="G31" s="13" t="s">
        <v>305</v>
      </c>
      <c r="H31" s="13" t="s">
        <v>305</v>
      </c>
      <c r="L31" s="24">
        <v>1</v>
      </c>
    </row>
    <row r="32" spans="1:14" x14ac:dyDescent="0.25">
      <c r="A32" s="5" t="s">
        <v>149</v>
      </c>
      <c r="B32" s="12" t="s">
        <v>317</v>
      </c>
      <c r="C32" s="12"/>
      <c r="D32" s="23" t="str">
        <f t="shared" si="1"/>
        <v xml:space="preserve">APWORKS 2024.2 - PHASE 4        : </v>
      </c>
      <c r="E32" s="13" t="s">
        <v>226</v>
      </c>
      <c r="F32" s="12" t="s">
        <v>227</v>
      </c>
      <c r="G32" s="13" t="s">
        <v>305</v>
      </c>
      <c r="H32" s="13" t="s">
        <v>318</v>
      </c>
      <c r="L32" s="24">
        <v>4</v>
      </c>
    </row>
    <row r="33" spans="1:13" x14ac:dyDescent="0.25">
      <c r="A33" s="5" t="s">
        <v>149</v>
      </c>
      <c r="B33" s="12" t="s">
        <v>319</v>
      </c>
      <c r="C33" s="5" t="s">
        <v>155</v>
      </c>
      <c r="D33" s="23" t="str">
        <f t="shared" si="1"/>
        <v>APWORKS 2024.2 - PHASE 4        : Production: Project should be available on summary as well.</v>
      </c>
      <c r="E33" s="13" t="s">
        <v>320</v>
      </c>
      <c r="F33" s="12" t="s">
        <v>321</v>
      </c>
      <c r="G33" s="13" t="s">
        <v>322</v>
      </c>
      <c r="H33" s="13" t="s">
        <v>323</v>
      </c>
      <c r="L33" s="24">
        <v>6</v>
      </c>
    </row>
    <row r="34" spans="1:13" x14ac:dyDescent="0.25">
      <c r="A34" s="5" t="s">
        <v>149</v>
      </c>
      <c r="B34" s="9" t="s">
        <v>324</v>
      </c>
      <c r="C34" s="5" t="s">
        <v>169</v>
      </c>
      <c r="D34" s="23" t="str">
        <f t="shared" si="1"/>
        <v>APWORKS 2024.2 - PHASE 4        : Production: Auto populate lines based PO during scanning</v>
      </c>
      <c r="E34" s="10" t="s">
        <v>279</v>
      </c>
      <c r="F34" s="9" t="s">
        <v>325</v>
      </c>
      <c r="G34" s="10" t="s">
        <v>323</v>
      </c>
      <c r="H34" s="10" t="s">
        <v>323</v>
      </c>
      <c r="L34" s="24">
        <v>8</v>
      </c>
    </row>
    <row r="35" spans="1:13" x14ac:dyDescent="0.25">
      <c r="A35" s="5" t="s">
        <v>149</v>
      </c>
      <c r="B35" s="9" t="s">
        <v>326</v>
      </c>
      <c r="C35" s="5" t="s">
        <v>168</v>
      </c>
      <c r="D35" s="23" t="str">
        <f t="shared" si="1"/>
        <v>APWORKS 2024.2 - PHASE 4        : Production: show keyvalue pairs for level2 mapping</v>
      </c>
      <c r="E35" s="10" t="s">
        <v>279</v>
      </c>
      <c r="F35" s="9" t="s">
        <v>327</v>
      </c>
      <c r="G35" s="10" t="s">
        <v>290</v>
      </c>
      <c r="H35" s="10" t="s">
        <v>312</v>
      </c>
      <c r="K35" s="24">
        <v>4</v>
      </c>
      <c r="L35" s="24">
        <v>4</v>
      </c>
    </row>
    <row r="36" spans="1:13" x14ac:dyDescent="0.25">
      <c r="A36" s="5" t="s">
        <v>149</v>
      </c>
      <c r="B36" s="18" t="s">
        <v>328</v>
      </c>
      <c r="C36" s="12"/>
      <c r="D36" s="23" t="str">
        <f t="shared" si="1"/>
        <v xml:space="preserve">APWORKS 2024.2 - PHASE 4        : </v>
      </c>
      <c r="E36" s="13" t="s">
        <v>265</v>
      </c>
      <c r="F36" s="16"/>
      <c r="G36" s="17"/>
      <c r="H36" s="17"/>
    </row>
    <row r="37" spans="1:13" ht="30" x14ac:dyDescent="0.25">
      <c r="A37" s="5" t="s">
        <v>149</v>
      </c>
      <c r="B37" s="9" t="s">
        <v>329</v>
      </c>
      <c r="C37" s="5" t="s">
        <v>59</v>
      </c>
      <c r="D37" s="23" t="str">
        <f t="shared" si="1"/>
        <v>APWORKS 2024.2 - PHASE 4        : Route invoice from one company - company identification</v>
      </c>
      <c r="E37" s="10" t="s">
        <v>283</v>
      </c>
      <c r="F37" s="9" t="s">
        <v>330</v>
      </c>
      <c r="G37" s="10" t="s">
        <v>313</v>
      </c>
      <c r="H37" s="10" t="s">
        <v>331</v>
      </c>
      <c r="L37" s="24">
        <v>70</v>
      </c>
    </row>
    <row r="38" spans="1:13" x14ac:dyDescent="0.25">
      <c r="A38" s="5" t="s">
        <v>149</v>
      </c>
      <c r="B38" s="9" t="s">
        <v>333</v>
      </c>
      <c r="C38" s="5" t="s">
        <v>163</v>
      </c>
      <c r="D38" s="23" t="str">
        <f t="shared" si="1"/>
        <v>APWORKS 2024.2 - PHASE 4        : A report to spot check the invoices processed</v>
      </c>
      <c r="E38" s="10" t="s">
        <v>234</v>
      </c>
      <c r="F38" s="9" t="s">
        <v>334</v>
      </c>
      <c r="G38" s="10" t="s">
        <v>312</v>
      </c>
      <c r="H38" s="10" t="s">
        <v>335</v>
      </c>
      <c r="L38" s="24">
        <v>27</v>
      </c>
      <c r="M38" s="24">
        <v>3</v>
      </c>
    </row>
    <row r="39" spans="1:13" x14ac:dyDescent="0.25">
      <c r="A39" s="5" t="s">
        <v>149</v>
      </c>
      <c r="B39" s="9" t="s">
        <v>338</v>
      </c>
      <c r="C39" s="9"/>
      <c r="D39" s="23" t="str">
        <f t="shared" si="1"/>
        <v xml:space="preserve">APWORKS 2024.2 - PHASE 4        : </v>
      </c>
      <c r="E39" s="10" t="s">
        <v>293</v>
      </c>
      <c r="F39" s="9" t="s">
        <v>339</v>
      </c>
      <c r="G39" s="10" t="s">
        <v>340</v>
      </c>
      <c r="H39" s="10" t="s">
        <v>291</v>
      </c>
      <c r="L39" s="24">
        <v>24.8</v>
      </c>
      <c r="M39" s="24">
        <v>35.200000000000003</v>
      </c>
    </row>
    <row r="40" spans="1:13" x14ac:dyDescent="0.25">
      <c r="A40" s="5" t="s">
        <v>149</v>
      </c>
      <c r="B40" s="9" t="s">
        <v>341</v>
      </c>
      <c r="C40" s="5" t="s">
        <v>167</v>
      </c>
      <c r="D40" s="23" t="str">
        <f t="shared" si="1"/>
        <v>APWORKS 2024.2 - PHASE 4        : PDF based broadcast invoices - Invoice Scan</v>
      </c>
      <c r="E40" s="10" t="s">
        <v>332</v>
      </c>
      <c r="F40" s="9" t="s">
        <v>330</v>
      </c>
      <c r="G40" s="10" t="s">
        <v>340</v>
      </c>
      <c r="H40" s="10" t="s">
        <v>342</v>
      </c>
      <c r="L40" s="24">
        <v>24.8</v>
      </c>
      <c r="M40" s="24">
        <v>15.2</v>
      </c>
    </row>
    <row r="41" spans="1:13" x14ac:dyDescent="0.25">
      <c r="A41" s="5" t="s">
        <v>149</v>
      </c>
      <c r="B41" s="9" t="s">
        <v>343</v>
      </c>
      <c r="C41" s="9"/>
      <c r="D41" s="23" t="str">
        <f t="shared" si="1"/>
        <v xml:space="preserve">APWORKS 2024.2 - PHASE 4        : </v>
      </c>
      <c r="E41" s="10" t="s">
        <v>301</v>
      </c>
      <c r="F41" s="9" t="s">
        <v>344</v>
      </c>
      <c r="G41" s="10" t="s">
        <v>340</v>
      </c>
      <c r="H41" s="10" t="s">
        <v>345</v>
      </c>
      <c r="M41" s="24">
        <v>10</v>
      </c>
    </row>
    <row r="42" spans="1:13" x14ac:dyDescent="0.25">
      <c r="A42" s="5" t="s">
        <v>149</v>
      </c>
      <c r="B42" s="9" t="s">
        <v>346</v>
      </c>
      <c r="C42" s="9"/>
      <c r="D42" s="23" t="str">
        <f t="shared" si="1"/>
        <v xml:space="preserve">APWORKS 2024.2 - PHASE 4        : </v>
      </c>
      <c r="E42" s="10" t="s">
        <v>301</v>
      </c>
      <c r="F42" s="9" t="s">
        <v>339</v>
      </c>
      <c r="G42" s="10" t="s">
        <v>340</v>
      </c>
      <c r="H42" s="10" t="s">
        <v>291</v>
      </c>
      <c r="M42" s="24">
        <v>10</v>
      </c>
    </row>
    <row r="43" spans="1:13" x14ac:dyDescent="0.25">
      <c r="A43" s="5" t="s">
        <v>149</v>
      </c>
      <c r="B43" s="12" t="s">
        <v>347</v>
      </c>
      <c r="C43" s="5" t="s">
        <v>178</v>
      </c>
      <c r="D43" s="23" t="str">
        <f t="shared" si="1"/>
        <v>APWORKS 2024.2 - PHASE 4        : PDF based broadcast invoices - Import / Export lines</v>
      </c>
      <c r="E43" s="13" t="s">
        <v>265</v>
      </c>
      <c r="F43" s="12" t="s">
        <v>298</v>
      </c>
      <c r="G43" s="13" t="s">
        <v>340</v>
      </c>
      <c r="H43" s="13" t="s">
        <v>340</v>
      </c>
    </row>
    <row r="44" spans="1:13" x14ac:dyDescent="0.25">
      <c r="A44" s="5" t="s">
        <v>149</v>
      </c>
      <c r="B44" s="12" t="s">
        <v>348</v>
      </c>
      <c r="C44" s="5" t="s">
        <v>160</v>
      </c>
      <c r="D44" s="23" t="str">
        <f t="shared" si="1"/>
        <v>APWORKS 2024.2 - PHASE 4        : Approval routing</v>
      </c>
      <c r="E44" s="13" t="s">
        <v>265</v>
      </c>
      <c r="F44" s="12" t="s">
        <v>298</v>
      </c>
      <c r="G44" s="13" t="s">
        <v>340</v>
      </c>
      <c r="H44" s="13" t="s">
        <v>340</v>
      </c>
    </row>
    <row r="45" spans="1:13" ht="30" x14ac:dyDescent="0.25">
      <c r="A45" s="5" t="s">
        <v>149</v>
      </c>
      <c r="B45" s="9" t="s">
        <v>349</v>
      </c>
      <c r="C45" s="9"/>
      <c r="D45" s="23" t="str">
        <f t="shared" si="1"/>
        <v xml:space="preserve">APWORKS 2024.2 - PHASE 4        : </v>
      </c>
      <c r="E45" s="10" t="s">
        <v>350</v>
      </c>
      <c r="F45" s="9" t="s">
        <v>298</v>
      </c>
      <c r="G45" s="10" t="s">
        <v>312</v>
      </c>
      <c r="H45" s="10" t="s">
        <v>312</v>
      </c>
      <c r="L45" s="24">
        <v>36</v>
      </c>
    </row>
    <row r="46" spans="1:13" x14ac:dyDescent="0.25">
      <c r="A46" s="5" t="s">
        <v>149</v>
      </c>
      <c r="B46" s="12" t="s">
        <v>351</v>
      </c>
      <c r="C46" s="12"/>
      <c r="D46" s="23" t="str">
        <f t="shared" si="1"/>
        <v xml:space="preserve">APWORKS 2024.2 - PHASE 4        : </v>
      </c>
      <c r="E46" s="13" t="s">
        <v>265</v>
      </c>
      <c r="F46" s="16"/>
      <c r="G46" s="17"/>
      <c r="H46" s="17"/>
    </row>
    <row r="47" spans="1:13" x14ac:dyDescent="0.25">
      <c r="A47" s="5" t="s">
        <v>149</v>
      </c>
      <c r="B47" s="12" t="s">
        <v>352</v>
      </c>
      <c r="C47" s="12"/>
      <c r="D47" s="23" t="str">
        <f t="shared" si="1"/>
        <v xml:space="preserve">APWORKS 2024.2 - PHASE 4        : </v>
      </c>
      <c r="E47" s="13" t="s">
        <v>247</v>
      </c>
      <c r="F47" s="12" t="s">
        <v>298</v>
      </c>
      <c r="G47" s="13" t="s">
        <v>335</v>
      </c>
      <c r="H47" s="13" t="s">
        <v>353</v>
      </c>
      <c r="M47" s="24">
        <v>12</v>
      </c>
    </row>
    <row r="48" spans="1:13" x14ac:dyDescent="0.25">
      <c r="A48" s="5" t="s">
        <v>149</v>
      </c>
      <c r="B48" s="12" t="s">
        <v>354</v>
      </c>
      <c r="C48" s="12"/>
      <c r="D48" s="23" t="str">
        <f t="shared" si="1"/>
        <v xml:space="preserve">APWORKS 2024.2 - PHASE 4        : </v>
      </c>
      <c r="E48" s="13" t="s">
        <v>265</v>
      </c>
      <c r="F48" s="12" t="s">
        <v>355</v>
      </c>
      <c r="G48" s="13" t="s">
        <v>290</v>
      </c>
      <c r="H48" s="13" t="s">
        <v>290</v>
      </c>
    </row>
    <row r="49" spans="1:14" x14ac:dyDescent="0.25">
      <c r="A49" s="5" t="s">
        <v>149</v>
      </c>
      <c r="B49" s="9" t="s">
        <v>356</v>
      </c>
      <c r="C49" s="5" t="s">
        <v>357</v>
      </c>
      <c r="D49" s="23" t="str">
        <f t="shared" si="1"/>
        <v>APWORKS 2024.2 - PHASE 4        : Vendor mapping enhancement for Non-media</v>
      </c>
      <c r="E49" s="10" t="s">
        <v>265</v>
      </c>
      <c r="F49" s="9" t="s">
        <v>298</v>
      </c>
      <c r="G49" s="10" t="s">
        <v>290</v>
      </c>
      <c r="H49" s="10" t="s">
        <v>290</v>
      </c>
    </row>
    <row r="50" spans="1:14" x14ac:dyDescent="0.25">
      <c r="A50" s="5" t="s">
        <v>149</v>
      </c>
      <c r="B50" s="12" t="s">
        <v>358</v>
      </c>
      <c r="C50" s="12"/>
      <c r="D50" s="23" t="str">
        <f t="shared" si="1"/>
        <v xml:space="preserve">APWORKS 2024.2 - PHASE 4        : </v>
      </c>
      <c r="E50" s="13" t="s">
        <v>226</v>
      </c>
      <c r="F50" s="12" t="s">
        <v>279</v>
      </c>
      <c r="G50" s="13" t="s">
        <v>290</v>
      </c>
      <c r="H50" s="13" t="s">
        <v>359</v>
      </c>
      <c r="K50" s="24">
        <v>4</v>
      </c>
    </row>
    <row r="51" spans="1:14" x14ac:dyDescent="0.25">
      <c r="A51" s="5" t="s">
        <v>149</v>
      </c>
      <c r="B51" s="12" t="s">
        <v>360</v>
      </c>
      <c r="C51" s="12"/>
      <c r="D51" s="23" t="str">
        <f t="shared" si="1"/>
        <v xml:space="preserve">APWORKS 2024.2 - PHASE 4        : </v>
      </c>
      <c r="E51" s="13" t="s">
        <v>265</v>
      </c>
      <c r="F51" s="12" t="s">
        <v>298</v>
      </c>
      <c r="G51" s="13" t="s">
        <v>290</v>
      </c>
      <c r="H51" s="13" t="s">
        <v>290</v>
      </c>
    </row>
    <row r="52" spans="1:14" x14ac:dyDescent="0.25">
      <c r="A52" s="5" t="s">
        <v>149</v>
      </c>
      <c r="B52" s="12" t="s">
        <v>361</v>
      </c>
      <c r="C52" s="12"/>
      <c r="D52" s="23" t="str">
        <f t="shared" si="1"/>
        <v xml:space="preserve">APWORKS 2024.2 - PHASE 4        : </v>
      </c>
      <c r="E52" s="13" t="s">
        <v>265</v>
      </c>
      <c r="F52" s="16"/>
      <c r="G52" s="17"/>
      <c r="H52" s="17"/>
    </row>
    <row r="53" spans="1:14" s="8" customFormat="1" x14ac:dyDescent="0.25">
      <c r="A53" s="6"/>
      <c r="B53" s="6" t="s">
        <v>362</v>
      </c>
      <c r="C53" s="6"/>
      <c r="D53" s="6" t="str">
        <f t="shared" ref="D53:D56" si="2">CONCATENATE(A53,": ",B53)</f>
        <v>:          Sprint 5</v>
      </c>
      <c r="E53" s="7" t="s">
        <v>332</v>
      </c>
      <c r="F53" s="6" t="s">
        <v>218</v>
      </c>
      <c r="G53" s="7" t="s">
        <v>214</v>
      </c>
      <c r="H53" s="7" t="s">
        <v>219</v>
      </c>
      <c r="I53" s="28"/>
      <c r="J53" s="28"/>
      <c r="K53" s="28"/>
      <c r="L53" s="28"/>
      <c r="M53" s="28">
        <v>40</v>
      </c>
      <c r="N53" s="28"/>
    </row>
    <row r="54" spans="1:14" x14ac:dyDescent="0.25">
      <c r="A54" s="5" t="s">
        <v>149</v>
      </c>
      <c r="B54" s="12" t="s">
        <v>363</v>
      </c>
      <c r="C54" s="5" t="s">
        <v>177</v>
      </c>
      <c r="D54" s="23" t="str">
        <f t="shared" si="1"/>
        <v>APWORKS 2024.2 - PHASE 4        : Google Drive Setup (company configuration UI)</v>
      </c>
      <c r="E54" s="13" t="s">
        <v>332</v>
      </c>
      <c r="F54" s="12" t="s">
        <v>330</v>
      </c>
      <c r="G54" s="13" t="s">
        <v>364</v>
      </c>
      <c r="H54" s="13" t="s">
        <v>219</v>
      </c>
      <c r="M54" s="24">
        <v>40</v>
      </c>
    </row>
    <row r="55" spans="1:14" x14ac:dyDescent="0.25">
      <c r="A55" s="5" t="s">
        <v>149</v>
      </c>
      <c r="B55" s="12" t="s">
        <v>365</v>
      </c>
      <c r="C55" s="12"/>
      <c r="D55" s="23" t="str">
        <f t="shared" si="1"/>
        <v xml:space="preserve">APWORKS 2024.2 - PHASE 4        : </v>
      </c>
      <c r="E55" s="13" t="s">
        <v>265</v>
      </c>
      <c r="F55" s="12" t="s">
        <v>298</v>
      </c>
      <c r="G55" s="13" t="s">
        <v>214</v>
      </c>
      <c r="H55" s="13" t="s">
        <v>214</v>
      </c>
    </row>
    <row r="56" spans="1:14" s="8" customFormat="1" x14ac:dyDescent="0.25">
      <c r="A56" s="6"/>
      <c r="B56" s="6" t="s">
        <v>366</v>
      </c>
      <c r="C56" s="6"/>
      <c r="D56" s="6" t="str">
        <f t="shared" si="2"/>
        <v>:          Sprint #6</v>
      </c>
      <c r="E56" s="7" t="s">
        <v>265</v>
      </c>
      <c r="F56" s="6" t="s">
        <v>218</v>
      </c>
      <c r="G56" s="7" t="s">
        <v>214</v>
      </c>
      <c r="H56" s="7" t="s">
        <v>219</v>
      </c>
      <c r="I56" s="28">
        <v>0</v>
      </c>
      <c r="J56" s="28"/>
      <c r="K56" s="28"/>
      <c r="L56" s="28"/>
      <c r="M56" s="28">
        <v>0</v>
      </c>
      <c r="N56" s="28"/>
    </row>
    <row r="57" spans="1:14" x14ac:dyDescent="0.25">
      <c r="A57" s="5" t="s">
        <v>538</v>
      </c>
      <c r="B57" s="9" t="s">
        <v>367</v>
      </c>
      <c r="C57" s="9"/>
      <c r="D57" s="23" t="str">
        <f t="shared" si="1"/>
        <v xml:space="preserve">APWORKS 2024.2 - PHASE 6: </v>
      </c>
      <c r="E57" s="10" t="s">
        <v>265</v>
      </c>
      <c r="F57" s="9" t="s">
        <v>368</v>
      </c>
      <c r="G57" s="10" t="s">
        <v>335</v>
      </c>
      <c r="H57" s="10" t="s">
        <v>219</v>
      </c>
      <c r="M57" s="24">
        <v>0</v>
      </c>
    </row>
    <row r="58" spans="1:14" x14ac:dyDescent="0.25">
      <c r="A58" s="5" t="s">
        <v>538</v>
      </c>
      <c r="B58" s="12" t="s">
        <v>369</v>
      </c>
      <c r="C58" s="12"/>
      <c r="D58" s="23" t="str">
        <f t="shared" si="1"/>
        <v xml:space="preserve">APWORKS 2024.2 - PHASE 6: </v>
      </c>
      <c r="E58" s="13" t="s">
        <v>265</v>
      </c>
      <c r="F58" s="12" t="s">
        <v>355</v>
      </c>
      <c r="G58" s="13" t="s">
        <v>219</v>
      </c>
      <c r="H58" s="13" t="s">
        <v>219</v>
      </c>
      <c r="M58" s="24">
        <v>0</v>
      </c>
    </row>
    <row r="59" spans="1:14" x14ac:dyDescent="0.25">
      <c r="A59" s="5" t="s">
        <v>538</v>
      </c>
      <c r="B59" s="9" t="s">
        <v>370</v>
      </c>
      <c r="C59" s="9"/>
      <c r="D59" s="23" t="str">
        <f t="shared" si="1"/>
        <v xml:space="preserve">APWORKS 2024.2 - PHASE 6: </v>
      </c>
      <c r="E59" s="10" t="s">
        <v>265</v>
      </c>
      <c r="F59" s="9" t="s">
        <v>355</v>
      </c>
      <c r="G59" s="10" t="s">
        <v>371</v>
      </c>
      <c r="H59" s="10" t="s">
        <v>371</v>
      </c>
      <c r="I59" s="24">
        <v>0</v>
      </c>
    </row>
    <row r="60" spans="1:14" ht="30" x14ac:dyDescent="0.25">
      <c r="A60" s="5" t="s">
        <v>538</v>
      </c>
      <c r="B60" s="9" t="s">
        <v>372</v>
      </c>
      <c r="C60" s="9"/>
      <c r="D60" s="23" t="str">
        <f t="shared" si="1"/>
        <v xml:space="preserve">APWORKS 2024.2 - PHASE 6: </v>
      </c>
      <c r="E60" s="10" t="s">
        <v>265</v>
      </c>
      <c r="F60" s="9" t="s">
        <v>355</v>
      </c>
      <c r="G60" s="10" t="s">
        <v>371</v>
      </c>
      <c r="H60" s="10" t="s">
        <v>371</v>
      </c>
      <c r="I60" s="24">
        <v>0</v>
      </c>
    </row>
    <row r="61" spans="1:14" ht="30" x14ac:dyDescent="0.25">
      <c r="A61" s="5" t="s">
        <v>538</v>
      </c>
      <c r="B61" s="9" t="s">
        <v>373</v>
      </c>
      <c r="C61" s="9"/>
      <c r="D61" s="23" t="str">
        <f t="shared" si="1"/>
        <v xml:space="preserve">APWORKS 2024.2 - PHASE 6: </v>
      </c>
      <c r="E61" s="10" t="s">
        <v>265</v>
      </c>
      <c r="F61" s="9" t="s">
        <v>374</v>
      </c>
      <c r="G61" s="10" t="s">
        <v>214</v>
      </c>
      <c r="H61" s="10" t="s">
        <v>371</v>
      </c>
      <c r="I61" s="24">
        <v>0</v>
      </c>
    </row>
    <row r="62" spans="1:14" ht="30" x14ac:dyDescent="0.25">
      <c r="A62" s="5" t="s">
        <v>538</v>
      </c>
      <c r="B62" s="9" t="s">
        <v>375</v>
      </c>
      <c r="C62" s="9"/>
      <c r="D62" s="23" t="str">
        <f t="shared" si="1"/>
        <v xml:space="preserve">APWORKS 2024.2 - PHASE 6: </v>
      </c>
      <c r="E62" s="10" t="s">
        <v>265</v>
      </c>
      <c r="F62" s="9" t="s">
        <v>374</v>
      </c>
      <c r="G62" s="10" t="s">
        <v>214</v>
      </c>
      <c r="H62" s="10" t="s">
        <v>371</v>
      </c>
      <c r="I62" s="24">
        <v>0</v>
      </c>
    </row>
    <row r="63" spans="1:14" x14ac:dyDescent="0.25">
      <c r="A63" s="5" t="s">
        <v>538</v>
      </c>
      <c r="B63" s="12" t="s">
        <v>376</v>
      </c>
      <c r="C63" s="12"/>
      <c r="D63" s="23" t="str">
        <f t="shared" si="1"/>
        <v xml:space="preserve">APWORKS 2024.2 - PHASE 6: </v>
      </c>
      <c r="E63" s="13" t="s">
        <v>265</v>
      </c>
      <c r="F63" s="12" t="s">
        <v>298</v>
      </c>
      <c r="G63" s="13" t="s">
        <v>214</v>
      </c>
      <c r="H63" s="13" t="s">
        <v>214</v>
      </c>
    </row>
    <row r="64" spans="1:14" x14ac:dyDescent="0.25">
      <c r="A64" s="5" t="s">
        <v>538</v>
      </c>
      <c r="B64" s="12" t="s">
        <v>377</v>
      </c>
      <c r="C64" s="12"/>
      <c r="D64" s="23" t="str">
        <f t="shared" si="1"/>
        <v xml:space="preserve">APWORKS 2024.2 - PHASE 6: </v>
      </c>
      <c r="E64" s="13" t="s">
        <v>265</v>
      </c>
      <c r="F64" s="16"/>
      <c r="G64" s="17"/>
      <c r="H64" s="17"/>
    </row>
    <row r="65" spans="1:13" x14ac:dyDescent="0.25">
      <c r="A65" s="5" t="s">
        <v>538</v>
      </c>
      <c r="B65" s="12" t="s">
        <v>378</v>
      </c>
      <c r="C65" s="12"/>
      <c r="D65" s="23" t="str">
        <f t="shared" ref="D65:D107" si="3">CONCATENATE(A65,": ",C65)</f>
        <v xml:space="preserve">APWORKS 2024.2 - PHASE 6: </v>
      </c>
      <c r="E65" s="13" t="s">
        <v>265</v>
      </c>
      <c r="F65" s="12" t="s">
        <v>298</v>
      </c>
      <c r="G65" s="13" t="s">
        <v>214</v>
      </c>
      <c r="H65" s="13" t="s">
        <v>214</v>
      </c>
    </row>
    <row r="66" spans="1:13" x14ac:dyDescent="0.25">
      <c r="A66" s="5" t="s">
        <v>538</v>
      </c>
      <c r="B66" s="12" t="s">
        <v>379</v>
      </c>
      <c r="C66" s="12"/>
      <c r="D66" s="23" t="str">
        <f t="shared" si="3"/>
        <v xml:space="preserve">APWORKS 2024.2 - PHASE 6: </v>
      </c>
      <c r="E66" s="13" t="s">
        <v>265</v>
      </c>
      <c r="F66" s="16"/>
      <c r="G66" s="17"/>
      <c r="H66" s="17"/>
    </row>
    <row r="67" spans="1:13" x14ac:dyDescent="0.25">
      <c r="A67" s="5" t="s">
        <v>538</v>
      </c>
      <c r="B67" s="12" t="s">
        <v>380</v>
      </c>
      <c r="C67" s="12"/>
      <c r="D67" s="23" t="str">
        <f t="shared" si="3"/>
        <v xml:space="preserve">APWORKS 2024.2 - PHASE 6: </v>
      </c>
      <c r="E67" s="13" t="s">
        <v>265</v>
      </c>
      <c r="F67" s="16"/>
      <c r="G67" s="17"/>
      <c r="H67" s="17"/>
    </row>
    <row r="68" spans="1:13" x14ac:dyDescent="0.25">
      <c r="A68" s="5" t="s">
        <v>538</v>
      </c>
      <c r="B68" s="12" t="s">
        <v>381</v>
      </c>
      <c r="C68" s="12"/>
      <c r="D68" s="23" t="str">
        <f t="shared" si="3"/>
        <v xml:space="preserve">APWORKS 2024.2 - PHASE 6: </v>
      </c>
      <c r="E68" s="13" t="s">
        <v>283</v>
      </c>
      <c r="F68" s="12" t="s">
        <v>382</v>
      </c>
      <c r="G68" s="13" t="s">
        <v>214</v>
      </c>
      <c r="H68" s="13" t="s">
        <v>299</v>
      </c>
      <c r="I68" s="24">
        <v>6.2</v>
      </c>
      <c r="J68" s="24">
        <v>25.6</v>
      </c>
      <c r="K68" s="24">
        <v>36.799999999999997</v>
      </c>
      <c r="L68" s="24">
        <v>1.4</v>
      </c>
    </row>
    <row r="69" spans="1:13" x14ac:dyDescent="0.25">
      <c r="A69" s="5" t="s">
        <v>538</v>
      </c>
      <c r="B69" s="19" t="s">
        <v>383</v>
      </c>
      <c r="C69" s="19"/>
      <c r="D69" s="23" t="str">
        <f t="shared" si="3"/>
        <v xml:space="preserve">APWORKS 2024.2 - PHASE 6: </v>
      </c>
      <c r="E69" s="20" t="s">
        <v>283</v>
      </c>
      <c r="F69" s="16"/>
      <c r="G69" s="20" t="s">
        <v>214</v>
      </c>
      <c r="H69" s="20" t="s">
        <v>299</v>
      </c>
      <c r="I69" s="24">
        <v>6.2</v>
      </c>
      <c r="J69" s="24">
        <v>25.6</v>
      </c>
      <c r="K69" s="24">
        <v>36.799999999999997</v>
      </c>
      <c r="L69" s="24">
        <v>1.4</v>
      </c>
    </row>
    <row r="70" spans="1:13" x14ac:dyDescent="0.25">
      <c r="A70" s="5" t="s">
        <v>538</v>
      </c>
      <c r="B70" s="9" t="s">
        <v>384</v>
      </c>
      <c r="C70" s="9"/>
      <c r="D70" s="23" t="str">
        <f t="shared" si="3"/>
        <v xml:space="preserve">APWORKS 2024.2 - PHASE 6: </v>
      </c>
      <c r="E70" s="10" t="s">
        <v>385</v>
      </c>
      <c r="F70" s="9" t="s">
        <v>386</v>
      </c>
      <c r="G70" s="10" t="s">
        <v>232</v>
      </c>
      <c r="H70" s="10" t="s">
        <v>387</v>
      </c>
      <c r="J70" s="24">
        <v>23.2</v>
      </c>
      <c r="K70" s="24">
        <v>202.8</v>
      </c>
      <c r="L70" s="24">
        <v>48.3</v>
      </c>
      <c r="M70" s="24">
        <v>69.099999999999994</v>
      </c>
    </row>
    <row r="71" spans="1:13" x14ac:dyDescent="0.25">
      <c r="A71" s="5" t="s">
        <v>538</v>
      </c>
      <c r="B71" s="9" t="s">
        <v>388</v>
      </c>
      <c r="C71" s="9"/>
      <c r="D71" s="23" t="str">
        <f t="shared" si="3"/>
        <v xml:space="preserve">APWORKS 2024.2 - PHASE 6: </v>
      </c>
      <c r="E71" s="10" t="s">
        <v>389</v>
      </c>
      <c r="F71" s="9" t="s">
        <v>390</v>
      </c>
      <c r="G71" s="10" t="s">
        <v>232</v>
      </c>
      <c r="H71" s="10" t="s">
        <v>391</v>
      </c>
      <c r="J71" s="24">
        <v>23.2</v>
      </c>
      <c r="K71" s="24">
        <v>202.8</v>
      </c>
    </row>
    <row r="72" spans="1:13" x14ac:dyDescent="0.25">
      <c r="A72" s="5" t="s">
        <v>538</v>
      </c>
      <c r="B72" s="9" t="s">
        <v>392</v>
      </c>
      <c r="C72" s="9"/>
      <c r="D72" s="23" t="str">
        <f t="shared" si="3"/>
        <v xml:space="preserve">APWORKS 2024.2 - PHASE 6: </v>
      </c>
      <c r="E72" s="10" t="s">
        <v>389</v>
      </c>
      <c r="F72" s="9" t="s">
        <v>390</v>
      </c>
      <c r="G72" s="10" t="s">
        <v>232</v>
      </c>
      <c r="H72" s="10" t="s">
        <v>391</v>
      </c>
      <c r="J72" s="24">
        <v>23.2</v>
      </c>
      <c r="K72" s="24">
        <v>202.8</v>
      </c>
    </row>
    <row r="73" spans="1:13" ht="30" x14ac:dyDescent="0.25">
      <c r="A73" s="5" t="s">
        <v>538</v>
      </c>
      <c r="B73" s="12" t="s">
        <v>393</v>
      </c>
      <c r="C73" t="s">
        <v>13</v>
      </c>
      <c r="D73" s="23" t="str">
        <f t="shared" si="3"/>
        <v>APWORKS 2024.2 - PHASE 6: Google Drive integration. (Setup and Integration development)</v>
      </c>
      <c r="E73" s="13" t="s">
        <v>279</v>
      </c>
      <c r="F73" s="12" t="s">
        <v>301</v>
      </c>
      <c r="G73" s="13" t="s">
        <v>232</v>
      </c>
      <c r="H73" s="13" t="s">
        <v>394</v>
      </c>
      <c r="J73" s="24">
        <v>8</v>
      </c>
    </row>
    <row r="74" spans="1:13" ht="30" x14ac:dyDescent="0.25">
      <c r="A74" s="5" t="s">
        <v>538</v>
      </c>
      <c r="B74" s="12" t="s">
        <v>395</v>
      </c>
      <c r="C74" t="s">
        <v>9</v>
      </c>
      <c r="D74" s="23" t="str">
        <f t="shared" si="3"/>
        <v>APWORKS 2024.2 - PHASE 6: Ability to automatically attach additional documents to Invoice</v>
      </c>
      <c r="E74" s="13" t="s">
        <v>396</v>
      </c>
      <c r="F74" s="12" t="s">
        <v>397</v>
      </c>
      <c r="G74" s="13" t="s">
        <v>236</v>
      </c>
      <c r="H74" s="13" t="s">
        <v>274</v>
      </c>
      <c r="J74" s="24">
        <v>13.2</v>
      </c>
      <c r="K74" s="24">
        <v>6.8</v>
      </c>
    </row>
    <row r="75" spans="1:13" ht="45" x14ac:dyDescent="0.25">
      <c r="A75" s="5" t="s">
        <v>538</v>
      </c>
      <c r="B75" s="12" t="s">
        <v>398</v>
      </c>
      <c r="C75" s="12"/>
      <c r="D75" s="23" t="str">
        <f t="shared" si="3"/>
        <v xml:space="preserve">APWORKS 2024.2 - PHASE 6: </v>
      </c>
      <c r="E75" s="13" t="s">
        <v>396</v>
      </c>
      <c r="F75" s="12" t="s">
        <v>397</v>
      </c>
      <c r="G75" s="13" t="s">
        <v>270</v>
      </c>
      <c r="H75" s="13" t="s">
        <v>240</v>
      </c>
      <c r="K75" s="24">
        <v>20</v>
      </c>
    </row>
    <row r="76" spans="1:13" x14ac:dyDescent="0.25">
      <c r="A76" s="5" t="s">
        <v>538</v>
      </c>
      <c r="B76" s="9" t="s">
        <v>399</v>
      </c>
      <c r="C76" s="9"/>
      <c r="D76" s="23" t="str">
        <f t="shared" si="3"/>
        <v xml:space="preserve">APWORKS 2024.2 - PHASE 6: </v>
      </c>
      <c r="E76" s="10" t="s">
        <v>293</v>
      </c>
      <c r="F76" s="9" t="s">
        <v>330</v>
      </c>
      <c r="G76" s="10" t="s">
        <v>240</v>
      </c>
      <c r="H76" s="10" t="s">
        <v>400</v>
      </c>
      <c r="J76" s="24">
        <v>2</v>
      </c>
      <c r="K76" s="24">
        <v>58</v>
      </c>
    </row>
    <row r="77" spans="1:13" x14ac:dyDescent="0.25">
      <c r="A77" s="5" t="s">
        <v>538</v>
      </c>
      <c r="B77" s="21" t="s">
        <v>401</v>
      </c>
      <c r="C77" s="21"/>
      <c r="D77" s="23" t="str">
        <f t="shared" si="3"/>
        <v xml:space="preserve">APWORKS 2024.2 - PHASE 6: </v>
      </c>
      <c r="E77" s="22" t="s">
        <v>279</v>
      </c>
      <c r="F77" s="21" t="s">
        <v>336</v>
      </c>
      <c r="G77" s="22" t="s">
        <v>232</v>
      </c>
      <c r="H77" s="22" t="s">
        <v>394</v>
      </c>
      <c r="J77" s="24">
        <v>8</v>
      </c>
    </row>
    <row r="78" spans="1:13" x14ac:dyDescent="0.25">
      <c r="A78" s="5" t="s">
        <v>538</v>
      </c>
      <c r="B78" s="12" t="s">
        <v>402</v>
      </c>
      <c r="C78" t="s">
        <v>131</v>
      </c>
      <c r="D78" s="23" t="str">
        <f t="shared" si="3"/>
        <v>APWORKS 2024.2 - PHASE 6: Broadcast Invoice: User Group Management Changes</v>
      </c>
      <c r="E78" s="13" t="s">
        <v>403</v>
      </c>
      <c r="F78" s="16"/>
      <c r="G78" s="17"/>
      <c r="H78" s="17"/>
      <c r="J78" s="24">
        <v>2</v>
      </c>
    </row>
    <row r="79" spans="1:13" x14ac:dyDescent="0.25">
      <c r="A79" s="5" t="s">
        <v>538</v>
      </c>
      <c r="B79" s="12" t="s">
        <v>404</v>
      </c>
      <c r="C79" s="12"/>
      <c r="D79" s="23" t="str">
        <f t="shared" si="3"/>
        <v xml:space="preserve">APWORKS 2024.2 - PHASE 6: </v>
      </c>
      <c r="E79" s="13" t="s">
        <v>265</v>
      </c>
      <c r="F79" s="16"/>
      <c r="G79" s="17"/>
      <c r="H79" s="17"/>
    </row>
    <row r="80" spans="1:13" x14ac:dyDescent="0.25">
      <c r="A80" s="5" t="s">
        <v>538</v>
      </c>
      <c r="B80" s="12" t="s">
        <v>405</v>
      </c>
      <c r="C80" t="s">
        <v>128</v>
      </c>
      <c r="D80" s="23" t="str">
        <f t="shared" si="3"/>
        <v>APWORKS 2024.2 - PHASE 6: Broadcast Invoice: Manage Invoice Models List</v>
      </c>
      <c r="E80" s="13" t="s">
        <v>265</v>
      </c>
      <c r="F80" s="16"/>
      <c r="G80" s="17"/>
      <c r="H80" s="17"/>
    </row>
    <row r="81" spans="1:13" x14ac:dyDescent="0.25">
      <c r="A81" s="5" t="s">
        <v>538</v>
      </c>
      <c r="B81" s="12" t="s">
        <v>406</v>
      </c>
      <c r="C81" t="s">
        <v>132</v>
      </c>
      <c r="D81" s="23" t="str">
        <f t="shared" si="3"/>
        <v>APWORKS 2024.2 - PHASE 6: Broadcast Invoice: Manage Non-Mapped Broadcast Invoices</v>
      </c>
      <c r="E81" s="13" t="s">
        <v>265</v>
      </c>
      <c r="F81" s="16"/>
      <c r="G81" s="17"/>
      <c r="H81" s="17"/>
    </row>
    <row r="82" spans="1:13" x14ac:dyDescent="0.25">
      <c r="A82" s="5" t="s">
        <v>538</v>
      </c>
      <c r="B82" s="12" t="s">
        <v>407</v>
      </c>
      <c r="C82" t="s">
        <v>19</v>
      </c>
      <c r="D82" s="23" t="str">
        <f t="shared" si="3"/>
        <v>APWORKS 2024.2 - PHASE 6: Broadcast Invoice: EDI File Processing</v>
      </c>
      <c r="E82" s="13" t="s">
        <v>332</v>
      </c>
      <c r="F82" s="12" t="s">
        <v>330</v>
      </c>
      <c r="G82" s="13" t="s">
        <v>240</v>
      </c>
      <c r="H82" s="13" t="s">
        <v>400</v>
      </c>
      <c r="K82" s="24">
        <v>40</v>
      </c>
    </row>
    <row r="83" spans="1:13" x14ac:dyDescent="0.25">
      <c r="A83" s="5" t="s">
        <v>538</v>
      </c>
      <c r="B83" s="12" t="s">
        <v>408</v>
      </c>
      <c r="C83" t="s">
        <v>55</v>
      </c>
      <c r="D83" s="23" t="str">
        <f t="shared" si="3"/>
        <v>APWORKS 2024.2 - PHASE 6: Broadcast Invoice: Invoice View UI</v>
      </c>
      <c r="E83" s="13" t="s">
        <v>247</v>
      </c>
      <c r="F83" s="12" t="s">
        <v>311</v>
      </c>
      <c r="G83" s="13" t="s">
        <v>409</v>
      </c>
      <c r="H83" s="13" t="s">
        <v>410</v>
      </c>
      <c r="K83" s="24">
        <v>12</v>
      </c>
    </row>
    <row r="84" spans="1:13" x14ac:dyDescent="0.25">
      <c r="A84" s="5" t="s">
        <v>538</v>
      </c>
      <c r="B84" s="12" t="s">
        <v>411</v>
      </c>
      <c r="C84" t="s">
        <v>21</v>
      </c>
      <c r="D84" s="23" t="str">
        <f t="shared" si="3"/>
        <v>APWORKS 2024.2 - PHASE 6: Broadcast Invoice: PDF file generation</v>
      </c>
      <c r="E84" s="13" t="s">
        <v>320</v>
      </c>
      <c r="F84" s="12" t="s">
        <v>321</v>
      </c>
      <c r="G84" s="13" t="s">
        <v>224</v>
      </c>
      <c r="H84" s="13" t="s">
        <v>409</v>
      </c>
      <c r="K84" s="24">
        <v>6</v>
      </c>
    </row>
    <row r="85" spans="1:13" ht="45" x14ac:dyDescent="0.25">
      <c r="A85" s="5" t="s">
        <v>538</v>
      </c>
      <c r="B85" s="12" t="s">
        <v>412</v>
      </c>
      <c r="C85" t="s">
        <v>24</v>
      </c>
      <c r="D85" s="23" t="str">
        <f t="shared" si="3"/>
        <v>APWORKS 2024.2 - PHASE 6: Customer Information: Select Client on Vendor Invoice</v>
      </c>
      <c r="E85" s="13" t="s">
        <v>226</v>
      </c>
      <c r="F85" s="12" t="s">
        <v>227</v>
      </c>
      <c r="G85" s="13" t="s">
        <v>270</v>
      </c>
      <c r="H85" s="13" t="s">
        <v>270</v>
      </c>
      <c r="K85" s="24">
        <v>4</v>
      </c>
    </row>
    <row r="86" spans="1:13" ht="45" x14ac:dyDescent="0.25">
      <c r="A86" s="5" t="s">
        <v>538</v>
      </c>
      <c r="B86" s="12" t="s">
        <v>413</v>
      </c>
      <c r="C86" s="12"/>
      <c r="D86" s="23" t="str">
        <f t="shared" si="3"/>
        <v xml:space="preserve">APWORKS 2024.2 - PHASE 6: </v>
      </c>
      <c r="E86" s="13" t="s">
        <v>332</v>
      </c>
      <c r="F86" s="12" t="s">
        <v>330</v>
      </c>
      <c r="G86" s="13" t="s">
        <v>274</v>
      </c>
      <c r="H86" s="13" t="s">
        <v>414</v>
      </c>
      <c r="K86" s="24">
        <v>40</v>
      </c>
    </row>
    <row r="87" spans="1:13" ht="30" x14ac:dyDescent="0.25">
      <c r="A87" s="5" t="s">
        <v>538</v>
      </c>
      <c r="B87" s="12" t="s">
        <v>415</v>
      </c>
      <c r="C87" s="12"/>
      <c r="D87" s="23" t="str">
        <f t="shared" si="3"/>
        <v xml:space="preserve">APWORKS 2024.2 - PHASE 6: </v>
      </c>
      <c r="E87" s="13" t="s">
        <v>320</v>
      </c>
      <c r="F87" s="12" t="s">
        <v>321</v>
      </c>
      <c r="G87" s="13" t="s">
        <v>270</v>
      </c>
      <c r="H87" s="13" t="s">
        <v>281</v>
      </c>
      <c r="K87" s="24">
        <v>6</v>
      </c>
    </row>
    <row r="88" spans="1:13" ht="30" x14ac:dyDescent="0.25">
      <c r="A88" s="5" t="s">
        <v>538</v>
      </c>
      <c r="B88" s="12" t="s">
        <v>416</v>
      </c>
      <c r="C88" s="12"/>
      <c r="D88" s="23" t="str">
        <f t="shared" si="3"/>
        <v xml:space="preserve">APWORKS 2024.2 - PHASE 6: </v>
      </c>
      <c r="E88" s="13" t="s">
        <v>279</v>
      </c>
      <c r="F88" s="12" t="s">
        <v>417</v>
      </c>
      <c r="G88" s="13" t="s">
        <v>285</v>
      </c>
      <c r="H88" s="13" t="s">
        <v>418</v>
      </c>
      <c r="K88" s="24">
        <v>8</v>
      </c>
    </row>
    <row r="89" spans="1:13" x14ac:dyDescent="0.25">
      <c r="A89" s="5" t="s">
        <v>538</v>
      </c>
      <c r="B89" s="12" t="s">
        <v>419</v>
      </c>
      <c r="C89" s="12"/>
      <c r="D89" s="23" t="str">
        <f t="shared" si="3"/>
        <v xml:space="preserve">APWORKS 2024.2 - PHASE 6: </v>
      </c>
      <c r="E89" s="13" t="s">
        <v>293</v>
      </c>
      <c r="F89" s="12" t="s">
        <v>420</v>
      </c>
      <c r="G89" s="13" t="s">
        <v>270</v>
      </c>
      <c r="H89" s="13" t="s">
        <v>391</v>
      </c>
      <c r="K89" s="24">
        <v>60</v>
      </c>
    </row>
    <row r="90" spans="1:13" x14ac:dyDescent="0.25">
      <c r="A90" s="5" t="s">
        <v>538</v>
      </c>
      <c r="B90" s="9" t="s">
        <v>421</v>
      </c>
      <c r="C90" s="9"/>
      <c r="D90" s="23" t="str">
        <f t="shared" si="3"/>
        <v xml:space="preserve">APWORKS 2024.2 - PHASE 6: </v>
      </c>
      <c r="E90" s="10" t="s">
        <v>422</v>
      </c>
      <c r="F90" s="9" t="s">
        <v>423</v>
      </c>
      <c r="G90" s="10" t="s">
        <v>312</v>
      </c>
      <c r="H90" s="10" t="s">
        <v>424</v>
      </c>
      <c r="L90" s="24">
        <v>48.3</v>
      </c>
      <c r="M90" s="24">
        <v>53.1</v>
      </c>
    </row>
    <row r="91" spans="1:13" x14ac:dyDescent="0.25">
      <c r="A91" s="5" t="s">
        <v>538</v>
      </c>
      <c r="B91" s="12" t="s">
        <v>324</v>
      </c>
      <c r="C91" s="12"/>
      <c r="D91" s="23" t="str">
        <f t="shared" si="3"/>
        <v xml:space="preserve">APWORKS 2024.2 - PHASE 6: </v>
      </c>
      <c r="E91" s="13" t="s">
        <v>226</v>
      </c>
      <c r="F91" s="12" t="s">
        <v>425</v>
      </c>
      <c r="G91" s="13" t="s">
        <v>312</v>
      </c>
      <c r="H91" s="13" t="s">
        <v>312</v>
      </c>
      <c r="L91" s="24">
        <v>4</v>
      </c>
    </row>
    <row r="92" spans="1:13" x14ac:dyDescent="0.25">
      <c r="A92" s="5" t="s">
        <v>538</v>
      </c>
      <c r="B92" s="12" t="s">
        <v>319</v>
      </c>
      <c r="C92" s="12"/>
      <c r="D92" s="23" t="str">
        <f t="shared" si="3"/>
        <v xml:space="preserve">APWORKS 2024.2 - PHASE 6: </v>
      </c>
      <c r="E92" s="13" t="s">
        <v>226</v>
      </c>
      <c r="F92" s="12" t="s">
        <v>426</v>
      </c>
      <c r="G92" s="13" t="s">
        <v>312</v>
      </c>
      <c r="H92" s="13" t="s">
        <v>313</v>
      </c>
      <c r="L92" s="24">
        <v>4</v>
      </c>
    </row>
    <row r="93" spans="1:13" x14ac:dyDescent="0.25">
      <c r="A93" s="5" t="s">
        <v>538</v>
      </c>
      <c r="B93" s="12" t="s">
        <v>326</v>
      </c>
      <c r="C93" s="12"/>
      <c r="D93" s="23" t="str">
        <f t="shared" si="3"/>
        <v xml:space="preserve">APWORKS 2024.2 - PHASE 6: </v>
      </c>
      <c r="E93" s="13" t="s">
        <v>226</v>
      </c>
      <c r="F93" s="12" t="s">
        <v>426</v>
      </c>
      <c r="G93" s="13" t="s">
        <v>313</v>
      </c>
      <c r="H93" s="13" t="s">
        <v>313</v>
      </c>
      <c r="L93" s="24">
        <v>4</v>
      </c>
    </row>
    <row r="94" spans="1:13" ht="30" x14ac:dyDescent="0.25">
      <c r="A94" s="5" t="s">
        <v>538</v>
      </c>
      <c r="B94" s="9" t="s">
        <v>329</v>
      </c>
      <c r="C94" s="9"/>
      <c r="D94" s="23" t="str">
        <f t="shared" si="3"/>
        <v xml:space="preserve">APWORKS 2024.2 - PHASE 6: </v>
      </c>
      <c r="E94" s="10" t="s">
        <v>427</v>
      </c>
      <c r="F94" s="9" t="s">
        <v>428</v>
      </c>
      <c r="G94" s="10" t="s">
        <v>313</v>
      </c>
      <c r="H94" s="10" t="s">
        <v>353</v>
      </c>
      <c r="L94" s="24">
        <v>28.4</v>
      </c>
      <c r="M94" s="24">
        <v>23</v>
      </c>
    </row>
    <row r="95" spans="1:13" x14ac:dyDescent="0.25">
      <c r="A95" s="5" t="s">
        <v>538</v>
      </c>
      <c r="B95" s="9" t="s">
        <v>432</v>
      </c>
      <c r="C95" s="9"/>
      <c r="D95" s="23" t="str">
        <f t="shared" si="3"/>
        <v xml:space="preserve">APWORKS 2024.2 - PHASE 6: </v>
      </c>
      <c r="E95" s="10" t="s">
        <v>279</v>
      </c>
      <c r="F95" s="9" t="s">
        <v>433</v>
      </c>
      <c r="G95" s="10" t="s">
        <v>430</v>
      </c>
      <c r="H95" s="10" t="s">
        <v>353</v>
      </c>
      <c r="L95" s="24">
        <v>4</v>
      </c>
      <c r="M95" s="24">
        <v>4</v>
      </c>
    </row>
    <row r="96" spans="1:13" x14ac:dyDescent="0.25">
      <c r="A96" s="5" t="s">
        <v>538</v>
      </c>
      <c r="B96" s="9" t="s">
        <v>434</v>
      </c>
      <c r="C96" s="9"/>
      <c r="D96" s="23" t="str">
        <f t="shared" si="3"/>
        <v xml:space="preserve">APWORKS 2024.2 - PHASE 6: </v>
      </c>
      <c r="E96" s="10" t="s">
        <v>234</v>
      </c>
      <c r="F96" s="9" t="s">
        <v>435</v>
      </c>
      <c r="G96" s="10" t="s">
        <v>331</v>
      </c>
      <c r="H96" s="10" t="s">
        <v>424</v>
      </c>
      <c r="L96" s="24">
        <v>3.9</v>
      </c>
      <c r="M96" s="24">
        <v>26.1</v>
      </c>
    </row>
    <row r="97" spans="1:14" x14ac:dyDescent="0.25">
      <c r="A97" s="5" t="s">
        <v>538</v>
      </c>
      <c r="B97" s="12" t="s">
        <v>436</v>
      </c>
      <c r="C97" s="12"/>
      <c r="D97" s="23" t="str">
        <f t="shared" si="3"/>
        <v xml:space="preserve">APWORKS 2024.2 - PHASE 6: </v>
      </c>
      <c r="E97" s="13" t="s">
        <v>265</v>
      </c>
      <c r="F97" s="12" t="s">
        <v>429</v>
      </c>
      <c r="G97" s="13" t="s">
        <v>313</v>
      </c>
      <c r="H97" s="13" t="s">
        <v>430</v>
      </c>
    </row>
    <row r="98" spans="1:14" x14ac:dyDescent="0.25">
      <c r="A98" s="5" t="s">
        <v>538</v>
      </c>
      <c r="B98" s="9" t="s">
        <v>437</v>
      </c>
      <c r="C98" s="9"/>
      <c r="D98" s="23" t="str">
        <f t="shared" si="3"/>
        <v xml:space="preserve">APWORKS 2024.2 - PHASE 6: </v>
      </c>
      <c r="E98" s="10" t="s">
        <v>251</v>
      </c>
      <c r="F98" s="9" t="s">
        <v>431</v>
      </c>
      <c r="G98" s="10" t="s">
        <v>219</v>
      </c>
      <c r="H98" s="10" t="s">
        <v>387</v>
      </c>
      <c r="M98" s="24">
        <v>16</v>
      </c>
    </row>
    <row r="99" spans="1:14" x14ac:dyDescent="0.25">
      <c r="A99" s="5" t="s">
        <v>538</v>
      </c>
      <c r="B99" s="9" t="s">
        <v>438</v>
      </c>
      <c r="C99" s="9"/>
      <c r="D99" s="23" t="str">
        <f t="shared" si="3"/>
        <v xml:space="preserve">APWORKS 2024.2 - PHASE 6: </v>
      </c>
      <c r="E99" s="10" t="s">
        <v>439</v>
      </c>
      <c r="F99" s="9" t="s">
        <v>216</v>
      </c>
      <c r="G99" s="10" t="s">
        <v>214</v>
      </c>
      <c r="H99" s="10" t="s">
        <v>217</v>
      </c>
      <c r="J99" s="24">
        <v>1.87</v>
      </c>
      <c r="K99" s="24">
        <v>98.13</v>
      </c>
      <c r="M99" s="24">
        <v>38</v>
      </c>
    </row>
    <row r="100" spans="1:14" x14ac:dyDescent="0.25">
      <c r="A100" s="5" t="s">
        <v>538</v>
      </c>
      <c r="B100" s="9" t="s">
        <v>440</v>
      </c>
      <c r="C100" s="9"/>
      <c r="D100" s="23" t="str">
        <f t="shared" si="3"/>
        <v xml:space="preserve">APWORKS 2024.2 - PHASE 6: </v>
      </c>
      <c r="E100" s="10" t="s">
        <v>420</v>
      </c>
      <c r="F100" s="9" t="s">
        <v>441</v>
      </c>
      <c r="G100" s="10" t="s">
        <v>259</v>
      </c>
      <c r="H100" s="10" t="s">
        <v>290</v>
      </c>
      <c r="J100" s="24">
        <v>1.87</v>
      </c>
      <c r="K100" s="24">
        <v>98.13</v>
      </c>
    </row>
    <row r="101" spans="1:14" x14ac:dyDescent="0.25">
      <c r="A101" s="5" t="s">
        <v>538</v>
      </c>
      <c r="B101" s="9" t="s">
        <v>421</v>
      </c>
      <c r="C101" s="9"/>
      <c r="D101" s="23" t="str">
        <f t="shared" si="3"/>
        <v xml:space="preserve">APWORKS 2024.2 - PHASE 6: </v>
      </c>
      <c r="E101" s="10" t="s">
        <v>234</v>
      </c>
      <c r="F101" s="9" t="s">
        <v>442</v>
      </c>
      <c r="G101" s="10" t="s">
        <v>214</v>
      </c>
      <c r="H101" s="10" t="s">
        <v>443</v>
      </c>
      <c r="M101" s="24">
        <v>30</v>
      </c>
    </row>
    <row r="102" spans="1:14" ht="30" x14ac:dyDescent="0.25">
      <c r="A102" s="5" t="s">
        <v>538</v>
      </c>
      <c r="B102" s="9" t="s">
        <v>329</v>
      </c>
      <c r="C102" s="9"/>
      <c r="D102" s="23" t="str">
        <f t="shared" si="3"/>
        <v xml:space="preserve">APWORKS 2024.2 - PHASE 6: </v>
      </c>
      <c r="E102" s="10" t="s">
        <v>444</v>
      </c>
      <c r="F102" s="9" t="s">
        <v>429</v>
      </c>
      <c r="G102" s="10" t="s">
        <v>353</v>
      </c>
      <c r="H102" s="10" t="s">
        <v>342</v>
      </c>
      <c r="M102" s="24">
        <v>11</v>
      </c>
    </row>
    <row r="103" spans="1:14" x14ac:dyDescent="0.25">
      <c r="A103" s="5" t="s">
        <v>538</v>
      </c>
      <c r="B103" s="9" t="s">
        <v>432</v>
      </c>
      <c r="C103" s="9"/>
      <c r="D103" s="23" t="str">
        <f t="shared" si="3"/>
        <v xml:space="preserve">APWORKS 2024.2 - PHASE 6: </v>
      </c>
      <c r="E103" s="10" t="s">
        <v>445</v>
      </c>
      <c r="F103" s="9" t="s">
        <v>446</v>
      </c>
      <c r="G103" s="10" t="s">
        <v>353</v>
      </c>
      <c r="H103" s="10" t="s">
        <v>353</v>
      </c>
      <c r="M103" s="24">
        <v>3</v>
      </c>
    </row>
    <row r="104" spans="1:14" x14ac:dyDescent="0.25">
      <c r="A104" s="5" t="s">
        <v>538</v>
      </c>
      <c r="B104" s="9" t="s">
        <v>434</v>
      </c>
      <c r="C104" s="9"/>
      <c r="D104" s="23" t="str">
        <f t="shared" si="3"/>
        <v xml:space="preserve">APWORKS 2024.2 - PHASE 6: </v>
      </c>
      <c r="E104" s="10" t="s">
        <v>251</v>
      </c>
      <c r="F104" s="9" t="s">
        <v>447</v>
      </c>
      <c r="G104" s="10" t="s">
        <v>424</v>
      </c>
      <c r="H104" s="10" t="s">
        <v>443</v>
      </c>
      <c r="M104" s="24">
        <v>16</v>
      </c>
    </row>
    <row r="105" spans="1:14" x14ac:dyDescent="0.25">
      <c r="A105" s="5" t="s">
        <v>538</v>
      </c>
      <c r="B105" s="9" t="s">
        <v>436</v>
      </c>
      <c r="C105" s="9"/>
      <c r="D105" s="23" t="str">
        <f t="shared" si="3"/>
        <v xml:space="preserve">APWORKS 2024.2 - PHASE 6: </v>
      </c>
      <c r="E105" s="10" t="s">
        <v>265</v>
      </c>
      <c r="F105" s="9" t="s">
        <v>265</v>
      </c>
      <c r="G105" s="10" t="s">
        <v>214</v>
      </c>
      <c r="H105" s="10" t="s">
        <v>214</v>
      </c>
    </row>
    <row r="106" spans="1:14" x14ac:dyDescent="0.25">
      <c r="A106" s="5" t="s">
        <v>538</v>
      </c>
      <c r="B106" s="9" t="s">
        <v>437</v>
      </c>
      <c r="C106" s="9"/>
      <c r="D106" s="23" t="str">
        <f t="shared" si="3"/>
        <v xml:space="preserve">APWORKS 2024.2 - PHASE 6: </v>
      </c>
      <c r="E106" s="10" t="s">
        <v>279</v>
      </c>
      <c r="F106" s="9" t="s">
        <v>216</v>
      </c>
      <c r="G106" s="10" t="s">
        <v>214</v>
      </c>
      <c r="H106" s="10" t="s">
        <v>217</v>
      </c>
      <c r="M106" s="24">
        <v>8</v>
      </c>
    </row>
    <row r="107" spans="1:14" x14ac:dyDescent="0.25">
      <c r="A107" s="5" t="s">
        <v>538</v>
      </c>
      <c r="B107" s="9" t="s">
        <v>448</v>
      </c>
      <c r="C107" s="9"/>
      <c r="D107" s="23" t="str">
        <f t="shared" si="3"/>
        <v xml:space="preserve">APWORKS 2024.2 - PHASE 6: </v>
      </c>
      <c r="E107" s="10" t="s">
        <v>449</v>
      </c>
      <c r="F107" s="9" t="s">
        <v>450</v>
      </c>
      <c r="G107" s="10" t="s">
        <v>214</v>
      </c>
      <c r="H107" s="10" t="s">
        <v>451</v>
      </c>
      <c r="I107" s="24">
        <v>27.9</v>
      </c>
      <c r="J107" s="24">
        <v>2.1</v>
      </c>
      <c r="K107" s="24">
        <v>50</v>
      </c>
      <c r="M107" s="24">
        <v>80</v>
      </c>
    </row>
    <row r="108" spans="1:14" x14ac:dyDescent="0.25">
      <c r="A108" s="5" t="s">
        <v>538</v>
      </c>
      <c r="B108" s="12" t="s">
        <v>452</v>
      </c>
      <c r="C108" s="12"/>
      <c r="D108" s="23" t="str">
        <f t="shared" ref="D108:D131" si="4">CONCATENATE(A108,": ",C108)</f>
        <v xml:space="preserve">APWORKS 2024.2 - PHASE 6: </v>
      </c>
      <c r="E108" s="13" t="s">
        <v>453</v>
      </c>
      <c r="F108" s="12" t="s">
        <v>337</v>
      </c>
      <c r="G108" s="13" t="s">
        <v>451</v>
      </c>
      <c r="H108" s="13" t="s">
        <v>215</v>
      </c>
      <c r="M108" s="24">
        <v>66</v>
      </c>
    </row>
    <row r="109" spans="1:14" x14ac:dyDescent="0.25">
      <c r="A109" s="5" t="s">
        <v>538</v>
      </c>
      <c r="B109" s="12" t="s">
        <v>454</v>
      </c>
      <c r="C109" s="12"/>
      <c r="D109" s="23" t="str">
        <f t="shared" si="4"/>
        <v xml:space="preserve">APWORKS 2024.2 - PHASE 6: </v>
      </c>
      <c r="E109" s="13" t="s">
        <v>332</v>
      </c>
      <c r="F109" s="12" t="s">
        <v>455</v>
      </c>
      <c r="G109" s="13" t="s">
        <v>451</v>
      </c>
      <c r="H109" s="13" t="s">
        <v>215</v>
      </c>
      <c r="M109" s="24">
        <v>40</v>
      </c>
    </row>
    <row r="110" spans="1:14" x14ac:dyDescent="0.25">
      <c r="A110" s="5" t="s">
        <v>538</v>
      </c>
      <c r="B110" s="12" t="s">
        <v>456</v>
      </c>
      <c r="C110" s="12"/>
      <c r="D110" s="23" t="str">
        <f t="shared" si="4"/>
        <v xml:space="preserve">APWORKS 2024.2 - PHASE 6: </v>
      </c>
      <c r="E110" s="13" t="s">
        <v>396</v>
      </c>
      <c r="F110" s="12" t="s">
        <v>457</v>
      </c>
      <c r="G110" s="13" t="s">
        <v>215</v>
      </c>
      <c r="H110" s="13" t="s">
        <v>458</v>
      </c>
      <c r="M110" s="24">
        <v>20</v>
      </c>
    </row>
    <row r="111" spans="1:14" x14ac:dyDescent="0.25">
      <c r="A111" s="16"/>
      <c r="B111" s="16"/>
      <c r="C111" s="16"/>
      <c r="D111" s="23" t="str">
        <f t="shared" si="4"/>
        <v xml:space="preserve">: </v>
      </c>
      <c r="E111" s="13" t="s">
        <v>265</v>
      </c>
      <c r="F111" s="16"/>
      <c r="G111" s="17"/>
      <c r="H111" s="17"/>
    </row>
    <row r="112" spans="1:14" s="8" customFormat="1" x14ac:dyDescent="0.25">
      <c r="A112" s="6"/>
      <c r="B112" s="6" t="s">
        <v>459</v>
      </c>
      <c r="C112" s="6"/>
      <c r="D112" s="6" t="str">
        <f t="shared" ref="D112" si="5">CONCATENATE(A112,": ",B112)</f>
        <v>: Nexelus 2024.1 SP2</v>
      </c>
      <c r="E112" s="7" t="s">
        <v>460</v>
      </c>
      <c r="F112" s="6" t="s">
        <v>461</v>
      </c>
      <c r="G112" s="7" t="s">
        <v>224</v>
      </c>
      <c r="H112" s="7" t="s">
        <v>217</v>
      </c>
      <c r="I112" s="28"/>
      <c r="J112" s="28"/>
      <c r="K112" s="28">
        <v>142.9</v>
      </c>
      <c r="L112" s="28">
        <v>260.39999999999998</v>
      </c>
      <c r="M112" s="28">
        <v>184.7</v>
      </c>
      <c r="N112" s="28"/>
    </row>
    <row r="113" spans="1:13" x14ac:dyDescent="0.25">
      <c r="A113" s="5" t="s">
        <v>28</v>
      </c>
      <c r="B113" s="9" t="s">
        <v>462</v>
      </c>
      <c r="C113" s="9"/>
      <c r="D113" s="23" t="str">
        <f t="shared" si="4"/>
        <v xml:space="preserve">NEXELUS 2024.1 SP2              : </v>
      </c>
      <c r="E113" s="10" t="s">
        <v>463</v>
      </c>
      <c r="F113" s="9" t="s">
        <v>464</v>
      </c>
      <c r="G113" s="10" t="s">
        <v>224</v>
      </c>
      <c r="H113" s="10" t="s">
        <v>443</v>
      </c>
      <c r="K113" s="24">
        <v>132.9</v>
      </c>
      <c r="L113" s="24">
        <v>260.39999999999998</v>
      </c>
      <c r="M113" s="24">
        <v>90.7</v>
      </c>
    </row>
    <row r="114" spans="1:13" x14ac:dyDescent="0.25">
      <c r="A114" s="5" t="s">
        <v>28</v>
      </c>
      <c r="B114" s="9" t="s">
        <v>465</v>
      </c>
      <c r="C114" s="5" t="s">
        <v>49</v>
      </c>
      <c r="D114" s="23" t="str">
        <f t="shared" si="4"/>
        <v>NEXELUS 2024.1 SP2              : Backup Table for vendor/client lines relationship</v>
      </c>
      <c r="E114" s="10" t="s">
        <v>466</v>
      </c>
      <c r="F114" s="9" t="s">
        <v>467</v>
      </c>
      <c r="G114" s="10" t="s">
        <v>468</v>
      </c>
      <c r="H114" s="10" t="s">
        <v>318</v>
      </c>
      <c r="K114" s="24">
        <v>24.1</v>
      </c>
      <c r="L114" s="24">
        <v>33.9</v>
      </c>
    </row>
    <row r="115" spans="1:13" x14ac:dyDescent="0.25">
      <c r="A115" s="5" t="s">
        <v>28</v>
      </c>
      <c r="B115" s="12" t="s">
        <v>469</v>
      </c>
      <c r="C115" s="12"/>
      <c r="D115" s="23" t="str">
        <f t="shared" si="4"/>
        <v xml:space="preserve">NEXELUS 2024.1 SP2              : </v>
      </c>
      <c r="E115" s="13" t="s">
        <v>279</v>
      </c>
      <c r="F115" s="12" t="s">
        <v>304</v>
      </c>
      <c r="G115" s="13" t="s">
        <v>468</v>
      </c>
      <c r="H115" s="13" t="s">
        <v>296</v>
      </c>
      <c r="K115" s="24">
        <v>8</v>
      </c>
    </row>
    <row r="116" spans="1:13" x14ac:dyDescent="0.25">
      <c r="A116" s="5" t="s">
        <v>28</v>
      </c>
      <c r="B116" s="12" t="s">
        <v>470</v>
      </c>
      <c r="C116" s="12"/>
      <c r="D116" s="23" t="str">
        <f t="shared" si="4"/>
        <v xml:space="preserve">NEXELUS 2024.1 SP2              : </v>
      </c>
      <c r="E116" s="13" t="s">
        <v>234</v>
      </c>
      <c r="F116" s="12" t="s">
        <v>471</v>
      </c>
      <c r="G116" s="13" t="s">
        <v>468</v>
      </c>
      <c r="H116" s="13" t="s">
        <v>472</v>
      </c>
      <c r="K116" s="24">
        <v>16.100000000000001</v>
      </c>
      <c r="L116" s="24">
        <v>13.9</v>
      </c>
    </row>
    <row r="117" spans="1:13" ht="30" x14ac:dyDescent="0.25">
      <c r="A117" s="5" t="s">
        <v>28</v>
      </c>
      <c r="B117" s="9" t="s">
        <v>473</v>
      </c>
      <c r="C117" s="9"/>
      <c r="D117" s="23" t="str">
        <f t="shared" si="4"/>
        <v xml:space="preserve">NEXELUS 2024.1 SP2              : </v>
      </c>
      <c r="E117" s="10" t="s">
        <v>474</v>
      </c>
      <c r="F117" s="9" t="s">
        <v>475</v>
      </c>
      <c r="G117" s="10" t="s">
        <v>410</v>
      </c>
      <c r="H117" s="10" t="s">
        <v>322</v>
      </c>
      <c r="K117" s="24">
        <v>89.8</v>
      </c>
      <c r="L117" s="24">
        <v>98.2</v>
      </c>
    </row>
    <row r="118" spans="1:13" x14ac:dyDescent="0.25">
      <c r="A118" s="5" t="s">
        <v>28</v>
      </c>
      <c r="B118" s="9" t="s">
        <v>476</v>
      </c>
      <c r="C118" s="5" t="s">
        <v>87</v>
      </c>
      <c r="D118" s="23" t="str">
        <f t="shared" si="4"/>
        <v>NEXELUS 2024.1 SP2              : UDF &amp; Naming Convention in Vendor Portal - Proposal Import/exp</v>
      </c>
      <c r="E118" s="10" t="s">
        <v>477</v>
      </c>
      <c r="F118" s="9" t="s">
        <v>478</v>
      </c>
      <c r="G118" s="10" t="s">
        <v>410</v>
      </c>
      <c r="H118" s="10" t="s">
        <v>318</v>
      </c>
      <c r="K118" s="24">
        <v>77.8</v>
      </c>
      <c r="L118" s="24">
        <v>36.200000000000003</v>
      </c>
    </row>
    <row r="119" spans="1:13" x14ac:dyDescent="0.25">
      <c r="A119" s="5" t="s">
        <v>28</v>
      </c>
      <c r="B119" s="9" t="s">
        <v>482</v>
      </c>
      <c r="C119" s="5" t="s">
        <v>141</v>
      </c>
      <c r="D119" s="23" t="str">
        <f t="shared" si="4"/>
        <v>NEXELUS 2024.1 SP2              : UDF &amp; Naming Convention in Nexelus - Export on Proposal</v>
      </c>
      <c r="E119" s="10" t="s">
        <v>350</v>
      </c>
      <c r="F119" s="9" t="s">
        <v>266</v>
      </c>
      <c r="G119" s="10" t="s">
        <v>290</v>
      </c>
      <c r="H119" s="10" t="s">
        <v>483</v>
      </c>
      <c r="K119" s="24">
        <v>4</v>
      </c>
      <c r="L119" s="24">
        <v>32</v>
      </c>
    </row>
    <row r="120" spans="1:13" x14ac:dyDescent="0.25">
      <c r="A120" s="5" t="s">
        <v>28</v>
      </c>
      <c r="B120" s="9" t="s">
        <v>484</v>
      </c>
      <c r="C120" s="5" t="s">
        <v>142</v>
      </c>
      <c r="D120" s="23" t="str">
        <f t="shared" si="4"/>
        <v>NEXELUS 2024.1 SP2              : UDF &amp; Naming Convention in RFP - Nexelus RFP(Exp and Imp)</v>
      </c>
      <c r="E120" s="10" t="s">
        <v>485</v>
      </c>
      <c r="F120" s="9" t="s">
        <v>475</v>
      </c>
      <c r="G120" s="10" t="s">
        <v>410</v>
      </c>
      <c r="H120" s="10" t="s">
        <v>322</v>
      </c>
      <c r="K120" s="24">
        <v>8</v>
      </c>
      <c r="L120" s="24">
        <v>30</v>
      </c>
    </row>
    <row r="121" spans="1:13" x14ac:dyDescent="0.25">
      <c r="A121" s="5" t="s">
        <v>28</v>
      </c>
      <c r="B121" s="21" t="s">
        <v>486</v>
      </c>
      <c r="C121" s="21"/>
      <c r="D121" s="23" t="str">
        <f t="shared" si="4"/>
        <v xml:space="preserve">NEXELUS 2024.1 SP2              : </v>
      </c>
      <c r="E121" s="22" t="s">
        <v>487</v>
      </c>
      <c r="F121" s="21" t="s">
        <v>488</v>
      </c>
      <c r="G121" s="22" t="s">
        <v>410</v>
      </c>
      <c r="H121" s="22" t="s">
        <v>391</v>
      </c>
      <c r="K121" s="24">
        <v>68</v>
      </c>
    </row>
    <row r="122" spans="1:13" x14ac:dyDescent="0.25">
      <c r="A122" s="5" t="s">
        <v>28</v>
      </c>
      <c r="B122" s="9" t="s">
        <v>489</v>
      </c>
      <c r="C122" s="5" t="s">
        <v>29</v>
      </c>
      <c r="D122" s="23" t="str">
        <f t="shared" si="4"/>
        <v>NEXELUS 2024.1 SP2              : Generate Client Schedule Lines based on media type</v>
      </c>
      <c r="E122" s="10" t="s">
        <v>490</v>
      </c>
      <c r="F122" s="9" t="s">
        <v>464</v>
      </c>
      <c r="G122" s="10" t="s">
        <v>224</v>
      </c>
      <c r="H122" s="10" t="s">
        <v>443</v>
      </c>
      <c r="K122" s="24">
        <v>13</v>
      </c>
      <c r="L122" s="24">
        <v>101.3</v>
      </c>
      <c r="M122" s="24">
        <v>90.7</v>
      </c>
    </row>
    <row r="123" spans="1:13" x14ac:dyDescent="0.25">
      <c r="A123" s="5" t="s">
        <v>28</v>
      </c>
      <c r="B123" s="9" t="s">
        <v>491</v>
      </c>
      <c r="C123" s="9"/>
      <c r="D123" s="23" t="str">
        <f t="shared" si="4"/>
        <v xml:space="preserve">NEXELUS 2024.1 SP2              : </v>
      </c>
      <c r="E123" s="10" t="s">
        <v>315</v>
      </c>
      <c r="F123" s="9" t="s">
        <v>227</v>
      </c>
      <c r="G123" s="10" t="s">
        <v>480</v>
      </c>
      <c r="H123" s="10" t="s">
        <v>480</v>
      </c>
      <c r="K123" s="24">
        <v>1</v>
      </c>
    </row>
    <row r="124" spans="1:13" x14ac:dyDescent="0.25">
      <c r="A124" s="5" t="s">
        <v>28</v>
      </c>
      <c r="B124" s="9" t="s">
        <v>492</v>
      </c>
      <c r="C124" s="9"/>
      <c r="D124" s="23" t="str">
        <f t="shared" si="4"/>
        <v xml:space="preserve">NEXELUS 2024.1 SP2              : </v>
      </c>
      <c r="E124" s="10" t="s">
        <v>315</v>
      </c>
      <c r="F124" s="9" t="s">
        <v>227</v>
      </c>
      <c r="G124" s="10" t="s">
        <v>480</v>
      </c>
      <c r="H124" s="10" t="s">
        <v>295</v>
      </c>
      <c r="K124" s="24">
        <v>1</v>
      </c>
    </row>
    <row r="125" spans="1:13" x14ac:dyDescent="0.25">
      <c r="A125" s="5" t="s">
        <v>28</v>
      </c>
      <c r="B125" s="9" t="s">
        <v>493</v>
      </c>
      <c r="C125" s="9"/>
      <c r="D125" s="23" t="str">
        <f t="shared" si="4"/>
        <v xml:space="preserve">NEXELUS 2024.1 SP2              : </v>
      </c>
      <c r="E125" s="10" t="s">
        <v>453</v>
      </c>
      <c r="F125" s="9" t="s">
        <v>494</v>
      </c>
      <c r="G125" s="10" t="s">
        <v>224</v>
      </c>
      <c r="H125" s="10" t="s">
        <v>342</v>
      </c>
      <c r="K125" s="24">
        <v>4</v>
      </c>
      <c r="L125" s="24">
        <v>46</v>
      </c>
      <c r="M125" s="24">
        <v>16</v>
      </c>
    </row>
    <row r="126" spans="1:13" x14ac:dyDescent="0.25">
      <c r="A126" s="5" t="s">
        <v>28</v>
      </c>
      <c r="B126" s="9" t="s">
        <v>496</v>
      </c>
      <c r="C126" s="9"/>
      <c r="D126" s="23" t="str">
        <f t="shared" si="4"/>
        <v xml:space="preserve">NEXELUS 2024.1 SP2              : </v>
      </c>
      <c r="E126" s="10" t="s">
        <v>497</v>
      </c>
      <c r="F126" s="9" t="s">
        <v>498</v>
      </c>
      <c r="G126" s="10" t="s">
        <v>495</v>
      </c>
      <c r="H126" s="10" t="s">
        <v>443</v>
      </c>
      <c r="K126" s="24">
        <v>7</v>
      </c>
      <c r="L126" s="24">
        <v>55.3</v>
      </c>
      <c r="M126" s="24">
        <v>14.7</v>
      </c>
    </row>
    <row r="127" spans="1:13" x14ac:dyDescent="0.25">
      <c r="A127" s="5" t="s">
        <v>28</v>
      </c>
      <c r="B127" s="12" t="s">
        <v>479</v>
      </c>
      <c r="C127" s="12"/>
      <c r="D127" s="23" t="str">
        <f t="shared" si="4"/>
        <v xml:space="preserve">NEXELUS 2024.1 SP2              : </v>
      </c>
      <c r="E127" s="13" t="s">
        <v>457</v>
      </c>
      <c r="F127" s="12" t="s">
        <v>499</v>
      </c>
      <c r="G127" s="13" t="s">
        <v>495</v>
      </c>
      <c r="H127" s="13" t="s">
        <v>500</v>
      </c>
      <c r="K127" s="24">
        <v>7</v>
      </c>
    </row>
    <row r="128" spans="1:13" x14ac:dyDescent="0.25">
      <c r="A128" s="5" t="s">
        <v>28</v>
      </c>
      <c r="B128" s="21" t="s">
        <v>501</v>
      </c>
      <c r="C128" s="5" t="s">
        <v>183</v>
      </c>
      <c r="D128" s="23" t="str">
        <f t="shared" si="4"/>
        <v>NEXELUS 2024.1 SP2              : Media Plan Approval</v>
      </c>
      <c r="E128" s="22" t="s">
        <v>481</v>
      </c>
      <c r="F128" s="21" t="s">
        <v>417</v>
      </c>
      <c r="G128" s="22" t="s">
        <v>296</v>
      </c>
      <c r="H128" s="22" t="s">
        <v>472</v>
      </c>
      <c r="K128" s="24">
        <v>2.4</v>
      </c>
      <c r="L128" s="24">
        <v>11.6</v>
      </c>
    </row>
    <row r="129" spans="1:12" ht="45" x14ac:dyDescent="0.25">
      <c r="A129" s="5" t="s">
        <v>28</v>
      </c>
      <c r="B129" s="21" t="s">
        <v>502</v>
      </c>
      <c r="C129" s="21"/>
      <c r="D129" s="23" t="str">
        <f t="shared" si="4"/>
        <v xml:space="preserve">NEXELUS 2024.1 SP2              : </v>
      </c>
      <c r="E129" s="22" t="s">
        <v>265</v>
      </c>
      <c r="F129" s="21" t="s">
        <v>298</v>
      </c>
      <c r="G129" s="22" t="s">
        <v>224</v>
      </c>
      <c r="H129" s="22" t="s">
        <v>224</v>
      </c>
    </row>
    <row r="130" spans="1:12" x14ac:dyDescent="0.25">
      <c r="A130" s="5" t="s">
        <v>28</v>
      </c>
      <c r="B130" s="9" t="s">
        <v>503</v>
      </c>
      <c r="C130" s="5" t="s">
        <v>139</v>
      </c>
      <c r="D130" s="23" t="str">
        <f t="shared" si="4"/>
        <v>NEXELUS 2024.1 SP2              : Client Profile: Media &gt; Flag to make the vendor inactive</v>
      </c>
      <c r="E130" s="10" t="s">
        <v>337</v>
      </c>
      <c r="F130" s="9" t="s">
        <v>504</v>
      </c>
      <c r="G130" s="10" t="s">
        <v>480</v>
      </c>
      <c r="H130" s="10" t="s">
        <v>483</v>
      </c>
      <c r="K130" s="24">
        <v>6</v>
      </c>
      <c r="L130" s="24">
        <v>8</v>
      </c>
    </row>
    <row r="131" spans="1:12" x14ac:dyDescent="0.25">
      <c r="A131" s="5" t="s">
        <v>28</v>
      </c>
      <c r="B131" s="9" t="s">
        <v>505</v>
      </c>
      <c r="C131" s="9"/>
      <c r="D131" s="23" t="str">
        <f t="shared" si="4"/>
        <v xml:space="preserve">NEXELUS 2024.1 SP2              : </v>
      </c>
      <c r="E131" s="10" t="s">
        <v>506</v>
      </c>
      <c r="F131" s="9" t="s">
        <v>507</v>
      </c>
      <c r="G131" s="10" t="s">
        <v>224</v>
      </c>
      <c r="H131" s="10" t="s">
        <v>309</v>
      </c>
      <c r="L131" s="24">
        <v>4</v>
      </c>
    </row>
    <row r="132" spans="1:12" x14ac:dyDescent="0.25">
      <c r="A132" s="5" t="s">
        <v>28</v>
      </c>
      <c r="B132" s="9" t="s">
        <v>508</v>
      </c>
      <c r="C132" s="9"/>
      <c r="D132" s="23" t="str">
        <f t="shared" ref="D132:D158" si="6">CONCATENATE(A132,": ",C132)</f>
        <v xml:space="preserve">NEXELUS 2024.1 SP2              : </v>
      </c>
      <c r="E132" s="10" t="s">
        <v>265</v>
      </c>
      <c r="F132" s="9" t="s">
        <v>265</v>
      </c>
      <c r="G132" s="10" t="s">
        <v>224</v>
      </c>
      <c r="H132" s="10" t="s">
        <v>224</v>
      </c>
    </row>
    <row r="133" spans="1:12" ht="30" x14ac:dyDescent="0.25">
      <c r="A133" s="5" t="s">
        <v>28</v>
      </c>
      <c r="B133" s="12" t="s">
        <v>509</v>
      </c>
      <c r="C133" s="12"/>
      <c r="D133" s="23" t="str">
        <f t="shared" si="6"/>
        <v xml:space="preserve">NEXELUS 2024.1 SP2              : </v>
      </c>
      <c r="E133" s="13" t="s">
        <v>265</v>
      </c>
      <c r="F133" s="16"/>
      <c r="G133" s="17"/>
      <c r="H133" s="17"/>
    </row>
    <row r="134" spans="1:12" ht="30" x14ac:dyDescent="0.25">
      <c r="A134" s="5" t="s">
        <v>28</v>
      </c>
      <c r="B134" s="12" t="s">
        <v>510</v>
      </c>
      <c r="C134" s="12"/>
      <c r="D134" s="23" t="str">
        <f t="shared" si="6"/>
        <v xml:space="preserve">NEXELUS 2024.1 SP2              : </v>
      </c>
      <c r="E134" s="13" t="s">
        <v>265</v>
      </c>
      <c r="F134" s="16"/>
      <c r="G134" s="17"/>
      <c r="H134" s="17"/>
    </row>
    <row r="135" spans="1:12" ht="30" x14ac:dyDescent="0.25">
      <c r="A135" s="5" t="s">
        <v>28</v>
      </c>
      <c r="B135" s="12" t="s">
        <v>511</v>
      </c>
      <c r="C135" s="12"/>
      <c r="D135" s="23" t="str">
        <f t="shared" si="6"/>
        <v xml:space="preserve">NEXELUS 2024.1 SP2              : </v>
      </c>
      <c r="E135" s="13" t="s">
        <v>265</v>
      </c>
      <c r="F135" s="16"/>
      <c r="G135" s="17"/>
      <c r="H135" s="17"/>
    </row>
    <row r="136" spans="1:12" ht="45" x14ac:dyDescent="0.25">
      <c r="A136" s="5" t="s">
        <v>28</v>
      </c>
      <c r="B136" s="12" t="s">
        <v>512</v>
      </c>
      <c r="C136" s="12"/>
      <c r="D136" s="23" t="str">
        <f t="shared" si="6"/>
        <v xml:space="preserve">NEXELUS 2024.1 SP2              : </v>
      </c>
      <c r="E136" s="13" t="s">
        <v>265</v>
      </c>
      <c r="F136" s="16"/>
      <c r="G136" s="17"/>
      <c r="H136" s="17"/>
    </row>
    <row r="137" spans="1:12" ht="30" x14ac:dyDescent="0.25">
      <c r="A137" s="5" t="s">
        <v>28</v>
      </c>
      <c r="B137" s="12" t="s">
        <v>513</v>
      </c>
      <c r="C137" s="12"/>
      <c r="D137" s="23" t="str">
        <f t="shared" si="6"/>
        <v xml:space="preserve">NEXELUS 2024.1 SP2              : </v>
      </c>
      <c r="E137" s="13" t="s">
        <v>265</v>
      </c>
      <c r="F137" s="16"/>
      <c r="G137" s="17"/>
      <c r="H137" s="17"/>
    </row>
    <row r="138" spans="1:12" ht="30" x14ac:dyDescent="0.25">
      <c r="A138" s="5" t="s">
        <v>28</v>
      </c>
      <c r="B138" s="12" t="s">
        <v>514</v>
      </c>
      <c r="C138" s="12"/>
      <c r="D138" s="23" t="str">
        <f t="shared" si="6"/>
        <v xml:space="preserve">NEXELUS 2024.1 SP2              : </v>
      </c>
      <c r="E138" s="13" t="s">
        <v>265</v>
      </c>
      <c r="F138" s="16"/>
      <c r="G138" s="17"/>
      <c r="H138" s="17"/>
    </row>
    <row r="139" spans="1:12" ht="45" x14ac:dyDescent="0.25">
      <c r="A139" s="5" t="s">
        <v>28</v>
      </c>
      <c r="B139" s="12" t="s">
        <v>515</v>
      </c>
      <c r="C139" s="12"/>
      <c r="D139" s="23" t="str">
        <f t="shared" si="6"/>
        <v xml:space="preserve">NEXELUS 2024.1 SP2              : </v>
      </c>
      <c r="E139" s="13" t="s">
        <v>265</v>
      </c>
      <c r="F139" s="16"/>
      <c r="G139" s="17"/>
      <c r="H139" s="17"/>
    </row>
    <row r="140" spans="1:12" ht="45" x14ac:dyDescent="0.25">
      <c r="A140" s="5" t="s">
        <v>28</v>
      </c>
      <c r="B140" s="12" t="s">
        <v>516</v>
      </c>
      <c r="C140" s="12"/>
      <c r="D140" s="23" t="str">
        <f t="shared" si="6"/>
        <v xml:space="preserve">NEXELUS 2024.1 SP2              : </v>
      </c>
      <c r="E140" s="13" t="s">
        <v>265</v>
      </c>
      <c r="F140" s="16"/>
      <c r="G140" s="17"/>
      <c r="H140" s="17"/>
    </row>
    <row r="141" spans="1:12" ht="60" x14ac:dyDescent="0.25">
      <c r="A141" s="5" t="s">
        <v>28</v>
      </c>
      <c r="B141" s="12" t="s">
        <v>517</v>
      </c>
      <c r="C141" s="12"/>
      <c r="D141" s="23" t="str">
        <f t="shared" si="6"/>
        <v xml:space="preserve">NEXELUS 2024.1 SP2              : </v>
      </c>
      <c r="E141" s="13" t="s">
        <v>265</v>
      </c>
      <c r="F141" s="16"/>
      <c r="G141" s="17"/>
      <c r="H141" s="17"/>
    </row>
    <row r="142" spans="1:12" ht="30" x14ac:dyDescent="0.25">
      <c r="A142" s="5" t="s">
        <v>28</v>
      </c>
      <c r="B142" s="12" t="s">
        <v>518</v>
      </c>
      <c r="C142" s="12"/>
      <c r="D142" s="23" t="str">
        <f t="shared" si="6"/>
        <v xml:space="preserve">NEXELUS 2024.1 SP2              : </v>
      </c>
      <c r="E142" s="13" t="s">
        <v>265</v>
      </c>
      <c r="F142" s="16"/>
      <c r="G142" s="17"/>
      <c r="H142" s="17"/>
    </row>
    <row r="143" spans="1:12" ht="60" x14ac:dyDescent="0.25">
      <c r="A143" s="5" t="s">
        <v>28</v>
      </c>
      <c r="B143" s="12" t="s">
        <v>519</v>
      </c>
      <c r="C143" s="12"/>
      <c r="D143" s="23" t="str">
        <f t="shared" si="6"/>
        <v xml:space="preserve">NEXELUS 2024.1 SP2              : </v>
      </c>
      <c r="E143" s="13" t="s">
        <v>265</v>
      </c>
      <c r="F143" s="16"/>
      <c r="G143" s="17"/>
      <c r="H143" s="17"/>
    </row>
    <row r="144" spans="1:12" x14ac:dyDescent="0.25">
      <c r="A144" s="5" t="s">
        <v>28</v>
      </c>
      <c r="B144" s="12" t="s">
        <v>520</v>
      </c>
      <c r="C144" s="12"/>
      <c r="D144" s="23" t="str">
        <f t="shared" si="6"/>
        <v xml:space="preserve">NEXELUS 2024.1 SP2              : </v>
      </c>
      <c r="E144" s="13" t="s">
        <v>265</v>
      </c>
      <c r="F144" s="16"/>
      <c r="G144" s="17"/>
      <c r="H144" s="17"/>
    </row>
    <row r="145" spans="1:14" x14ac:dyDescent="0.25">
      <c r="A145" s="5" t="s">
        <v>28</v>
      </c>
      <c r="B145" s="12" t="s">
        <v>521</v>
      </c>
      <c r="C145" s="12"/>
      <c r="D145" s="23" t="str">
        <f t="shared" si="6"/>
        <v xml:space="preserve">NEXELUS 2024.1 SP2              : </v>
      </c>
      <c r="E145" s="13" t="s">
        <v>265</v>
      </c>
      <c r="F145" s="16"/>
      <c r="G145" s="17"/>
      <c r="H145" s="17"/>
    </row>
    <row r="146" spans="1:14" x14ac:dyDescent="0.25">
      <c r="A146" s="5" t="s">
        <v>28</v>
      </c>
      <c r="B146" s="9" t="s">
        <v>522</v>
      </c>
      <c r="C146" s="9"/>
      <c r="D146" s="23" t="str">
        <f t="shared" si="6"/>
        <v xml:space="preserve">NEXELUS 2024.1 SP2              : </v>
      </c>
      <c r="E146" s="10" t="s">
        <v>265</v>
      </c>
      <c r="F146" s="9" t="s">
        <v>298</v>
      </c>
      <c r="G146" s="10" t="s">
        <v>224</v>
      </c>
      <c r="H146" s="10" t="s">
        <v>224</v>
      </c>
    </row>
    <row r="147" spans="1:14" x14ac:dyDescent="0.25">
      <c r="A147" s="5" t="s">
        <v>28</v>
      </c>
      <c r="B147" s="9" t="s">
        <v>523</v>
      </c>
      <c r="C147" s="9"/>
      <c r="D147" s="23" t="str">
        <f t="shared" si="6"/>
        <v xml:space="preserve">NEXELUS 2024.1 SP2              : </v>
      </c>
      <c r="E147" s="10" t="s">
        <v>265</v>
      </c>
      <c r="F147" s="9" t="s">
        <v>298</v>
      </c>
      <c r="G147" s="10" t="s">
        <v>224</v>
      </c>
      <c r="H147" s="10" t="s">
        <v>224</v>
      </c>
    </row>
    <row r="148" spans="1:14" x14ac:dyDescent="0.25">
      <c r="A148" s="5" t="s">
        <v>28</v>
      </c>
      <c r="B148" s="9" t="s">
        <v>524</v>
      </c>
      <c r="C148" s="9"/>
      <c r="D148" s="23" t="str">
        <f t="shared" si="6"/>
        <v xml:space="preserve">NEXELUS 2024.1 SP2              : </v>
      </c>
      <c r="E148" s="10" t="s">
        <v>265</v>
      </c>
      <c r="F148" s="9" t="s">
        <v>298</v>
      </c>
      <c r="G148" s="10" t="s">
        <v>224</v>
      </c>
      <c r="H148" s="10" t="s">
        <v>224</v>
      </c>
    </row>
    <row r="149" spans="1:14" ht="30" x14ac:dyDescent="0.25">
      <c r="A149" s="5" t="s">
        <v>28</v>
      </c>
      <c r="B149" s="9" t="s">
        <v>525</v>
      </c>
      <c r="C149" s="9"/>
      <c r="D149" s="23" t="str">
        <f t="shared" si="6"/>
        <v xml:space="preserve">NEXELUS 2024.1 SP2              : </v>
      </c>
      <c r="E149" s="10" t="s">
        <v>265</v>
      </c>
      <c r="F149" s="9" t="s">
        <v>298</v>
      </c>
      <c r="G149" s="10" t="s">
        <v>224</v>
      </c>
      <c r="H149" s="10" t="s">
        <v>224</v>
      </c>
    </row>
    <row r="150" spans="1:14" x14ac:dyDescent="0.25">
      <c r="A150" s="5" t="s">
        <v>28</v>
      </c>
      <c r="B150" s="12" t="s">
        <v>526</v>
      </c>
      <c r="C150" s="12"/>
      <c r="D150" s="23" t="str">
        <f t="shared" si="6"/>
        <v xml:space="preserve">NEXELUS 2024.1 SP2              : </v>
      </c>
      <c r="E150" s="13" t="s">
        <v>301</v>
      </c>
      <c r="F150" s="12" t="s">
        <v>527</v>
      </c>
      <c r="G150" s="13" t="s">
        <v>495</v>
      </c>
      <c r="H150" s="13" t="s">
        <v>296</v>
      </c>
      <c r="K150" s="24">
        <v>10</v>
      </c>
    </row>
    <row r="151" spans="1:14" x14ac:dyDescent="0.25">
      <c r="A151" s="16"/>
      <c r="B151" s="16"/>
      <c r="C151" s="16"/>
      <c r="D151" s="23" t="str">
        <f t="shared" si="6"/>
        <v xml:space="preserve">: </v>
      </c>
      <c r="E151" s="13" t="s">
        <v>265</v>
      </c>
      <c r="F151" s="16"/>
      <c r="G151" s="17"/>
      <c r="H151" s="17"/>
    </row>
    <row r="152" spans="1:14" s="8" customFormat="1" x14ac:dyDescent="0.25">
      <c r="A152" s="6"/>
      <c r="B152" s="6" t="s">
        <v>528</v>
      </c>
      <c r="C152" s="6"/>
      <c r="D152" s="6" t="str">
        <f t="shared" ref="D152" si="7">CONCATENATE(A152,": ",B152)</f>
        <v>: Hotfix 2024.1</v>
      </c>
      <c r="E152" s="7" t="s">
        <v>529</v>
      </c>
      <c r="F152" s="6" t="s">
        <v>471</v>
      </c>
      <c r="G152" s="7" t="s">
        <v>296</v>
      </c>
      <c r="H152" s="7" t="s">
        <v>318</v>
      </c>
      <c r="I152" s="28"/>
      <c r="J152" s="28"/>
      <c r="K152" s="28">
        <v>11.9</v>
      </c>
      <c r="L152" s="28">
        <v>25.1</v>
      </c>
      <c r="M152" s="28"/>
      <c r="N152" s="28"/>
    </row>
    <row r="153" spans="1:14" x14ac:dyDescent="0.25">
      <c r="A153" s="5" t="s">
        <v>28</v>
      </c>
      <c r="B153" s="9" t="s">
        <v>530</v>
      </c>
      <c r="C153" s="5" t="s">
        <v>101</v>
      </c>
      <c r="D153" s="23" t="str">
        <f t="shared" si="6"/>
        <v>NEXELUS 2024.1 SP2              : eConnect shell change to service</v>
      </c>
      <c r="E153" s="10" t="s">
        <v>234</v>
      </c>
      <c r="F153" s="9" t="s">
        <v>471</v>
      </c>
      <c r="G153" s="10" t="s">
        <v>296</v>
      </c>
      <c r="H153" s="10" t="s">
        <v>318</v>
      </c>
      <c r="K153" s="24">
        <v>4.9000000000000004</v>
      </c>
      <c r="L153" s="24">
        <v>25.1</v>
      </c>
    </row>
    <row r="154" spans="1:14" x14ac:dyDescent="0.25">
      <c r="A154" s="5" t="s">
        <v>28</v>
      </c>
      <c r="B154" s="12" t="s">
        <v>531</v>
      </c>
      <c r="C154" s="12"/>
      <c r="D154" s="23" t="str">
        <f t="shared" si="6"/>
        <v xml:space="preserve">NEXELUS 2024.1 SP2              : </v>
      </c>
      <c r="E154" s="13" t="s">
        <v>234</v>
      </c>
      <c r="F154" s="12" t="s">
        <v>471</v>
      </c>
      <c r="G154" s="13" t="s">
        <v>296</v>
      </c>
      <c r="H154" s="13" t="s">
        <v>318</v>
      </c>
      <c r="K154" s="24">
        <v>4.9000000000000004</v>
      </c>
      <c r="L154" s="24">
        <v>25.1</v>
      </c>
    </row>
    <row r="155" spans="1:14" x14ac:dyDescent="0.25">
      <c r="A155" s="5" t="s">
        <v>28</v>
      </c>
      <c r="B155" s="12" t="s">
        <v>532</v>
      </c>
      <c r="C155" s="12"/>
      <c r="D155" s="23" t="str">
        <f t="shared" si="6"/>
        <v xml:space="preserve">NEXELUS 2024.1 SP2              : </v>
      </c>
      <c r="E155" s="13" t="s">
        <v>457</v>
      </c>
      <c r="F155" s="16"/>
      <c r="G155" s="17"/>
      <c r="H155" s="17"/>
      <c r="K155" s="24">
        <v>7</v>
      </c>
    </row>
    <row r="156" spans="1:14" x14ac:dyDescent="0.25">
      <c r="A156" s="5" t="s">
        <v>28</v>
      </c>
      <c r="B156" s="19" t="s">
        <v>533</v>
      </c>
      <c r="C156" s="19"/>
      <c r="D156" s="23" t="str">
        <f t="shared" si="6"/>
        <v xml:space="preserve">NEXELUS 2024.1 SP2              : </v>
      </c>
      <c r="E156" s="20" t="s">
        <v>457</v>
      </c>
      <c r="F156" s="16"/>
      <c r="G156" s="20" t="s">
        <v>296</v>
      </c>
      <c r="H156" s="20" t="s">
        <v>296</v>
      </c>
      <c r="K156" s="24">
        <v>7</v>
      </c>
    </row>
    <row r="157" spans="1:14" x14ac:dyDescent="0.25">
      <c r="A157" s="5" t="s">
        <v>28</v>
      </c>
      <c r="B157" s="12" t="s">
        <v>534</v>
      </c>
      <c r="C157" s="12"/>
      <c r="D157" s="23" t="str">
        <f t="shared" si="6"/>
        <v xml:space="preserve">NEXELUS 2024.1 SP2              : </v>
      </c>
      <c r="E157" s="13" t="s">
        <v>265</v>
      </c>
      <c r="F157" s="16"/>
      <c r="G157" s="17"/>
      <c r="H157" s="17"/>
    </row>
    <row r="158" spans="1:14" x14ac:dyDescent="0.25">
      <c r="A158" s="5" t="s">
        <v>28</v>
      </c>
      <c r="B158" s="12" t="s">
        <v>535</v>
      </c>
      <c r="C158" s="12"/>
      <c r="D158" s="23" t="str">
        <f t="shared" si="6"/>
        <v xml:space="preserve">NEXELUS 2024.1 SP2              : </v>
      </c>
      <c r="E158" s="13" t="s">
        <v>265</v>
      </c>
      <c r="F158" s="16"/>
      <c r="G158" s="17"/>
      <c r="H158" s="17"/>
    </row>
  </sheetData>
  <mergeCells count="1">
    <mergeCell ref="I1:M1"/>
  </mergeCells>
  <phoneticPr fontId="12"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030796-F2A0-42BE-8EF5-3CD9959D7793}">
  <dimension ref="A1:T158"/>
  <sheetViews>
    <sheetView topLeftCell="E1" workbookViewId="0">
      <selection activeCell="C1" sqref="C1:C1048576"/>
    </sheetView>
  </sheetViews>
  <sheetFormatPr defaultRowHeight="15" x14ac:dyDescent="0.25"/>
  <cols>
    <col min="1" max="1" width="28.28515625" style="5" bestFit="1" customWidth="1"/>
    <col min="2" max="2" width="62.42578125" style="25" customWidth="1"/>
    <col min="3" max="3" width="59.42578125" style="5" hidden="1" customWidth="1"/>
    <col min="4" max="4" width="89" style="5" hidden="1" customWidth="1"/>
    <col min="5" max="8" width="15" style="5" customWidth="1"/>
    <col min="9" max="9" width="4.28515625" style="24" customWidth="1"/>
    <col min="10" max="14" width="15" style="24" customWidth="1"/>
    <col min="15" max="15" width="4.28515625" style="24" customWidth="1"/>
    <col min="16" max="20" width="15" style="24" customWidth="1"/>
    <col min="21" max="16384" width="9.140625" style="5"/>
  </cols>
  <sheetData>
    <row r="1" spans="1:20" x14ac:dyDescent="0.25">
      <c r="J1" s="39" t="s">
        <v>80</v>
      </c>
      <c r="K1" s="39"/>
      <c r="L1" s="39"/>
      <c r="M1" s="39"/>
      <c r="N1" s="39"/>
      <c r="P1" s="39" t="s">
        <v>4</v>
      </c>
      <c r="Q1" s="39"/>
      <c r="R1" s="39"/>
      <c r="S1" s="39"/>
      <c r="T1" s="39"/>
    </row>
    <row r="2" spans="1:20" x14ac:dyDescent="0.25">
      <c r="A2" s="4" t="s">
        <v>537</v>
      </c>
      <c r="B2" s="4" t="s">
        <v>203</v>
      </c>
      <c r="C2" s="4" t="s">
        <v>204</v>
      </c>
      <c r="D2" s="4" t="s">
        <v>536</v>
      </c>
      <c r="E2" s="4" t="s">
        <v>205</v>
      </c>
      <c r="F2" s="4" t="s">
        <v>206</v>
      </c>
      <c r="G2" s="4" t="s">
        <v>207</v>
      </c>
      <c r="H2" s="4" t="s">
        <v>208</v>
      </c>
      <c r="J2" s="26" t="s">
        <v>209</v>
      </c>
      <c r="K2" s="26" t="s">
        <v>210</v>
      </c>
      <c r="L2" s="27" t="s">
        <v>211</v>
      </c>
      <c r="M2" s="27" t="s">
        <v>212</v>
      </c>
      <c r="N2" s="27" t="s">
        <v>213</v>
      </c>
      <c r="P2" s="26" t="s">
        <v>209</v>
      </c>
      <c r="Q2" s="26" t="s">
        <v>210</v>
      </c>
      <c r="R2" s="27" t="s">
        <v>211</v>
      </c>
      <c r="S2" s="27" t="s">
        <v>212</v>
      </c>
      <c r="T2" s="27" t="s">
        <v>213</v>
      </c>
    </row>
    <row r="3" spans="1:20" s="8" customFormat="1" x14ac:dyDescent="0.25">
      <c r="A3" s="6"/>
      <c r="B3" s="6" t="s">
        <v>220</v>
      </c>
      <c r="C3" s="6"/>
      <c r="D3" s="6"/>
      <c r="E3" s="7" t="s">
        <v>221</v>
      </c>
      <c r="F3" s="6" t="s">
        <v>222</v>
      </c>
      <c r="G3" s="7" t="s">
        <v>223</v>
      </c>
      <c r="H3" s="7" t="s">
        <v>224</v>
      </c>
      <c r="I3" s="28"/>
      <c r="J3" s="28"/>
      <c r="K3" s="28"/>
      <c r="L3" s="28"/>
      <c r="M3" s="28"/>
      <c r="N3" s="28"/>
      <c r="O3" s="28"/>
      <c r="P3" s="28"/>
      <c r="Q3" s="28"/>
      <c r="R3" s="28"/>
      <c r="S3" s="28"/>
      <c r="T3" s="28"/>
    </row>
    <row r="4" spans="1:20" x14ac:dyDescent="0.25">
      <c r="A4" s="5" t="s">
        <v>8</v>
      </c>
      <c r="B4" s="9" t="s">
        <v>225</v>
      </c>
      <c r="C4" s="5" t="s">
        <v>78</v>
      </c>
      <c r="D4" s="23" t="str">
        <f>CONCATENATE(TRIM(A4),": ",C4)</f>
        <v>APWORKS 2024.2 - PHASE 3: Add Media Type/Service type/Roles</v>
      </c>
      <c r="E4" s="10" t="s">
        <v>226</v>
      </c>
      <c r="F4" s="9" t="s">
        <v>227</v>
      </c>
      <c r="G4" s="10" t="s">
        <v>223</v>
      </c>
      <c r="H4" s="10" t="s">
        <v>223</v>
      </c>
    </row>
    <row r="5" spans="1:20" ht="30" x14ac:dyDescent="0.25">
      <c r="A5" s="5" t="s">
        <v>8</v>
      </c>
      <c r="B5" s="9" t="s">
        <v>228</v>
      </c>
      <c r="C5" s="5" t="s">
        <v>13</v>
      </c>
      <c r="D5" s="23" t="str">
        <f t="shared" ref="D5:D22" si="0">CONCATENATE(TRIM(A5),": ",C5)</f>
        <v>APWORKS 2024.2 - PHASE 3: Google Drive integration. (Setup and Integration development)</v>
      </c>
      <c r="E5" s="10" t="s">
        <v>229</v>
      </c>
      <c r="F5" s="9" t="s">
        <v>230</v>
      </c>
      <c r="G5" s="10" t="s">
        <v>231</v>
      </c>
      <c r="H5" s="10" t="s">
        <v>232</v>
      </c>
      <c r="J5" s="29"/>
      <c r="K5" s="29">
        <v>8</v>
      </c>
      <c r="L5" s="29"/>
      <c r="M5" s="29"/>
      <c r="N5" s="29"/>
      <c r="P5" s="29"/>
      <c r="Q5" s="29"/>
      <c r="R5" s="29"/>
      <c r="S5" s="29"/>
      <c r="T5" s="29"/>
    </row>
    <row r="6" spans="1:20" ht="30" x14ac:dyDescent="0.25">
      <c r="A6" s="5" t="s">
        <v>8</v>
      </c>
      <c r="B6" s="9" t="s">
        <v>233</v>
      </c>
      <c r="C6" s="5" t="s">
        <v>9</v>
      </c>
      <c r="D6" s="23" t="str">
        <f t="shared" si="0"/>
        <v>APWORKS 2024.2 - PHASE 3: Ability to automatically attach additional documents to Invoice</v>
      </c>
      <c r="E6" s="10" t="s">
        <v>234</v>
      </c>
      <c r="F6" s="9" t="s">
        <v>235</v>
      </c>
      <c r="G6" s="10" t="s">
        <v>223</v>
      </c>
      <c r="H6" s="10" t="s">
        <v>236</v>
      </c>
      <c r="J6" s="29"/>
      <c r="K6" s="29">
        <v>13.2</v>
      </c>
      <c r="L6" s="29">
        <v>6.8</v>
      </c>
      <c r="M6" s="29"/>
      <c r="N6" s="29"/>
      <c r="P6" s="29"/>
      <c r="Q6" s="29"/>
      <c r="R6" s="29"/>
      <c r="S6" s="29"/>
      <c r="T6" s="29"/>
    </row>
    <row r="7" spans="1:20" ht="45" x14ac:dyDescent="0.25">
      <c r="A7" s="5" t="s">
        <v>8</v>
      </c>
      <c r="B7" s="11" t="s">
        <v>237</v>
      </c>
      <c r="C7" s="5" t="s">
        <v>59</v>
      </c>
      <c r="D7" s="23" t="str">
        <f t="shared" si="0"/>
        <v>APWORKS 2024.2 - PHASE 3: Route invoice from one company - company identification</v>
      </c>
      <c r="E7" s="10" t="s">
        <v>238</v>
      </c>
      <c r="F7" s="9" t="s">
        <v>239</v>
      </c>
      <c r="G7" s="10" t="s">
        <v>223</v>
      </c>
      <c r="H7" s="10" t="s">
        <v>240</v>
      </c>
      <c r="J7" s="29"/>
      <c r="K7" s="29"/>
      <c r="L7" s="29">
        <v>20</v>
      </c>
      <c r="M7" s="29"/>
      <c r="N7" s="29"/>
      <c r="P7" s="29"/>
      <c r="Q7" s="29"/>
      <c r="R7" s="29"/>
      <c r="S7" s="29"/>
      <c r="T7" s="29"/>
    </row>
    <row r="8" spans="1:20" x14ac:dyDescent="0.25">
      <c r="A8" s="5" t="s">
        <v>8</v>
      </c>
      <c r="B8" s="9" t="s">
        <v>241</v>
      </c>
      <c r="C8" s="9"/>
      <c r="D8" s="23" t="str">
        <f t="shared" si="0"/>
        <v xml:space="preserve">APWORKS 2024.2 - PHASE 3: </v>
      </c>
      <c r="E8" s="10" t="s">
        <v>242</v>
      </c>
      <c r="F8" s="9" t="s">
        <v>222</v>
      </c>
      <c r="G8" s="10" t="s">
        <v>223</v>
      </c>
      <c r="H8" s="10" t="s">
        <v>224</v>
      </c>
    </row>
    <row r="9" spans="1:20" ht="30" x14ac:dyDescent="0.25">
      <c r="A9" s="5" t="s">
        <v>8</v>
      </c>
      <c r="B9" s="12" t="s">
        <v>243</v>
      </c>
      <c r="C9" s="5" t="s">
        <v>130</v>
      </c>
      <c r="D9" s="23" t="str">
        <f t="shared" si="0"/>
        <v>APWORKS 2024.2 - PHASE 3: separate node for "Broadcast Invoices"</v>
      </c>
      <c r="E9" s="13" t="s">
        <v>226</v>
      </c>
      <c r="F9" s="12" t="s">
        <v>244</v>
      </c>
      <c r="G9" s="13" t="s">
        <v>245</v>
      </c>
      <c r="H9" s="13" t="s">
        <v>245</v>
      </c>
    </row>
    <row r="10" spans="1:20" x14ac:dyDescent="0.25">
      <c r="A10" s="5" t="s">
        <v>8</v>
      </c>
      <c r="B10" s="9" t="s">
        <v>246</v>
      </c>
      <c r="C10" s="5" t="s">
        <v>131</v>
      </c>
      <c r="D10" s="23" t="str">
        <f t="shared" si="0"/>
        <v>APWORKS 2024.2 - PHASE 3: Broadcast Invoice: User Group Management Changes</v>
      </c>
      <c r="E10" s="10" t="s">
        <v>247</v>
      </c>
      <c r="F10" s="9" t="s">
        <v>248</v>
      </c>
      <c r="G10" s="10" t="s">
        <v>223</v>
      </c>
      <c r="H10" s="10" t="s">
        <v>249</v>
      </c>
      <c r="J10" s="29"/>
      <c r="K10" s="29">
        <v>2</v>
      </c>
      <c r="L10" s="29"/>
      <c r="M10" s="29"/>
      <c r="N10" s="29"/>
      <c r="P10" s="29"/>
      <c r="Q10" s="29"/>
      <c r="R10" s="29"/>
      <c r="S10" s="29"/>
      <c r="T10" s="29"/>
    </row>
    <row r="11" spans="1:20" x14ac:dyDescent="0.25">
      <c r="A11" s="5" t="s">
        <v>8</v>
      </c>
      <c r="B11" s="11" t="s">
        <v>250</v>
      </c>
      <c r="C11" s="9"/>
      <c r="D11" s="23" t="str">
        <f t="shared" si="0"/>
        <v xml:space="preserve">APWORKS 2024.2 - PHASE 3: </v>
      </c>
      <c r="E11" s="10" t="s">
        <v>251</v>
      </c>
      <c r="F11" s="9" t="s">
        <v>252</v>
      </c>
      <c r="G11" s="10" t="s">
        <v>223</v>
      </c>
      <c r="H11" s="10" t="s">
        <v>253</v>
      </c>
    </row>
    <row r="12" spans="1:20" x14ac:dyDescent="0.25">
      <c r="A12" s="5" t="s">
        <v>8</v>
      </c>
      <c r="B12" s="9" t="s">
        <v>254</v>
      </c>
      <c r="C12" s="5" t="s">
        <v>58</v>
      </c>
      <c r="D12" s="23" t="str">
        <f t="shared" si="0"/>
        <v>APWORKS 2024.2 - PHASE 3: Broadcast Invoice: Manage Invoice Documents</v>
      </c>
      <c r="E12" s="10" t="s">
        <v>226</v>
      </c>
      <c r="F12" s="9" t="s">
        <v>255</v>
      </c>
      <c r="G12" s="10" t="s">
        <v>223</v>
      </c>
      <c r="H12" s="10" t="s">
        <v>232</v>
      </c>
    </row>
    <row r="13" spans="1:20" x14ac:dyDescent="0.25">
      <c r="A13" s="5" t="s">
        <v>8</v>
      </c>
      <c r="B13" s="9" t="s">
        <v>256</v>
      </c>
      <c r="C13" s="5" t="s">
        <v>19</v>
      </c>
      <c r="D13" s="23" t="str">
        <f t="shared" si="0"/>
        <v>APWORKS 2024.2 - PHASE 3: Broadcast Invoice: EDI File Processing</v>
      </c>
      <c r="E13" s="10" t="s">
        <v>257</v>
      </c>
      <c r="F13" s="9" t="s">
        <v>258</v>
      </c>
      <c r="G13" s="10" t="s">
        <v>223</v>
      </c>
      <c r="H13" s="10" t="s">
        <v>259</v>
      </c>
      <c r="J13" s="29"/>
      <c r="K13" s="29"/>
      <c r="L13" s="29">
        <v>40</v>
      </c>
      <c r="M13" s="29"/>
      <c r="N13" s="29"/>
      <c r="P13" s="29"/>
      <c r="Q13" s="29"/>
      <c r="R13" s="29"/>
      <c r="S13" s="29"/>
      <c r="T13" s="29"/>
    </row>
    <row r="14" spans="1:20" x14ac:dyDescent="0.25">
      <c r="A14" s="5" t="s">
        <v>8</v>
      </c>
      <c r="B14" s="9" t="s">
        <v>260</v>
      </c>
      <c r="C14" s="5" t="s">
        <v>21</v>
      </c>
      <c r="D14" s="23" t="str">
        <f t="shared" si="0"/>
        <v>APWORKS 2024.2 - PHASE 3: Broadcast Invoice: PDF file generation</v>
      </c>
      <c r="E14" s="10" t="s">
        <v>261</v>
      </c>
      <c r="F14" s="9" t="s">
        <v>262</v>
      </c>
      <c r="G14" s="10" t="s">
        <v>259</v>
      </c>
      <c r="H14" s="10" t="s">
        <v>224</v>
      </c>
      <c r="J14" s="29"/>
      <c r="K14" s="29"/>
      <c r="L14" s="29">
        <v>6</v>
      </c>
      <c r="M14" s="29"/>
      <c r="N14" s="29"/>
      <c r="P14" s="29"/>
      <c r="Q14" s="29"/>
      <c r="R14" s="29"/>
      <c r="S14" s="29"/>
      <c r="T14" s="29"/>
    </row>
    <row r="15" spans="1:20" x14ac:dyDescent="0.25">
      <c r="A15" s="5" t="s">
        <v>8</v>
      </c>
      <c r="B15" s="9" t="s">
        <v>263</v>
      </c>
      <c r="C15" s="5" t="s">
        <v>55</v>
      </c>
      <c r="D15" s="23" t="str">
        <f t="shared" si="0"/>
        <v>APWORKS 2024.2 - PHASE 3: Broadcast Invoice: Invoice View UI</v>
      </c>
      <c r="E15" s="10" t="s">
        <v>234</v>
      </c>
      <c r="F15" s="9" t="s">
        <v>258</v>
      </c>
      <c r="G15" s="10" t="s">
        <v>223</v>
      </c>
      <c r="H15" s="10" t="s">
        <v>259</v>
      </c>
      <c r="J15" s="29"/>
      <c r="K15" s="29"/>
      <c r="L15" s="29">
        <v>12</v>
      </c>
      <c r="M15" s="29"/>
      <c r="N15" s="29"/>
      <c r="P15" s="29"/>
      <c r="Q15" s="29"/>
      <c r="R15" s="29"/>
      <c r="S15" s="29"/>
      <c r="T15" s="29"/>
    </row>
    <row r="16" spans="1:20" ht="30" x14ac:dyDescent="0.25">
      <c r="A16" s="5" t="s">
        <v>8</v>
      </c>
      <c r="B16" s="14" t="s">
        <v>264</v>
      </c>
      <c r="C16" s="9"/>
      <c r="D16" s="23" t="str">
        <f t="shared" si="0"/>
        <v xml:space="preserve">APWORKS 2024.2 - PHASE 3: </v>
      </c>
      <c r="E16" s="10" t="s">
        <v>265</v>
      </c>
      <c r="F16" s="9" t="s">
        <v>266</v>
      </c>
      <c r="G16" s="10" t="s">
        <v>223</v>
      </c>
      <c r="H16" s="10" t="s">
        <v>259</v>
      </c>
    </row>
    <row r="17" spans="1:20" ht="45" x14ac:dyDescent="0.25">
      <c r="A17" s="5" t="s">
        <v>8</v>
      </c>
      <c r="B17" s="9" t="s">
        <v>267</v>
      </c>
      <c r="C17" s="5" t="s">
        <v>24</v>
      </c>
      <c r="D17" s="23" t="str">
        <f t="shared" si="0"/>
        <v>APWORKS 2024.2 - PHASE 3: Customer Information: Select Client on Vendor Invoice</v>
      </c>
      <c r="E17" s="10" t="s">
        <v>251</v>
      </c>
      <c r="F17" s="9" t="s">
        <v>268</v>
      </c>
      <c r="G17" s="10" t="s">
        <v>269</v>
      </c>
      <c r="H17" s="10" t="s">
        <v>270</v>
      </c>
      <c r="J17" s="29"/>
      <c r="K17" s="29"/>
      <c r="L17" s="29">
        <v>4</v>
      </c>
      <c r="M17" s="29"/>
      <c r="N17" s="29"/>
      <c r="P17" s="29"/>
      <c r="Q17" s="29"/>
      <c r="R17" s="29"/>
      <c r="S17" s="29"/>
      <c r="T17" s="29"/>
    </row>
    <row r="18" spans="1:20" ht="45" x14ac:dyDescent="0.25">
      <c r="A18" s="5" t="s">
        <v>8</v>
      </c>
      <c r="B18" s="15" t="s">
        <v>271</v>
      </c>
      <c r="C18" s="12"/>
      <c r="D18" s="23" t="str">
        <f t="shared" si="0"/>
        <v xml:space="preserve">APWORKS 2024.2 - PHASE 3: </v>
      </c>
      <c r="E18" s="13" t="s">
        <v>272</v>
      </c>
      <c r="F18" s="12" t="s">
        <v>273</v>
      </c>
      <c r="G18" s="13" t="s">
        <v>223</v>
      </c>
      <c r="H18" s="13" t="s">
        <v>274</v>
      </c>
      <c r="J18" s="29"/>
      <c r="K18" s="29"/>
      <c r="L18" s="29">
        <v>40</v>
      </c>
      <c r="M18" s="29"/>
      <c r="N18" s="29"/>
      <c r="P18" s="29"/>
      <c r="Q18" s="29"/>
      <c r="R18" s="29"/>
      <c r="S18" s="29"/>
      <c r="T18" s="29"/>
    </row>
    <row r="19" spans="1:20" ht="30" x14ac:dyDescent="0.25">
      <c r="A19" s="5" t="s">
        <v>8</v>
      </c>
      <c r="B19" s="9" t="s">
        <v>275</v>
      </c>
      <c r="C19" s="5" t="s">
        <v>48</v>
      </c>
      <c r="D19" s="23" t="str">
        <f t="shared" si="0"/>
        <v>APWORKS 2024.2 - PHASE 3: Vendor/stations/sites associated to multiple pay to.</v>
      </c>
      <c r="E19" s="10" t="s">
        <v>276</v>
      </c>
      <c r="F19" s="9" t="s">
        <v>277</v>
      </c>
      <c r="G19" s="10" t="s">
        <v>232</v>
      </c>
      <c r="H19" s="10" t="s">
        <v>270</v>
      </c>
      <c r="J19" s="29"/>
      <c r="K19" s="29"/>
      <c r="L19" s="29">
        <v>6</v>
      </c>
      <c r="M19" s="29"/>
      <c r="N19" s="29"/>
      <c r="P19" s="29"/>
      <c r="Q19" s="29"/>
      <c r="R19" s="29"/>
      <c r="S19" s="29"/>
      <c r="T19" s="29"/>
    </row>
    <row r="20" spans="1:20" x14ac:dyDescent="0.25">
      <c r="A20" s="5" t="s">
        <v>8</v>
      </c>
      <c r="B20" s="12" t="s">
        <v>278</v>
      </c>
      <c r="C20" s="5" t="s">
        <v>79</v>
      </c>
      <c r="D20" s="23" t="str">
        <f t="shared" si="0"/>
        <v>APWORKS 2024.2 - PHASE 3: Checkbox to filter discrepant lines</v>
      </c>
      <c r="E20" s="13" t="s">
        <v>279</v>
      </c>
      <c r="F20" s="12" t="s">
        <v>280</v>
      </c>
      <c r="G20" s="13" t="s">
        <v>270</v>
      </c>
      <c r="H20" s="13" t="s">
        <v>281</v>
      </c>
    </row>
    <row r="21" spans="1:20" ht="30" x14ac:dyDescent="0.25">
      <c r="A21" s="5" t="s">
        <v>8</v>
      </c>
      <c r="B21" s="9" t="s">
        <v>282</v>
      </c>
      <c r="C21" s="5" t="s">
        <v>11</v>
      </c>
      <c r="D21" s="23" t="str">
        <f t="shared" si="0"/>
        <v>APWORKS 2024.2 - PHASE 3: Ability to assign Employees to Roles by Media type and by Client</v>
      </c>
      <c r="E21" s="10" t="s">
        <v>283</v>
      </c>
      <c r="F21" s="9" t="s">
        <v>284</v>
      </c>
      <c r="G21" s="10" t="s">
        <v>269</v>
      </c>
      <c r="H21" s="10" t="s">
        <v>285</v>
      </c>
      <c r="J21" s="29"/>
      <c r="K21" s="29"/>
      <c r="L21" s="29">
        <v>8</v>
      </c>
      <c r="M21" s="29"/>
      <c r="N21" s="29"/>
      <c r="P21" s="29"/>
      <c r="Q21" s="29"/>
      <c r="R21" s="29"/>
      <c r="S21" s="29"/>
      <c r="T21" s="29"/>
    </row>
    <row r="22" spans="1:20" x14ac:dyDescent="0.25">
      <c r="A22" s="5" t="s">
        <v>8</v>
      </c>
      <c r="B22" s="12" t="s">
        <v>286</v>
      </c>
      <c r="C22" s="5" t="s">
        <v>136</v>
      </c>
      <c r="D22" s="23" t="str">
        <f t="shared" si="0"/>
        <v>APWORKS 2024.2 - PHASE 3: Invoice Editing: Make the tax editable</v>
      </c>
      <c r="E22" s="13" t="s">
        <v>265</v>
      </c>
      <c r="F22" s="16"/>
      <c r="G22" s="17"/>
      <c r="H22" s="17"/>
    </row>
    <row r="23" spans="1:20" s="8" customFormat="1" x14ac:dyDescent="0.25">
      <c r="A23" s="6"/>
      <c r="B23" s="6" t="s">
        <v>287</v>
      </c>
      <c r="C23" s="6"/>
      <c r="D23" s="6"/>
      <c r="E23" s="7" t="s">
        <v>288</v>
      </c>
      <c r="F23" s="6" t="s">
        <v>289</v>
      </c>
      <c r="G23" s="7" t="s">
        <v>290</v>
      </c>
      <c r="H23" s="7" t="s">
        <v>291</v>
      </c>
      <c r="I23" s="28"/>
      <c r="J23" s="28"/>
      <c r="K23" s="28"/>
      <c r="L23" s="28"/>
      <c r="M23" s="28"/>
      <c r="N23" s="28"/>
      <c r="O23" s="28"/>
      <c r="P23" s="28"/>
      <c r="Q23" s="28"/>
      <c r="R23" s="28"/>
      <c r="S23" s="28"/>
      <c r="T23" s="28"/>
    </row>
    <row r="24" spans="1:20" x14ac:dyDescent="0.25">
      <c r="A24" s="5" t="s">
        <v>149</v>
      </c>
      <c r="B24" s="12" t="s">
        <v>292</v>
      </c>
      <c r="C24" s="12"/>
      <c r="D24" s="23" t="str">
        <f t="shared" ref="D24:D87" si="1">CONCATENATE(A24,": ",C24)</f>
        <v xml:space="preserve">APWORKS 2024.2 - PHASE 4        : </v>
      </c>
      <c r="E24" s="13" t="s">
        <v>293</v>
      </c>
      <c r="F24" s="12" t="s">
        <v>294</v>
      </c>
      <c r="G24" s="13" t="s">
        <v>295</v>
      </c>
      <c r="H24" s="13" t="s">
        <v>296</v>
      </c>
    </row>
    <row r="25" spans="1:20" x14ac:dyDescent="0.25">
      <c r="A25" s="5" t="s">
        <v>149</v>
      </c>
      <c r="B25" s="14" t="s">
        <v>297</v>
      </c>
      <c r="C25" s="9"/>
      <c r="D25" s="23" t="str">
        <f t="shared" si="1"/>
        <v xml:space="preserve">APWORKS 2024.2 - PHASE 4        : </v>
      </c>
      <c r="E25" s="10" t="s">
        <v>247</v>
      </c>
      <c r="F25" s="9" t="s">
        <v>298</v>
      </c>
      <c r="G25" s="10" t="s">
        <v>296</v>
      </c>
      <c r="H25" s="10" t="s">
        <v>299</v>
      </c>
    </row>
    <row r="26" spans="1:20" ht="30" x14ac:dyDescent="0.25">
      <c r="A26" s="5" t="s">
        <v>149</v>
      </c>
      <c r="B26" s="12" t="s">
        <v>300</v>
      </c>
      <c r="C26" s="5" t="s">
        <v>150</v>
      </c>
      <c r="D26" s="23" t="str">
        <f t="shared" si="1"/>
        <v>APWORKS 2024.2 - PHASE 4        : Approve upto last level and auto post.</v>
      </c>
      <c r="E26" s="13" t="s">
        <v>279</v>
      </c>
      <c r="F26" s="12" t="s">
        <v>301</v>
      </c>
      <c r="G26" s="13" t="s">
        <v>299</v>
      </c>
      <c r="H26" s="13" t="s">
        <v>302</v>
      </c>
    </row>
    <row r="27" spans="1:20" ht="30" x14ac:dyDescent="0.25">
      <c r="A27" s="5" t="s">
        <v>149</v>
      </c>
      <c r="B27" s="12" t="s">
        <v>303</v>
      </c>
      <c r="C27" s="5" t="s">
        <v>171</v>
      </c>
      <c r="D27" s="23" t="str">
        <f t="shared" si="1"/>
        <v>APWORKS 2024.2 - PHASE 4        : Currency Changes on Vendor Map</v>
      </c>
      <c r="E27" s="13" t="s">
        <v>251</v>
      </c>
      <c r="F27" s="12" t="s">
        <v>304</v>
      </c>
      <c r="G27" s="13" t="s">
        <v>299</v>
      </c>
      <c r="H27" s="13" t="s">
        <v>305</v>
      </c>
    </row>
    <row r="28" spans="1:20" x14ac:dyDescent="0.25">
      <c r="A28" s="5" t="s">
        <v>149</v>
      </c>
      <c r="B28" s="12" t="s">
        <v>306</v>
      </c>
      <c r="C28" s="5" t="s">
        <v>151</v>
      </c>
      <c r="D28" s="23" t="str">
        <f t="shared" si="1"/>
        <v>APWORKS 2024.2 - PHASE 4        : Stamp multiple approvers.</v>
      </c>
      <c r="E28" s="13" t="s">
        <v>247</v>
      </c>
      <c r="F28" s="12" t="s">
        <v>307</v>
      </c>
      <c r="G28" s="13" t="s">
        <v>302</v>
      </c>
      <c r="H28" s="13" t="s">
        <v>305</v>
      </c>
    </row>
    <row r="29" spans="1:20" ht="30" x14ac:dyDescent="0.25">
      <c r="A29" s="5" t="s">
        <v>149</v>
      </c>
      <c r="B29" s="12" t="s">
        <v>308</v>
      </c>
      <c r="C29" s="12"/>
      <c r="D29" s="23" t="str">
        <f t="shared" si="1"/>
        <v xml:space="preserve">APWORKS 2024.2 - PHASE 4        : </v>
      </c>
      <c r="E29" s="13" t="s">
        <v>234</v>
      </c>
      <c r="F29" s="12" t="s">
        <v>294</v>
      </c>
      <c r="G29" s="13" t="s">
        <v>305</v>
      </c>
      <c r="H29" s="13" t="s">
        <v>309</v>
      </c>
    </row>
    <row r="30" spans="1:20" x14ac:dyDescent="0.25">
      <c r="A30" s="5" t="s">
        <v>149</v>
      </c>
      <c r="B30" s="12" t="s">
        <v>310</v>
      </c>
      <c r="C30" s="5" t="s">
        <v>166</v>
      </c>
      <c r="D30" s="23" t="str">
        <f t="shared" si="1"/>
        <v>APWORKS 2024.2 - PHASE 4        : EDI file updating and upload</v>
      </c>
      <c r="E30" s="13" t="s">
        <v>247</v>
      </c>
      <c r="F30" s="12" t="s">
        <v>311</v>
      </c>
      <c r="G30" s="13" t="s">
        <v>312</v>
      </c>
      <c r="H30" s="13" t="s">
        <v>313</v>
      </c>
    </row>
    <row r="31" spans="1:20" x14ac:dyDescent="0.25">
      <c r="A31" s="5" t="s">
        <v>149</v>
      </c>
      <c r="B31" s="12" t="s">
        <v>314</v>
      </c>
      <c r="C31" s="12"/>
      <c r="D31" s="23" t="str">
        <f t="shared" si="1"/>
        <v xml:space="preserve">APWORKS 2024.2 - PHASE 4        : </v>
      </c>
      <c r="E31" s="13" t="s">
        <v>315</v>
      </c>
      <c r="F31" s="12" t="s">
        <v>316</v>
      </c>
      <c r="G31" s="13" t="s">
        <v>305</v>
      </c>
      <c r="H31" s="13" t="s">
        <v>305</v>
      </c>
    </row>
    <row r="32" spans="1:20" x14ac:dyDescent="0.25">
      <c r="A32" s="5" t="s">
        <v>149</v>
      </c>
      <c r="B32" s="12" t="s">
        <v>317</v>
      </c>
      <c r="C32" s="12"/>
      <c r="D32" s="23" t="str">
        <f t="shared" si="1"/>
        <v xml:space="preserve">APWORKS 2024.2 - PHASE 4        : </v>
      </c>
      <c r="E32" s="13" t="s">
        <v>226</v>
      </c>
      <c r="F32" s="12" t="s">
        <v>227</v>
      </c>
      <c r="G32" s="13" t="s">
        <v>305</v>
      </c>
      <c r="H32" s="13" t="s">
        <v>318</v>
      </c>
    </row>
    <row r="33" spans="1:20" x14ac:dyDescent="0.25">
      <c r="A33" s="5" t="s">
        <v>149</v>
      </c>
      <c r="B33" s="12" t="s">
        <v>319</v>
      </c>
      <c r="C33" s="5" t="s">
        <v>155</v>
      </c>
      <c r="D33" s="23" t="str">
        <f t="shared" si="1"/>
        <v>APWORKS 2024.2 - PHASE 4        : Production: Project should be available on summary as well.</v>
      </c>
      <c r="E33" s="13" t="s">
        <v>320</v>
      </c>
      <c r="F33" s="12" t="s">
        <v>321</v>
      </c>
      <c r="G33" s="13" t="s">
        <v>322</v>
      </c>
      <c r="H33" s="13" t="s">
        <v>323</v>
      </c>
      <c r="J33" s="29"/>
      <c r="K33" s="29"/>
      <c r="L33" s="29"/>
      <c r="M33" s="29">
        <v>4</v>
      </c>
      <c r="N33" s="29"/>
      <c r="P33" s="29"/>
      <c r="Q33" s="29"/>
      <c r="R33" s="29"/>
      <c r="S33" s="29"/>
      <c r="T33" s="29"/>
    </row>
    <row r="34" spans="1:20" x14ac:dyDescent="0.25">
      <c r="A34" s="5" t="s">
        <v>149</v>
      </c>
      <c r="B34" s="9" t="s">
        <v>324</v>
      </c>
      <c r="C34" s="5" t="s">
        <v>169</v>
      </c>
      <c r="D34" s="23" t="str">
        <f t="shared" si="1"/>
        <v>APWORKS 2024.2 - PHASE 4        : Production: Auto populate lines based PO during scanning</v>
      </c>
      <c r="E34" s="10" t="s">
        <v>279</v>
      </c>
      <c r="F34" s="9" t="s">
        <v>325</v>
      </c>
      <c r="G34" s="10" t="s">
        <v>323</v>
      </c>
      <c r="H34" s="10" t="s">
        <v>323</v>
      </c>
      <c r="J34" s="29"/>
      <c r="K34" s="29"/>
      <c r="L34" s="29"/>
      <c r="M34" s="29">
        <v>4</v>
      </c>
      <c r="N34" s="29"/>
      <c r="P34" s="29"/>
      <c r="Q34" s="29"/>
      <c r="R34" s="29"/>
      <c r="S34" s="29"/>
      <c r="T34" s="29"/>
    </row>
    <row r="35" spans="1:20" x14ac:dyDescent="0.25">
      <c r="A35" s="5" t="s">
        <v>149</v>
      </c>
      <c r="B35" s="9" t="s">
        <v>326</v>
      </c>
      <c r="C35" s="5" t="s">
        <v>168</v>
      </c>
      <c r="D35" s="23" t="str">
        <f t="shared" si="1"/>
        <v>APWORKS 2024.2 - PHASE 4        : Production: show keyvalue pairs for level2 mapping</v>
      </c>
      <c r="E35" s="10" t="s">
        <v>279</v>
      </c>
      <c r="F35" s="9" t="s">
        <v>327</v>
      </c>
      <c r="G35" s="10" t="s">
        <v>290</v>
      </c>
      <c r="H35" s="10" t="s">
        <v>312</v>
      </c>
      <c r="J35" s="29"/>
      <c r="K35" s="29"/>
      <c r="L35" s="29"/>
      <c r="M35" s="29">
        <v>4</v>
      </c>
      <c r="N35" s="29"/>
      <c r="P35" s="29"/>
      <c r="Q35" s="29"/>
      <c r="R35" s="29"/>
      <c r="S35" s="29"/>
      <c r="T35" s="29"/>
    </row>
    <row r="36" spans="1:20" x14ac:dyDescent="0.25">
      <c r="A36" s="5" t="s">
        <v>149</v>
      </c>
      <c r="B36" s="18" t="s">
        <v>328</v>
      </c>
      <c r="C36" s="12"/>
      <c r="D36" s="23" t="str">
        <f t="shared" si="1"/>
        <v xml:space="preserve">APWORKS 2024.2 - PHASE 4        : </v>
      </c>
      <c r="E36" s="13" t="s">
        <v>265</v>
      </c>
      <c r="F36" s="16"/>
      <c r="G36" s="17"/>
      <c r="H36" s="17"/>
    </row>
    <row r="37" spans="1:20" ht="30" x14ac:dyDescent="0.25">
      <c r="A37" s="5" t="s">
        <v>149</v>
      </c>
      <c r="B37" s="9" t="s">
        <v>329</v>
      </c>
      <c r="C37" s="5" t="s">
        <v>59</v>
      </c>
      <c r="D37" s="23" t="str">
        <f t="shared" si="1"/>
        <v>APWORKS 2024.2 - PHASE 4        : Route invoice from one company - company identification</v>
      </c>
      <c r="E37" s="10" t="s">
        <v>283</v>
      </c>
      <c r="F37" s="9" t="s">
        <v>330</v>
      </c>
      <c r="G37" s="10" t="s">
        <v>313</v>
      </c>
      <c r="H37" s="10" t="s">
        <v>331</v>
      </c>
      <c r="J37" s="29"/>
      <c r="K37" s="29"/>
      <c r="L37" s="29"/>
      <c r="M37" s="29">
        <v>28.4</v>
      </c>
      <c r="N37" s="29">
        <v>23</v>
      </c>
      <c r="P37" s="29"/>
      <c r="Q37" s="29"/>
      <c r="R37" s="29"/>
      <c r="S37" s="29"/>
      <c r="T37" s="29"/>
    </row>
    <row r="38" spans="1:20" x14ac:dyDescent="0.25">
      <c r="A38" s="5" t="s">
        <v>149</v>
      </c>
      <c r="B38" s="9" t="s">
        <v>333</v>
      </c>
      <c r="C38" s="5" t="s">
        <v>163</v>
      </c>
      <c r="D38" s="23" t="str">
        <f t="shared" si="1"/>
        <v>APWORKS 2024.2 - PHASE 4        : A report to spot check the invoices processed</v>
      </c>
      <c r="E38" s="10" t="s">
        <v>234</v>
      </c>
      <c r="F38" s="9" t="s">
        <v>334</v>
      </c>
      <c r="G38" s="10" t="s">
        <v>312</v>
      </c>
      <c r="H38" s="10" t="s">
        <v>335</v>
      </c>
      <c r="J38" s="29"/>
      <c r="K38" s="29"/>
      <c r="L38" s="29"/>
      <c r="M38" s="29"/>
      <c r="N38" s="29">
        <v>3</v>
      </c>
      <c r="P38" s="29"/>
      <c r="Q38" s="29"/>
      <c r="R38" s="29"/>
      <c r="S38" s="29"/>
      <c r="T38" s="29"/>
    </row>
    <row r="39" spans="1:20" x14ac:dyDescent="0.25">
      <c r="A39" s="5" t="s">
        <v>149</v>
      </c>
      <c r="B39" s="9" t="s">
        <v>338</v>
      </c>
      <c r="C39" s="9"/>
      <c r="D39" s="23" t="str">
        <f t="shared" si="1"/>
        <v xml:space="preserve">APWORKS 2024.2 - PHASE 4        : </v>
      </c>
      <c r="E39" s="10" t="s">
        <v>293</v>
      </c>
      <c r="F39" s="9" t="s">
        <v>339</v>
      </c>
      <c r="G39" s="10" t="s">
        <v>340</v>
      </c>
      <c r="H39" s="10" t="s">
        <v>291</v>
      </c>
      <c r="J39" s="29"/>
      <c r="K39" s="29"/>
      <c r="L39" s="29"/>
      <c r="M39" s="29"/>
      <c r="N39" s="29">
        <v>16</v>
      </c>
      <c r="P39" s="29"/>
      <c r="Q39" s="29"/>
      <c r="R39" s="29"/>
      <c r="S39" s="29"/>
      <c r="T39" s="29"/>
    </row>
    <row r="40" spans="1:20" x14ac:dyDescent="0.25">
      <c r="A40" s="5" t="s">
        <v>149</v>
      </c>
      <c r="B40" s="9" t="s">
        <v>341</v>
      </c>
      <c r="C40" s="5" t="s">
        <v>167</v>
      </c>
      <c r="D40" s="23" t="str">
        <f t="shared" si="1"/>
        <v>APWORKS 2024.2 - PHASE 4        : PDF based broadcast invoices - Invoice Scan</v>
      </c>
      <c r="E40" s="10" t="s">
        <v>332</v>
      </c>
      <c r="F40" s="9" t="s">
        <v>330</v>
      </c>
      <c r="G40" s="10" t="s">
        <v>340</v>
      </c>
      <c r="H40" s="10" t="s">
        <v>342</v>
      </c>
    </row>
    <row r="41" spans="1:20" x14ac:dyDescent="0.25">
      <c r="A41" s="5" t="s">
        <v>149</v>
      </c>
      <c r="B41" s="9" t="s">
        <v>343</v>
      </c>
      <c r="C41" s="9"/>
      <c r="D41" s="23" t="str">
        <f t="shared" si="1"/>
        <v xml:space="preserve">APWORKS 2024.2 - PHASE 4        : </v>
      </c>
      <c r="E41" s="10" t="s">
        <v>301</v>
      </c>
      <c r="F41" s="9" t="s">
        <v>344</v>
      </c>
      <c r="G41" s="10" t="s">
        <v>340</v>
      </c>
      <c r="H41" s="10" t="s">
        <v>345</v>
      </c>
    </row>
    <row r="42" spans="1:20" x14ac:dyDescent="0.25">
      <c r="A42" s="5" t="s">
        <v>149</v>
      </c>
      <c r="B42" s="9" t="s">
        <v>346</v>
      </c>
      <c r="C42" s="9"/>
      <c r="D42" s="23" t="str">
        <f t="shared" si="1"/>
        <v xml:space="preserve">APWORKS 2024.2 - PHASE 4        : </v>
      </c>
      <c r="E42" s="10" t="s">
        <v>301</v>
      </c>
      <c r="F42" s="9" t="s">
        <v>339</v>
      </c>
      <c r="G42" s="10" t="s">
        <v>340</v>
      </c>
      <c r="H42" s="10" t="s">
        <v>291</v>
      </c>
    </row>
    <row r="43" spans="1:20" x14ac:dyDescent="0.25">
      <c r="A43" s="5" t="s">
        <v>149</v>
      </c>
      <c r="B43" s="12" t="s">
        <v>347</v>
      </c>
      <c r="C43" s="5" t="s">
        <v>178</v>
      </c>
      <c r="D43" s="23" t="str">
        <f t="shared" si="1"/>
        <v>APWORKS 2024.2 - PHASE 4        : PDF based broadcast invoices - Import / Export lines</v>
      </c>
      <c r="E43" s="13" t="s">
        <v>265</v>
      </c>
      <c r="F43" s="12" t="s">
        <v>298</v>
      </c>
      <c r="G43" s="13" t="s">
        <v>340</v>
      </c>
      <c r="H43" s="13" t="s">
        <v>340</v>
      </c>
    </row>
    <row r="44" spans="1:20" x14ac:dyDescent="0.25">
      <c r="A44" s="5" t="s">
        <v>149</v>
      </c>
      <c r="B44" s="12" t="s">
        <v>348</v>
      </c>
      <c r="C44" s="5" t="s">
        <v>160</v>
      </c>
      <c r="D44" s="23" t="str">
        <f t="shared" si="1"/>
        <v>APWORKS 2024.2 - PHASE 4        : Approval routing</v>
      </c>
      <c r="E44" s="13" t="s">
        <v>265</v>
      </c>
      <c r="F44" s="12" t="s">
        <v>298</v>
      </c>
      <c r="G44" s="13" t="s">
        <v>340</v>
      </c>
      <c r="H44" s="13" t="s">
        <v>340</v>
      </c>
    </row>
    <row r="45" spans="1:20" ht="30" x14ac:dyDescent="0.25">
      <c r="A45" s="5" t="s">
        <v>149</v>
      </c>
      <c r="B45" s="9" t="s">
        <v>349</v>
      </c>
      <c r="C45" s="9"/>
      <c r="D45" s="23" t="str">
        <f t="shared" si="1"/>
        <v xml:space="preserve">APWORKS 2024.2 - PHASE 4        : </v>
      </c>
      <c r="E45" s="10" t="s">
        <v>350</v>
      </c>
      <c r="F45" s="9" t="s">
        <v>298</v>
      </c>
      <c r="G45" s="10" t="s">
        <v>312</v>
      </c>
      <c r="H45" s="10" t="s">
        <v>312</v>
      </c>
    </row>
    <row r="46" spans="1:20" x14ac:dyDescent="0.25">
      <c r="A46" s="5" t="s">
        <v>149</v>
      </c>
      <c r="B46" s="12" t="s">
        <v>351</v>
      </c>
      <c r="C46" s="12"/>
      <c r="D46" s="23" t="str">
        <f t="shared" si="1"/>
        <v xml:space="preserve">APWORKS 2024.2 - PHASE 4        : </v>
      </c>
      <c r="E46" s="13" t="s">
        <v>265</v>
      </c>
      <c r="F46" s="16"/>
      <c r="G46" s="17"/>
      <c r="H46" s="17"/>
    </row>
    <row r="47" spans="1:20" x14ac:dyDescent="0.25">
      <c r="A47" s="5" t="s">
        <v>149</v>
      </c>
      <c r="B47" s="12" t="s">
        <v>352</v>
      </c>
      <c r="C47" s="12"/>
      <c r="D47" s="23" t="str">
        <f t="shared" si="1"/>
        <v xml:space="preserve">APWORKS 2024.2 - PHASE 4        : </v>
      </c>
      <c r="E47" s="13" t="s">
        <v>247</v>
      </c>
      <c r="F47" s="12" t="s">
        <v>298</v>
      </c>
      <c r="G47" s="13" t="s">
        <v>335</v>
      </c>
      <c r="H47" s="13" t="s">
        <v>353</v>
      </c>
    </row>
    <row r="48" spans="1:20" x14ac:dyDescent="0.25">
      <c r="A48" s="5" t="s">
        <v>149</v>
      </c>
      <c r="B48" s="12" t="s">
        <v>354</v>
      </c>
      <c r="C48" s="12"/>
      <c r="D48" s="23" t="str">
        <f t="shared" si="1"/>
        <v xml:space="preserve">APWORKS 2024.2 - PHASE 4        : </v>
      </c>
      <c r="E48" s="13" t="s">
        <v>265</v>
      </c>
      <c r="F48" s="12" t="s">
        <v>355</v>
      </c>
      <c r="G48" s="13" t="s">
        <v>290</v>
      </c>
      <c r="H48" s="13" t="s">
        <v>290</v>
      </c>
    </row>
    <row r="49" spans="1:20" x14ac:dyDescent="0.25">
      <c r="A49" s="5" t="s">
        <v>149</v>
      </c>
      <c r="B49" s="9" t="s">
        <v>356</v>
      </c>
      <c r="C49" s="5" t="s">
        <v>357</v>
      </c>
      <c r="D49" s="23" t="str">
        <f t="shared" si="1"/>
        <v>APWORKS 2024.2 - PHASE 4        : Vendor mapping enhancement for Non-media</v>
      </c>
      <c r="E49" s="10" t="s">
        <v>265</v>
      </c>
      <c r="F49" s="9" t="s">
        <v>298</v>
      </c>
      <c r="G49" s="10" t="s">
        <v>290</v>
      </c>
      <c r="H49" s="10" t="s">
        <v>290</v>
      </c>
    </row>
    <row r="50" spans="1:20" x14ac:dyDescent="0.25">
      <c r="A50" s="5" t="s">
        <v>149</v>
      </c>
      <c r="B50" s="12" t="s">
        <v>358</v>
      </c>
      <c r="C50" s="12"/>
      <c r="D50" s="23" t="str">
        <f t="shared" si="1"/>
        <v xml:space="preserve">APWORKS 2024.2 - PHASE 4        : </v>
      </c>
      <c r="E50" s="13" t="s">
        <v>226</v>
      </c>
      <c r="F50" s="12" t="s">
        <v>279</v>
      </c>
      <c r="G50" s="13" t="s">
        <v>290</v>
      </c>
      <c r="H50" s="13" t="s">
        <v>359</v>
      </c>
    </row>
    <row r="51" spans="1:20" x14ac:dyDescent="0.25">
      <c r="A51" s="5" t="s">
        <v>149</v>
      </c>
      <c r="B51" s="12" t="s">
        <v>360</v>
      </c>
      <c r="C51" s="12"/>
      <c r="D51" s="23" t="str">
        <f t="shared" si="1"/>
        <v xml:space="preserve">APWORKS 2024.2 - PHASE 4        : </v>
      </c>
      <c r="E51" s="13" t="s">
        <v>265</v>
      </c>
      <c r="F51" s="12" t="s">
        <v>298</v>
      </c>
      <c r="G51" s="13" t="s">
        <v>290</v>
      </c>
      <c r="H51" s="13" t="s">
        <v>290</v>
      </c>
    </row>
    <row r="52" spans="1:20" x14ac:dyDescent="0.25">
      <c r="A52" s="5" t="s">
        <v>149</v>
      </c>
      <c r="B52" s="12" t="s">
        <v>361</v>
      </c>
      <c r="C52" s="12"/>
      <c r="D52" s="23" t="str">
        <f t="shared" si="1"/>
        <v xml:space="preserve">APWORKS 2024.2 - PHASE 4        : </v>
      </c>
      <c r="E52" s="13" t="s">
        <v>265</v>
      </c>
      <c r="F52" s="16"/>
      <c r="G52" s="17"/>
      <c r="H52" s="17"/>
    </row>
    <row r="53" spans="1:20" s="8" customFormat="1" x14ac:dyDescent="0.25">
      <c r="A53" s="6"/>
      <c r="B53" s="6" t="s">
        <v>362</v>
      </c>
      <c r="C53" s="6"/>
      <c r="D53" s="6" t="str">
        <f t="shared" ref="D53:D56" si="2">CONCATENATE(A53,": ",B53)</f>
        <v>:          Sprint 5</v>
      </c>
      <c r="E53" s="7" t="s">
        <v>332</v>
      </c>
      <c r="F53" s="6" t="s">
        <v>218</v>
      </c>
      <c r="G53" s="7" t="s">
        <v>214</v>
      </c>
      <c r="H53" s="7" t="s">
        <v>219</v>
      </c>
      <c r="I53" s="28"/>
      <c r="J53" s="28"/>
      <c r="K53" s="28"/>
      <c r="L53" s="28"/>
      <c r="M53" s="28"/>
      <c r="N53" s="28"/>
      <c r="O53" s="28"/>
      <c r="P53" s="28"/>
      <c r="Q53" s="28"/>
      <c r="R53" s="28"/>
      <c r="S53" s="28"/>
      <c r="T53" s="28"/>
    </row>
    <row r="54" spans="1:20" x14ac:dyDescent="0.25">
      <c r="A54" s="5" t="s">
        <v>149</v>
      </c>
      <c r="B54" s="12" t="s">
        <v>363</v>
      </c>
      <c r="C54" s="5" t="s">
        <v>177</v>
      </c>
      <c r="D54" s="23" t="str">
        <f t="shared" si="1"/>
        <v>APWORKS 2024.2 - PHASE 4        : Google Drive Setup (company configuration UI)</v>
      </c>
      <c r="E54" s="13" t="s">
        <v>332</v>
      </c>
      <c r="F54" s="12" t="s">
        <v>330</v>
      </c>
      <c r="G54" s="13" t="s">
        <v>364</v>
      </c>
      <c r="H54" s="13" t="s">
        <v>219</v>
      </c>
    </row>
    <row r="55" spans="1:20" x14ac:dyDescent="0.25">
      <c r="A55" s="5" t="s">
        <v>149</v>
      </c>
      <c r="B55" s="12" t="s">
        <v>365</v>
      </c>
      <c r="C55" s="12"/>
      <c r="D55" s="23" t="str">
        <f t="shared" si="1"/>
        <v xml:space="preserve">APWORKS 2024.2 - PHASE 4        : </v>
      </c>
      <c r="E55" s="13" t="s">
        <v>265</v>
      </c>
      <c r="F55" s="12" t="s">
        <v>298</v>
      </c>
      <c r="G55" s="13" t="s">
        <v>214</v>
      </c>
      <c r="H55" s="13" t="s">
        <v>214</v>
      </c>
    </row>
    <row r="56" spans="1:20" s="8" customFormat="1" x14ac:dyDescent="0.25">
      <c r="A56" s="6"/>
      <c r="B56" s="6" t="s">
        <v>366</v>
      </c>
      <c r="C56" s="6"/>
      <c r="D56" s="6" t="str">
        <f t="shared" si="2"/>
        <v>:          Sprint #6</v>
      </c>
      <c r="E56" s="7" t="s">
        <v>265</v>
      </c>
      <c r="F56" s="6" t="s">
        <v>218</v>
      </c>
      <c r="G56" s="7" t="s">
        <v>214</v>
      </c>
      <c r="H56" s="7" t="s">
        <v>219</v>
      </c>
      <c r="I56" s="28"/>
      <c r="J56" s="28"/>
      <c r="K56" s="28"/>
      <c r="L56" s="28"/>
      <c r="M56" s="28"/>
      <c r="N56" s="28"/>
      <c r="O56" s="28"/>
      <c r="P56" s="28"/>
      <c r="Q56" s="28"/>
      <c r="R56" s="28"/>
      <c r="S56" s="28"/>
      <c r="T56" s="28"/>
    </row>
    <row r="57" spans="1:20" x14ac:dyDescent="0.25">
      <c r="A57" s="5" t="s">
        <v>538</v>
      </c>
      <c r="B57" s="9" t="s">
        <v>367</v>
      </c>
      <c r="C57" s="9"/>
      <c r="D57" s="23" t="str">
        <f t="shared" si="1"/>
        <v xml:space="preserve">APWORKS 2024.2 - PHASE 6: </v>
      </c>
      <c r="E57" s="10" t="s">
        <v>265</v>
      </c>
      <c r="F57" s="9" t="s">
        <v>368</v>
      </c>
      <c r="G57" s="10" t="s">
        <v>335</v>
      </c>
      <c r="H57" s="10" t="s">
        <v>219</v>
      </c>
    </row>
    <row r="58" spans="1:20" x14ac:dyDescent="0.25">
      <c r="A58" s="5" t="s">
        <v>538</v>
      </c>
      <c r="B58" s="12" t="s">
        <v>369</v>
      </c>
      <c r="C58" s="12"/>
      <c r="D58" s="23" t="str">
        <f t="shared" si="1"/>
        <v xml:space="preserve">APWORKS 2024.2 - PHASE 6: </v>
      </c>
      <c r="E58" s="13" t="s">
        <v>265</v>
      </c>
      <c r="F58" s="12" t="s">
        <v>355</v>
      </c>
      <c r="G58" s="13" t="s">
        <v>219</v>
      </c>
      <c r="H58" s="13" t="s">
        <v>219</v>
      </c>
    </row>
    <row r="59" spans="1:20" x14ac:dyDescent="0.25">
      <c r="A59" s="5" t="s">
        <v>538</v>
      </c>
      <c r="B59" s="9" t="s">
        <v>370</v>
      </c>
      <c r="C59" s="9"/>
      <c r="D59" s="23" t="str">
        <f t="shared" si="1"/>
        <v xml:space="preserve">APWORKS 2024.2 - PHASE 6: </v>
      </c>
      <c r="E59" s="10" t="s">
        <v>265</v>
      </c>
      <c r="F59" s="9" t="s">
        <v>355</v>
      </c>
      <c r="G59" s="10" t="s">
        <v>371</v>
      </c>
      <c r="H59" s="10" t="s">
        <v>371</v>
      </c>
    </row>
    <row r="60" spans="1:20" ht="30" x14ac:dyDescent="0.25">
      <c r="A60" s="5" t="s">
        <v>538</v>
      </c>
      <c r="B60" s="9" t="s">
        <v>372</v>
      </c>
      <c r="C60" s="9"/>
      <c r="D60" s="23" t="str">
        <f t="shared" si="1"/>
        <v xml:space="preserve">APWORKS 2024.2 - PHASE 6: </v>
      </c>
      <c r="E60" s="10" t="s">
        <v>265</v>
      </c>
      <c r="F60" s="9" t="s">
        <v>355</v>
      </c>
      <c r="G60" s="10" t="s">
        <v>371</v>
      </c>
      <c r="H60" s="10" t="s">
        <v>371</v>
      </c>
    </row>
    <row r="61" spans="1:20" ht="30" x14ac:dyDescent="0.25">
      <c r="A61" s="5" t="s">
        <v>538</v>
      </c>
      <c r="B61" s="9" t="s">
        <v>373</v>
      </c>
      <c r="C61" s="9"/>
      <c r="D61" s="23" t="str">
        <f t="shared" si="1"/>
        <v xml:space="preserve">APWORKS 2024.2 - PHASE 6: </v>
      </c>
      <c r="E61" s="10" t="s">
        <v>265</v>
      </c>
      <c r="F61" s="9" t="s">
        <v>374</v>
      </c>
      <c r="G61" s="10" t="s">
        <v>214</v>
      </c>
      <c r="H61" s="10" t="s">
        <v>371</v>
      </c>
    </row>
    <row r="62" spans="1:20" ht="30" x14ac:dyDescent="0.25">
      <c r="A62" s="5" t="s">
        <v>538</v>
      </c>
      <c r="B62" s="9" t="s">
        <v>375</v>
      </c>
      <c r="C62" s="9"/>
      <c r="D62" s="23" t="str">
        <f t="shared" si="1"/>
        <v xml:space="preserve">APWORKS 2024.2 - PHASE 6: </v>
      </c>
      <c r="E62" s="10" t="s">
        <v>265</v>
      </c>
      <c r="F62" s="9" t="s">
        <v>374</v>
      </c>
      <c r="G62" s="10" t="s">
        <v>214</v>
      </c>
      <c r="H62" s="10" t="s">
        <v>371</v>
      </c>
    </row>
    <row r="63" spans="1:20" x14ac:dyDescent="0.25">
      <c r="A63" s="5" t="s">
        <v>538</v>
      </c>
      <c r="B63" s="12" t="s">
        <v>376</v>
      </c>
      <c r="C63" s="12"/>
      <c r="D63" s="23" t="str">
        <f t="shared" si="1"/>
        <v xml:space="preserve">APWORKS 2024.2 - PHASE 6: </v>
      </c>
      <c r="E63" s="13" t="s">
        <v>265</v>
      </c>
      <c r="F63" s="12" t="s">
        <v>298</v>
      </c>
      <c r="G63" s="13" t="s">
        <v>214</v>
      </c>
      <c r="H63" s="13" t="s">
        <v>214</v>
      </c>
    </row>
    <row r="64" spans="1:20" x14ac:dyDescent="0.25">
      <c r="A64" s="5" t="s">
        <v>538</v>
      </c>
      <c r="B64" s="12" t="s">
        <v>377</v>
      </c>
      <c r="C64" s="12"/>
      <c r="D64" s="23" t="str">
        <f t="shared" si="1"/>
        <v xml:space="preserve">APWORKS 2024.2 - PHASE 6: </v>
      </c>
      <c r="E64" s="13" t="s">
        <v>265</v>
      </c>
      <c r="F64" s="16"/>
      <c r="G64" s="17"/>
      <c r="H64" s="17"/>
    </row>
    <row r="65" spans="1:8" x14ac:dyDescent="0.25">
      <c r="A65" s="5" t="s">
        <v>538</v>
      </c>
      <c r="B65" s="12" t="s">
        <v>378</v>
      </c>
      <c r="C65" s="12"/>
      <c r="D65" s="23" t="str">
        <f t="shared" si="1"/>
        <v xml:space="preserve">APWORKS 2024.2 - PHASE 6: </v>
      </c>
      <c r="E65" s="13" t="s">
        <v>265</v>
      </c>
      <c r="F65" s="12" t="s">
        <v>298</v>
      </c>
      <c r="G65" s="13" t="s">
        <v>214</v>
      </c>
      <c r="H65" s="13" t="s">
        <v>214</v>
      </c>
    </row>
    <row r="66" spans="1:8" x14ac:dyDescent="0.25">
      <c r="A66" s="5" t="s">
        <v>538</v>
      </c>
      <c r="B66" s="12" t="s">
        <v>379</v>
      </c>
      <c r="C66" s="12"/>
      <c r="D66" s="23" t="str">
        <f t="shared" si="1"/>
        <v xml:space="preserve">APWORKS 2024.2 - PHASE 6: </v>
      </c>
      <c r="E66" s="13" t="s">
        <v>265</v>
      </c>
      <c r="F66" s="16"/>
      <c r="G66" s="17"/>
      <c r="H66" s="17"/>
    </row>
    <row r="67" spans="1:8" x14ac:dyDescent="0.25">
      <c r="A67" s="5" t="s">
        <v>538</v>
      </c>
      <c r="B67" s="12" t="s">
        <v>380</v>
      </c>
      <c r="C67" s="12"/>
      <c r="D67" s="23" t="str">
        <f t="shared" si="1"/>
        <v xml:space="preserve">APWORKS 2024.2 - PHASE 6: </v>
      </c>
      <c r="E67" s="13" t="s">
        <v>265</v>
      </c>
      <c r="F67" s="16"/>
      <c r="G67" s="17"/>
      <c r="H67" s="17"/>
    </row>
    <row r="68" spans="1:8" x14ac:dyDescent="0.25">
      <c r="A68" s="5" t="s">
        <v>538</v>
      </c>
      <c r="B68" s="12" t="s">
        <v>381</v>
      </c>
      <c r="C68" s="12"/>
      <c r="D68" s="23" t="str">
        <f t="shared" si="1"/>
        <v xml:space="preserve">APWORKS 2024.2 - PHASE 6: </v>
      </c>
      <c r="E68" s="13" t="s">
        <v>283</v>
      </c>
      <c r="F68" s="12" t="s">
        <v>382</v>
      </c>
      <c r="G68" s="13" t="s">
        <v>214</v>
      </c>
      <c r="H68" s="13" t="s">
        <v>299</v>
      </c>
    </row>
    <row r="69" spans="1:8" x14ac:dyDescent="0.25">
      <c r="A69" s="5" t="s">
        <v>538</v>
      </c>
      <c r="B69" s="19" t="s">
        <v>383</v>
      </c>
      <c r="C69" s="19"/>
      <c r="D69" s="23" t="str">
        <f t="shared" si="1"/>
        <v xml:space="preserve">APWORKS 2024.2 - PHASE 6: </v>
      </c>
      <c r="E69" s="20" t="s">
        <v>283</v>
      </c>
      <c r="F69" s="16"/>
      <c r="G69" s="20" t="s">
        <v>214</v>
      </c>
      <c r="H69" s="20" t="s">
        <v>299</v>
      </c>
    </row>
    <row r="70" spans="1:8" x14ac:dyDescent="0.25">
      <c r="A70" s="5" t="s">
        <v>538</v>
      </c>
      <c r="B70" s="9" t="s">
        <v>384</v>
      </c>
      <c r="C70" s="9"/>
      <c r="D70" s="23" t="str">
        <f t="shared" si="1"/>
        <v xml:space="preserve">APWORKS 2024.2 - PHASE 6: </v>
      </c>
      <c r="E70" s="10" t="s">
        <v>385</v>
      </c>
      <c r="F70" s="9" t="s">
        <v>386</v>
      </c>
      <c r="G70" s="10" t="s">
        <v>232</v>
      </c>
      <c r="H70" s="10" t="s">
        <v>387</v>
      </c>
    </row>
    <row r="71" spans="1:8" x14ac:dyDescent="0.25">
      <c r="A71" s="5" t="s">
        <v>538</v>
      </c>
      <c r="B71" s="9" t="s">
        <v>388</v>
      </c>
      <c r="C71" s="9"/>
      <c r="D71" s="23" t="str">
        <f t="shared" si="1"/>
        <v xml:space="preserve">APWORKS 2024.2 - PHASE 6: </v>
      </c>
      <c r="E71" s="10" t="s">
        <v>389</v>
      </c>
      <c r="F71" s="9" t="s">
        <v>390</v>
      </c>
      <c r="G71" s="10" t="s">
        <v>232</v>
      </c>
      <c r="H71" s="10" t="s">
        <v>391</v>
      </c>
    </row>
    <row r="72" spans="1:8" x14ac:dyDescent="0.25">
      <c r="A72" s="5" t="s">
        <v>538</v>
      </c>
      <c r="B72" s="9" t="s">
        <v>392</v>
      </c>
      <c r="C72" s="9"/>
      <c r="D72" s="23" t="str">
        <f t="shared" si="1"/>
        <v xml:space="preserve">APWORKS 2024.2 - PHASE 6: </v>
      </c>
      <c r="E72" s="10" t="s">
        <v>389</v>
      </c>
      <c r="F72" s="9" t="s">
        <v>390</v>
      </c>
      <c r="G72" s="10" t="s">
        <v>232</v>
      </c>
      <c r="H72" s="10" t="s">
        <v>391</v>
      </c>
    </row>
    <row r="73" spans="1:8" ht="30" x14ac:dyDescent="0.25">
      <c r="A73" s="5" t="s">
        <v>538</v>
      </c>
      <c r="B73" s="12" t="s">
        <v>393</v>
      </c>
      <c r="C73" t="s">
        <v>13</v>
      </c>
      <c r="D73" s="23" t="str">
        <f t="shared" si="1"/>
        <v>APWORKS 2024.2 - PHASE 6: Google Drive integration. (Setup and Integration development)</v>
      </c>
      <c r="E73" s="13" t="s">
        <v>279</v>
      </c>
      <c r="F73" s="12" t="s">
        <v>301</v>
      </c>
      <c r="G73" s="13" t="s">
        <v>232</v>
      </c>
      <c r="H73" s="13" t="s">
        <v>394</v>
      </c>
    </row>
    <row r="74" spans="1:8" ht="30" x14ac:dyDescent="0.25">
      <c r="A74" s="5" t="s">
        <v>538</v>
      </c>
      <c r="B74" s="12" t="s">
        <v>395</v>
      </c>
      <c r="C74" t="s">
        <v>9</v>
      </c>
      <c r="D74" s="23" t="str">
        <f t="shared" si="1"/>
        <v>APWORKS 2024.2 - PHASE 6: Ability to automatically attach additional documents to Invoice</v>
      </c>
      <c r="E74" s="13" t="s">
        <v>396</v>
      </c>
      <c r="F74" s="12" t="s">
        <v>397</v>
      </c>
      <c r="G74" s="13" t="s">
        <v>236</v>
      </c>
      <c r="H74" s="13" t="s">
        <v>274</v>
      </c>
    </row>
    <row r="75" spans="1:8" ht="45" x14ac:dyDescent="0.25">
      <c r="A75" s="5" t="s">
        <v>538</v>
      </c>
      <c r="B75" s="12" t="s">
        <v>398</v>
      </c>
      <c r="C75" s="12"/>
      <c r="D75" s="23" t="str">
        <f t="shared" si="1"/>
        <v xml:space="preserve">APWORKS 2024.2 - PHASE 6: </v>
      </c>
      <c r="E75" s="13" t="s">
        <v>396</v>
      </c>
      <c r="F75" s="12" t="s">
        <v>397</v>
      </c>
      <c r="G75" s="13" t="s">
        <v>270</v>
      </c>
      <c r="H75" s="13" t="s">
        <v>240</v>
      </c>
    </row>
    <row r="76" spans="1:8" x14ac:dyDescent="0.25">
      <c r="A76" s="5" t="s">
        <v>538</v>
      </c>
      <c r="B76" s="9" t="s">
        <v>399</v>
      </c>
      <c r="C76" s="9"/>
      <c r="D76" s="23" t="str">
        <f t="shared" si="1"/>
        <v xml:space="preserve">APWORKS 2024.2 - PHASE 6: </v>
      </c>
      <c r="E76" s="10" t="s">
        <v>293</v>
      </c>
      <c r="F76" s="9" t="s">
        <v>330</v>
      </c>
      <c r="G76" s="10" t="s">
        <v>240</v>
      </c>
      <c r="H76" s="10" t="s">
        <v>400</v>
      </c>
    </row>
    <row r="77" spans="1:8" x14ac:dyDescent="0.25">
      <c r="A77" s="5" t="s">
        <v>538</v>
      </c>
      <c r="B77" s="21" t="s">
        <v>401</v>
      </c>
      <c r="C77" s="21"/>
      <c r="D77" s="23" t="str">
        <f t="shared" si="1"/>
        <v xml:space="preserve">APWORKS 2024.2 - PHASE 6: </v>
      </c>
      <c r="E77" s="22" t="s">
        <v>279</v>
      </c>
      <c r="F77" s="21" t="s">
        <v>336</v>
      </c>
      <c r="G77" s="22" t="s">
        <v>232</v>
      </c>
      <c r="H77" s="22" t="s">
        <v>394</v>
      </c>
    </row>
    <row r="78" spans="1:8" x14ac:dyDescent="0.25">
      <c r="A78" s="5" t="s">
        <v>538</v>
      </c>
      <c r="B78" s="12" t="s">
        <v>402</v>
      </c>
      <c r="C78" t="s">
        <v>131</v>
      </c>
      <c r="D78" s="23" t="str">
        <f t="shared" si="1"/>
        <v>APWORKS 2024.2 - PHASE 6: Broadcast Invoice: User Group Management Changes</v>
      </c>
      <c r="E78" s="13" t="s">
        <v>403</v>
      </c>
      <c r="F78" s="16"/>
      <c r="G78" s="17"/>
      <c r="H78" s="17"/>
    </row>
    <row r="79" spans="1:8" x14ac:dyDescent="0.25">
      <c r="A79" s="5" t="s">
        <v>538</v>
      </c>
      <c r="B79" s="12" t="s">
        <v>404</v>
      </c>
      <c r="C79" s="12"/>
      <c r="D79" s="23" t="str">
        <f t="shared" si="1"/>
        <v xml:space="preserve">APWORKS 2024.2 - PHASE 6: </v>
      </c>
      <c r="E79" s="13" t="s">
        <v>265</v>
      </c>
      <c r="F79" s="16"/>
      <c r="G79" s="17"/>
      <c r="H79" s="17"/>
    </row>
    <row r="80" spans="1:8" x14ac:dyDescent="0.25">
      <c r="A80" s="5" t="s">
        <v>538</v>
      </c>
      <c r="B80" s="12" t="s">
        <v>405</v>
      </c>
      <c r="C80" t="s">
        <v>128</v>
      </c>
      <c r="D80" s="23" t="str">
        <f t="shared" si="1"/>
        <v>APWORKS 2024.2 - PHASE 6: Broadcast Invoice: Manage Invoice Models List</v>
      </c>
      <c r="E80" s="13" t="s">
        <v>265</v>
      </c>
      <c r="F80" s="16"/>
      <c r="G80" s="17"/>
      <c r="H80" s="17"/>
    </row>
    <row r="81" spans="1:8" x14ac:dyDescent="0.25">
      <c r="A81" s="5" t="s">
        <v>538</v>
      </c>
      <c r="B81" s="12" t="s">
        <v>406</v>
      </c>
      <c r="C81" t="s">
        <v>132</v>
      </c>
      <c r="D81" s="23" t="str">
        <f t="shared" si="1"/>
        <v>APWORKS 2024.2 - PHASE 6: Broadcast Invoice: Manage Non-Mapped Broadcast Invoices</v>
      </c>
      <c r="E81" s="13" t="s">
        <v>265</v>
      </c>
      <c r="F81" s="16"/>
      <c r="G81" s="17"/>
      <c r="H81" s="17"/>
    </row>
    <row r="82" spans="1:8" x14ac:dyDescent="0.25">
      <c r="A82" s="5" t="s">
        <v>538</v>
      </c>
      <c r="B82" s="12" t="s">
        <v>407</v>
      </c>
      <c r="C82" t="s">
        <v>19</v>
      </c>
      <c r="D82" s="23" t="str">
        <f t="shared" si="1"/>
        <v>APWORKS 2024.2 - PHASE 6: Broadcast Invoice: EDI File Processing</v>
      </c>
      <c r="E82" s="13" t="s">
        <v>332</v>
      </c>
      <c r="F82" s="12" t="s">
        <v>330</v>
      </c>
      <c r="G82" s="13" t="s">
        <v>240</v>
      </c>
      <c r="H82" s="13" t="s">
        <v>400</v>
      </c>
    </row>
    <row r="83" spans="1:8" x14ac:dyDescent="0.25">
      <c r="A83" s="5" t="s">
        <v>538</v>
      </c>
      <c r="B83" s="12" t="s">
        <v>408</v>
      </c>
      <c r="C83" t="s">
        <v>55</v>
      </c>
      <c r="D83" s="23" t="str">
        <f t="shared" si="1"/>
        <v>APWORKS 2024.2 - PHASE 6: Broadcast Invoice: Invoice View UI</v>
      </c>
      <c r="E83" s="13" t="s">
        <v>247</v>
      </c>
      <c r="F83" s="12" t="s">
        <v>311</v>
      </c>
      <c r="G83" s="13" t="s">
        <v>409</v>
      </c>
      <c r="H83" s="13" t="s">
        <v>410</v>
      </c>
    </row>
    <row r="84" spans="1:8" x14ac:dyDescent="0.25">
      <c r="A84" s="5" t="s">
        <v>538</v>
      </c>
      <c r="B84" s="12" t="s">
        <v>411</v>
      </c>
      <c r="C84" t="s">
        <v>21</v>
      </c>
      <c r="D84" s="23" t="str">
        <f t="shared" si="1"/>
        <v>APWORKS 2024.2 - PHASE 6: Broadcast Invoice: PDF file generation</v>
      </c>
      <c r="E84" s="13" t="s">
        <v>320</v>
      </c>
      <c r="F84" s="12" t="s">
        <v>321</v>
      </c>
      <c r="G84" s="13" t="s">
        <v>224</v>
      </c>
      <c r="H84" s="13" t="s">
        <v>409</v>
      </c>
    </row>
    <row r="85" spans="1:8" ht="45" x14ac:dyDescent="0.25">
      <c r="A85" s="5" t="s">
        <v>538</v>
      </c>
      <c r="B85" s="12" t="s">
        <v>412</v>
      </c>
      <c r="C85" t="s">
        <v>24</v>
      </c>
      <c r="D85" s="23" t="str">
        <f t="shared" si="1"/>
        <v>APWORKS 2024.2 - PHASE 6: Customer Information: Select Client on Vendor Invoice</v>
      </c>
      <c r="E85" s="13" t="s">
        <v>226</v>
      </c>
      <c r="F85" s="12" t="s">
        <v>227</v>
      </c>
      <c r="G85" s="13" t="s">
        <v>270</v>
      </c>
      <c r="H85" s="13" t="s">
        <v>270</v>
      </c>
    </row>
    <row r="86" spans="1:8" ht="45" x14ac:dyDescent="0.25">
      <c r="A86" s="5" t="s">
        <v>538</v>
      </c>
      <c r="B86" s="12" t="s">
        <v>413</v>
      </c>
      <c r="C86" s="12"/>
      <c r="D86" s="23" t="str">
        <f t="shared" si="1"/>
        <v xml:space="preserve">APWORKS 2024.2 - PHASE 6: </v>
      </c>
      <c r="E86" s="13" t="s">
        <v>332</v>
      </c>
      <c r="F86" s="12" t="s">
        <v>330</v>
      </c>
      <c r="G86" s="13" t="s">
        <v>274</v>
      </c>
      <c r="H86" s="13" t="s">
        <v>414</v>
      </c>
    </row>
    <row r="87" spans="1:8" ht="30" x14ac:dyDescent="0.25">
      <c r="A87" s="5" t="s">
        <v>538</v>
      </c>
      <c r="B87" s="12" t="s">
        <v>415</v>
      </c>
      <c r="C87" s="12"/>
      <c r="D87" s="23" t="str">
        <f t="shared" si="1"/>
        <v xml:space="preserve">APWORKS 2024.2 - PHASE 6: </v>
      </c>
      <c r="E87" s="13" t="s">
        <v>320</v>
      </c>
      <c r="F87" s="12" t="s">
        <v>321</v>
      </c>
      <c r="G87" s="13" t="s">
        <v>270</v>
      </c>
      <c r="H87" s="13" t="s">
        <v>281</v>
      </c>
    </row>
    <row r="88" spans="1:8" ht="30" x14ac:dyDescent="0.25">
      <c r="A88" s="5" t="s">
        <v>538</v>
      </c>
      <c r="B88" s="12" t="s">
        <v>416</v>
      </c>
      <c r="C88" s="12"/>
      <c r="D88" s="23" t="str">
        <f t="shared" ref="D88:D151" si="3">CONCATENATE(A88,": ",C88)</f>
        <v xml:space="preserve">APWORKS 2024.2 - PHASE 6: </v>
      </c>
      <c r="E88" s="13" t="s">
        <v>279</v>
      </c>
      <c r="F88" s="12" t="s">
        <v>417</v>
      </c>
      <c r="G88" s="13" t="s">
        <v>285</v>
      </c>
      <c r="H88" s="13" t="s">
        <v>418</v>
      </c>
    </row>
    <row r="89" spans="1:8" x14ac:dyDescent="0.25">
      <c r="A89" s="5" t="s">
        <v>538</v>
      </c>
      <c r="B89" s="12" t="s">
        <v>419</v>
      </c>
      <c r="C89" s="12"/>
      <c r="D89" s="23" t="str">
        <f t="shared" si="3"/>
        <v xml:space="preserve">APWORKS 2024.2 - PHASE 6: </v>
      </c>
      <c r="E89" s="13" t="s">
        <v>293</v>
      </c>
      <c r="F89" s="12" t="s">
        <v>420</v>
      </c>
      <c r="G89" s="13" t="s">
        <v>270</v>
      </c>
      <c r="H89" s="13" t="s">
        <v>391</v>
      </c>
    </row>
    <row r="90" spans="1:8" x14ac:dyDescent="0.25">
      <c r="A90" s="5" t="s">
        <v>538</v>
      </c>
      <c r="B90" s="9" t="s">
        <v>421</v>
      </c>
      <c r="C90" s="9"/>
      <c r="D90" s="23" t="str">
        <f t="shared" si="3"/>
        <v xml:space="preserve">APWORKS 2024.2 - PHASE 6: </v>
      </c>
      <c r="E90" s="10" t="s">
        <v>422</v>
      </c>
      <c r="F90" s="9" t="s">
        <v>423</v>
      </c>
      <c r="G90" s="10" t="s">
        <v>312</v>
      </c>
      <c r="H90" s="10" t="s">
        <v>424</v>
      </c>
    </row>
    <row r="91" spans="1:8" x14ac:dyDescent="0.25">
      <c r="A91" s="5" t="s">
        <v>538</v>
      </c>
      <c r="B91" s="12" t="s">
        <v>324</v>
      </c>
      <c r="C91" s="12"/>
      <c r="D91" s="23" t="str">
        <f t="shared" si="3"/>
        <v xml:space="preserve">APWORKS 2024.2 - PHASE 6: </v>
      </c>
      <c r="E91" s="13" t="s">
        <v>226</v>
      </c>
      <c r="F91" s="12" t="s">
        <v>425</v>
      </c>
      <c r="G91" s="13" t="s">
        <v>312</v>
      </c>
      <c r="H91" s="13" t="s">
        <v>312</v>
      </c>
    </row>
    <row r="92" spans="1:8" x14ac:dyDescent="0.25">
      <c r="A92" s="5" t="s">
        <v>538</v>
      </c>
      <c r="B92" s="12" t="s">
        <v>319</v>
      </c>
      <c r="C92" s="12"/>
      <c r="D92" s="23" t="str">
        <f t="shared" si="3"/>
        <v xml:space="preserve">APWORKS 2024.2 - PHASE 6: </v>
      </c>
      <c r="E92" s="13" t="s">
        <v>226</v>
      </c>
      <c r="F92" s="12" t="s">
        <v>426</v>
      </c>
      <c r="G92" s="13" t="s">
        <v>312</v>
      </c>
      <c r="H92" s="13" t="s">
        <v>313</v>
      </c>
    </row>
    <row r="93" spans="1:8" x14ac:dyDescent="0.25">
      <c r="A93" s="5" t="s">
        <v>538</v>
      </c>
      <c r="B93" s="12" t="s">
        <v>326</v>
      </c>
      <c r="C93" s="12"/>
      <c r="D93" s="23" t="str">
        <f t="shared" si="3"/>
        <v xml:space="preserve">APWORKS 2024.2 - PHASE 6: </v>
      </c>
      <c r="E93" s="13" t="s">
        <v>226</v>
      </c>
      <c r="F93" s="12" t="s">
        <v>426</v>
      </c>
      <c r="G93" s="13" t="s">
        <v>313</v>
      </c>
      <c r="H93" s="13" t="s">
        <v>313</v>
      </c>
    </row>
    <row r="94" spans="1:8" ht="30" x14ac:dyDescent="0.25">
      <c r="A94" s="5" t="s">
        <v>538</v>
      </c>
      <c r="B94" s="9" t="s">
        <v>329</v>
      </c>
      <c r="C94" s="9"/>
      <c r="D94" s="23" t="str">
        <f t="shared" si="3"/>
        <v xml:space="preserve">APWORKS 2024.2 - PHASE 6: </v>
      </c>
      <c r="E94" s="10" t="s">
        <v>427</v>
      </c>
      <c r="F94" s="9" t="s">
        <v>428</v>
      </c>
      <c r="G94" s="10" t="s">
        <v>313</v>
      </c>
      <c r="H94" s="10" t="s">
        <v>353</v>
      </c>
    </row>
    <row r="95" spans="1:8" x14ac:dyDescent="0.25">
      <c r="A95" s="5" t="s">
        <v>538</v>
      </c>
      <c r="B95" s="9" t="s">
        <v>432</v>
      </c>
      <c r="C95" s="9"/>
      <c r="D95" s="23" t="str">
        <f t="shared" si="3"/>
        <v xml:space="preserve">APWORKS 2024.2 - PHASE 6: </v>
      </c>
      <c r="E95" s="10" t="s">
        <v>279</v>
      </c>
      <c r="F95" s="9" t="s">
        <v>433</v>
      </c>
      <c r="G95" s="10" t="s">
        <v>430</v>
      </c>
      <c r="H95" s="10" t="s">
        <v>353</v>
      </c>
    </row>
    <row r="96" spans="1:8" x14ac:dyDescent="0.25">
      <c r="A96" s="5" t="s">
        <v>538</v>
      </c>
      <c r="B96" s="9" t="s">
        <v>434</v>
      </c>
      <c r="C96" s="9"/>
      <c r="D96" s="23" t="str">
        <f t="shared" si="3"/>
        <v xml:space="preserve">APWORKS 2024.2 - PHASE 6: </v>
      </c>
      <c r="E96" s="10" t="s">
        <v>234</v>
      </c>
      <c r="F96" s="9" t="s">
        <v>435</v>
      </c>
      <c r="G96" s="10" t="s">
        <v>331</v>
      </c>
      <c r="H96" s="10" t="s">
        <v>424</v>
      </c>
    </row>
    <row r="97" spans="1:20" x14ac:dyDescent="0.25">
      <c r="A97" s="5" t="s">
        <v>538</v>
      </c>
      <c r="B97" s="12" t="s">
        <v>436</v>
      </c>
      <c r="C97" s="12"/>
      <c r="D97" s="23" t="str">
        <f t="shared" si="3"/>
        <v xml:space="preserve">APWORKS 2024.2 - PHASE 6: </v>
      </c>
      <c r="E97" s="13" t="s">
        <v>265</v>
      </c>
      <c r="F97" s="12" t="s">
        <v>429</v>
      </c>
      <c r="G97" s="13" t="s">
        <v>313</v>
      </c>
      <c r="H97" s="13" t="s">
        <v>430</v>
      </c>
    </row>
    <row r="98" spans="1:20" x14ac:dyDescent="0.25">
      <c r="A98" s="5" t="s">
        <v>538</v>
      </c>
      <c r="B98" s="9" t="s">
        <v>437</v>
      </c>
      <c r="C98" s="9"/>
      <c r="D98" s="23" t="str">
        <f t="shared" si="3"/>
        <v xml:space="preserve">APWORKS 2024.2 - PHASE 6: </v>
      </c>
      <c r="E98" s="10" t="s">
        <v>251</v>
      </c>
      <c r="F98" s="9" t="s">
        <v>431</v>
      </c>
      <c r="G98" s="10" t="s">
        <v>219</v>
      </c>
      <c r="H98" s="10" t="s">
        <v>387</v>
      </c>
    </row>
    <row r="99" spans="1:20" x14ac:dyDescent="0.25">
      <c r="A99" s="5" t="s">
        <v>538</v>
      </c>
      <c r="B99" s="9" t="s">
        <v>438</v>
      </c>
      <c r="C99" s="9"/>
      <c r="D99" s="23" t="str">
        <f t="shared" si="3"/>
        <v xml:space="preserve">APWORKS 2024.2 - PHASE 6: </v>
      </c>
      <c r="E99" s="10" t="s">
        <v>439</v>
      </c>
      <c r="F99" s="9" t="s">
        <v>216</v>
      </c>
      <c r="G99" s="10" t="s">
        <v>214</v>
      </c>
      <c r="H99" s="10" t="s">
        <v>217</v>
      </c>
    </row>
    <row r="100" spans="1:20" x14ac:dyDescent="0.25">
      <c r="A100" s="5" t="s">
        <v>538</v>
      </c>
      <c r="B100" s="9" t="s">
        <v>440</v>
      </c>
      <c r="C100" s="9"/>
      <c r="D100" s="23" t="str">
        <f t="shared" si="3"/>
        <v xml:space="preserve">APWORKS 2024.2 - PHASE 6: </v>
      </c>
      <c r="E100" s="10" t="s">
        <v>420</v>
      </c>
      <c r="F100" s="9" t="s">
        <v>441</v>
      </c>
      <c r="G100" s="10" t="s">
        <v>259</v>
      </c>
      <c r="H100" s="10" t="s">
        <v>290</v>
      </c>
    </row>
    <row r="101" spans="1:20" x14ac:dyDescent="0.25">
      <c r="A101" s="5" t="s">
        <v>538</v>
      </c>
      <c r="B101" s="9" t="s">
        <v>421</v>
      </c>
      <c r="C101" s="9"/>
      <c r="D101" s="23" t="str">
        <f t="shared" si="3"/>
        <v xml:space="preserve">APWORKS 2024.2 - PHASE 6: </v>
      </c>
      <c r="E101" s="10" t="s">
        <v>234</v>
      </c>
      <c r="F101" s="9" t="s">
        <v>442</v>
      </c>
      <c r="G101" s="10" t="s">
        <v>214</v>
      </c>
      <c r="H101" s="10" t="s">
        <v>443</v>
      </c>
    </row>
    <row r="102" spans="1:20" ht="30" x14ac:dyDescent="0.25">
      <c r="A102" s="5" t="s">
        <v>538</v>
      </c>
      <c r="B102" s="9" t="s">
        <v>329</v>
      </c>
      <c r="C102" s="9"/>
      <c r="D102" s="23" t="str">
        <f t="shared" si="3"/>
        <v xml:space="preserve">APWORKS 2024.2 - PHASE 6: </v>
      </c>
      <c r="E102" s="10" t="s">
        <v>444</v>
      </c>
      <c r="F102" s="9" t="s">
        <v>429</v>
      </c>
      <c r="G102" s="10" t="s">
        <v>353</v>
      </c>
      <c r="H102" s="10" t="s">
        <v>342</v>
      </c>
    </row>
    <row r="103" spans="1:20" x14ac:dyDescent="0.25">
      <c r="A103" s="5" t="s">
        <v>538</v>
      </c>
      <c r="B103" s="9" t="s">
        <v>432</v>
      </c>
      <c r="C103" s="9"/>
      <c r="D103" s="23" t="str">
        <f t="shared" si="3"/>
        <v xml:space="preserve">APWORKS 2024.2 - PHASE 6: </v>
      </c>
      <c r="E103" s="10" t="s">
        <v>445</v>
      </c>
      <c r="F103" s="9" t="s">
        <v>446</v>
      </c>
      <c r="G103" s="10" t="s">
        <v>353</v>
      </c>
      <c r="H103" s="10" t="s">
        <v>353</v>
      </c>
    </row>
    <row r="104" spans="1:20" x14ac:dyDescent="0.25">
      <c r="A104" s="5" t="s">
        <v>538</v>
      </c>
      <c r="B104" s="9" t="s">
        <v>434</v>
      </c>
      <c r="C104" s="9"/>
      <c r="D104" s="23" t="str">
        <f t="shared" si="3"/>
        <v xml:space="preserve">APWORKS 2024.2 - PHASE 6: </v>
      </c>
      <c r="E104" s="10" t="s">
        <v>251</v>
      </c>
      <c r="F104" s="9" t="s">
        <v>447</v>
      </c>
      <c r="G104" s="10" t="s">
        <v>424</v>
      </c>
      <c r="H104" s="10" t="s">
        <v>443</v>
      </c>
    </row>
    <row r="105" spans="1:20" x14ac:dyDescent="0.25">
      <c r="A105" s="5" t="s">
        <v>538</v>
      </c>
      <c r="B105" s="9" t="s">
        <v>436</v>
      </c>
      <c r="C105" s="9"/>
      <c r="D105" s="23" t="str">
        <f t="shared" si="3"/>
        <v xml:space="preserve">APWORKS 2024.2 - PHASE 6: </v>
      </c>
      <c r="E105" s="10" t="s">
        <v>265</v>
      </c>
      <c r="F105" s="9" t="s">
        <v>265</v>
      </c>
      <c r="G105" s="10" t="s">
        <v>214</v>
      </c>
      <c r="H105" s="10" t="s">
        <v>214</v>
      </c>
    </row>
    <row r="106" spans="1:20" x14ac:dyDescent="0.25">
      <c r="A106" s="5" t="s">
        <v>538</v>
      </c>
      <c r="B106" s="9" t="s">
        <v>437</v>
      </c>
      <c r="C106" s="9"/>
      <c r="D106" s="23" t="str">
        <f t="shared" si="3"/>
        <v xml:space="preserve">APWORKS 2024.2 - PHASE 6: </v>
      </c>
      <c r="E106" s="10" t="s">
        <v>279</v>
      </c>
      <c r="F106" s="9" t="s">
        <v>216</v>
      </c>
      <c r="G106" s="10" t="s">
        <v>214</v>
      </c>
      <c r="H106" s="10" t="s">
        <v>217</v>
      </c>
    </row>
    <row r="107" spans="1:20" x14ac:dyDescent="0.25">
      <c r="A107" s="5" t="s">
        <v>538</v>
      </c>
      <c r="B107" s="9" t="s">
        <v>448</v>
      </c>
      <c r="C107" s="9"/>
      <c r="D107" s="23" t="str">
        <f t="shared" si="3"/>
        <v xml:space="preserve">APWORKS 2024.2 - PHASE 6: </v>
      </c>
      <c r="E107" s="10" t="s">
        <v>449</v>
      </c>
      <c r="F107" s="9" t="s">
        <v>450</v>
      </c>
      <c r="G107" s="10" t="s">
        <v>214</v>
      </c>
      <c r="H107" s="10" t="s">
        <v>451</v>
      </c>
    </row>
    <row r="108" spans="1:20" x14ac:dyDescent="0.25">
      <c r="A108" s="5" t="s">
        <v>538</v>
      </c>
      <c r="B108" s="12" t="s">
        <v>452</v>
      </c>
      <c r="C108" s="12"/>
      <c r="D108" s="23" t="str">
        <f t="shared" si="3"/>
        <v xml:space="preserve">APWORKS 2024.2 - PHASE 6: </v>
      </c>
      <c r="E108" s="13" t="s">
        <v>453</v>
      </c>
      <c r="F108" s="12" t="s">
        <v>337</v>
      </c>
      <c r="G108" s="13" t="s">
        <v>451</v>
      </c>
      <c r="H108" s="13" t="s">
        <v>215</v>
      </c>
    </row>
    <row r="109" spans="1:20" x14ac:dyDescent="0.25">
      <c r="A109" s="5" t="s">
        <v>538</v>
      </c>
      <c r="B109" s="12" t="s">
        <v>454</v>
      </c>
      <c r="C109" s="12"/>
      <c r="D109" s="23" t="str">
        <f t="shared" si="3"/>
        <v xml:space="preserve">APWORKS 2024.2 - PHASE 6: </v>
      </c>
      <c r="E109" s="13" t="s">
        <v>332</v>
      </c>
      <c r="F109" s="12" t="s">
        <v>455</v>
      </c>
      <c r="G109" s="13" t="s">
        <v>451</v>
      </c>
      <c r="H109" s="13" t="s">
        <v>215</v>
      </c>
    </row>
    <row r="110" spans="1:20" x14ac:dyDescent="0.25">
      <c r="A110" s="5" t="s">
        <v>538</v>
      </c>
      <c r="B110" s="12" t="s">
        <v>456</v>
      </c>
      <c r="C110" s="12"/>
      <c r="D110" s="23" t="str">
        <f t="shared" si="3"/>
        <v xml:space="preserve">APWORKS 2024.2 - PHASE 6: </v>
      </c>
      <c r="E110" s="13" t="s">
        <v>396</v>
      </c>
      <c r="F110" s="12" t="s">
        <v>457</v>
      </c>
      <c r="G110" s="13" t="s">
        <v>215</v>
      </c>
      <c r="H110" s="13" t="s">
        <v>458</v>
      </c>
    </row>
    <row r="111" spans="1:20" x14ac:dyDescent="0.25">
      <c r="A111" s="16"/>
      <c r="B111" s="16"/>
      <c r="C111" s="16"/>
      <c r="D111" s="23" t="str">
        <f t="shared" si="3"/>
        <v xml:space="preserve">: </v>
      </c>
      <c r="E111" s="13" t="s">
        <v>265</v>
      </c>
      <c r="F111" s="16"/>
      <c r="G111" s="17"/>
      <c r="H111" s="17"/>
    </row>
    <row r="112" spans="1:20" s="8" customFormat="1" x14ac:dyDescent="0.25">
      <c r="A112" s="6"/>
      <c r="B112" s="6" t="s">
        <v>459</v>
      </c>
      <c r="C112" s="6"/>
      <c r="D112" s="6" t="str">
        <f t="shared" ref="D112" si="4">CONCATENATE(A112,": ",B112)</f>
        <v>: Nexelus 2024.1 SP2</v>
      </c>
      <c r="E112" s="7" t="s">
        <v>460</v>
      </c>
      <c r="F112" s="6" t="s">
        <v>461</v>
      </c>
      <c r="G112" s="7" t="s">
        <v>224</v>
      </c>
      <c r="H112" s="7" t="s">
        <v>217</v>
      </c>
      <c r="I112" s="28"/>
      <c r="J112" s="28"/>
      <c r="K112" s="28"/>
      <c r="L112" s="28"/>
      <c r="M112" s="28"/>
      <c r="N112" s="28"/>
      <c r="O112" s="28"/>
      <c r="P112" s="28"/>
      <c r="Q112" s="28"/>
      <c r="R112" s="28"/>
      <c r="S112" s="28"/>
      <c r="T112" s="28"/>
    </row>
    <row r="113" spans="1:20" x14ac:dyDescent="0.25">
      <c r="A113" s="5" t="s">
        <v>28</v>
      </c>
      <c r="B113" s="9" t="s">
        <v>462</v>
      </c>
      <c r="C113" s="9"/>
      <c r="D113" s="23" t="str">
        <f t="shared" si="3"/>
        <v xml:space="preserve">NEXELUS 2024.1 SP2              : </v>
      </c>
      <c r="E113" s="10" t="s">
        <v>463</v>
      </c>
      <c r="F113" s="9" t="s">
        <v>464</v>
      </c>
      <c r="G113" s="10" t="s">
        <v>224</v>
      </c>
      <c r="H113" s="10" t="s">
        <v>443</v>
      </c>
    </row>
    <row r="114" spans="1:20" x14ac:dyDescent="0.25">
      <c r="A114" s="5" t="s">
        <v>28</v>
      </c>
      <c r="B114" s="9" t="s">
        <v>465</v>
      </c>
      <c r="C114" s="5" t="s">
        <v>49</v>
      </c>
      <c r="D114" s="23" t="str">
        <f t="shared" si="3"/>
        <v>NEXELUS 2024.1 SP2              : Backup Table for vendor/client lines relationship</v>
      </c>
      <c r="E114" s="10" t="s">
        <v>466</v>
      </c>
      <c r="F114" s="9" t="s">
        <v>467</v>
      </c>
      <c r="G114" s="10" t="s">
        <v>468</v>
      </c>
      <c r="H114" s="10" t="s">
        <v>318</v>
      </c>
      <c r="M114" s="24">
        <v>12</v>
      </c>
      <c r="S114" s="24">
        <v>8</v>
      </c>
    </row>
    <row r="115" spans="1:20" x14ac:dyDescent="0.25">
      <c r="A115" s="5" t="s">
        <v>28</v>
      </c>
      <c r="B115" s="12" t="s">
        <v>469</v>
      </c>
      <c r="C115" s="12"/>
      <c r="D115" s="23" t="str">
        <f t="shared" si="3"/>
        <v xml:space="preserve">NEXELUS 2024.1 SP2              : </v>
      </c>
      <c r="E115" s="13" t="s">
        <v>279</v>
      </c>
      <c r="F115" s="12" t="s">
        <v>304</v>
      </c>
      <c r="G115" s="13" t="s">
        <v>468</v>
      </c>
      <c r="H115" s="13" t="s">
        <v>296</v>
      </c>
    </row>
    <row r="116" spans="1:20" x14ac:dyDescent="0.25">
      <c r="A116" s="5" t="s">
        <v>28</v>
      </c>
      <c r="B116" s="12" t="s">
        <v>470</v>
      </c>
      <c r="C116" s="12"/>
      <c r="D116" s="23" t="str">
        <f t="shared" si="3"/>
        <v xml:space="preserve">NEXELUS 2024.1 SP2              : </v>
      </c>
      <c r="E116" s="13" t="s">
        <v>234</v>
      </c>
      <c r="F116" s="12" t="s">
        <v>471</v>
      </c>
      <c r="G116" s="13" t="s">
        <v>468</v>
      </c>
      <c r="H116" s="13" t="s">
        <v>472</v>
      </c>
    </row>
    <row r="117" spans="1:20" ht="30" x14ac:dyDescent="0.25">
      <c r="A117" s="5" t="s">
        <v>28</v>
      </c>
      <c r="B117" s="9" t="s">
        <v>473</v>
      </c>
      <c r="C117" s="9"/>
      <c r="D117" s="23" t="str">
        <f t="shared" si="3"/>
        <v xml:space="preserve">NEXELUS 2024.1 SP2              : </v>
      </c>
      <c r="E117" s="10" t="s">
        <v>474</v>
      </c>
      <c r="F117" s="9" t="s">
        <v>475</v>
      </c>
      <c r="G117" s="10" t="s">
        <v>410</v>
      </c>
      <c r="H117" s="10" t="s">
        <v>322</v>
      </c>
    </row>
    <row r="118" spans="1:20" x14ac:dyDescent="0.25">
      <c r="A118" s="5" t="s">
        <v>28</v>
      </c>
      <c r="B118" s="9" t="s">
        <v>476</v>
      </c>
      <c r="C118" s="5" t="s">
        <v>87</v>
      </c>
      <c r="D118" s="23" t="str">
        <f t="shared" si="3"/>
        <v>NEXELUS 2024.1 SP2              : UDF &amp; Naming Convention in Vendor Portal - Proposal Import/exp</v>
      </c>
      <c r="E118" s="10" t="s">
        <v>477</v>
      </c>
      <c r="F118" s="9" t="s">
        <v>478</v>
      </c>
      <c r="G118" s="10" t="s">
        <v>410</v>
      </c>
      <c r="H118" s="10" t="s">
        <v>318</v>
      </c>
      <c r="L118" s="24">
        <v>0.9</v>
      </c>
      <c r="M118" s="24">
        <v>23.1</v>
      </c>
      <c r="R118" s="24">
        <v>0.9</v>
      </c>
      <c r="S118" s="24">
        <v>13.1</v>
      </c>
    </row>
    <row r="119" spans="1:20" x14ac:dyDescent="0.25">
      <c r="A119" s="5" t="s">
        <v>28</v>
      </c>
      <c r="B119" s="9" t="s">
        <v>482</v>
      </c>
      <c r="C119" s="5" t="s">
        <v>141</v>
      </c>
      <c r="D119" s="23" t="str">
        <f t="shared" si="3"/>
        <v>NEXELUS 2024.1 SP2              : UDF &amp; Naming Convention in Nexelus - Export on Proposal</v>
      </c>
      <c r="E119" s="10" t="s">
        <v>350</v>
      </c>
      <c r="F119" s="9" t="s">
        <v>266</v>
      </c>
      <c r="G119" s="10" t="s">
        <v>290</v>
      </c>
      <c r="H119" s="10" t="s">
        <v>483</v>
      </c>
      <c r="L119" s="24">
        <v>12</v>
      </c>
      <c r="R119" s="24">
        <v>12</v>
      </c>
    </row>
    <row r="120" spans="1:20" x14ac:dyDescent="0.25">
      <c r="A120" s="5" t="s">
        <v>28</v>
      </c>
      <c r="B120" s="9" t="s">
        <v>484</v>
      </c>
      <c r="C120" s="5" t="s">
        <v>142</v>
      </c>
      <c r="D120" s="23" t="str">
        <f t="shared" si="3"/>
        <v>NEXELUS 2024.1 SP2              : UDF &amp; Naming Convention in RFP - Nexelus RFP(Exp and Imp)</v>
      </c>
      <c r="E120" s="10" t="s">
        <v>485</v>
      </c>
      <c r="F120" s="9" t="s">
        <v>475</v>
      </c>
      <c r="G120" s="10" t="s">
        <v>410</v>
      </c>
      <c r="H120" s="10" t="s">
        <v>322</v>
      </c>
    </row>
    <row r="121" spans="1:20" x14ac:dyDescent="0.25">
      <c r="A121" s="5" t="s">
        <v>28</v>
      </c>
      <c r="B121" s="21" t="s">
        <v>486</v>
      </c>
      <c r="C121" s="21"/>
      <c r="D121" s="23" t="str">
        <f t="shared" si="3"/>
        <v xml:space="preserve">NEXELUS 2024.1 SP2              : </v>
      </c>
      <c r="E121" s="22" t="s">
        <v>487</v>
      </c>
      <c r="F121" s="21" t="s">
        <v>488</v>
      </c>
      <c r="G121" s="22" t="s">
        <v>410</v>
      </c>
      <c r="H121" s="22" t="s">
        <v>391</v>
      </c>
    </row>
    <row r="122" spans="1:20" x14ac:dyDescent="0.25">
      <c r="A122" s="5" t="s">
        <v>28</v>
      </c>
      <c r="B122" s="9" t="s">
        <v>489</v>
      </c>
      <c r="C122" s="5" t="s">
        <v>29</v>
      </c>
      <c r="D122" s="23" t="str">
        <f t="shared" si="3"/>
        <v>NEXELUS 2024.1 SP2              : Generate Client Schedule Lines based on media type</v>
      </c>
      <c r="E122" s="10" t="s">
        <v>490</v>
      </c>
      <c r="F122" s="9" t="s">
        <v>464</v>
      </c>
      <c r="G122" s="10" t="s">
        <v>224</v>
      </c>
      <c r="H122" s="10" t="s">
        <v>443</v>
      </c>
    </row>
    <row r="123" spans="1:20" x14ac:dyDescent="0.25">
      <c r="A123" s="5" t="s">
        <v>28</v>
      </c>
      <c r="B123" s="9" t="s">
        <v>491</v>
      </c>
      <c r="C123" s="9"/>
      <c r="D123" s="23" t="str">
        <f t="shared" si="3"/>
        <v xml:space="preserve">NEXELUS 2024.1 SP2              : </v>
      </c>
      <c r="E123" s="10" t="s">
        <v>315</v>
      </c>
      <c r="F123" s="9" t="s">
        <v>227</v>
      </c>
      <c r="G123" s="10" t="s">
        <v>480</v>
      </c>
      <c r="H123" s="10" t="s">
        <v>480</v>
      </c>
    </row>
    <row r="124" spans="1:20" x14ac:dyDescent="0.25">
      <c r="A124" s="5" t="s">
        <v>28</v>
      </c>
      <c r="B124" s="9" t="s">
        <v>492</v>
      </c>
      <c r="C124" s="9"/>
      <c r="D124" s="23" t="str">
        <f t="shared" si="3"/>
        <v xml:space="preserve">NEXELUS 2024.1 SP2              : </v>
      </c>
      <c r="E124" s="10" t="s">
        <v>315</v>
      </c>
      <c r="F124" s="9" t="s">
        <v>227</v>
      </c>
      <c r="G124" s="10" t="s">
        <v>480</v>
      </c>
      <c r="H124" s="10" t="s">
        <v>295</v>
      </c>
    </row>
    <row r="125" spans="1:20" x14ac:dyDescent="0.25">
      <c r="A125" s="5" t="s">
        <v>28</v>
      </c>
      <c r="B125" s="9" t="s">
        <v>493</v>
      </c>
      <c r="C125" s="9"/>
      <c r="D125" s="23" t="str">
        <f t="shared" si="3"/>
        <v xml:space="preserve">NEXELUS 2024.1 SP2              : </v>
      </c>
      <c r="E125" s="10" t="s">
        <v>453</v>
      </c>
      <c r="F125" s="9" t="s">
        <v>494</v>
      </c>
      <c r="G125" s="10" t="s">
        <v>224</v>
      </c>
      <c r="H125" s="10" t="s">
        <v>342</v>
      </c>
      <c r="N125" s="24">
        <v>8</v>
      </c>
      <c r="T125" s="24">
        <v>8</v>
      </c>
    </row>
    <row r="126" spans="1:20" x14ac:dyDescent="0.25">
      <c r="A126" s="5" t="s">
        <v>28</v>
      </c>
      <c r="B126" s="9" t="s">
        <v>496</v>
      </c>
      <c r="C126" s="9"/>
      <c r="D126" s="23" t="str">
        <f t="shared" si="3"/>
        <v xml:space="preserve">NEXELUS 2024.1 SP2              : </v>
      </c>
      <c r="E126" s="10" t="s">
        <v>497</v>
      </c>
      <c r="F126" s="9" t="s">
        <v>498</v>
      </c>
      <c r="G126" s="10" t="s">
        <v>495</v>
      </c>
      <c r="H126" s="10" t="s">
        <v>443</v>
      </c>
      <c r="N126" s="24">
        <v>40</v>
      </c>
      <c r="T126" s="24">
        <v>20</v>
      </c>
    </row>
    <row r="127" spans="1:20" x14ac:dyDescent="0.25">
      <c r="A127" s="5" t="s">
        <v>28</v>
      </c>
      <c r="B127" s="12" t="s">
        <v>479</v>
      </c>
      <c r="C127" s="12"/>
      <c r="D127" s="23" t="str">
        <f t="shared" si="3"/>
        <v xml:space="preserve">NEXELUS 2024.1 SP2              : </v>
      </c>
      <c r="E127" s="13" t="s">
        <v>457</v>
      </c>
      <c r="F127" s="12" t="s">
        <v>499</v>
      </c>
      <c r="G127" s="13" t="s">
        <v>495</v>
      </c>
      <c r="H127" s="13" t="s">
        <v>500</v>
      </c>
    </row>
    <row r="128" spans="1:20" x14ac:dyDescent="0.25">
      <c r="A128" s="5" t="s">
        <v>28</v>
      </c>
      <c r="B128" s="21" t="s">
        <v>501</v>
      </c>
      <c r="C128" s="5" t="s">
        <v>183</v>
      </c>
      <c r="D128" s="23" t="str">
        <f t="shared" si="3"/>
        <v>NEXELUS 2024.1 SP2              : Media Plan Approval</v>
      </c>
      <c r="E128" s="22" t="s">
        <v>481</v>
      </c>
      <c r="F128" s="21" t="s">
        <v>417</v>
      </c>
      <c r="G128" s="22" t="s">
        <v>296</v>
      </c>
      <c r="H128" s="22" t="s">
        <v>472</v>
      </c>
    </row>
    <row r="129" spans="1:19" ht="45" x14ac:dyDescent="0.25">
      <c r="A129" s="5" t="s">
        <v>28</v>
      </c>
      <c r="B129" s="21" t="s">
        <v>502</v>
      </c>
      <c r="C129" s="21"/>
      <c r="D129" s="23" t="str">
        <f t="shared" si="3"/>
        <v xml:space="preserve">NEXELUS 2024.1 SP2              : </v>
      </c>
      <c r="E129" s="22" t="s">
        <v>265</v>
      </c>
      <c r="F129" s="21" t="s">
        <v>298</v>
      </c>
      <c r="G129" s="22" t="s">
        <v>224</v>
      </c>
      <c r="H129" s="22" t="s">
        <v>224</v>
      </c>
    </row>
    <row r="130" spans="1:19" x14ac:dyDescent="0.25">
      <c r="A130" s="5" t="s">
        <v>28</v>
      </c>
      <c r="B130" s="9" t="s">
        <v>503</v>
      </c>
      <c r="C130" s="5" t="s">
        <v>139</v>
      </c>
      <c r="D130" s="23" t="str">
        <f t="shared" si="3"/>
        <v>NEXELUS 2024.1 SP2              : Client Profile: Media &gt; Flag to make the vendor inactive</v>
      </c>
      <c r="E130" s="10" t="s">
        <v>337</v>
      </c>
      <c r="F130" s="9" t="s">
        <v>504</v>
      </c>
      <c r="G130" s="10" t="s">
        <v>480</v>
      </c>
      <c r="H130" s="10" t="s">
        <v>483</v>
      </c>
      <c r="M130" s="24">
        <v>8</v>
      </c>
      <c r="S130" s="24">
        <v>2</v>
      </c>
    </row>
    <row r="131" spans="1:19" x14ac:dyDescent="0.25">
      <c r="A131" s="5" t="s">
        <v>28</v>
      </c>
      <c r="B131" s="9" t="s">
        <v>505</v>
      </c>
      <c r="C131" s="9"/>
      <c r="D131" s="23" t="str">
        <f t="shared" si="3"/>
        <v xml:space="preserve">NEXELUS 2024.1 SP2              : </v>
      </c>
      <c r="E131" s="10" t="s">
        <v>506</v>
      </c>
      <c r="F131" s="9" t="s">
        <v>507</v>
      </c>
      <c r="G131" s="10" t="s">
        <v>224</v>
      </c>
      <c r="H131" s="10" t="s">
        <v>309</v>
      </c>
      <c r="M131" s="24">
        <v>4</v>
      </c>
      <c r="S131" s="24">
        <v>1</v>
      </c>
    </row>
    <row r="132" spans="1:19" x14ac:dyDescent="0.25">
      <c r="A132" s="5" t="s">
        <v>28</v>
      </c>
      <c r="B132" s="9" t="s">
        <v>508</v>
      </c>
      <c r="C132" s="9"/>
      <c r="D132" s="23" t="str">
        <f t="shared" si="3"/>
        <v xml:space="preserve">NEXELUS 2024.1 SP2              : </v>
      </c>
      <c r="E132" s="10" t="s">
        <v>265</v>
      </c>
      <c r="F132" s="9" t="s">
        <v>265</v>
      </c>
      <c r="G132" s="10" t="s">
        <v>224</v>
      </c>
      <c r="H132" s="10" t="s">
        <v>224</v>
      </c>
    </row>
    <row r="133" spans="1:19" ht="30" x14ac:dyDescent="0.25">
      <c r="A133" s="5" t="s">
        <v>28</v>
      </c>
      <c r="B133" s="12" t="s">
        <v>509</v>
      </c>
      <c r="C133" s="12"/>
      <c r="D133" s="23" t="str">
        <f t="shared" si="3"/>
        <v xml:space="preserve">NEXELUS 2024.1 SP2              : </v>
      </c>
      <c r="E133" s="13" t="s">
        <v>265</v>
      </c>
      <c r="F133" s="16"/>
      <c r="G133" s="17"/>
      <c r="H133" s="17"/>
    </row>
    <row r="134" spans="1:19" ht="30" x14ac:dyDescent="0.25">
      <c r="A134" s="5" t="s">
        <v>28</v>
      </c>
      <c r="B134" s="12" t="s">
        <v>510</v>
      </c>
      <c r="C134" s="12"/>
      <c r="D134" s="23" t="str">
        <f t="shared" si="3"/>
        <v xml:space="preserve">NEXELUS 2024.1 SP2              : </v>
      </c>
      <c r="E134" s="13" t="s">
        <v>265</v>
      </c>
      <c r="F134" s="16"/>
      <c r="G134" s="17"/>
      <c r="H134" s="17"/>
    </row>
    <row r="135" spans="1:19" ht="30" x14ac:dyDescent="0.25">
      <c r="A135" s="5" t="s">
        <v>28</v>
      </c>
      <c r="B135" s="12" t="s">
        <v>511</v>
      </c>
      <c r="C135" s="12"/>
      <c r="D135" s="23" t="str">
        <f t="shared" si="3"/>
        <v xml:space="preserve">NEXELUS 2024.1 SP2              : </v>
      </c>
      <c r="E135" s="13" t="s">
        <v>265</v>
      </c>
      <c r="F135" s="16"/>
      <c r="G135" s="17"/>
      <c r="H135" s="17"/>
    </row>
    <row r="136" spans="1:19" ht="45" x14ac:dyDescent="0.25">
      <c r="A136" s="5" t="s">
        <v>28</v>
      </c>
      <c r="B136" s="12" t="s">
        <v>512</v>
      </c>
      <c r="C136" s="12"/>
      <c r="D136" s="23" t="str">
        <f t="shared" si="3"/>
        <v xml:space="preserve">NEXELUS 2024.1 SP2              : </v>
      </c>
      <c r="E136" s="13" t="s">
        <v>265</v>
      </c>
      <c r="F136" s="16"/>
      <c r="G136" s="17"/>
      <c r="H136" s="17"/>
    </row>
    <row r="137" spans="1:19" ht="30" x14ac:dyDescent="0.25">
      <c r="A137" s="5" t="s">
        <v>28</v>
      </c>
      <c r="B137" s="12" t="s">
        <v>513</v>
      </c>
      <c r="C137" s="12"/>
      <c r="D137" s="23" t="str">
        <f t="shared" si="3"/>
        <v xml:space="preserve">NEXELUS 2024.1 SP2              : </v>
      </c>
      <c r="E137" s="13" t="s">
        <v>265</v>
      </c>
      <c r="F137" s="16"/>
      <c r="G137" s="17"/>
      <c r="H137" s="17"/>
    </row>
    <row r="138" spans="1:19" ht="30" x14ac:dyDescent="0.25">
      <c r="A138" s="5" t="s">
        <v>28</v>
      </c>
      <c r="B138" s="12" t="s">
        <v>514</v>
      </c>
      <c r="C138" s="12"/>
      <c r="D138" s="23" t="str">
        <f t="shared" si="3"/>
        <v xml:space="preserve">NEXELUS 2024.1 SP2              : </v>
      </c>
      <c r="E138" s="13" t="s">
        <v>265</v>
      </c>
      <c r="F138" s="16"/>
      <c r="G138" s="17"/>
      <c r="H138" s="17"/>
    </row>
    <row r="139" spans="1:19" ht="45" x14ac:dyDescent="0.25">
      <c r="A139" s="5" t="s">
        <v>28</v>
      </c>
      <c r="B139" s="12" t="s">
        <v>515</v>
      </c>
      <c r="C139" s="12"/>
      <c r="D139" s="23" t="str">
        <f t="shared" si="3"/>
        <v xml:space="preserve">NEXELUS 2024.1 SP2              : </v>
      </c>
      <c r="E139" s="13" t="s">
        <v>265</v>
      </c>
      <c r="F139" s="16"/>
      <c r="G139" s="17"/>
      <c r="H139" s="17"/>
    </row>
    <row r="140" spans="1:19" ht="45" x14ac:dyDescent="0.25">
      <c r="A140" s="5" t="s">
        <v>28</v>
      </c>
      <c r="B140" s="12" t="s">
        <v>516</v>
      </c>
      <c r="C140" s="12"/>
      <c r="D140" s="23" t="str">
        <f t="shared" si="3"/>
        <v xml:space="preserve">NEXELUS 2024.1 SP2              : </v>
      </c>
      <c r="E140" s="13" t="s">
        <v>265</v>
      </c>
      <c r="F140" s="16"/>
      <c r="G140" s="17"/>
      <c r="H140" s="17"/>
    </row>
    <row r="141" spans="1:19" ht="60" x14ac:dyDescent="0.25">
      <c r="A141" s="5" t="s">
        <v>28</v>
      </c>
      <c r="B141" s="12" t="s">
        <v>517</v>
      </c>
      <c r="C141" s="12"/>
      <c r="D141" s="23" t="str">
        <f t="shared" si="3"/>
        <v xml:space="preserve">NEXELUS 2024.1 SP2              : </v>
      </c>
      <c r="E141" s="13" t="s">
        <v>265</v>
      </c>
      <c r="F141" s="16"/>
      <c r="G141" s="17"/>
      <c r="H141" s="17"/>
    </row>
    <row r="142" spans="1:19" ht="30" x14ac:dyDescent="0.25">
      <c r="A142" s="5" t="s">
        <v>28</v>
      </c>
      <c r="B142" s="12" t="s">
        <v>518</v>
      </c>
      <c r="C142" s="12"/>
      <c r="D142" s="23" t="str">
        <f t="shared" si="3"/>
        <v xml:space="preserve">NEXELUS 2024.1 SP2              : </v>
      </c>
      <c r="E142" s="13" t="s">
        <v>265</v>
      </c>
      <c r="F142" s="16"/>
      <c r="G142" s="17"/>
      <c r="H142" s="17"/>
    </row>
    <row r="143" spans="1:19" ht="60" x14ac:dyDescent="0.25">
      <c r="A143" s="5" t="s">
        <v>28</v>
      </c>
      <c r="B143" s="12" t="s">
        <v>519</v>
      </c>
      <c r="C143" s="12"/>
      <c r="D143" s="23" t="str">
        <f t="shared" si="3"/>
        <v xml:space="preserve">NEXELUS 2024.1 SP2              : </v>
      </c>
      <c r="E143" s="13" t="s">
        <v>265</v>
      </c>
      <c r="F143" s="16"/>
      <c r="G143" s="17"/>
      <c r="H143" s="17"/>
    </row>
    <row r="144" spans="1:19" x14ac:dyDescent="0.25">
      <c r="A144" s="5" t="s">
        <v>28</v>
      </c>
      <c r="B144" s="12" t="s">
        <v>520</v>
      </c>
      <c r="C144" s="12"/>
      <c r="D144" s="23" t="str">
        <f t="shared" si="3"/>
        <v xml:space="preserve">NEXELUS 2024.1 SP2              : </v>
      </c>
      <c r="E144" s="13" t="s">
        <v>265</v>
      </c>
      <c r="F144" s="16"/>
      <c r="G144" s="17"/>
      <c r="H144" s="17"/>
    </row>
    <row r="145" spans="1:20" x14ac:dyDescent="0.25">
      <c r="A145" s="5" t="s">
        <v>28</v>
      </c>
      <c r="B145" s="12" t="s">
        <v>521</v>
      </c>
      <c r="C145" s="12"/>
      <c r="D145" s="23" t="str">
        <f t="shared" si="3"/>
        <v xml:space="preserve">NEXELUS 2024.1 SP2              : </v>
      </c>
      <c r="E145" s="13" t="s">
        <v>265</v>
      </c>
      <c r="F145" s="16"/>
      <c r="G145" s="17"/>
      <c r="H145" s="17"/>
    </row>
    <row r="146" spans="1:20" x14ac:dyDescent="0.25">
      <c r="A146" s="5" t="s">
        <v>28</v>
      </c>
      <c r="B146" s="9" t="s">
        <v>522</v>
      </c>
      <c r="C146" s="9"/>
      <c r="D146" s="23" t="str">
        <f t="shared" si="3"/>
        <v xml:space="preserve">NEXELUS 2024.1 SP2              : </v>
      </c>
      <c r="E146" s="10" t="s">
        <v>265</v>
      </c>
      <c r="F146" s="9" t="s">
        <v>298</v>
      </c>
      <c r="G146" s="10" t="s">
        <v>224</v>
      </c>
      <c r="H146" s="10" t="s">
        <v>224</v>
      </c>
    </row>
    <row r="147" spans="1:20" x14ac:dyDescent="0.25">
      <c r="A147" s="5" t="s">
        <v>28</v>
      </c>
      <c r="B147" s="9" t="s">
        <v>523</v>
      </c>
      <c r="C147" s="9"/>
      <c r="D147" s="23" t="str">
        <f t="shared" si="3"/>
        <v xml:space="preserve">NEXELUS 2024.1 SP2              : </v>
      </c>
      <c r="E147" s="10" t="s">
        <v>265</v>
      </c>
      <c r="F147" s="9" t="s">
        <v>298</v>
      </c>
      <c r="G147" s="10" t="s">
        <v>224</v>
      </c>
      <c r="H147" s="10" t="s">
        <v>224</v>
      </c>
    </row>
    <row r="148" spans="1:20" x14ac:dyDescent="0.25">
      <c r="A148" s="5" t="s">
        <v>28</v>
      </c>
      <c r="B148" s="9" t="s">
        <v>524</v>
      </c>
      <c r="C148" s="9"/>
      <c r="D148" s="23" t="str">
        <f t="shared" si="3"/>
        <v xml:space="preserve">NEXELUS 2024.1 SP2              : </v>
      </c>
      <c r="E148" s="10" t="s">
        <v>265</v>
      </c>
      <c r="F148" s="9" t="s">
        <v>298</v>
      </c>
      <c r="G148" s="10" t="s">
        <v>224</v>
      </c>
      <c r="H148" s="10" t="s">
        <v>224</v>
      </c>
    </row>
    <row r="149" spans="1:20" ht="30" x14ac:dyDescent="0.25">
      <c r="A149" s="5" t="s">
        <v>28</v>
      </c>
      <c r="B149" s="9" t="s">
        <v>525</v>
      </c>
      <c r="C149" s="9"/>
      <c r="D149" s="23" t="str">
        <f t="shared" si="3"/>
        <v xml:space="preserve">NEXELUS 2024.1 SP2              : </v>
      </c>
      <c r="E149" s="10" t="s">
        <v>265</v>
      </c>
      <c r="F149" s="9" t="s">
        <v>298</v>
      </c>
      <c r="G149" s="10" t="s">
        <v>224</v>
      </c>
      <c r="H149" s="10" t="s">
        <v>224</v>
      </c>
    </row>
    <row r="150" spans="1:20" x14ac:dyDescent="0.25">
      <c r="A150" s="5" t="s">
        <v>28</v>
      </c>
      <c r="B150" s="12" t="s">
        <v>526</v>
      </c>
      <c r="C150" s="12"/>
      <c r="D150" s="23" t="str">
        <f t="shared" si="3"/>
        <v xml:space="preserve">NEXELUS 2024.1 SP2              : </v>
      </c>
      <c r="E150" s="13" t="s">
        <v>301</v>
      </c>
      <c r="F150" s="12" t="s">
        <v>527</v>
      </c>
      <c r="G150" s="13" t="s">
        <v>495</v>
      </c>
      <c r="H150" s="13" t="s">
        <v>296</v>
      </c>
    </row>
    <row r="151" spans="1:20" x14ac:dyDescent="0.25">
      <c r="A151" s="16"/>
      <c r="B151" s="16"/>
      <c r="C151" s="16"/>
      <c r="D151" s="23" t="str">
        <f t="shared" si="3"/>
        <v xml:space="preserve">: </v>
      </c>
      <c r="E151" s="13" t="s">
        <v>265</v>
      </c>
      <c r="F151" s="16"/>
      <c r="G151" s="17"/>
      <c r="H151" s="17"/>
    </row>
    <row r="152" spans="1:20" s="8" customFormat="1" x14ac:dyDescent="0.25">
      <c r="A152" s="6"/>
      <c r="B152" s="6" t="s">
        <v>528</v>
      </c>
      <c r="C152" s="6"/>
      <c r="D152" s="6" t="str">
        <f t="shared" ref="D152" si="5">CONCATENATE(A152,": ",B152)</f>
        <v>: Hotfix 2024.1</v>
      </c>
      <c r="E152" s="7" t="s">
        <v>529</v>
      </c>
      <c r="F152" s="6" t="s">
        <v>471</v>
      </c>
      <c r="G152" s="7" t="s">
        <v>296</v>
      </c>
      <c r="H152" s="7" t="s">
        <v>318</v>
      </c>
      <c r="I152" s="28"/>
      <c r="J152" s="28"/>
      <c r="K152" s="28"/>
      <c r="L152" s="28"/>
      <c r="M152" s="28"/>
      <c r="N152" s="28"/>
      <c r="O152" s="28"/>
      <c r="P152" s="28"/>
      <c r="Q152" s="28"/>
      <c r="R152" s="28"/>
      <c r="S152" s="28"/>
      <c r="T152" s="28"/>
    </row>
    <row r="153" spans="1:20" x14ac:dyDescent="0.25">
      <c r="A153" s="5" t="s">
        <v>28</v>
      </c>
      <c r="B153" s="9" t="s">
        <v>530</v>
      </c>
      <c r="C153" s="5" t="s">
        <v>101</v>
      </c>
      <c r="D153" s="23" t="str">
        <f t="shared" ref="D153:D158" si="6">CONCATENATE(A153,": ",C153)</f>
        <v>NEXELUS 2024.1 SP2              : eConnect shell change to service</v>
      </c>
      <c r="E153" s="10" t="s">
        <v>234</v>
      </c>
      <c r="F153" s="9" t="s">
        <v>471</v>
      </c>
      <c r="G153" s="10" t="s">
        <v>296</v>
      </c>
      <c r="H153" s="10" t="s">
        <v>318</v>
      </c>
    </row>
    <row r="154" spans="1:20" x14ac:dyDescent="0.25">
      <c r="A154" s="5" t="s">
        <v>28</v>
      </c>
      <c r="B154" s="12" t="s">
        <v>531</v>
      </c>
      <c r="C154" s="12"/>
      <c r="D154" s="23" t="str">
        <f t="shared" si="6"/>
        <v xml:space="preserve">NEXELUS 2024.1 SP2              : </v>
      </c>
      <c r="E154" s="13" t="s">
        <v>234</v>
      </c>
      <c r="F154" s="12" t="s">
        <v>471</v>
      </c>
      <c r="G154" s="13" t="s">
        <v>296</v>
      </c>
      <c r="H154" s="13" t="s">
        <v>318</v>
      </c>
    </row>
    <row r="155" spans="1:20" x14ac:dyDescent="0.25">
      <c r="A155" s="5" t="s">
        <v>28</v>
      </c>
      <c r="B155" s="12" t="s">
        <v>532</v>
      </c>
      <c r="C155" s="12"/>
      <c r="D155" s="23" t="str">
        <f t="shared" si="6"/>
        <v xml:space="preserve">NEXELUS 2024.1 SP2              : </v>
      </c>
      <c r="E155" s="13" t="s">
        <v>457</v>
      </c>
      <c r="F155" s="16"/>
      <c r="G155" s="17"/>
      <c r="H155" s="17"/>
    </row>
    <row r="156" spans="1:20" x14ac:dyDescent="0.25">
      <c r="A156" s="5" t="s">
        <v>28</v>
      </c>
      <c r="B156" s="19" t="s">
        <v>533</v>
      </c>
      <c r="C156" s="19"/>
      <c r="D156" s="23" t="str">
        <f t="shared" si="6"/>
        <v xml:space="preserve">NEXELUS 2024.1 SP2              : </v>
      </c>
      <c r="E156" s="20" t="s">
        <v>457</v>
      </c>
      <c r="F156" s="16"/>
      <c r="G156" s="20" t="s">
        <v>296</v>
      </c>
      <c r="H156" s="20" t="s">
        <v>296</v>
      </c>
    </row>
    <row r="157" spans="1:20" x14ac:dyDescent="0.25">
      <c r="A157" s="5" t="s">
        <v>28</v>
      </c>
      <c r="B157" s="12" t="s">
        <v>534</v>
      </c>
      <c r="C157" s="12"/>
      <c r="D157" s="23" t="str">
        <f t="shared" si="6"/>
        <v xml:space="preserve">NEXELUS 2024.1 SP2              : </v>
      </c>
      <c r="E157" s="13" t="s">
        <v>265</v>
      </c>
      <c r="F157" s="16"/>
      <c r="G157" s="17"/>
      <c r="H157" s="17"/>
    </row>
    <row r="158" spans="1:20" x14ac:dyDescent="0.25">
      <c r="A158" s="5" t="s">
        <v>28</v>
      </c>
      <c r="B158" s="12" t="s">
        <v>535</v>
      </c>
      <c r="C158" s="12"/>
      <c r="D158" s="23" t="str">
        <f t="shared" si="6"/>
        <v xml:space="preserve">NEXELUS 2024.1 SP2              : </v>
      </c>
      <c r="E158" s="13" t="s">
        <v>265</v>
      </c>
      <c r="F158" s="16"/>
      <c r="G158" s="17"/>
      <c r="H158" s="17"/>
    </row>
  </sheetData>
  <mergeCells count="2">
    <mergeCell ref="J1:N1"/>
    <mergeCell ref="P1:T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By Employee -Task</vt:lpstr>
      <vt:lpstr>Sheet5</vt:lpstr>
      <vt:lpstr>By Project - Employee</vt:lpstr>
      <vt:lpstr>By Task - Employee</vt:lpstr>
      <vt:lpstr>OH Tasks</vt:lpstr>
      <vt:lpstr>data</vt:lpstr>
      <vt:lpstr>Const</vt:lpstr>
      <vt:lpstr>Planned Dev</vt:lpstr>
      <vt:lpstr>Planned QA</vt:lpstr>
      <vt:lpstr>Planned BugFix</vt:lpstr>
      <vt:lpstr>SQL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Imran  Rahman</dc:creator>
  <cp:lastModifiedBy>Tauseef Shahzad</cp:lastModifiedBy>
  <dcterms:created xsi:type="dcterms:W3CDTF">2024-12-12T15:29:44Z</dcterms:created>
  <dcterms:modified xsi:type="dcterms:W3CDTF">2024-12-19T06:10:34Z</dcterms:modified>
</cp:coreProperties>
</file>