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docs\hiqu\HR\Performance Evaluation\June 2025\"/>
    </mc:Choice>
  </mc:AlternateContent>
  <xr:revisionPtr revIDLastSave="0" documentId="13_ncr:1_{5B0ABEAC-F670-4D86-AF6C-4ABB60ACAAB6}" xr6:coauthVersionLast="47" xr6:coauthVersionMax="47" xr10:uidLastSave="{00000000-0000-0000-0000-000000000000}"/>
  <bookViews>
    <workbookView xWindow="-120" yWindow="-120" windowWidth="29040" windowHeight="15720" xr2:uid="{00000000-000D-0000-FFFF-FFFF00000000}"/>
  </bookViews>
  <sheets>
    <sheet name="Summary" sheetId="2" r:id="rId1"/>
    <sheet name="Data" sheetId="1" r:id="rId2"/>
  </sheets>
  <definedNames>
    <definedName name="_xlnm._FilterDatabase" localSheetId="1" hidden="1">Data!$A$1:$E$124</definedName>
    <definedName name="Slicer_Project">#N/A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9" i="1" l="1"/>
  <c r="G124" i="1" l="1"/>
  <c r="G123" i="1"/>
  <c r="G122" i="1"/>
  <c r="G121" i="1"/>
  <c r="G120" i="1"/>
  <c r="G119" i="1"/>
  <c r="G118" i="1"/>
  <c r="G117" i="1"/>
  <c r="G116" i="1"/>
  <c r="G115" i="1"/>
  <c r="G114" i="1"/>
  <c r="G113" i="1"/>
  <c r="G112" i="1"/>
  <c r="G111" i="1"/>
  <c r="G110"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<sst xmlns="http://schemas.openxmlformats.org/spreadsheetml/2006/main" count="394" uniqueCount="46">
  <si>
    <t>Project</t>
  </si>
  <si>
    <t>Developer</t>
  </si>
  <si>
    <t>Month</t>
  </si>
  <si>
    <t>Added</t>
  </si>
  <si>
    <t>Deleted</t>
  </si>
  <si>
    <t>eSMMain</t>
  </si>
  <si>
    <t>Asim Jameel</t>
  </si>
  <si>
    <t>2025-01</t>
  </si>
  <si>
    <t>2024-12</t>
  </si>
  <si>
    <t>2024-11</t>
  </si>
  <si>
    <t>Fawad Ahmed</t>
  </si>
  <si>
    <t>2024-09</t>
  </si>
  <si>
    <t>2024-08</t>
  </si>
  <si>
    <t>Abid Ali</t>
  </si>
  <si>
    <t>Saad Saeed</t>
  </si>
  <si>
    <t>Imran Haq</t>
  </si>
  <si>
    <t>Farooq Azam</t>
  </si>
  <si>
    <t>Arslan Khalid</t>
  </si>
  <si>
    <t>iqaiser</t>
  </si>
  <si>
    <t>Asad Mehmood</t>
  </si>
  <si>
    <t>eSM_Core_Application</t>
  </si>
  <si>
    <t>2024-07</t>
  </si>
  <si>
    <t>Column Labels</t>
  </si>
  <si>
    <t>Grand Total</t>
  </si>
  <si>
    <t>Row Labels</t>
  </si>
  <si>
    <t>APAutomation</t>
  </si>
  <si>
    <t>2025-02</t>
  </si>
  <si>
    <t>2024-10</t>
  </si>
  <si>
    <t>Syed Ali Junaid</t>
  </si>
  <si>
    <t>Tao Lin</t>
  </si>
  <si>
    <t>Arshad Sadal</t>
  </si>
  <si>
    <t>AI Code</t>
  </si>
  <si>
    <t>Lines Added</t>
  </si>
  <si>
    <t>AI Lines</t>
  </si>
  <si>
    <t>2025-03</t>
  </si>
  <si>
    <t>Arif Khan</t>
  </si>
  <si>
    <t>Muhammad Yasir</t>
  </si>
  <si>
    <t>2025-04</t>
  </si>
  <si>
    <t>Aimen Umer</t>
  </si>
  <si>
    <t>Muzammil Shah</t>
  </si>
  <si>
    <t>2025-05</t>
  </si>
  <si>
    <t>%age</t>
  </si>
  <si>
    <t>2025-06</t>
  </si>
  <si>
    <t>Shoaib Hassan</t>
  </si>
  <si>
    <t>MAUI</t>
  </si>
  <si>
    <t>AI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</si>
</sst>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FF000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pivotButton="1"/>
    <xf numFmtId="0" fontId="1" fillId="0" borderId="2" xfId="0" applyFont="1" applyBorder="1" applyAlignment="1">
      <alignment horizontal="center" vertical="top"/>
    </xf>
    <xf numFmtId="0" fontId="0" fillId="0" borderId="1" xfId="0" pivotButton="1" applyBorder="1"/>
    <xf numFmtId="0" fontId="0" fillId="0" borderId="1" xfId="0" applyBorder="1" applyAlignment="1">
      <alignment horizontal="right"/>
    </xf>
    <xf numFmtId="0" fontId="0" fillId="0" borderId="1" xfId="0" applyBorder="1" applyAlignment="1">
      <alignment horizontal="left"/>
    </xf>
    <xf numFmtId="3" fontId="0" fillId="0" borderId="1" xfId="0" applyNumberFormat="1" applyBorder="1"/>
    <xf numFmtId="2" fontId="0" fillId="0" borderId="1" xfId="0" applyNumberFormat="1" applyBorder="1"/>
    <xf numFmtId="0" fontId="0" fillId="0" borderId="3" xfId="0" applyBorder="1"/>
    <xf numFmtId="3" fontId="2" fillId="0" borderId="1" xfId="0" applyNumberFormat="1" applyFont="1" applyBorder="1"/>
  </cellXfs>
  <cellStyles count="1">
    <cellStyle name="Normal" xfId="0" builtinId="0"/>
  </cellStyles>
  <dxfs count="19">
    <dxf>
      <font>
        <color rgb="FFFF0000"/>
      </font>
    </dxf>
    <dxf>
      <font>
        <color rgb="FFFF0000"/>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2" formatCode="0.00"/>
    </dxf>
    <dxf>
      <border>
        <left style="thin">
          <color indexed="64"/>
        </left>
        <right style="thin">
          <color indexed="64"/>
        </right>
        <top style="thin">
          <color indexed="64"/>
        </top>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Commit History - R1_1.xlsx]Summary!PivotTable1</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Code</a:t>
            </a:r>
            <a:r>
              <a:rPr lang="en-US" sz="1800" b="1" baseline="0"/>
              <a:t> Commit  Summary</a:t>
            </a:r>
            <a:endParaRPr lang="en-US" sz="1800" b="1"/>
          </a:p>
        </c:rich>
      </c:tx>
      <c:layout>
        <c:manualLayout>
          <c:xMode val="edge"/>
          <c:yMode val="edge"/>
          <c:x val="0.42915865431632694"/>
          <c:y val="3.4261505634253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Summary!$C$3:$C$5</c:f>
              <c:strCache>
                <c:ptCount val="1"/>
                <c:pt idx="0">
                  <c:v>2025-06 - Lines Added</c:v>
                </c:pt>
              </c:strCache>
            </c:strRef>
          </c:tx>
          <c:spPr>
            <a:solidFill>
              <a:schemeClr val="accent1"/>
            </a:solidFill>
            <a:ln>
              <a:noFill/>
            </a:ln>
            <a:effectLst/>
          </c:spPr>
          <c:invertIfNegative val="0"/>
          <c:cat>
            <c:strRef>
              <c:f>Summary!$B$6:$B$17</c:f>
              <c:strCache>
                <c:ptCount val="11"/>
                <c:pt idx="0">
                  <c:v>Abid Ali</c:v>
                </c:pt>
                <c:pt idx="1">
                  <c:v>Aimen Umer</c:v>
                </c:pt>
                <c:pt idx="2">
                  <c:v>Arif Khan</c:v>
                </c:pt>
                <c:pt idx="3">
                  <c:v>Arshad Sadal</c:v>
                </c:pt>
                <c:pt idx="4">
                  <c:v>Arslan Khalid</c:v>
                </c:pt>
                <c:pt idx="5">
                  <c:v>Asad Mehmood</c:v>
                </c:pt>
                <c:pt idx="6">
                  <c:v>Imran Haq</c:v>
                </c:pt>
                <c:pt idx="7">
                  <c:v>Muhammad Yasir</c:v>
                </c:pt>
                <c:pt idx="8">
                  <c:v>Muzammil Shah</c:v>
                </c:pt>
                <c:pt idx="9">
                  <c:v>Shoaib Hassan</c:v>
                </c:pt>
                <c:pt idx="10">
                  <c:v>Syed Ali Junaid</c:v>
                </c:pt>
              </c:strCache>
            </c:strRef>
          </c:cat>
          <c:val>
            <c:numRef>
              <c:f>Summary!$C$6:$C$17</c:f>
              <c:numCache>
                <c:formatCode>#,##0</c:formatCode>
                <c:ptCount val="11"/>
                <c:pt idx="0">
                  <c:v>411</c:v>
                </c:pt>
                <c:pt idx="1">
                  <c:v>3261</c:v>
                </c:pt>
                <c:pt idx="2">
                  <c:v>431</c:v>
                </c:pt>
                <c:pt idx="3">
                  <c:v>95</c:v>
                </c:pt>
                <c:pt idx="4">
                  <c:v>1519</c:v>
                </c:pt>
                <c:pt idx="5">
                  <c:v>339</c:v>
                </c:pt>
                <c:pt idx="6">
                  <c:v>1800</c:v>
                </c:pt>
                <c:pt idx="7">
                  <c:v>1200</c:v>
                </c:pt>
                <c:pt idx="8">
                  <c:v>4185</c:v>
                </c:pt>
                <c:pt idx="9">
                  <c:v>421</c:v>
                </c:pt>
                <c:pt idx="10">
                  <c:v>2283</c:v>
                </c:pt>
              </c:numCache>
            </c:numRef>
          </c:val>
          <c:extLst>
            <c:ext xmlns:c16="http://schemas.microsoft.com/office/drawing/2014/chart" uri="{C3380CC4-5D6E-409C-BE32-E72D297353CC}">
              <c16:uniqueId val="{00000004-0A7F-40FB-9867-AABD4884C239}"/>
            </c:ext>
          </c:extLst>
        </c:ser>
        <c:ser>
          <c:idx val="1"/>
          <c:order val="1"/>
          <c:tx>
            <c:strRef>
              <c:f>Summary!$D$3:$D$5</c:f>
              <c:strCache>
                <c:ptCount val="1"/>
                <c:pt idx="0">
                  <c:v>2025-06 - AI Lines</c:v>
                </c:pt>
              </c:strCache>
            </c:strRef>
          </c:tx>
          <c:spPr>
            <a:solidFill>
              <a:schemeClr val="accent2"/>
            </a:solidFill>
            <a:ln>
              <a:noFill/>
            </a:ln>
            <a:effectLst/>
          </c:spPr>
          <c:invertIfNegative val="0"/>
          <c:cat>
            <c:strRef>
              <c:f>Summary!$B$6:$B$17</c:f>
              <c:strCache>
                <c:ptCount val="11"/>
                <c:pt idx="0">
                  <c:v>Abid Ali</c:v>
                </c:pt>
                <c:pt idx="1">
                  <c:v>Aimen Umer</c:v>
                </c:pt>
                <c:pt idx="2">
                  <c:v>Arif Khan</c:v>
                </c:pt>
                <c:pt idx="3">
                  <c:v>Arshad Sadal</c:v>
                </c:pt>
                <c:pt idx="4">
                  <c:v>Arslan Khalid</c:v>
                </c:pt>
                <c:pt idx="5">
                  <c:v>Asad Mehmood</c:v>
                </c:pt>
                <c:pt idx="6">
                  <c:v>Imran Haq</c:v>
                </c:pt>
                <c:pt idx="7">
                  <c:v>Muhammad Yasir</c:v>
                </c:pt>
                <c:pt idx="8">
                  <c:v>Muzammil Shah</c:v>
                </c:pt>
                <c:pt idx="9">
                  <c:v>Shoaib Hassan</c:v>
                </c:pt>
                <c:pt idx="10">
                  <c:v>Syed Ali Junaid</c:v>
                </c:pt>
              </c:strCache>
            </c:strRef>
          </c:cat>
          <c:val>
            <c:numRef>
              <c:f>Summary!$D$6:$D$17</c:f>
              <c:numCache>
                <c:formatCode>#,##0</c:formatCode>
                <c:ptCount val="11"/>
                <c:pt idx="1">
                  <c:v>1300</c:v>
                </c:pt>
                <c:pt idx="2">
                  <c:v>100</c:v>
                </c:pt>
                <c:pt idx="4">
                  <c:v>750</c:v>
                </c:pt>
                <c:pt idx="5">
                  <c:v>30</c:v>
                </c:pt>
                <c:pt idx="6">
                  <c:v>300</c:v>
                </c:pt>
                <c:pt idx="7">
                  <c:v>450</c:v>
                </c:pt>
                <c:pt idx="8">
                  <c:v>1050</c:v>
                </c:pt>
                <c:pt idx="10">
                  <c:v>1000</c:v>
                </c:pt>
              </c:numCache>
            </c:numRef>
          </c:val>
          <c:extLst>
            <c:ext xmlns:c16="http://schemas.microsoft.com/office/drawing/2014/chart" uri="{C3380CC4-5D6E-409C-BE32-E72D297353CC}">
              <c16:uniqueId val="{00000005-0A7F-40FB-9867-AABD4884C239}"/>
            </c:ext>
          </c:extLst>
        </c:ser>
        <c:ser>
          <c:idx val="2"/>
          <c:order val="2"/>
          <c:tx>
            <c:strRef>
              <c:f>Summary!$E$3:$E$5</c:f>
              <c:strCache>
                <c:ptCount val="1"/>
                <c:pt idx="0">
                  <c:v>2025-06 - AI Usage</c:v>
                </c:pt>
              </c:strCache>
            </c:strRef>
          </c:tx>
          <c:spPr>
            <a:solidFill>
              <a:schemeClr val="accent3"/>
            </a:solidFill>
            <a:ln>
              <a:noFill/>
            </a:ln>
            <a:effectLst/>
          </c:spPr>
          <c:invertIfNegative val="0"/>
          <c:cat>
            <c:strRef>
              <c:f>Summary!$B$6:$B$17</c:f>
              <c:strCache>
                <c:ptCount val="11"/>
                <c:pt idx="0">
                  <c:v>Abid Ali</c:v>
                </c:pt>
                <c:pt idx="1">
                  <c:v>Aimen Umer</c:v>
                </c:pt>
                <c:pt idx="2">
                  <c:v>Arif Khan</c:v>
                </c:pt>
                <c:pt idx="3">
                  <c:v>Arshad Sadal</c:v>
                </c:pt>
                <c:pt idx="4">
                  <c:v>Arslan Khalid</c:v>
                </c:pt>
                <c:pt idx="5">
                  <c:v>Asad Mehmood</c:v>
                </c:pt>
                <c:pt idx="6">
                  <c:v>Imran Haq</c:v>
                </c:pt>
                <c:pt idx="7">
                  <c:v>Muhammad Yasir</c:v>
                </c:pt>
                <c:pt idx="8">
                  <c:v>Muzammil Shah</c:v>
                </c:pt>
                <c:pt idx="9">
                  <c:v>Shoaib Hassan</c:v>
                </c:pt>
                <c:pt idx="10">
                  <c:v>Syed Ali Junaid</c:v>
                </c:pt>
              </c:strCache>
            </c:strRef>
          </c:cat>
          <c:val>
            <c:numRef>
              <c:f>Summary!$E$6:$E$17</c:f>
              <c:numCache>
                <c:formatCode>0.00</c:formatCode>
                <c:ptCount val="11"/>
                <c:pt idx="0">
                  <c:v>0</c:v>
                </c:pt>
                <c:pt idx="1">
                  <c:v>39.865072063784112</c:v>
                </c:pt>
                <c:pt idx="2">
                  <c:v>23.201856148491878</c:v>
                </c:pt>
                <c:pt idx="3">
                  <c:v>0</c:v>
                </c:pt>
                <c:pt idx="4">
                  <c:v>49.374588545095463</c:v>
                </c:pt>
                <c:pt idx="5">
                  <c:v>8.8495575221238933</c:v>
                </c:pt>
                <c:pt idx="6">
                  <c:v>16.666666666666664</c:v>
                </c:pt>
                <c:pt idx="7">
                  <c:v>37.5</c:v>
                </c:pt>
                <c:pt idx="8">
                  <c:v>25.089605734767023</c:v>
                </c:pt>
                <c:pt idx="9">
                  <c:v>0</c:v>
                </c:pt>
                <c:pt idx="10">
                  <c:v>43.802014892685065</c:v>
                </c:pt>
              </c:numCache>
            </c:numRef>
          </c:val>
          <c:extLst>
            <c:ext xmlns:c16="http://schemas.microsoft.com/office/drawing/2014/chart" uri="{C3380CC4-5D6E-409C-BE32-E72D297353CC}">
              <c16:uniqueId val="{00000004-3EFE-4CD6-9BB6-C522CD7373AB}"/>
            </c:ext>
          </c:extLst>
        </c:ser>
        <c:dLbls>
          <c:showLegendKey val="0"/>
          <c:showVal val="0"/>
          <c:showCatName val="0"/>
          <c:showSerName val="0"/>
          <c:showPercent val="0"/>
          <c:showBubbleSize val="0"/>
        </c:dLbls>
        <c:gapWidth val="219"/>
        <c:overlap val="-27"/>
        <c:axId val="1886009231"/>
        <c:axId val="1886010191"/>
      </c:barChart>
      <c:catAx>
        <c:axId val="188600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010191"/>
        <c:crosses val="autoZero"/>
        <c:auto val="1"/>
        <c:lblAlgn val="ctr"/>
        <c:lblOffset val="100"/>
        <c:noMultiLvlLbl val="0"/>
      </c:catAx>
      <c:valAx>
        <c:axId val="1886010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00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171450</xdr:rowOff>
    </xdr:from>
    <xdr:to>
      <xdr:col>0</xdr:col>
      <xdr:colOff>1857375</xdr:colOff>
      <xdr:row>15</xdr:row>
      <xdr:rowOff>28575</xdr:rowOff>
    </xdr:to>
    <mc:AlternateContent xmlns:mc="http://schemas.openxmlformats.org/markup-compatibility/2006" xmlns:a14="http://schemas.microsoft.com/office/drawing/2010/main">
      <mc:Choice Requires="a14">
        <xdr:graphicFrame macro="">
          <xdr:nvGraphicFramePr>
            <xdr:cNvPr id="2" name="Project">
              <a:extLst>
                <a:ext uri="{FF2B5EF4-FFF2-40B4-BE49-F238E27FC236}">
                  <a16:creationId xmlns:a16="http://schemas.microsoft.com/office/drawing/2014/main" id="{B61C7F81-33EE-81F1-D434-EBFC1B801064}"/>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85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21</xdr:row>
      <xdr:rowOff>33337</xdr:rowOff>
    </xdr:from>
    <xdr:to>
      <xdr:col>18</xdr:col>
      <xdr:colOff>247649</xdr:colOff>
      <xdr:row>45</xdr:row>
      <xdr:rowOff>78441</xdr:rowOff>
    </xdr:to>
    <xdr:graphicFrame macro="">
      <xdr:nvGraphicFramePr>
        <xdr:cNvPr id="4" name="Chart 3">
          <a:extLst>
            <a:ext uri="{FF2B5EF4-FFF2-40B4-BE49-F238E27FC236}">
              <a16:creationId xmlns:a16="http://schemas.microsoft.com/office/drawing/2014/main" id="{00327BB9-BB14-7D9E-DC4E-ABE28B89F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846.62525902778" createdVersion="8" refreshedVersion="8" minRefreshableVersion="3" recordCount="123" xr:uid="{F394A72A-FA2B-4BBC-A4D8-EAB972551D04}">
  <cacheSource type="worksheet">
    <worksheetSource ref="A1:G124" sheet="Data"/>
  </cacheSource>
  <cacheFields count="8">
    <cacheField name="Project" numFmtId="0">
      <sharedItems count="4">
        <s v="APAutomation"/>
        <s v="eSMMain"/>
        <s v="eSM_Core_Application"/>
        <s v="MAUI"/>
      </sharedItems>
    </cacheField>
    <cacheField name="Developer" numFmtId="0">
      <sharedItems count="20">
        <s v="Asad Mehmood"/>
        <s v="Arslan Khalid"/>
        <s v="Syed Ali Junaid"/>
        <s v="Arif Khan"/>
        <s v="Abid Ali"/>
        <s v="Arshad Sadal"/>
        <s v="Imran Haq"/>
        <s v="Fawad Ahmed"/>
        <s v="Tao Lin"/>
        <s v="iqaiser"/>
        <s v="Asim Jameel"/>
        <s v="Saad Saeed"/>
        <s v="Farooq Azam"/>
        <s v="Muhammad Yasir"/>
        <s v="Aimen Umer"/>
        <s v="Muzammil Shah"/>
        <s v="Shoaib Hassan"/>
        <s v="Muhammad Hamayun" u="1"/>
        <s v="Tauseef Shezad" u="1"/>
        <s v="AimenUmer" u="1"/>
      </sharedItems>
    </cacheField>
    <cacheField name="Month" numFmtId="0">
      <sharedItems count="12">
        <s v="2025-02"/>
        <s v="2025-01"/>
        <s v="2024-12"/>
        <s v="2024-11"/>
        <s v="2024-10"/>
        <s v="2024-09"/>
        <s v="2024-08"/>
        <s v="2024-07"/>
        <s v="2025-03"/>
        <s v="2025-04"/>
        <s v="2025-05"/>
        <s v="2025-06"/>
      </sharedItems>
    </cacheField>
    <cacheField name="Added" numFmtId="0">
      <sharedItems containsSemiMixedTypes="0" containsString="0" containsNumber="1" containsInteger="1" minValue="0" maxValue="32619"/>
    </cacheField>
    <cacheField name="Deleted" numFmtId="0">
      <sharedItems containsSemiMixedTypes="0" containsString="0" containsNumber="1" containsInteger="1" minValue="0" maxValue="27393"/>
    </cacheField>
    <cacheField name="AI Code" numFmtId="0">
      <sharedItems containsString="0" containsBlank="1" containsNumber="1" containsInteger="1" minValue="0" maxValue="3500"/>
    </cacheField>
    <cacheField name="%age" numFmtId="0">
      <sharedItems containsMixedTypes="1" containsNumber="1" minValue="0" maxValue="0.72916666666666663"/>
    </cacheField>
    <cacheField name="AIUsage" numFmtId="0" formula="('AI Code'/Added)*100" databaseField="0"/>
  </cacheFields>
  <extLst>
    <ext xmlns:x14="http://schemas.microsoft.com/office/spreadsheetml/2009/9/main" uri="{725AE2AE-9491-48be-B2B4-4EB974FC3084}">
      <x14:pivotCacheDefinition pivotCacheId="1508934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x v="0"/>
    <x v="0"/>
    <n v="1883"/>
    <n v="485"/>
    <n v="0"/>
    <n v="0"/>
  </r>
  <r>
    <x v="0"/>
    <x v="0"/>
    <x v="1"/>
    <n v="3113"/>
    <n v="786"/>
    <m/>
    <n v="0"/>
  </r>
  <r>
    <x v="0"/>
    <x v="0"/>
    <x v="2"/>
    <n v="3834"/>
    <n v="1049"/>
    <m/>
    <n v="0"/>
  </r>
  <r>
    <x v="0"/>
    <x v="0"/>
    <x v="3"/>
    <n v="3054"/>
    <n v="1912"/>
    <m/>
    <n v="0"/>
  </r>
  <r>
    <x v="0"/>
    <x v="0"/>
    <x v="4"/>
    <n v="3461"/>
    <n v="1035"/>
    <m/>
    <n v="0"/>
  </r>
  <r>
    <x v="0"/>
    <x v="0"/>
    <x v="5"/>
    <n v="3960"/>
    <n v="1191"/>
    <m/>
    <n v="0"/>
  </r>
  <r>
    <x v="0"/>
    <x v="0"/>
    <x v="6"/>
    <n v="2154"/>
    <n v="892"/>
    <m/>
    <n v="0"/>
  </r>
  <r>
    <x v="0"/>
    <x v="0"/>
    <x v="7"/>
    <n v="3594"/>
    <n v="2582"/>
    <m/>
    <n v="0"/>
  </r>
  <r>
    <x v="0"/>
    <x v="1"/>
    <x v="0"/>
    <n v="149"/>
    <n v="52"/>
    <n v="70"/>
    <n v="0.46979865771812079"/>
  </r>
  <r>
    <x v="0"/>
    <x v="1"/>
    <x v="1"/>
    <n v="1072"/>
    <n v="380"/>
    <m/>
    <n v="0"/>
  </r>
  <r>
    <x v="0"/>
    <x v="1"/>
    <x v="2"/>
    <n v="1172"/>
    <n v="481"/>
    <m/>
    <n v="0"/>
  </r>
  <r>
    <x v="0"/>
    <x v="1"/>
    <x v="3"/>
    <n v="873"/>
    <n v="274"/>
    <m/>
    <n v="0"/>
  </r>
  <r>
    <x v="0"/>
    <x v="1"/>
    <x v="4"/>
    <n v="2465"/>
    <n v="855"/>
    <m/>
    <n v="0"/>
  </r>
  <r>
    <x v="0"/>
    <x v="1"/>
    <x v="5"/>
    <n v="2614"/>
    <n v="1368"/>
    <m/>
    <n v="0"/>
  </r>
  <r>
    <x v="0"/>
    <x v="1"/>
    <x v="6"/>
    <n v="1211"/>
    <n v="614"/>
    <m/>
    <n v="0"/>
  </r>
  <r>
    <x v="0"/>
    <x v="1"/>
    <x v="7"/>
    <n v="1860"/>
    <n v="771"/>
    <m/>
    <n v="0"/>
  </r>
  <r>
    <x v="0"/>
    <x v="2"/>
    <x v="0"/>
    <n v="400"/>
    <n v="494"/>
    <n v="130"/>
    <n v="0.32500000000000001"/>
  </r>
  <r>
    <x v="0"/>
    <x v="2"/>
    <x v="1"/>
    <n v="16"/>
    <n v="5"/>
    <m/>
    <n v="0"/>
  </r>
  <r>
    <x v="0"/>
    <x v="3"/>
    <x v="0"/>
    <n v="1508"/>
    <n v="589"/>
    <n v="500"/>
    <n v="0.33156498673740054"/>
  </r>
  <r>
    <x v="0"/>
    <x v="3"/>
    <x v="1"/>
    <n v="13086"/>
    <n v="1555"/>
    <m/>
    <n v="0"/>
  </r>
  <r>
    <x v="0"/>
    <x v="4"/>
    <x v="0"/>
    <n v="344"/>
    <n v="132"/>
    <n v="0"/>
    <n v="0"/>
  </r>
  <r>
    <x v="0"/>
    <x v="4"/>
    <x v="1"/>
    <n v="216"/>
    <n v="119"/>
    <m/>
    <n v="0"/>
  </r>
  <r>
    <x v="0"/>
    <x v="4"/>
    <x v="2"/>
    <n v="84"/>
    <n v="42"/>
    <m/>
    <n v="0"/>
  </r>
  <r>
    <x v="0"/>
    <x v="4"/>
    <x v="3"/>
    <n v="539"/>
    <n v="534"/>
    <m/>
    <n v="0"/>
  </r>
  <r>
    <x v="0"/>
    <x v="4"/>
    <x v="4"/>
    <n v="1411"/>
    <n v="736"/>
    <m/>
    <n v="0"/>
  </r>
  <r>
    <x v="0"/>
    <x v="4"/>
    <x v="6"/>
    <n v="131"/>
    <n v="82"/>
    <m/>
    <n v="0"/>
  </r>
  <r>
    <x v="0"/>
    <x v="4"/>
    <x v="7"/>
    <n v="601"/>
    <n v="44"/>
    <m/>
    <n v="0"/>
  </r>
  <r>
    <x v="0"/>
    <x v="5"/>
    <x v="0"/>
    <n v="277"/>
    <n v="373"/>
    <n v="0"/>
    <n v="0"/>
  </r>
  <r>
    <x v="0"/>
    <x v="6"/>
    <x v="0"/>
    <n v="15"/>
    <n v="3"/>
    <n v="0"/>
    <n v="0"/>
  </r>
  <r>
    <x v="0"/>
    <x v="7"/>
    <x v="1"/>
    <n v="194"/>
    <n v="42"/>
    <m/>
    <n v="0"/>
  </r>
  <r>
    <x v="0"/>
    <x v="7"/>
    <x v="4"/>
    <n v="1607"/>
    <n v="733"/>
    <m/>
    <n v="0"/>
  </r>
  <r>
    <x v="0"/>
    <x v="7"/>
    <x v="5"/>
    <n v="2885"/>
    <n v="213"/>
    <m/>
    <n v="0"/>
  </r>
  <r>
    <x v="0"/>
    <x v="8"/>
    <x v="1"/>
    <n v="115"/>
    <n v="92"/>
    <m/>
    <n v="0"/>
  </r>
  <r>
    <x v="0"/>
    <x v="8"/>
    <x v="3"/>
    <n v="54"/>
    <n v="23"/>
    <m/>
    <n v="0"/>
  </r>
  <r>
    <x v="0"/>
    <x v="8"/>
    <x v="4"/>
    <n v="1583"/>
    <n v="907"/>
    <m/>
    <n v="0"/>
  </r>
  <r>
    <x v="0"/>
    <x v="9"/>
    <x v="7"/>
    <n v="498"/>
    <n v="455"/>
    <m/>
    <n v="0"/>
  </r>
  <r>
    <x v="1"/>
    <x v="7"/>
    <x v="0"/>
    <n v="553"/>
    <n v="117"/>
    <n v="250"/>
    <n v="0.45207956600361665"/>
  </r>
  <r>
    <x v="1"/>
    <x v="7"/>
    <x v="1"/>
    <n v="160"/>
    <n v="99"/>
    <m/>
    <n v="0"/>
  </r>
  <r>
    <x v="1"/>
    <x v="7"/>
    <x v="2"/>
    <n v="1695"/>
    <n v="497"/>
    <m/>
    <n v="0"/>
  </r>
  <r>
    <x v="1"/>
    <x v="7"/>
    <x v="3"/>
    <n v="1556"/>
    <n v="619"/>
    <m/>
    <n v="0"/>
  </r>
  <r>
    <x v="1"/>
    <x v="7"/>
    <x v="5"/>
    <n v="1112"/>
    <n v="621"/>
    <m/>
    <n v="0"/>
  </r>
  <r>
    <x v="1"/>
    <x v="3"/>
    <x v="0"/>
    <n v="2850"/>
    <n v="2745"/>
    <n v="400"/>
    <n v="0.14035087719298245"/>
  </r>
  <r>
    <x v="1"/>
    <x v="3"/>
    <x v="1"/>
    <n v="32619"/>
    <n v="27393"/>
    <m/>
    <n v="0"/>
  </r>
  <r>
    <x v="1"/>
    <x v="7"/>
    <x v="0"/>
    <n v="0"/>
    <n v="0"/>
    <n v="0"/>
    <e v="#DIV/0!"/>
  </r>
  <r>
    <x v="1"/>
    <x v="10"/>
    <x v="1"/>
    <n v="78"/>
    <n v="24"/>
    <m/>
    <n v="0"/>
  </r>
  <r>
    <x v="1"/>
    <x v="10"/>
    <x v="2"/>
    <n v="234"/>
    <n v="146"/>
    <m/>
    <n v="0"/>
  </r>
  <r>
    <x v="1"/>
    <x v="10"/>
    <x v="3"/>
    <n v="1534"/>
    <n v="856"/>
    <m/>
    <n v="0"/>
  </r>
  <r>
    <x v="1"/>
    <x v="4"/>
    <x v="0"/>
    <n v="3"/>
    <n v="1"/>
    <n v="0"/>
    <n v="0"/>
  </r>
  <r>
    <x v="1"/>
    <x v="4"/>
    <x v="1"/>
    <n v="35"/>
    <n v="22"/>
    <m/>
    <n v="0"/>
  </r>
  <r>
    <x v="1"/>
    <x v="4"/>
    <x v="2"/>
    <n v="124"/>
    <n v="70"/>
    <m/>
    <n v="0"/>
  </r>
  <r>
    <x v="1"/>
    <x v="4"/>
    <x v="3"/>
    <n v="95"/>
    <n v="23"/>
    <m/>
    <n v="0"/>
  </r>
  <r>
    <x v="1"/>
    <x v="4"/>
    <x v="5"/>
    <n v="494"/>
    <n v="395"/>
    <m/>
    <n v="0"/>
  </r>
  <r>
    <x v="1"/>
    <x v="4"/>
    <x v="6"/>
    <n v="2"/>
    <n v="1"/>
    <m/>
    <n v="0"/>
  </r>
  <r>
    <x v="1"/>
    <x v="11"/>
    <x v="2"/>
    <n v="676"/>
    <n v="470"/>
    <m/>
    <n v="0"/>
  </r>
  <r>
    <x v="1"/>
    <x v="11"/>
    <x v="3"/>
    <n v="1316"/>
    <n v="910"/>
    <m/>
    <n v="0"/>
  </r>
  <r>
    <x v="2"/>
    <x v="7"/>
    <x v="1"/>
    <n v="90"/>
    <n v="61"/>
    <m/>
    <n v="0"/>
  </r>
  <r>
    <x v="2"/>
    <x v="7"/>
    <x v="2"/>
    <n v="96"/>
    <n v="28"/>
    <m/>
    <n v="0"/>
  </r>
  <r>
    <x v="2"/>
    <x v="11"/>
    <x v="3"/>
    <n v="129"/>
    <n v="115"/>
    <m/>
    <n v="0"/>
  </r>
  <r>
    <x v="2"/>
    <x v="4"/>
    <x v="5"/>
    <n v="1"/>
    <n v="1"/>
    <m/>
    <n v="0"/>
  </r>
  <r>
    <x v="2"/>
    <x v="4"/>
    <x v="6"/>
    <n v="21"/>
    <n v="12"/>
    <m/>
    <n v="0"/>
  </r>
  <r>
    <x v="2"/>
    <x v="4"/>
    <x v="7"/>
    <n v="10"/>
    <n v="24"/>
    <m/>
    <n v="0"/>
  </r>
  <r>
    <x v="2"/>
    <x v="12"/>
    <x v="7"/>
    <n v="6"/>
    <n v="1"/>
    <m/>
    <n v="0"/>
  </r>
  <r>
    <x v="0"/>
    <x v="1"/>
    <x v="8"/>
    <n v="312"/>
    <n v="141"/>
    <n v="80"/>
    <n v="0.25641025641025639"/>
  </r>
  <r>
    <x v="0"/>
    <x v="13"/>
    <x v="8"/>
    <n v="972"/>
    <n v="103"/>
    <m/>
    <n v="0"/>
  </r>
  <r>
    <x v="0"/>
    <x v="3"/>
    <x v="8"/>
    <n v="120"/>
    <n v="43"/>
    <m/>
    <n v="0"/>
  </r>
  <r>
    <x v="0"/>
    <x v="0"/>
    <x v="8"/>
    <n v="1570"/>
    <n v="737"/>
    <m/>
    <n v="0"/>
  </r>
  <r>
    <x v="0"/>
    <x v="2"/>
    <x v="8"/>
    <n v="2957"/>
    <n v="2350"/>
    <n v="150"/>
    <n v="5.0727088265133578E-2"/>
  </r>
  <r>
    <x v="0"/>
    <x v="4"/>
    <x v="8"/>
    <n v="1"/>
    <n v="1"/>
    <m/>
    <n v="0"/>
  </r>
  <r>
    <x v="0"/>
    <x v="6"/>
    <x v="8"/>
    <n v="14"/>
    <n v="10"/>
    <m/>
    <n v="0"/>
  </r>
  <r>
    <x v="1"/>
    <x v="3"/>
    <x v="8"/>
    <n v="5677"/>
    <n v="5508"/>
    <m/>
    <n v="0"/>
  </r>
  <r>
    <x v="1"/>
    <x v="1"/>
    <x v="8"/>
    <n v="403"/>
    <n v="180"/>
    <n v="80"/>
    <n v="0.19851116625310175"/>
  </r>
  <r>
    <x v="1"/>
    <x v="7"/>
    <x v="8"/>
    <n v="424"/>
    <n v="227"/>
    <n v="150"/>
    <n v="0.35377358490566035"/>
  </r>
  <r>
    <x v="1"/>
    <x v="4"/>
    <x v="8"/>
    <n v="186"/>
    <n v="200"/>
    <m/>
    <n v="0"/>
  </r>
  <r>
    <x v="1"/>
    <x v="6"/>
    <x v="8"/>
    <n v="1367"/>
    <n v="1293"/>
    <n v="100"/>
    <n v="7.3152889539136789E-2"/>
  </r>
  <r>
    <x v="1"/>
    <x v="7"/>
    <x v="8"/>
    <n v="874"/>
    <n v="594"/>
    <n v="300"/>
    <n v="0.34324942791762014"/>
  </r>
  <r>
    <x v="1"/>
    <x v="10"/>
    <x v="8"/>
    <n v="58"/>
    <n v="5"/>
    <m/>
    <n v="0"/>
  </r>
  <r>
    <x v="0"/>
    <x v="2"/>
    <x v="9"/>
    <n v="5095"/>
    <n v="3500"/>
    <n v="3500"/>
    <n v="0.68694798822374881"/>
  </r>
  <r>
    <x v="0"/>
    <x v="0"/>
    <x v="9"/>
    <n v="2766"/>
    <n v="1077"/>
    <n v="1600"/>
    <n v="0.57845263919016632"/>
  </r>
  <r>
    <x v="0"/>
    <x v="4"/>
    <x v="9"/>
    <n v="4500"/>
    <n v="50"/>
    <m/>
    <n v="0"/>
  </r>
  <r>
    <x v="0"/>
    <x v="1"/>
    <x v="9"/>
    <n v="1656"/>
    <n v="600"/>
    <n v="600"/>
    <n v="0.36231884057971014"/>
  </r>
  <r>
    <x v="0"/>
    <x v="14"/>
    <x v="9"/>
    <n v="3258"/>
    <n v="483"/>
    <n v="300"/>
    <n v="9.2081031307550645E-2"/>
  </r>
  <r>
    <x v="0"/>
    <x v="8"/>
    <x v="9"/>
    <n v="448"/>
    <n v="81"/>
    <m/>
    <n v="0"/>
  </r>
  <r>
    <x v="0"/>
    <x v="13"/>
    <x v="9"/>
    <n v="890"/>
    <n v="306"/>
    <n v="400"/>
    <n v="0.449438202247191"/>
  </r>
  <r>
    <x v="0"/>
    <x v="3"/>
    <x v="9"/>
    <n v="98"/>
    <n v="17"/>
    <n v="15"/>
    <n v="0.15306122448979592"/>
  </r>
  <r>
    <x v="1"/>
    <x v="7"/>
    <x v="9"/>
    <n v="1179"/>
    <n v="231"/>
    <n v="500"/>
    <n v="0.42408821034775235"/>
  </r>
  <r>
    <x v="1"/>
    <x v="14"/>
    <x v="9"/>
    <n v="1082"/>
    <n v="629"/>
    <n v="350"/>
    <n v="0.32347504621072087"/>
  </r>
  <r>
    <x v="1"/>
    <x v="3"/>
    <x v="9"/>
    <n v="1029"/>
    <n v="578"/>
    <n v="100"/>
    <n v="9.7181729834791064E-2"/>
  </r>
  <r>
    <x v="1"/>
    <x v="5"/>
    <x v="9"/>
    <n v="667"/>
    <n v="629"/>
    <n v="50"/>
    <n v="7.4962518740629688E-2"/>
  </r>
  <r>
    <x v="1"/>
    <x v="15"/>
    <x v="9"/>
    <n v="240"/>
    <n v="188"/>
    <n v="175"/>
    <n v="0.72916666666666663"/>
  </r>
  <r>
    <x v="1"/>
    <x v="4"/>
    <x v="9"/>
    <n v="100"/>
    <n v="0"/>
    <m/>
    <n v="0"/>
  </r>
  <r>
    <x v="0"/>
    <x v="2"/>
    <x v="10"/>
    <n v="690"/>
    <n v="455"/>
    <n v="450"/>
    <n v="0.65217391304347827"/>
  </r>
  <r>
    <x v="0"/>
    <x v="4"/>
    <x v="10"/>
    <n v="197"/>
    <n v="73"/>
    <m/>
    <n v="0"/>
  </r>
  <r>
    <x v="0"/>
    <x v="13"/>
    <x v="10"/>
    <n v="1500"/>
    <n v="657"/>
    <n v="700"/>
    <n v="0.46666666666666667"/>
  </r>
  <r>
    <x v="0"/>
    <x v="0"/>
    <x v="10"/>
    <n v="1249"/>
    <n v="514"/>
    <n v="700"/>
    <n v="0.56044835868694953"/>
  </r>
  <r>
    <x v="0"/>
    <x v="1"/>
    <x v="10"/>
    <n v="989"/>
    <n v="524"/>
    <n v="600"/>
    <n v="0.60667340748230536"/>
  </r>
  <r>
    <x v="1"/>
    <x v="4"/>
    <x v="10"/>
    <n v="131"/>
    <n v="53"/>
    <m/>
    <n v="0"/>
  </r>
  <r>
    <x v="1"/>
    <x v="14"/>
    <x v="10"/>
    <n v="1561"/>
    <n v="814"/>
    <n v="800"/>
    <n v="0.5124919923126201"/>
  </r>
  <r>
    <x v="1"/>
    <x v="15"/>
    <x v="10"/>
    <n v="3200"/>
    <n v="5343"/>
    <n v="350"/>
    <n v="0.109375"/>
  </r>
  <r>
    <x v="1"/>
    <x v="3"/>
    <x v="10"/>
    <n v="1215"/>
    <n v="1217"/>
    <n v="250"/>
    <n v="0.20576131687242799"/>
  </r>
  <r>
    <x v="1"/>
    <x v="13"/>
    <x v="10"/>
    <n v="2600"/>
    <n v="4790"/>
    <n v="1250"/>
    <n v="0.48076923076923078"/>
  </r>
  <r>
    <x v="1"/>
    <x v="7"/>
    <x v="10"/>
    <n v="762"/>
    <n v="178"/>
    <m/>
    <n v="0"/>
  </r>
  <r>
    <x v="1"/>
    <x v="3"/>
    <x v="10"/>
    <n v="17"/>
    <n v="451"/>
    <m/>
    <n v="0"/>
  </r>
  <r>
    <x v="1"/>
    <x v="5"/>
    <x v="10"/>
    <n v="950"/>
    <n v="2394"/>
    <n v="450"/>
    <n v="0.47368421052631576"/>
  </r>
  <r>
    <x v="2"/>
    <x v="15"/>
    <x v="10"/>
    <n v="151"/>
    <n v="85"/>
    <m/>
    <n v="0"/>
  </r>
  <r>
    <x v="2"/>
    <x v="4"/>
    <x v="10"/>
    <n v="1"/>
    <n v="1"/>
    <m/>
    <n v="0"/>
  </r>
  <r>
    <x v="2"/>
    <x v="14"/>
    <x v="10"/>
    <n v="673"/>
    <n v="178"/>
    <n v="350"/>
    <n v="0.52005943536404164"/>
  </r>
  <r>
    <x v="0"/>
    <x v="2"/>
    <x v="11"/>
    <n v="2283"/>
    <n v="1163"/>
    <n v="1000"/>
    <n v="0.43802014892685065"/>
  </r>
  <r>
    <x v="0"/>
    <x v="0"/>
    <x v="11"/>
    <n v="339"/>
    <n v="152"/>
    <n v="30"/>
    <n v="8.8495575221238937E-2"/>
  </r>
  <r>
    <x v="0"/>
    <x v="4"/>
    <x v="11"/>
    <n v="25"/>
    <n v="11"/>
    <m/>
    <n v="0"/>
  </r>
  <r>
    <x v="0"/>
    <x v="1"/>
    <x v="11"/>
    <n v="1519"/>
    <n v="331"/>
    <n v="750"/>
    <n v="0.4937458854509546"/>
  </r>
  <r>
    <x v="0"/>
    <x v="13"/>
    <x v="11"/>
    <n v="350"/>
    <n v="357"/>
    <n v="100"/>
    <n v="0.2857142857142857"/>
  </r>
  <r>
    <x v="0"/>
    <x v="3"/>
    <x v="11"/>
    <n v="106"/>
    <n v="6"/>
    <n v="20"/>
    <n v="0.18867924528301888"/>
  </r>
  <r>
    <x v="1"/>
    <x v="5"/>
    <x v="11"/>
    <n v="95"/>
    <n v="735"/>
    <m/>
    <n v="0"/>
  </r>
  <r>
    <x v="1"/>
    <x v="3"/>
    <x v="11"/>
    <n v="325"/>
    <n v="160"/>
    <n v="80"/>
    <n v="0.24615384615384617"/>
  </r>
  <r>
    <x v="1"/>
    <x v="4"/>
    <x v="11"/>
    <n v="386"/>
    <n v="248"/>
    <m/>
    <n v="0"/>
  </r>
  <r>
    <x v="1"/>
    <x v="15"/>
    <x v="11"/>
    <n v="1174"/>
    <n v="1026"/>
    <n v="200"/>
    <n v="0.17035775127768313"/>
  </r>
  <r>
    <x v="1"/>
    <x v="6"/>
    <x v="11"/>
    <n v="1800"/>
    <n v="2422"/>
    <n v="300"/>
    <n v="0.16666666666666666"/>
  </r>
  <r>
    <x v="1"/>
    <x v="13"/>
    <x v="11"/>
    <n v="850"/>
    <n v="3100"/>
    <n v="350"/>
    <n v="0.41176470588235292"/>
  </r>
  <r>
    <x v="1"/>
    <x v="16"/>
    <x v="11"/>
    <n v="421"/>
    <n v="386"/>
    <m/>
    <n v="0"/>
  </r>
  <r>
    <x v="1"/>
    <x v="14"/>
    <x v="11"/>
    <n v="961"/>
    <n v="458"/>
    <n v="250"/>
    <n v="0.26014568158168572"/>
  </r>
  <r>
    <x v="2"/>
    <x v="15"/>
    <x v="11"/>
    <n v="11"/>
    <n v="3"/>
    <m/>
    <n v="0"/>
  </r>
  <r>
    <x v="3"/>
    <x v="14"/>
    <x v="11"/>
    <n v="2300"/>
    <n v="2341"/>
    <n v="1050"/>
    <n v="0.45652173913043476"/>
  </r>
  <r>
    <x v="3"/>
    <x v="15"/>
    <x v="11"/>
    <n v="3000"/>
    <n v="1385"/>
    <n v="850"/>
    <n v="0.28333333333333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FD5B6-1360-4B12-998F-AB3144DA1876}" name="PivotTable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3:E17" firstHeaderRow="1" firstDataRow="3" firstDataCol="1"/>
  <pivotFields count="8">
    <pivotField showAll="0">
      <items count="5">
        <item x="0"/>
        <item x="2"/>
        <item x="1"/>
        <item x="3"/>
        <item t="default"/>
      </items>
    </pivotField>
    <pivotField axis="axisRow" showAll="0" sortType="ascending">
      <items count="21">
        <item x="4"/>
        <item x="14"/>
        <item m="1" x="19"/>
        <item x="3"/>
        <item x="5"/>
        <item x="1"/>
        <item x="0"/>
        <item x="10"/>
        <item x="12"/>
        <item x="7"/>
        <item x="6"/>
        <item x="9"/>
        <item m="1" x="17"/>
        <item x="13"/>
        <item x="15"/>
        <item x="11"/>
        <item x="16"/>
        <item x="2"/>
        <item x="8"/>
        <item m="1" x="18"/>
        <item t="default"/>
      </items>
    </pivotField>
    <pivotField axis="axisCol" showAll="0" sortType="descending">
      <items count="13">
        <item x="11"/>
        <item h="1" x="10"/>
        <item h="1" x="9"/>
        <item h="1" x="8"/>
        <item h="1" x="0"/>
        <item h="1" x="1"/>
        <item h="1" x="2"/>
        <item h="1" x="3"/>
        <item h="1" x="4"/>
        <item h="1" x="5"/>
        <item h="1" x="6"/>
        <item h="1" x="7"/>
        <item t="default"/>
      </items>
    </pivotField>
    <pivotField dataField="1" showAll="0"/>
    <pivotField showAll="0"/>
    <pivotField dataField="1" showAll="0"/>
    <pivotField showAll="0"/>
    <pivotField dataField="1" dragToRow="0" dragToCol="0" dragToPage="0" showAll="0" defaultSubtotal="0"/>
  </pivotFields>
  <rowFields count="1">
    <field x="1"/>
  </rowFields>
  <rowItems count="12">
    <i>
      <x/>
    </i>
    <i>
      <x v="1"/>
    </i>
    <i>
      <x v="3"/>
    </i>
    <i>
      <x v="4"/>
    </i>
    <i>
      <x v="5"/>
    </i>
    <i>
      <x v="6"/>
    </i>
    <i>
      <x v="10"/>
    </i>
    <i>
      <x v="13"/>
    </i>
    <i>
      <x v="14"/>
    </i>
    <i>
      <x v="16"/>
    </i>
    <i>
      <x v="17"/>
    </i>
    <i t="grand">
      <x/>
    </i>
  </rowItems>
  <colFields count="2">
    <field x="2"/>
    <field x="-2"/>
  </colFields>
  <colItems count="3">
    <i>
      <x/>
      <x/>
    </i>
    <i r="1" i="1">
      <x v="1"/>
    </i>
    <i r="1" i="2">
      <x v="2"/>
    </i>
  </colItems>
  <dataFields count="3">
    <dataField name="Lines Added" fld="3" baseField="1" baseItem="0" numFmtId="3"/>
    <dataField name="AI Lines" fld="5" baseField="1" baseItem="8" numFmtId="3"/>
    <dataField name="AI Usage" fld="7" baseField="1" baseItem="0" numFmtId="3"/>
  </dataFields>
  <formats count="19">
    <format dxfId="18">
      <pivotArea dataOnly="0" labelOnly="1" outline="0" fieldPosition="0">
        <references count="2">
          <reference field="4294967294" count="1">
            <x v="1"/>
          </reference>
          <reference field="2" count="0" selected="0"/>
        </references>
      </pivotArea>
    </format>
    <format dxfId="17">
      <pivotArea dataOnly="0" labelOnly="1" outline="0" fieldPosition="0">
        <references count="2">
          <reference field="4294967294" count="1">
            <x v="0"/>
          </reference>
          <reference field="2" count="0" selected="0"/>
        </references>
      </pivotArea>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10">
            <x v="0"/>
            <x v="1"/>
            <x v="3"/>
            <x v="4"/>
            <x v="5"/>
            <x v="6"/>
            <x v="9"/>
            <x v="13"/>
            <x v="14"/>
            <x v="17"/>
          </reference>
        </references>
      </pivotArea>
    </format>
    <format dxfId="13">
      <pivotArea dataOnly="0" labelOnly="1" grandRow="1" outline="0" fieldPosition="0"/>
    </format>
    <format dxfId="12">
      <pivotArea dataOnly="0" labelOnly="1" outline="0" fieldPosition="0">
        <references count="2">
          <reference field="4294967294" count="2">
            <x v="0"/>
            <x v="1"/>
          </reference>
          <reference field="2" count="0" selected="0"/>
        </references>
      </pivotArea>
    </format>
    <format dxfId="11">
      <pivotArea dataOnly="0" labelOnly="1" fieldPosition="0">
        <references count="1">
          <reference field="1" count="1">
            <x v="10"/>
          </reference>
        </references>
      </pivotArea>
    </format>
    <format dxfId="10">
      <pivotArea dataOnly="0" labelOnly="1" fieldPosition="0">
        <references count="1">
          <reference field="1" count="13">
            <x v="0"/>
            <x v="1"/>
            <x v="3"/>
            <x v="4"/>
            <x v="5"/>
            <x v="6"/>
            <x v="10"/>
            <x v="12"/>
            <x v="13"/>
            <x v="14"/>
            <x v="16"/>
            <x v="17"/>
            <x v="19"/>
          </reference>
        </references>
      </pivotArea>
    </format>
    <format dxfId="9">
      <pivotArea outline="0" collapsedLevelsAreSubtotals="1" fieldPosition="0">
        <references count="2">
          <reference field="4294967294" count="1" selected="0">
            <x v="2"/>
          </reference>
          <reference field="2" count="0" selected="0"/>
        </references>
      </pivotArea>
    </format>
    <format dxfId="8">
      <pivotArea outline="0" collapsedLevelsAreSubtotals="1" fieldPosition="0"/>
    </format>
    <format dxfId="7">
      <pivotArea type="origin" dataOnly="0" labelOnly="1" outline="0" offset="A2" fieldPosition="0"/>
    </format>
    <format dxfId="6">
      <pivotArea field="1" type="button" dataOnly="0" labelOnly="1" outline="0" axis="axisRow" fieldPosition="0"/>
    </format>
    <format dxfId="5">
      <pivotArea dataOnly="0" labelOnly="1" fieldPosition="0">
        <references count="1">
          <reference field="1" count="11">
            <x v="0"/>
            <x v="1"/>
            <x v="3"/>
            <x v="4"/>
            <x v="5"/>
            <x v="6"/>
            <x v="10"/>
            <x v="13"/>
            <x v="14"/>
            <x v="16"/>
            <x v="17"/>
          </reference>
        </references>
      </pivotArea>
    </format>
    <format dxfId="4">
      <pivotArea dataOnly="0" labelOnly="1" grandRow="1" outline="0" fieldPosition="0"/>
    </format>
    <format dxfId="3">
      <pivotArea dataOnly="0" labelOnly="1" fieldPosition="0">
        <references count="1">
          <reference field="2" count="0"/>
        </references>
      </pivotArea>
    </format>
    <format dxfId="2">
      <pivotArea dataOnly="0" labelOnly="1" outline="0" fieldPosition="0">
        <references count="2">
          <reference field="4294967294" count="3">
            <x v="0"/>
            <x v="1"/>
            <x v="2"/>
          </reference>
          <reference field="2" count="0" selected="0"/>
        </references>
      </pivotArea>
    </format>
    <format dxfId="1">
      <pivotArea collapsedLevelsAreSubtotals="1" fieldPosition="0">
        <references count="3">
          <reference field="4294967294" count="1" selected="0">
            <x v="0"/>
          </reference>
          <reference field="1" count="1">
            <x v="6"/>
          </reference>
          <reference field="2" count="0" selected="0"/>
        </references>
      </pivotArea>
    </format>
    <format dxfId="0">
      <pivotArea collapsedLevelsAreSubtotals="1" fieldPosition="0">
        <references count="3">
          <reference field="4294967294" count="1" selected="0">
            <x v="0"/>
          </reference>
          <reference field="1" count="1">
            <x v="16"/>
          </reference>
          <reference field="2" count="0" selected="0"/>
        </references>
      </pivotArea>
    </format>
  </formats>
  <chartFormats count="17">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1"/>
          </reference>
          <reference field="2" count="1" selected="0">
            <x v="2"/>
          </reference>
        </references>
      </pivotArea>
    </chartFormat>
    <chartFormat chart="1" format="0" series="1">
      <pivotArea type="data" outline="0" fieldPosition="0">
        <references count="2">
          <reference field="4294967294" count="1" selected="0">
            <x v="0"/>
          </reference>
          <reference field="2" count="1" selected="0">
            <x v="1"/>
          </reference>
        </references>
      </pivotArea>
    </chartFormat>
    <chartFormat chart="1" format="1" series="1">
      <pivotArea type="data" outline="0" fieldPosition="0">
        <references count="2">
          <reference field="4294967294" count="1" selected="0">
            <x v="1"/>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1"/>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1"/>
          </reference>
          <reference field="2" count="1" selected="0">
            <x v="2"/>
          </reference>
        </references>
      </pivotArea>
    </chartFormat>
    <chartFormat chart="1" format="4" series="1">
      <pivotArea type="data" outline="0" fieldPosition="0">
        <references count="2">
          <reference field="4294967294" count="1" selected="0">
            <x v="0"/>
          </reference>
          <reference field="2" count="1" selected="0">
            <x v="3"/>
          </reference>
        </references>
      </pivotArea>
    </chartFormat>
    <chartFormat chart="1" format="5" series="1">
      <pivotArea type="data" outline="0" fieldPosition="0">
        <references count="2">
          <reference field="4294967294" count="1" selected="0">
            <x v="1"/>
          </reference>
          <reference field="2" count="1" selected="0">
            <x v="3"/>
          </reference>
        </references>
      </pivotArea>
    </chartFormat>
    <chartFormat chart="1" format="7" series="1">
      <pivotArea type="data" outline="0" fieldPosition="0">
        <references count="2">
          <reference field="4294967294" count="1" selected="0">
            <x v="0"/>
          </reference>
          <reference field="2" count="1" selected="0">
            <x v="0"/>
          </reference>
        </references>
      </pivotArea>
    </chartFormat>
    <chartFormat chart="1" format="8" series="1">
      <pivotArea type="data" outline="0" fieldPosition="0">
        <references count="2">
          <reference field="4294967294" count="1" selected="0">
            <x v="1"/>
          </reference>
          <reference field="2" count="1" selected="0">
            <x v="0"/>
          </reference>
        </references>
      </pivotArea>
    </chartFormat>
    <chartFormat chart="1" format="11" series="1">
      <pivotArea type="data" outline="0" fieldPosition="0">
        <references count="2">
          <reference field="4294967294" count="1" selected="0">
            <x v="2"/>
          </reference>
          <reference field="2" count="1" selected="0">
            <x v="0"/>
          </reference>
        </references>
      </pivotArea>
    </chartFormat>
    <chartFormat chart="1" format="12" series="1">
      <pivotArea type="data" outline="0" fieldPosition="0">
        <references count="2">
          <reference field="4294967294" count="1" selected="0">
            <x v="2"/>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1"/>
          </reference>
          <reference field="2" count="1" selected="0">
            <x v="0"/>
          </reference>
        </references>
      </pivotArea>
    </chartFormat>
    <chartFormat chart="4" format="2" series="1">
      <pivotArea type="data" outline="0" fieldPosition="0">
        <references count="2">
          <reference field="4294967294" count="1" selected="0">
            <x v="2"/>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81F2E259-A09C-40C3-BDB5-98C6AB63F3EA}" sourceName="Project">
  <pivotTables>
    <pivotTable tabId="2" name="PivotTable1"/>
  </pivotTables>
  <data>
    <tabular pivotCacheId="1508934856">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9713A82C-318A-4DE9-9E97-90A002E2E567}" cache="Slicer_Project" caption="Proje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4F13-3E75-4A27-96B5-B1FA2C40C63C}">
  <dimension ref="B3:E17"/>
  <sheetViews>
    <sheetView tabSelected="1" zoomScale="85" zoomScaleNormal="85" workbookViewId="0">
      <selection activeCell="C12" sqref="C12"/>
    </sheetView>
  </sheetViews>
  <sheetFormatPr defaultRowHeight="15" x14ac:dyDescent="0.25"/>
  <cols>
    <col min="1" max="1" width="29.5703125" customWidth="1"/>
    <col min="2" max="2" width="17.28515625" bestFit="1" customWidth="1"/>
    <col min="3" max="3" width="16.28515625" bestFit="1" customWidth="1"/>
    <col min="4" max="4" width="7.85546875" bestFit="1" customWidth="1"/>
    <col min="5" max="5" width="8.7109375" bestFit="1" customWidth="1"/>
    <col min="6" max="7" width="15" bestFit="1" customWidth="1"/>
    <col min="8" max="8" width="15.85546875" bestFit="1" customWidth="1"/>
    <col min="9" max="9" width="11.85546875" bestFit="1" customWidth="1"/>
    <col min="10" max="10" width="7.85546875" bestFit="1" customWidth="1"/>
    <col min="11" max="11" width="5.5703125" bestFit="1" customWidth="1"/>
    <col min="12" max="12" width="12.7109375" bestFit="1" customWidth="1"/>
    <col min="13" max="13" width="11.85546875" bestFit="1" customWidth="1"/>
    <col min="14" max="14" width="7.85546875" bestFit="1" customWidth="1"/>
    <col min="15" max="15" width="11.85546875" bestFit="1" customWidth="1"/>
    <col min="16" max="16" width="7.85546875" bestFit="1" customWidth="1"/>
    <col min="17" max="17" width="11.85546875" bestFit="1" customWidth="1"/>
    <col min="18" max="18" width="7.85546875" bestFit="1" customWidth="1"/>
    <col min="19" max="19" width="11.85546875" bestFit="1" customWidth="1"/>
    <col min="20" max="20" width="7.85546875" bestFit="1" customWidth="1"/>
    <col min="21" max="21" width="16.85546875" bestFit="1" customWidth="1"/>
    <col min="22" max="22" width="12.7109375" bestFit="1" customWidth="1"/>
    <col min="23" max="23" width="11.85546875" bestFit="1" customWidth="1"/>
    <col min="24" max="24" width="7.85546875" bestFit="1" customWidth="1"/>
    <col min="25" max="25" width="11.85546875" bestFit="1" customWidth="1"/>
    <col min="26" max="26" width="7.85546875" bestFit="1" customWidth="1"/>
    <col min="27" max="27" width="11.85546875" bestFit="1" customWidth="1"/>
    <col min="28" max="28" width="7.85546875" bestFit="1" customWidth="1"/>
    <col min="29" max="29" width="11.85546875" bestFit="1" customWidth="1"/>
    <col min="30" max="30" width="7.85546875" bestFit="1" customWidth="1"/>
    <col min="31" max="31" width="16.85546875" bestFit="1" customWidth="1"/>
    <col min="32" max="32" width="12.7109375" bestFit="1" customWidth="1"/>
    <col min="33" max="33" width="16.85546875" bestFit="1" customWidth="1"/>
    <col min="34" max="34" width="12.7109375" bestFit="1" customWidth="1"/>
  </cols>
  <sheetData>
    <row r="3" spans="2:5" x14ac:dyDescent="0.25">
      <c r="C3" s="2" t="s">
        <v>22</v>
      </c>
    </row>
    <row r="4" spans="2:5" x14ac:dyDescent="0.25">
      <c r="B4" s="9"/>
      <c r="C4" s="9" t="s">
        <v>42</v>
      </c>
      <c r="D4" s="9"/>
      <c r="E4" s="9"/>
    </row>
    <row r="5" spans="2:5" x14ac:dyDescent="0.25">
      <c r="B5" s="4" t="s">
        <v>24</v>
      </c>
      <c r="C5" s="5" t="s">
        <v>32</v>
      </c>
      <c r="D5" s="5" t="s">
        <v>33</v>
      </c>
      <c r="E5" s="9" t="s">
        <v>45</v>
      </c>
    </row>
    <row r="6" spans="2:5" x14ac:dyDescent="0.25">
      <c r="B6" s="6" t="s">
        <v>13</v>
      </c>
      <c r="C6" s="7">
        <v>411</v>
      </c>
      <c r="D6" s="7"/>
      <c r="E6" s="8">
        <v>0</v>
      </c>
    </row>
    <row r="7" spans="2:5" x14ac:dyDescent="0.25">
      <c r="B7" s="6" t="s">
        <v>38</v>
      </c>
      <c r="C7" s="7">
        <v>3261</v>
      </c>
      <c r="D7" s="7">
        <v>1300</v>
      </c>
      <c r="E7" s="8">
        <v>39.865072063784112</v>
      </c>
    </row>
    <row r="8" spans="2:5" x14ac:dyDescent="0.25">
      <c r="B8" s="6" t="s">
        <v>35</v>
      </c>
      <c r="C8" s="7">
        <v>431</v>
      </c>
      <c r="D8" s="7">
        <v>100</v>
      </c>
      <c r="E8" s="8">
        <v>23.201856148491878</v>
      </c>
    </row>
    <row r="9" spans="2:5" x14ac:dyDescent="0.25">
      <c r="B9" s="6" t="s">
        <v>30</v>
      </c>
      <c r="C9" s="7">
        <v>95</v>
      </c>
      <c r="D9" s="7"/>
      <c r="E9" s="8">
        <v>0</v>
      </c>
    </row>
    <row r="10" spans="2:5" x14ac:dyDescent="0.25">
      <c r="B10" s="6" t="s">
        <v>17</v>
      </c>
      <c r="C10" s="7">
        <v>1519</v>
      </c>
      <c r="D10" s="7">
        <v>750</v>
      </c>
      <c r="E10" s="8">
        <v>49.374588545095463</v>
      </c>
    </row>
    <row r="11" spans="2:5" x14ac:dyDescent="0.25">
      <c r="B11" s="6" t="s">
        <v>19</v>
      </c>
      <c r="C11" s="10">
        <v>339</v>
      </c>
      <c r="D11" s="7">
        <v>30</v>
      </c>
      <c r="E11" s="8">
        <v>8.8495575221238933</v>
      </c>
    </row>
    <row r="12" spans="2:5" x14ac:dyDescent="0.25">
      <c r="B12" s="6" t="s">
        <v>15</v>
      </c>
      <c r="C12" s="7">
        <v>1800</v>
      </c>
      <c r="D12" s="7">
        <v>300</v>
      </c>
      <c r="E12" s="8">
        <v>16.666666666666664</v>
      </c>
    </row>
    <row r="13" spans="2:5" x14ac:dyDescent="0.25">
      <c r="B13" s="6" t="s">
        <v>36</v>
      </c>
      <c r="C13" s="7">
        <v>1200</v>
      </c>
      <c r="D13" s="7">
        <v>450</v>
      </c>
      <c r="E13" s="8">
        <v>37.5</v>
      </c>
    </row>
    <row r="14" spans="2:5" x14ac:dyDescent="0.25">
      <c r="B14" s="6" t="s">
        <v>39</v>
      </c>
      <c r="C14" s="7">
        <v>4185</v>
      </c>
      <c r="D14" s="7">
        <v>1050</v>
      </c>
      <c r="E14" s="8">
        <v>25.089605734767023</v>
      </c>
    </row>
    <row r="15" spans="2:5" x14ac:dyDescent="0.25">
      <c r="B15" s="6" t="s">
        <v>43</v>
      </c>
      <c r="C15" s="10">
        <v>421</v>
      </c>
      <c r="D15" s="7"/>
      <c r="E15" s="8">
        <v>0</v>
      </c>
    </row>
    <row r="16" spans="2:5" x14ac:dyDescent="0.25">
      <c r="B16" s="6" t="s">
        <v>28</v>
      </c>
      <c r="C16" s="7">
        <v>2283</v>
      </c>
      <c r="D16" s="7">
        <v>1000</v>
      </c>
      <c r="E16" s="8">
        <v>43.802014892685065</v>
      </c>
    </row>
    <row r="17" spans="2:5" x14ac:dyDescent="0.25">
      <c r="B17" s="6" t="s">
        <v>23</v>
      </c>
      <c r="C17" s="7">
        <v>15945</v>
      </c>
      <c r="D17" s="7">
        <v>4980</v>
      </c>
      <c r="E17" s="8">
        <v>31.232361241768579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24"/>
  <sheetViews>
    <sheetView workbookViewId="0">
      <selection activeCell="F125" sqref="F125"/>
    </sheetView>
  </sheetViews>
  <sheetFormatPr defaultRowHeight="15" x14ac:dyDescent="0.25"/>
  <cols>
    <col min="1" max="1" width="22.85546875" customWidth="1"/>
    <col min="2" max="2" width="22.42578125" bestFit="1" customWidth="1"/>
    <col min="4" max="4" width="15.28515625" customWidth="1"/>
    <col min="6" max="6" width="16.42578125" customWidth="1"/>
  </cols>
  <sheetData>
    <row r="1" spans="1:7" x14ac:dyDescent="0.25">
      <c r="A1" s="1" t="s">
        <v>0</v>
      </c>
      <c r="B1" s="1" t="s">
        <v>1</v>
      </c>
      <c r="C1" s="1" t="s">
        <v>2</v>
      </c>
      <c r="D1" s="1" t="s">
        <v>3</v>
      </c>
      <c r="E1" s="1" t="s">
        <v>4</v>
      </c>
      <c r="F1" s="3" t="s">
        <v>31</v>
      </c>
      <c r="G1" s="3" t="s">
        <v>41</v>
      </c>
    </row>
    <row r="2" spans="1:7" hidden="1" x14ac:dyDescent="0.25">
      <c r="A2" t="s">
        <v>25</v>
      </c>
      <c r="B2" t="s">
        <v>19</v>
      </c>
      <c r="C2" t="s">
        <v>26</v>
      </c>
      <c r="D2">
        <v>1883</v>
      </c>
      <c r="E2">
        <v>485</v>
      </c>
      <c r="F2">
        <v>0</v>
      </c>
      <c r="G2">
        <f>F2/D2</f>
        <v>0</v>
      </c>
    </row>
    <row r="3" spans="1:7" hidden="1" x14ac:dyDescent="0.25">
      <c r="A3" t="s">
        <v>25</v>
      </c>
      <c r="B3" t="s">
        <v>19</v>
      </c>
      <c r="C3" t="s">
        <v>7</v>
      </c>
      <c r="D3">
        <v>3113</v>
      </c>
      <c r="E3">
        <v>786</v>
      </c>
      <c r="G3">
        <f t="shared" ref="G3:G66" si="0">F3/D3</f>
        <v>0</v>
      </c>
    </row>
    <row r="4" spans="1:7" hidden="1" x14ac:dyDescent="0.25">
      <c r="A4" t="s">
        <v>25</v>
      </c>
      <c r="B4" t="s">
        <v>19</v>
      </c>
      <c r="C4" t="s">
        <v>8</v>
      </c>
      <c r="D4">
        <v>3834</v>
      </c>
      <c r="E4">
        <v>1049</v>
      </c>
      <c r="G4">
        <f t="shared" si="0"/>
        <v>0</v>
      </c>
    </row>
    <row r="5" spans="1:7" hidden="1" x14ac:dyDescent="0.25">
      <c r="A5" t="s">
        <v>25</v>
      </c>
      <c r="B5" t="s">
        <v>19</v>
      </c>
      <c r="C5" t="s">
        <v>9</v>
      </c>
      <c r="D5">
        <v>3054</v>
      </c>
      <c r="E5">
        <v>1912</v>
      </c>
      <c r="G5">
        <f t="shared" si="0"/>
        <v>0</v>
      </c>
    </row>
    <row r="6" spans="1:7" hidden="1" x14ac:dyDescent="0.25">
      <c r="A6" t="s">
        <v>25</v>
      </c>
      <c r="B6" t="s">
        <v>19</v>
      </c>
      <c r="C6" t="s">
        <v>27</v>
      </c>
      <c r="D6">
        <v>3461</v>
      </c>
      <c r="E6">
        <v>1035</v>
      </c>
      <c r="G6">
        <f t="shared" si="0"/>
        <v>0</v>
      </c>
    </row>
    <row r="7" spans="1:7" hidden="1" x14ac:dyDescent="0.25">
      <c r="A7" t="s">
        <v>25</v>
      </c>
      <c r="B7" t="s">
        <v>19</v>
      </c>
      <c r="C7" t="s">
        <v>11</v>
      </c>
      <c r="D7">
        <v>3960</v>
      </c>
      <c r="E7">
        <v>1191</v>
      </c>
      <c r="G7">
        <f t="shared" si="0"/>
        <v>0</v>
      </c>
    </row>
    <row r="8" spans="1:7" hidden="1" x14ac:dyDescent="0.25">
      <c r="A8" t="s">
        <v>25</v>
      </c>
      <c r="B8" t="s">
        <v>19</v>
      </c>
      <c r="C8" t="s">
        <v>12</v>
      </c>
      <c r="D8">
        <v>2154</v>
      </c>
      <c r="E8">
        <v>892</v>
      </c>
      <c r="G8">
        <f t="shared" si="0"/>
        <v>0</v>
      </c>
    </row>
    <row r="9" spans="1:7" hidden="1" x14ac:dyDescent="0.25">
      <c r="A9" t="s">
        <v>25</v>
      </c>
      <c r="B9" t="s">
        <v>19</v>
      </c>
      <c r="C9" t="s">
        <v>21</v>
      </c>
      <c r="D9">
        <v>3594</v>
      </c>
      <c r="E9">
        <v>2582</v>
      </c>
      <c r="G9">
        <f t="shared" si="0"/>
        <v>0</v>
      </c>
    </row>
    <row r="10" spans="1:7" hidden="1" x14ac:dyDescent="0.25">
      <c r="A10" t="s">
        <v>25</v>
      </c>
      <c r="B10" t="s">
        <v>17</v>
      </c>
      <c r="C10" t="s">
        <v>26</v>
      </c>
      <c r="D10">
        <v>149</v>
      </c>
      <c r="E10">
        <v>52</v>
      </c>
      <c r="F10">
        <v>70</v>
      </c>
      <c r="G10">
        <f t="shared" si="0"/>
        <v>0.46979865771812079</v>
      </c>
    </row>
    <row r="11" spans="1:7" hidden="1" x14ac:dyDescent="0.25">
      <c r="A11" t="s">
        <v>25</v>
      </c>
      <c r="B11" t="s">
        <v>17</v>
      </c>
      <c r="C11" t="s">
        <v>7</v>
      </c>
      <c r="D11">
        <v>1072</v>
      </c>
      <c r="E11">
        <v>380</v>
      </c>
      <c r="G11">
        <f t="shared" si="0"/>
        <v>0</v>
      </c>
    </row>
    <row r="12" spans="1:7" hidden="1" x14ac:dyDescent="0.25">
      <c r="A12" t="s">
        <v>25</v>
      </c>
      <c r="B12" t="s">
        <v>17</v>
      </c>
      <c r="C12" t="s">
        <v>8</v>
      </c>
      <c r="D12">
        <v>1172</v>
      </c>
      <c r="E12">
        <v>481</v>
      </c>
      <c r="G12">
        <f t="shared" si="0"/>
        <v>0</v>
      </c>
    </row>
    <row r="13" spans="1:7" hidden="1" x14ac:dyDescent="0.25">
      <c r="A13" t="s">
        <v>25</v>
      </c>
      <c r="B13" t="s">
        <v>17</v>
      </c>
      <c r="C13" t="s">
        <v>9</v>
      </c>
      <c r="D13">
        <v>873</v>
      </c>
      <c r="E13">
        <v>274</v>
      </c>
      <c r="G13">
        <f t="shared" si="0"/>
        <v>0</v>
      </c>
    </row>
    <row r="14" spans="1:7" hidden="1" x14ac:dyDescent="0.25">
      <c r="A14" t="s">
        <v>25</v>
      </c>
      <c r="B14" t="s">
        <v>17</v>
      </c>
      <c r="C14" t="s">
        <v>27</v>
      </c>
      <c r="D14">
        <v>2465</v>
      </c>
      <c r="E14">
        <v>855</v>
      </c>
      <c r="G14">
        <f t="shared" si="0"/>
        <v>0</v>
      </c>
    </row>
    <row r="15" spans="1:7" hidden="1" x14ac:dyDescent="0.25">
      <c r="A15" t="s">
        <v>25</v>
      </c>
      <c r="B15" t="s">
        <v>17</v>
      </c>
      <c r="C15" t="s">
        <v>11</v>
      </c>
      <c r="D15">
        <v>2614</v>
      </c>
      <c r="E15">
        <v>1368</v>
      </c>
      <c r="G15">
        <f t="shared" si="0"/>
        <v>0</v>
      </c>
    </row>
    <row r="16" spans="1:7" hidden="1" x14ac:dyDescent="0.25">
      <c r="A16" t="s">
        <v>25</v>
      </c>
      <c r="B16" t="s">
        <v>17</v>
      </c>
      <c r="C16" t="s">
        <v>12</v>
      </c>
      <c r="D16">
        <v>1211</v>
      </c>
      <c r="E16">
        <v>614</v>
      </c>
      <c r="G16">
        <f t="shared" si="0"/>
        <v>0</v>
      </c>
    </row>
    <row r="17" spans="1:7" hidden="1" x14ac:dyDescent="0.25">
      <c r="A17" t="s">
        <v>25</v>
      </c>
      <c r="B17" t="s">
        <v>17</v>
      </c>
      <c r="C17" t="s">
        <v>21</v>
      </c>
      <c r="D17">
        <v>1860</v>
      </c>
      <c r="E17">
        <v>771</v>
      </c>
      <c r="G17">
        <f t="shared" si="0"/>
        <v>0</v>
      </c>
    </row>
    <row r="18" spans="1:7" hidden="1" x14ac:dyDescent="0.25">
      <c r="A18" t="s">
        <v>25</v>
      </c>
      <c r="B18" t="s">
        <v>28</v>
      </c>
      <c r="C18" t="s">
        <v>26</v>
      </c>
      <c r="D18">
        <v>400</v>
      </c>
      <c r="E18">
        <v>494</v>
      </c>
      <c r="F18">
        <v>130</v>
      </c>
      <c r="G18">
        <f t="shared" si="0"/>
        <v>0.32500000000000001</v>
      </c>
    </row>
    <row r="19" spans="1:7" hidden="1" x14ac:dyDescent="0.25">
      <c r="A19" t="s">
        <v>25</v>
      </c>
      <c r="B19" t="s">
        <v>28</v>
      </c>
      <c r="C19" t="s">
        <v>7</v>
      </c>
      <c r="D19">
        <v>16</v>
      </c>
      <c r="E19">
        <v>5</v>
      </c>
      <c r="G19">
        <f t="shared" si="0"/>
        <v>0</v>
      </c>
    </row>
    <row r="20" spans="1:7" hidden="1" x14ac:dyDescent="0.25">
      <c r="A20" t="s">
        <v>25</v>
      </c>
      <c r="B20" t="s">
        <v>35</v>
      </c>
      <c r="C20" t="s">
        <v>26</v>
      </c>
      <c r="D20">
        <v>1508</v>
      </c>
      <c r="E20">
        <v>589</v>
      </c>
      <c r="F20">
        <v>500</v>
      </c>
      <c r="G20">
        <f t="shared" si="0"/>
        <v>0.33156498673740054</v>
      </c>
    </row>
    <row r="21" spans="1:7" hidden="1" x14ac:dyDescent="0.25">
      <c r="A21" t="s">
        <v>25</v>
      </c>
      <c r="B21" t="s">
        <v>35</v>
      </c>
      <c r="C21" t="s">
        <v>7</v>
      </c>
      <c r="D21">
        <v>13086</v>
      </c>
      <c r="E21">
        <v>1555</v>
      </c>
      <c r="G21">
        <f t="shared" si="0"/>
        <v>0</v>
      </c>
    </row>
    <row r="22" spans="1:7" hidden="1" x14ac:dyDescent="0.25">
      <c r="A22" t="s">
        <v>25</v>
      </c>
      <c r="B22" t="s">
        <v>13</v>
      </c>
      <c r="C22" t="s">
        <v>26</v>
      </c>
      <c r="D22">
        <v>344</v>
      </c>
      <c r="E22">
        <v>132</v>
      </c>
      <c r="F22">
        <v>0</v>
      </c>
      <c r="G22">
        <f t="shared" si="0"/>
        <v>0</v>
      </c>
    </row>
    <row r="23" spans="1:7" hidden="1" x14ac:dyDescent="0.25">
      <c r="A23" t="s">
        <v>25</v>
      </c>
      <c r="B23" t="s">
        <v>13</v>
      </c>
      <c r="C23" t="s">
        <v>7</v>
      </c>
      <c r="D23">
        <v>216</v>
      </c>
      <c r="E23">
        <v>119</v>
      </c>
      <c r="G23">
        <f t="shared" si="0"/>
        <v>0</v>
      </c>
    </row>
    <row r="24" spans="1:7" hidden="1" x14ac:dyDescent="0.25">
      <c r="A24" t="s">
        <v>25</v>
      </c>
      <c r="B24" t="s">
        <v>13</v>
      </c>
      <c r="C24" t="s">
        <v>8</v>
      </c>
      <c r="D24">
        <v>84</v>
      </c>
      <c r="E24">
        <v>42</v>
      </c>
      <c r="G24">
        <f t="shared" si="0"/>
        <v>0</v>
      </c>
    </row>
    <row r="25" spans="1:7" hidden="1" x14ac:dyDescent="0.25">
      <c r="A25" t="s">
        <v>25</v>
      </c>
      <c r="B25" t="s">
        <v>13</v>
      </c>
      <c r="C25" t="s">
        <v>9</v>
      </c>
      <c r="D25">
        <v>539</v>
      </c>
      <c r="E25">
        <v>534</v>
      </c>
      <c r="G25">
        <f t="shared" si="0"/>
        <v>0</v>
      </c>
    </row>
    <row r="26" spans="1:7" hidden="1" x14ac:dyDescent="0.25">
      <c r="A26" t="s">
        <v>25</v>
      </c>
      <c r="B26" t="s">
        <v>13</v>
      </c>
      <c r="C26" t="s">
        <v>27</v>
      </c>
      <c r="D26">
        <v>1411</v>
      </c>
      <c r="E26">
        <v>736</v>
      </c>
      <c r="G26">
        <f t="shared" si="0"/>
        <v>0</v>
      </c>
    </row>
    <row r="27" spans="1:7" hidden="1" x14ac:dyDescent="0.25">
      <c r="A27" t="s">
        <v>25</v>
      </c>
      <c r="B27" t="s">
        <v>13</v>
      </c>
      <c r="C27" t="s">
        <v>12</v>
      </c>
      <c r="D27">
        <v>131</v>
      </c>
      <c r="E27">
        <v>82</v>
      </c>
      <c r="G27">
        <f t="shared" si="0"/>
        <v>0</v>
      </c>
    </row>
    <row r="28" spans="1:7" hidden="1" x14ac:dyDescent="0.25">
      <c r="A28" t="s">
        <v>25</v>
      </c>
      <c r="B28" t="s">
        <v>13</v>
      </c>
      <c r="C28" t="s">
        <v>21</v>
      </c>
      <c r="D28">
        <v>601</v>
      </c>
      <c r="E28">
        <v>44</v>
      </c>
      <c r="G28">
        <f t="shared" si="0"/>
        <v>0</v>
      </c>
    </row>
    <row r="29" spans="1:7" hidden="1" x14ac:dyDescent="0.25">
      <c r="A29" t="s">
        <v>25</v>
      </c>
      <c r="B29" t="s">
        <v>30</v>
      </c>
      <c r="C29" t="s">
        <v>26</v>
      </c>
      <c r="D29">
        <v>277</v>
      </c>
      <c r="E29">
        <v>373</v>
      </c>
      <c r="F29">
        <v>0</v>
      </c>
      <c r="G29">
        <f t="shared" si="0"/>
        <v>0</v>
      </c>
    </row>
    <row r="30" spans="1:7" hidden="1" x14ac:dyDescent="0.25">
      <c r="A30" t="s">
        <v>25</v>
      </c>
      <c r="B30" t="s">
        <v>15</v>
      </c>
      <c r="C30" t="s">
        <v>26</v>
      </c>
      <c r="D30">
        <v>15</v>
      </c>
      <c r="E30">
        <v>3</v>
      </c>
      <c r="F30">
        <v>0</v>
      </c>
      <c r="G30">
        <f t="shared" si="0"/>
        <v>0</v>
      </c>
    </row>
    <row r="31" spans="1:7" hidden="1" x14ac:dyDescent="0.25">
      <c r="A31" t="s">
        <v>25</v>
      </c>
      <c r="B31" t="s">
        <v>10</v>
      </c>
      <c r="C31" t="s">
        <v>7</v>
      </c>
      <c r="D31">
        <v>194</v>
      </c>
      <c r="E31">
        <v>42</v>
      </c>
      <c r="G31">
        <f t="shared" si="0"/>
        <v>0</v>
      </c>
    </row>
    <row r="32" spans="1:7" hidden="1" x14ac:dyDescent="0.25">
      <c r="A32" t="s">
        <v>25</v>
      </c>
      <c r="B32" t="s">
        <v>10</v>
      </c>
      <c r="C32" t="s">
        <v>27</v>
      </c>
      <c r="D32">
        <v>1607</v>
      </c>
      <c r="E32">
        <v>733</v>
      </c>
      <c r="G32">
        <f t="shared" si="0"/>
        <v>0</v>
      </c>
    </row>
    <row r="33" spans="1:7" hidden="1" x14ac:dyDescent="0.25">
      <c r="A33" t="s">
        <v>25</v>
      </c>
      <c r="B33" t="s">
        <v>10</v>
      </c>
      <c r="C33" t="s">
        <v>11</v>
      </c>
      <c r="D33">
        <v>2885</v>
      </c>
      <c r="E33">
        <v>213</v>
      </c>
      <c r="G33">
        <f t="shared" si="0"/>
        <v>0</v>
      </c>
    </row>
    <row r="34" spans="1:7" hidden="1" x14ac:dyDescent="0.25">
      <c r="A34" t="s">
        <v>25</v>
      </c>
      <c r="B34" t="s">
        <v>29</v>
      </c>
      <c r="C34" t="s">
        <v>7</v>
      </c>
      <c r="D34">
        <v>115</v>
      </c>
      <c r="E34">
        <v>92</v>
      </c>
      <c r="G34">
        <f t="shared" si="0"/>
        <v>0</v>
      </c>
    </row>
    <row r="35" spans="1:7" hidden="1" x14ac:dyDescent="0.25">
      <c r="A35" t="s">
        <v>25</v>
      </c>
      <c r="B35" t="s">
        <v>29</v>
      </c>
      <c r="C35" t="s">
        <v>9</v>
      </c>
      <c r="D35">
        <v>54</v>
      </c>
      <c r="E35">
        <v>23</v>
      </c>
      <c r="G35">
        <f t="shared" si="0"/>
        <v>0</v>
      </c>
    </row>
    <row r="36" spans="1:7" hidden="1" x14ac:dyDescent="0.25">
      <c r="A36" t="s">
        <v>25</v>
      </c>
      <c r="B36" t="s">
        <v>29</v>
      </c>
      <c r="C36" t="s">
        <v>27</v>
      </c>
      <c r="D36">
        <v>1583</v>
      </c>
      <c r="E36">
        <v>907</v>
      </c>
      <c r="G36">
        <f t="shared" si="0"/>
        <v>0</v>
      </c>
    </row>
    <row r="37" spans="1:7" hidden="1" x14ac:dyDescent="0.25">
      <c r="A37" t="s">
        <v>25</v>
      </c>
      <c r="B37" t="s">
        <v>18</v>
      </c>
      <c r="C37" t="s">
        <v>21</v>
      </c>
      <c r="D37">
        <v>498</v>
      </c>
      <c r="E37">
        <v>455</v>
      </c>
      <c r="G37">
        <f t="shared" si="0"/>
        <v>0</v>
      </c>
    </row>
    <row r="38" spans="1:7" hidden="1" x14ac:dyDescent="0.25">
      <c r="A38" t="s">
        <v>5</v>
      </c>
      <c r="B38" t="s">
        <v>10</v>
      </c>
      <c r="C38" t="s">
        <v>26</v>
      </c>
      <c r="D38">
        <v>553</v>
      </c>
      <c r="E38">
        <v>117</v>
      </c>
      <c r="F38">
        <v>250</v>
      </c>
      <c r="G38">
        <f t="shared" si="0"/>
        <v>0.45207956600361665</v>
      </c>
    </row>
    <row r="39" spans="1:7" hidden="1" x14ac:dyDescent="0.25">
      <c r="A39" t="s">
        <v>5</v>
      </c>
      <c r="B39" t="s">
        <v>10</v>
      </c>
      <c r="C39" t="s">
        <v>7</v>
      </c>
      <c r="D39">
        <v>160</v>
      </c>
      <c r="E39">
        <v>99</v>
      </c>
      <c r="G39">
        <f t="shared" si="0"/>
        <v>0</v>
      </c>
    </row>
    <row r="40" spans="1:7" hidden="1" x14ac:dyDescent="0.25">
      <c r="A40" t="s">
        <v>5</v>
      </c>
      <c r="B40" t="s">
        <v>10</v>
      </c>
      <c r="C40" t="s">
        <v>8</v>
      </c>
      <c r="D40">
        <v>1695</v>
      </c>
      <c r="E40">
        <v>497</v>
      </c>
      <c r="G40">
        <f t="shared" si="0"/>
        <v>0</v>
      </c>
    </row>
    <row r="41" spans="1:7" hidden="1" x14ac:dyDescent="0.25">
      <c r="A41" t="s">
        <v>5</v>
      </c>
      <c r="B41" t="s">
        <v>10</v>
      </c>
      <c r="C41" t="s">
        <v>9</v>
      </c>
      <c r="D41">
        <v>1556</v>
      </c>
      <c r="E41">
        <v>619</v>
      </c>
      <c r="G41">
        <f t="shared" si="0"/>
        <v>0</v>
      </c>
    </row>
    <row r="42" spans="1:7" hidden="1" x14ac:dyDescent="0.25">
      <c r="A42" t="s">
        <v>5</v>
      </c>
      <c r="B42" t="s">
        <v>10</v>
      </c>
      <c r="C42" t="s">
        <v>11</v>
      </c>
      <c r="D42">
        <v>1112</v>
      </c>
      <c r="E42">
        <v>621</v>
      </c>
      <c r="G42">
        <f t="shared" si="0"/>
        <v>0</v>
      </c>
    </row>
    <row r="43" spans="1:7" hidden="1" x14ac:dyDescent="0.25">
      <c r="A43" t="s">
        <v>5</v>
      </c>
      <c r="B43" t="s">
        <v>35</v>
      </c>
      <c r="C43" t="s">
        <v>26</v>
      </c>
      <c r="D43">
        <v>2850</v>
      </c>
      <c r="E43">
        <v>2745</v>
      </c>
      <c r="F43">
        <v>400</v>
      </c>
      <c r="G43">
        <f t="shared" si="0"/>
        <v>0.14035087719298245</v>
      </c>
    </row>
    <row r="44" spans="1:7" hidden="1" x14ac:dyDescent="0.25">
      <c r="A44" t="s">
        <v>5</v>
      </c>
      <c r="B44" t="s">
        <v>35</v>
      </c>
      <c r="C44" t="s">
        <v>7</v>
      </c>
      <c r="D44">
        <v>32619</v>
      </c>
      <c r="E44">
        <v>27393</v>
      </c>
      <c r="G44">
        <f t="shared" si="0"/>
        <v>0</v>
      </c>
    </row>
    <row r="45" spans="1:7" hidden="1" x14ac:dyDescent="0.25">
      <c r="A45" t="s">
        <v>5</v>
      </c>
      <c r="B45" t="s">
        <v>10</v>
      </c>
      <c r="C45" t="s">
        <v>26</v>
      </c>
      <c r="D45">
        <v>0</v>
      </c>
      <c r="E45">
        <v>0</v>
      </c>
      <c r="F45">
        <v>0</v>
      </c>
      <c r="G45" t="e">
        <f t="shared" si="0"/>
        <v>#DIV/0!</v>
      </c>
    </row>
    <row r="46" spans="1:7" hidden="1" x14ac:dyDescent="0.25">
      <c r="A46" t="s">
        <v>5</v>
      </c>
      <c r="B46" t="s">
        <v>6</v>
      </c>
      <c r="C46" t="s">
        <v>7</v>
      </c>
      <c r="D46">
        <v>78</v>
      </c>
      <c r="E46">
        <v>24</v>
      </c>
      <c r="G46">
        <f t="shared" si="0"/>
        <v>0</v>
      </c>
    </row>
    <row r="47" spans="1:7" hidden="1" x14ac:dyDescent="0.25">
      <c r="A47" t="s">
        <v>5</v>
      </c>
      <c r="B47" t="s">
        <v>6</v>
      </c>
      <c r="C47" t="s">
        <v>8</v>
      </c>
      <c r="D47">
        <v>234</v>
      </c>
      <c r="E47">
        <v>146</v>
      </c>
      <c r="G47">
        <f t="shared" si="0"/>
        <v>0</v>
      </c>
    </row>
    <row r="48" spans="1:7" hidden="1" x14ac:dyDescent="0.25">
      <c r="A48" t="s">
        <v>5</v>
      </c>
      <c r="B48" t="s">
        <v>6</v>
      </c>
      <c r="C48" t="s">
        <v>9</v>
      </c>
      <c r="D48">
        <v>1534</v>
      </c>
      <c r="E48">
        <v>856</v>
      </c>
      <c r="G48">
        <f t="shared" si="0"/>
        <v>0</v>
      </c>
    </row>
    <row r="49" spans="1:7" hidden="1" x14ac:dyDescent="0.25">
      <c r="A49" t="s">
        <v>5</v>
      </c>
      <c r="B49" t="s">
        <v>13</v>
      </c>
      <c r="C49" t="s">
        <v>26</v>
      </c>
      <c r="D49">
        <v>3</v>
      </c>
      <c r="E49">
        <v>1</v>
      </c>
      <c r="F49">
        <v>0</v>
      </c>
      <c r="G49">
        <f t="shared" si="0"/>
        <v>0</v>
      </c>
    </row>
    <row r="50" spans="1:7" hidden="1" x14ac:dyDescent="0.25">
      <c r="A50" t="s">
        <v>5</v>
      </c>
      <c r="B50" t="s">
        <v>13</v>
      </c>
      <c r="C50" t="s">
        <v>7</v>
      </c>
      <c r="D50">
        <v>35</v>
      </c>
      <c r="E50">
        <v>22</v>
      </c>
      <c r="G50">
        <f t="shared" si="0"/>
        <v>0</v>
      </c>
    </row>
    <row r="51" spans="1:7" hidden="1" x14ac:dyDescent="0.25">
      <c r="A51" t="s">
        <v>5</v>
      </c>
      <c r="B51" t="s">
        <v>13</v>
      </c>
      <c r="C51" t="s">
        <v>8</v>
      </c>
      <c r="D51">
        <v>124</v>
      </c>
      <c r="E51">
        <v>70</v>
      </c>
      <c r="G51">
        <f t="shared" si="0"/>
        <v>0</v>
      </c>
    </row>
    <row r="52" spans="1:7" hidden="1" x14ac:dyDescent="0.25">
      <c r="A52" t="s">
        <v>5</v>
      </c>
      <c r="B52" t="s">
        <v>13</v>
      </c>
      <c r="C52" t="s">
        <v>9</v>
      </c>
      <c r="D52">
        <v>95</v>
      </c>
      <c r="E52">
        <v>23</v>
      </c>
      <c r="G52">
        <f t="shared" si="0"/>
        <v>0</v>
      </c>
    </row>
    <row r="53" spans="1:7" hidden="1" x14ac:dyDescent="0.25">
      <c r="A53" t="s">
        <v>5</v>
      </c>
      <c r="B53" t="s">
        <v>13</v>
      </c>
      <c r="C53" t="s">
        <v>11</v>
      </c>
      <c r="D53">
        <v>494</v>
      </c>
      <c r="E53">
        <v>395</v>
      </c>
      <c r="G53">
        <f t="shared" si="0"/>
        <v>0</v>
      </c>
    </row>
    <row r="54" spans="1:7" hidden="1" x14ac:dyDescent="0.25">
      <c r="A54" t="s">
        <v>5</v>
      </c>
      <c r="B54" t="s">
        <v>13</v>
      </c>
      <c r="C54" t="s">
        <v>12</v>
      </c>
      <c r="D54">
        <v>2</v>
      </c>
      <c r="E54">
        <v>1</v>
      </c>
      <c r="G54">
        <f t="shared" si="0"/>
        <v>0</v>
      </c>
    </row>
    <row r="55" spans="1:7" hidden="1" x14ac:dyDescent="0.25">
      <c r="A55" t="s">
        <v>5</v>
      </c>
      <c r="B55" t="s">
        <v>14</v>
      </c>
      <c r="C55" t="s">
        <v>8</v>
      </c>
      <c r="D55">
        <v>676</v>
      </c>
      <c r="E55">
        <v>470</v>
      </c>
      <c r="G55">
        <f t="shared" si="0"/>
        <v>0</v>
      </c>
    </row>
    <row r="56" spans="1:7" hidden="1" x14ac:dyDescent="0.25">
      <c r="A56" t="s">
        <v>5</v>
      </c>
      <c r="B56" t="s">
        <v>14</v>
      </c>
      <c r="C56" t="s">
        <v>9</v>
      </c>
      <c r="D56">
        <v>1316</v>
      </c>
      <c r="E56">
        <v>910</v>
      </c>
      <c r="G56">
        <f t="shared" si="0"/>
        <v>0</v>
      </c>
    </row>
    <row r="57" spans="1:7" hidden="1" x14ac:dyDescent="0.25">
      <c r="A57" t="s">
        <v>20</v>
      </c>
      <c r="B57" t="s">
        <v>10</v>
      </c>
      <c r="C57" t="s">
        <v>7</v>
      </c>
      <c r="D57">
        <v>90</v>
      </c>
      <c r="E57">
        <v>61</v>
      </c>
      <c r="G57">
        <f t="shared" si="0"/>
        <v>0</v>
      </c>
    </row>
    <row r="58" spans="1:7" hidden="1" x14ac:dyDescent="0.25">
      <c r="A58" t="s">
        <v>20</v>
      </c>
      <c r="B58" t="s">
        <v>10</v>
      </c>
      <c r="C58" t="s">
        <v>8</v>
      </c>
      <c r="D58">
        <v>96</v>
      </c>
      <c r="E58">
        <v>28</v>
      </c>
      <c r="G58">
        <f t="shared" si="0"/>
        <v>0</v>
      </c>
    </row>
    <row r="59" spans="1:7" hidden="1" x14ac:dyDescent="0.25">
      <c r="A59" t="s">
        <v>20</v>
      </c>
      <c r="B59" t="s">
        <v>14</v>
      </c>
      <c r="C59" t="s">
        <v>9</v>
      </c>
      <c r="D59">
        <v>129</v>
      </c>
      <c r="E59">
        <v>115</v>
      </c>
      <c r="G59">
        <f t="shared" si="0"/>
        <v>0</v>
      </c>
    </row>
    <row r="60" spans="1:7" hidden="1" x14ac:dyDescent="0.25">
      <c r="A60" t="s">
        <v>20</v>
      </c>
      <c r="B60" t="s">
        <v>13</v>
      </c>
      <c r="C60" t="s">
        <v>11</v>
      </c>
      <c r="D60">
        <v>1</v>
      </c>
      <c r="E60">
        <v>1</v>
      </c>
      <c r="G60">
        <f t="shared" si="0"/>
        <v>0</v>
      </c>
    </row>
    <row r="61" spans="1:7" hidden="1" x14ac:dyDescent="0.25">
      <c r="A61" t="s">
        <v>20</v>
      </c>
      <c r="B61" t="s">
        <v>13</v>
      </c>
      <c r="C61" t="s">
        <v>12</v>
      </c>
      <c r="D61">
        <v>21</v>
      </c>
      <c r="E61">
        <v>12</v>
      </c>
      <c r="G61">
        <f t="shared" si="0"/>
        <v>0</v>
      </c>
    </row>
    <row r="62" spans="1:7" hidden="1" x14ac:dyDescent="0.25">
      <c r="A62" t="s">
        <v>20</v>
      </c>
      <c r="B62" t="s">
        <v>13</v>
      </c>
      <c r="C62" t="s">
        <v>21</v>
      </c>
      <c r="D62">
        <v>10</v>
      </c>
      <c r="E62">
        <v>24</v>
      </c>
      <c r="G62">
        <f t="shared" si="0"/>
        <v>0</v>
      </c>
    </row>
    <row r="63" spans="1:7" hidden="1" x14ac:dyDescent="0.25">
      <c r="A63" t="s">
        <v>20</v>
      </c>
      <c r="B63" t="s">
        <v>16</v>
      </c>
      <c r="C63" t="s">
        <v>21</v>
      </c>
      <c r="D63">
        <v>6</v>
      </c>
      <c r="E63">
        <v>1</v>
      </c>
      <c r="G63">
        <f t="shared" si="0"/>
        <v>0</v>
      </c>
    </row>
    <row r="64" spans="1:7" hidden="1" x14ac:dyDescent="0.25">
      <c r="A64" t="s">
        <v>25</v>
      </c>
      <c r="B64" t="s">
        <v>17</v>
      </c>
      <c r="C64" t="s">
        <v>34</v>
      </c>
      <c r="D64">
        <v>312</v>
      </c>
      <c r="E64">
        <v>141</v>
      </c>
      <c r="F64">
        <v>80</v>
      </c>
      <c r="G64">
        <f t="shared" si="0"/>
        <v>0.25641025641025639</v>
      </c>
    </row>
    <row r="65" spans="1:7" hidden="1" x14ac:dyDescent="0.25">
      <c r="A65" t="s">
        <v>25</v>
      </c>
      <c r="B65" t="s">
        <v>36</v>
      </c>
      <c r="C65" t="s">
        <v>34</v>
      </c>
      <c r="D65">
        <v>972</v>
      </c>
      <c r="E65">
        <v>103</v>
      </c>
      <c r="G65">
        <f t="shared" si="0"/>
        <v>0</v>
      </c>
    </row>
    <row r="66" spans="1:7" hidden="1" x14ac:dyDescent="0.25">
      <c r="A66" t="s">
        <v>25</v>
      </c>
      <c r="B66" t="s">
        <v>35</v>
      </c>
      <c r="C66" t="s">
        <v>34</v>
      </c>
      <c r="D66">
        <v>120</v>
      </c>
      <c r="E66">
        <v>43</v>
      </c>
      <c r="G66">
        <f t="shared" si="0"/>
        <v>0</v>
      </c>
    </row>
    <row r="67" spans="1:7" hidden="1" x14ac:dyDescent="0.25">
      <c r="A67" t="s">
        <v>25</v>
      </c>
      <c r="B67" t="s">
        <v>19</v>
      </c>
      <c r="C67" t="s">
        <v>34</v>
      </c>
      <c r="D67">
        <v>1570</v>
      </c>
      <c r="E67">
        <v>737</v>
      </c>
      <c r="G67">
        <f t="shared" ref="G67:G124" si="1">F67/D67</f>
        <v>0</v>
      </c>
    </row>
    <row r="68" spans="1:7" hidden="1" x14ac:dyDescent="0.25">
      <c r="A68" t="s">
        <v>25</v>
      </c>
      <c r="B68" t="s">
        <v>28</v>
      </c>
      <c r="C68" t="s">
        <v>34</v>
      </c>
      <c r="D68">
        <v>2957</v>
      </c>
      <c r="E68">
        <v>2350</v>
      </c>
      <c r="F68">
        <v>150</v>
      </c>
      <c r="G68">
        <f t="shared" si="1"/>
        <v>5.0727088265133578E-2</v>
      </c>
    </row>
    <row r="69" spans="1:7" hidden="1" x14ac:dyDescent="0.25">
      <c r="A69" t="s">
        <v>25</v>
      </c>
      <c r="B69" t="s">
        <v>13</v>
      </c>
      <c r="C69" t="s">
        <v>34</v>
      </c>
      <c r="D69">
        <v>1</v>
      </c>
      <c r="E69">
        <v>1</v>
      </c>
      <c r="G69">
        <f t="shared" si="1"/>
        <v>0</v>
      </c>
    </row>
    <row r="70" spans="1:7" hidden="1" x14ac:dyDescent="0.25">
      <c r="A70" t="s">
        <v>25</v>
      </c>
      <c r="B70" t="s">
        <v>15</v>
      </c>
      <c r="C70" t="s">
        <v>34</v>
      </c>
      <c r="D70">
        <v>14</v>
      </c>
      <c r="E70">
        <v>10</v>
      </c>
      <c r="G70">
        <f t="shared" si="1"/>
        <v>0</v>
      </c>
    </row>
    <row r="71" spans="1:7" hidden="1" x14ac:dyDescent="0.25">
      <c r="A71" t="s">
        <v>5</v>
      </c>
      <c r="B71" t="s">
        <v>35</v>
      </c>
      <c r="C71" t="s">
        <v>34</v>
      </c>
      <c r="D71">
        <v>5677</v>
      </c>
      <c r="E71">
        <v>5508</v>
      </c>
      <c r="G71">
        <f t="shared" si="1"/>
        <v>0</v>
      </c>
    </row>
    <row r="72" spans="1:7" hidden="1" x14ac:dyDescent="0.25">
      <c r="A72" t="s">
        <v>5</v>
      </c>
      <c r="B72" t="s">
        <v>17</v>
      </c>
      <c r="C72" t="s">
        <v>34</v>
      </c>
      <c r="D72">
        <v>403</v>
      </c>
      <c r="E72">
        <v>180</v>
      </c>
      <c r="F72">
        <v>80</v>
      </c>
      <c r="G72">
        <f t="shared" si="1"/>
        <v>0.19851116625310175</v>
      </c>
    </row>
    <row r="73" spans="1:7" hidden="1" x14ac:dyDescent="0.25">
      <c r="A73" t="s">
        <v>5</v>
      </c>
      <c r="B73" t="s">
        <v>10</v>
      </c>
      <c r="C73" t="s">
        <v>34</v>
      </c>
      <c r="D73">
        <v>424</v>
      </c>
      <c r="E73">
        <v>227</v>
      </c>
      <c r="F73">
        <v>150</v>
      </c>
      <c r="G73">
        <f t="shared" si="1"/>
        <v>0.35377358490566035</v>
      </c>
    </row>
    <row r="74" spans="1:7" hidden="1" x14ac:dyDescent="0.25">
      <c r="A74" t="s">
        <v>5</v>
      </c>
      <c r="B74" t="s">
        <v>13</v>
      </c>
      <c r="C74" t="s">
        <v>34</v>
      </c>
      <c r="D74">
        <v>186</v>
      </c>
      <c r="E74">
        <v>200</v>
      </c>
      <c r="G74">
        <f t="shared" si="1"/>
        <v>0</v>
      </c>
    </row>
    <row r="75" spans="1:7" hidden="1" x14ac:dyDescent="0.25">
      <c r="A75" t="s">
        <v>5</v>
      </c>
      <c r="B75" t="s">
        <v>15</v>
      </c>
      <c r="C75" t="s">
        <v>34</v>
      </c>
      <c r="D75">
        <v>1367</v>
      </c>
      <c r="E75">
        <v>1293</v>
      </c>
      <c r="F75">
        <v>100</v>
      </c>
      <c r="G75">
        <f t="shared" si="1"/>
        <v>7.3152889539136789E-2</v>
      </c>
    </row>
    <row r="76" spans="1:7" hidden="1" x14ac:dyDescent="0.25">
      <c r="A76" t="s">
        <v>5</v>
      </c>
      <c r="B76" t="s">
        <v>10</v>
      </c>
      <c r="C76" t="s">
        <v>34</v>
      </c>
      <c r="D76">
        <v>874</v>
      </c>
      <c r="E76">
        <v>594</v>
      </c>
      <c r="F76">
        <v>300</v>
      </c>
      <c r="G76">
        <f t="shared" si="1"/>
        <v>0.34324942791762014</v>
      </c>
    </row>
    <row r="77" spans="1:7" hidden="1" x14ac:dyDescent="0.25">
      <c r="A77" t="s">
        <v>5</v>
      </c>
      <c r="B77" t="s">
        <v>6</v>
      </c>
      <c r="C77" t="s">
        <v>34</v>
      </c>
      <c r="D77">
        <v>58</v>
      </c>
      <c r="E77">
        <v>5</v>
      </c>
      <c r="G77">
        <f t="shared" si="1"/>
        <v>0</v>
      </c>
    </row>
    <row r="78" spans="1:7" hidden="1" x14ac:dyDescent="0.25">
      <c r="A78" t="s">
        <v>25</v>
      </c>
      <c r="B78" t="s">
        <v>28</v>
      </c>
      <c r="C78" t="s">
        <v>37</v>
      </c>
      <c r="D78">
        <v>5095</v>
      </c>
      <c r="E78">
        <v>3500</v>
      </c>
      <c r="F78">
        <v>3500</v>
      </c>
      <c r="G78">
        <f t="shared" si="1"/>
        <v>0.68694798822374881</v>
      </c>
    </row>
    <row r="79" spans="1:7" hidden="1" x14ac:dyDescent="0.25">
      <c r="A79" t="s">
        <v>25</v>
      </c>
      <c r="B79" t="s">
        <v>19</v>
      </c>
      <c r="C79" t="s">
        <v>37</v>
      </c>
      <c r="D79">
        <v>2766</v>
      </c>
      <c r="E79">
        <v>1077</v>
      </c>
      <c r="F79">
        <v>1600</v>
      </c>
      <c r="G79">
        <f t="shared" si="1"/>
        <v>0.57845263919016632</v>
      </c>
    </row>
    <row r="80" spans="1:7" hidden="1" x14ac:dyDescent="0.25">
      <c r="A80" t="s">
        <v>25</v>
      </c>
      <c r="B80" t="s">
        <v>13</v>
      </c>
      <c r="C80" t="s">
        <v>37</v>
      </c>
      <c r="D80">
        <v>4500</v>
      </c>
      <c r="E80">
        <v>50</v>
      </c>
      <c r="G80">
        <f t="shared" si="1"/>
        <v>0</v>
      </c>
    </row>
    <row r="81" spans="1:7" hidden="1" x14ac:dyDescent="0.25">
      <c r="A81" t="s">
        <v>25</v>
      </c>
      <c r="B81" t="s">
        <v>17</v>
      </c>
      <c r="C81" t="s">
        <v>37</v>
      </c>
      <c r="D81">
        <v>1656</v>
      </c>
      <c r="E81">
        <v>600</v>
      </c>
      <c r="F81">
        <v>600</v>
      </c>
      <c r="G81">
        <f t="shared" si="1"/>
        <v>0.36231884057971014</v>
      </c>
    </row>
    <row r="82" spans="1:7" hidden="1" x14ac:dyDescent="0.25">
      <c r="A82" t="s">
        <v>25</v>
      </c>
      <c r="B82" t="s">
        <v>38</v>
      </c>
      <c r="C82" t="s">
        <v>37</v>
      </c>
      <c r="D82">
        <v>3258</v>
      </c>
      <c r="E82">
        <v>483</v>
      </c>
      <c r="F82">
        <v>300</v>
      </c>
      <c r="G82">
        <f t="shared" si="1"/>
        <v>9.2081031307550645E-2</v>
      </c>
    </row>
    <row r="83" spans="1:7" hidden="1" x14ac:dyDescent="0.25">
      <c r="A83" t="s">
        <v>25</v>
      </c>
      <c r="B83" t="s">
        <v>29</v>
      </c>
      <c r="C83" t="s">
        <v>37</v>
      </c>
      <c r="D83">
        <v>448</v>
      </c>
      <c r="E83">
        <v>81</v>
      </c>
      <c r="G83">
        <f t="shared" si="1"/>
        <v>0</v>
      </c>
    </row>
    <row r="84" spans="1:7" hidden="1" x14ac:dyDescent="0.25">
      <c r="A84" t="s">
        <v>25</v>
      </c>
      <c r="B84" t="s">
        <v>36</v>
      </c>
      <c r="C84" t="s">
        <v>37</v>
      </c>
      <c r="D84">
        <v>890</v>
      </c>
      <c r="E84">
        <v>306</v>
      </c>
      <c r="F84">
        <v>400</v>
      </c>
      <c r="G84">
        <f t="shared" si="1"/>
        <v>0.449438202247191</v>
      </c>
    </row>
    <row r="85" spans="1:7" hidden="1" x14ac:dyDescent="0.25">
      <c r="A85" t="s">
        <v>25</v>
      </c>
      <c r="B85" t="s">
        <v>35</v>
      </c>
      <c r="C85" t="s">
        <v>37</v>
      </c>
      <c r="D85">
        <v>98</v>
      </c>
      <c r="E85">
        <v>17</v>
      </c>
      <c r="F85">
        <v>15</v>
      </c>
      <c r="G85">
        <f t="shared" si="1"/>
        <v>0.15306122448979592</v>
      </c>
    </row>
    <row r="86" spans="1:7" hidden="1" x14ac:dyDescent="0.25">
      <c r="A86" t="s">
        <v>5</v>
      </c>
      <c r="B86" t="s">
        <v>10</v>
      </c>
      <c r="C86" t="s">
        <v>37</v>
      </c>
      <c r="D86">
        <v>1179</v>
      </c>
      <c r="E86">
        <v>231</v>
      </c>
      <c r="F86">
        <v>500</v>
      </c>
      <c r="G86">
        <f t="shared" si="1"/>
        <v>0.42408821034775235</v>
      </c>
    </row>
    <row r="87" spans="1:7" hidden="1" x14ac:dyDescent="0.25">
      <c r="A87" t="s">
        <v>5</v>
      </c>
      <c r="B87" t="s">
        <v>38</v>
      </c>
      <c r="C87" t="s">
        <v>37</v>
      </c>
      <c r="D87">
        <v>1082</v>
      </c>
      <c r="E87">
        <v>629</v>
      </c>
      <c r="F87">
        <v>350</v>
      </c>
      <c r="G87">
        <f t="shared" si="1"/>
        <v>0.32347504621072087</v>
      </c>
    </row>
    <row r="88" spans="1:7" hidden="1" x14ac:dyDescent="0.25">
      <c r="A88" t="s">
        <v>5</v>
      </c>
      <c r="B88" t="s">
        <v>35</v>
      </c>
      <c r="C88" t="s">
        <v>37</v>
      </c>
      <c r="D88">
        <v>1029</v>
      </c>
      <c r="E88">
        <v>578</v>
      </c>
      <c r="F88">
        <v>100</v>
      </c>
      <c r="G88">
        <f t="shared" si="1"/>
        <v>9.7181729834791064E-2</v>
      </c>
    </row>
    <row r="89" spans="1:7" hidden="1" x14ac:dyDescent="0.25">
      <c r="A89" t="s">
        <v>5</v>
      </c>
      <c r="B89" t="s">
        <v>30</v>
      </c>
      <c r="C89" t="s">
        <v>37</v>
      </c>
      <c r="D89">
        <v>667</v>
      </c>
      <c r="E89">
        <v>629</v>
      </c>
      <c r="F89">
        <v>50</v>
      </c>
      <c r="G89">
        <f t="shared" si="1"/>
        <v>7.4962518740629688E-2</v>
      </c>
    </row>
    <row r="90" spans="1:7" hidden="1" x14ac:dyDescent="0.25">
      <c r="A90" t="s">
        <v>5</v>
      </c>
      <c r="B90" t="s">
        <v>39</v>
      </c>
      <c r="C90" t="s">
        <v>37</v>
      </c>
      <c r="D90">
        <v>240</v>
      </c>
      <c r="E90">
        <v>188</v>
      </c>
      <c r="F90">
        <v>175</v>
      </c>
      <c r="G90">
        <f t="shared" si="1"/>
        <v>0.72916666666666663</v>
      </c>
    </row>
    <row r="91" spans="1:7" hidden="1" x14ac:dyDescent="0.25">
      <c r="A91" t="s">
        <v>5</v>
      </c>
      <c r="B91" t="s">
        <v>13</v>
      </c>
      <c r="C91" t="s">
        <v>37</v>
      </c>
      <c r="D91">
        <v>100</v>
      </c>
      <c r="E91">
        <v>0</v>
      </c>
      <c r="G91">
        <f t="shared" si="1"/>
        <v>0</v>
      </c>
    </row>
    <row r="92" spans="1:7" hidden="1" x14ac:dyDescent="0.25">
      <c r="A92" t="s">
        <v>25</v>
      </c>
      <c r="B92" t="s">
        <v>28</v>
      </c>
      <c r="C92" t="s">
        <v>40</v>
      </c>
      <c r="D92">
        <v>690</v>
      </c>
      <c r="E92">
        <v>455</v>
      </c>
      <c r="F92">
        <v>450</v>
      </c>
      <c r="G92">
        <f t="shared" si="1"/>
        <v>0.65217391304347827</v>
      </c>
    </row>
    <row r="93" spans="1:7" hidden="1" x14ac:dyDescent="0.25">
      <c r="A93" t="s">
        <v>25</v>
      </c>
      <c r="B93" t="s">
        <v>13</v>
      </c>
      <c r="C93" t="s">
        <v>40</v>
      </c>
      <c r="D93">
        <v>197</v>
      </c>
      <c r="E93">
        <v>73</v>
      </c>
      <c r="G93">
        <f t="shared" si="1"/>
        <v>0</v>
      </c>
    </row>
    <row r="94" spans="1:7" hidden="1" x14ac:dyDescent="0.25">
      <c r="A94" t="s">
        <v>25</v>
      </c>
      <c r="B94" t="s">
        <v>36</v>
      </c>
      <c r="C94" t="s">
        <v>40</v>
      </c>
      <c r="D94">
        <v>1500</v>
      </c>
      <c r="E94">
        <v>657</v>
      </c>
      <c r="F94">
        <v>700</v>
      </c>
      <c r="G94">
        <f t="shared" si="1"/>
        <v>0.46666666666666667</v>
      </c>
    </row>
    <row r="95" spans="1:7" hidden="1" x14ac:dyDescent="0.25">
      <c r="A95" t="s">
        <v>25</v>
      </c>
      <c r="B95" t="s">
        <v>19</v>
      </c>
      <c r="C95" t="s">
        <v>40</v>
      </c>
      <c r="D95">
        <v>1249</v>
      </c>
      <c r="E95">
        <v>514</v>
      </c>
      <c r="F95">
        <v>700</v>
      </c>
      <c r="G95">
        <f t="shared" si="1"/>
        <v>0.56044835868694953</v>
      </c>
    </row>
    <row r="96" spans="1:7" hidden="1" x14ac:dyDescent="0.25">
      <c r="A96" t="s">
        <v>25</v>
      </c>
      <c r="B96" t="s">
        <v>17</v>
      </c>
      <c r="C96" t="s">
        <v>40</v>
      </c>
      <c r="D96">
        <v>989</v>
      </c>
      <c r="E96">
        <v>524</v>
      </c>
      <c r="F96">
        <v>600</v>
      </c>
      <c r="G96">
        <f t="shared" si="1"/>
        <v>0.60667340748230536</v>
      </c>
    </row>
    <row r="97" spans="1:7" hidden="1" x14ac:dyDescent="0.25">
      <c r="A97" t="s">
        <v>5</v>
      </c>
      <c r="B97" t="s">
        <v>13</v>
      </c>
      <c r="C97" t="s">
        <v>40</v>
      </c>
      <c r="D97">
        <v>131</v>
      </c>
      <c r="E97">
        <v>53</v>
      </c>
      <c r="G97">
        <f t="shared" si="1"/>
        <v>0</v>
      </c>
    </row>
    <row r="98" spans="1:7" hidden="1" x14ac:dyDescent="0.25">
      <c r="A98" t="s">
        <v>5</v>
      </c>
      <c r="B98" t="s">
        <v>38</v>
      </c>
      <c r="C98" t="s">
        <v>40</v>
      </c>
      <c r="D98">
        <v>1561</v>
      </c>
      <c r="E98">
        <v>814</v>
      </c>
      <c r="F98">
        <v>800</v>
      </c>
      <c r="G98">
        <f t="shared" si="1"/>
        <v>0.5124919923126201</v>
      </c>
    </row>
    <row r="99" spans="1:7" hidden="1" x14ac:dyDescent="0.25">
      <c r="A99" t="s">
        <v>5</v>
      </c>
      <c r="B99" t="s">
        <v>39</v>
      </c>
      <c r="C99" t="s">
        <v>40</v>
      </c>
      <c r="D99">
        <v>3200</v>
      </c>
      <c r="E99">
        <v>5343</v>
      </c>
      <c r="F99">
        <v>350</v>
      </c>
      <c r="G99">
        <f t="shared" si="1"/>
        <v>0.109375</v>
      </c>
    </row>
    <row r="100" spans="1:7" hidden="1" x14ac:dyDescent="0.25">
      <c r="A100" t="s">
        <v>5</v>
      </c>
      <c r="B100" t="s">
        <v>35</v>
      </c>
      <c r="C100" t="s">
        <v>40</v>
      </c>
      <c r="D100">
        <v>1215</v>
      </c>
      <c r="E100">
        <v>1217</v>
      </c>
      <c r="F100">
        <v>250</v>
      </c>
      <c r="G100">
        <f t="shared" si="1"/>
        <v>0.20576131687242799</v>
      </c>
    </row>
    <row r="101" spans="1:7" hidden="1" x14ac:dyDescent="0.25">
      <c r="A101" t="s">
        <v>5</v>
      </c>
      <c r="B101" t="s">
        <v>36</v>
      </c>
      <c r="C101" t="s">
        <v>40</v>
      </c>
      <c r="D101">
        <v>2600</v>
      </c>
      <c r="E101">
        <v>4790</v>
      </c>
      <c r="F101">
        <v>1250</v>
      </c>
      <c r="G101">
        <f t="shared" si="1"/>
        <v>0.48076923076923078</v>
      </c>
    </row>
    <row r="102" spans="1:7" hidden="1" x14ac:dyDescent="0.25">
      <c r="A102" t="s">
        <v>5</v>
      </c>
      <c r="B102" t="s">
        <v>10</v>
      </c>
      <c r="C102" t="s">
        <v>40</v>
      </c>
      <c r="D102">
        <v>762</v>
      </c>
      <c r="E102">
        <v>178</v>
      </c>
      <c r="G102">
        <f t="shared" si="1"/>
        <v>0</v>
      </c>
    </row>
    <row r="103" spans="1:7" hidden="1" x14ac:dyDescent="0.25">
      <c r="A103" t="s">
        <v>5</v>
      </c>
      <c r="B103" t="s">
        <v>35</v>
      </c>
      <c r="C103" t="s">
        <v>40</v>
      </c>
      <c r="D103">
        <v>17</v>
      </c>
      <c r="E103">
        <v>451</v>
      </c>
      <c r="G103">
        <f t="shared" si="1"/>
        <v>0</v>
      </c>
    </row>
    <row r="104" spans="1:7" hidden="1" x14ac:dyDescent="0.25">
      <c r="A104" t="s">
        <v>5</v>
      </c>
      <c r="B104" t="s">
        <v>30</v>
      </c>
      <c r="C104" t="s">
        <v>40</v>
      </c>
      <c r="D104">
        <v>950</v>
      </c>
      <c r="E104">
        <v>2394</v>
      </c>
      <c r="F104">
        <v>450</v>
      </c>
      <c r="G104">
        <f t="shared" si="1"/>
        <v>0.47368421052631576</v>
      </c>
    </row>
    <row r="105" spans="1:7" hidden="1" x14ac:dyDescent="0.25">
      <c r="A105" t="s">
        <v>20</v>
      </c>
      <c r="B105" t="s">
        <v>39</v>
      </c>
      <c r="C105" t="s">
        <v>40</v>
      </c>
      <c r="D105">
        <v>151</v>
      </c>
      <c r="E105">
        <v>85</v>
      </c>
      <c r="G105">
        <f t="shared" si="1"/>
        <v>0</v>
      </c>
    </row>
    <row r="106" spans="1:7" hidden="1" x14ac:dyDescent="0.25">
      <c r="A106" t="s">
        <v>20</v>
      </c>
      <c r="B106" t="s">
        <v>13</v>
      </c>
      <c r="C106" t="s">
        <v>40</v>
      </c>
      <c r="D106">
        <v>1</v>
      </c>
      <c r="E106">
        <v>1</v>
      </c>
      <c r="G106">
        <f t="shared" si="1"/>
        <v>0</v>
      </c>
    </row>
    <row r="107" spans="1:7" hidden="1" x14ac:dyDescent="0.25">
      <c r="A107" t="s">
        <v>20</v>
      </c>
      <c r="B107" t="s">
        <v>38</v>
      </c>
      <c r="C107" t="s">
        <v>40</v>
      </c>
      <c r="D107">
        <v>673</v>
      </c>
      <c r="E107">
        <v>178</v>
      </c>
      <c r="F107">
        <v>350</v>
      </c>
      <c r="G107">
        <f t="shared" si="1"/>
        <v>0.52005943536404164</v>
      </c>
    </row>
    <row r="108" spans="1:7" x14ac:dyDescent="0.25">
      <c r="A108" t="s">
        <v>25</v>
      </c>
      <c r="B108" t="s">
        <v>28</v>
      </c>
      <c r="C108" t="s">
        <v>42</v>
      </c>
      <c r="D108">
        <v>2283</v>
      </c>
      <c r="E108">
        <v>1163</v>
      </c>
      <c r="F108">
        <v>1000</v>
      </c>
      <c r="G108">
        <f t="shared" si="1"/>
        <v>0.43802014892685065</v>
      </c>
    </row>
    <row r="109" spans="1:7" x14ac:dyDescent="0.25">
      <c r="A109" t="s">
        <v>25</v>
      </c>
      <c r="B109" t="s">
        <v>19</v>
      </c>
      <c r="C109" t="s">
        <v>42</v>
      </c>
      <c r="D109">
        <v>339</v>
      </c>
      <c r="E109">
        <v>152</v>
      </c>
      <c r="F109">
        <v>30</v>
      </c>
      <c r="G109">
        <f>F109/D109</f>
        <v>8.8495575221238937E-2</v>
      </c>
    </row>
    <row r="110" spans="1:7" x14ac:dyDescent="0.25">
      <c r="A110" t="s">
        <v>25</v>
      </c>
      <c r="B110" t="s">
        <v>13</v>
      </c>
      <c r="C110" t="s">
        <v>42</v>
      </c>
      <c r="D110">
        <v>25</v>
      </c>
      <c r="E110">
        <v>11</v>
      </c>
      <c r="G110">
        <f t="shared" si="1"/>
        <v>0</v>
      </c>
    </row>
    <row r="111" spans="1:7" x14ac:dyDescent="0.25">
      <c r="A111" t="s">
        <v>25</v>
      </c>
      <c r="B111" t="s">
        <v>17</v>
      </c>
      <c r="C111" t="s">
        <v>42</v>
      </c>
      <c r="D111">
        <v>1519</v>
      </c>
      <c r="E111">
        <v>331</v>
      </c>
      <c r="F111">
        <v>750</v>
      </c>
      <c r="G111">
        <f t="shared" si="1"/>
        <v>0.4937458854509546</v>
      </c>
    </row>
    <row r="112" spans="1:7" x14ac:dyDescent="0.25">
      <c r="A112" t="s">
        <v>25</v>
      </c>
      <c r="B112" t="s">
        <v>36</v>
      </c>
      <c r="C112" t="s">
        <v>42</v>
      </c>
      <c r="D112">
        <v>350</v>
      </c>
      <c r="E112">
        <v>357</v>
      </c>
      <c r="F112">
        <v>100</v>
      </c>
      <c r="G112">
        <f t="shared" si="1"/>
        <v>0.2857142857142857</v>
      </c>
    </row>
    <row r="113" spans="1:7" x14ac:dyDescent="0.25">
      <c r="A113" t="s">
        <v>25</v>
      </c>
      <c r="B113" t="s">
        <v>35</v>
      </c>
      <c r="C113" t="s">
        <v>42</v>
      </c>
      <c r="D113">
        <v>106</v>
      </c>
      <c r="E113">
        <v>6</v>
      </c>
      <c r="F113">
        <v>20</v>
      </c>
      <c r="G113">
        <f t="shared" si="1"/>
        <v>0.18867924528301888</v>
      </c>
    </row>
    <row r="114" spans="1:7" x14ac:dyDescent="0.25">
      <c r="A114" t="s">
        <v>5</v>
      </c>
      <c r="B114" t="s">
        <v>30</v>
      </c>
      <c r="C114" t="s">
        <v>42</v>
      </c>
      <c r="D114">
        <v>95</v>
      </c>
      <c r="E114">
        <v>735</v>
      </c>
      <c r="G114">
        <f t="shared" si="1"/>
        <v>0</v>
      </c>
    </row>
    <row r="115" spans="1:7" x14ac:dyDescent="0.25">
      <c r="A115" t="s">
        <v>5</v>
      </c>
      <c r="B115" t="s">
        <v>35</v>
      </c>
      <c r="C115" t="s">
        <v>42</v>
      </c>
      <c r="D115">
        <v>325</v>
      </c>
      <c r="E115">
        <v>160</v>
      </c>
      <c r="F115">
        <v>80</v>
      </c>
      <c r="G115">
        <f t="shared" si="1"/>
        <v>0.24615384615384617</v>
      </c>
    </row>
    <row r="116" spans="1:7" x14ac:dyDescent="0.25">
      <c r="A116" t="s">
        <v>5</v>
      </c>
      <c r="B116" t="s">
        <v>13</v>
      </c>
      <c r="C116" t="s">
        <v>42</v>
      </c>
      <c r="D116">
        <v>386</v>
      </c>
      <c r="E116">
        <v>248</v>
      </c>
      <c r="G116">
        <f t="shared" si="1"/>
        <v>0</v>
      </c>
    </row>
    <row r="117" spans="1:7" x14ac:dyDescent="0.25">
      <c r="A117" t="s">
        <v>5</v>
      </c>
      <c r="B117" t="s">
        <v>39</v>
      </c>
      <c r="C117" t="s">
        <v>42</v>
      </c>
      <c r="D117">
        <v>1174</v>
      </c>
      <c r="E117">
        <v>1026</v>
      </c>
      <c r="F117">
        <v>200</v>
      </c>
      <c r="G117">
        <f t="shared" si="1"/>
        <v>0.17035775127768313</v>
      </c>
    </row>
    <row r="118" spans="1:7" x14ac:dyDescent="0.25">
      <c r="A118" t="s">
        <v>5</v>
      </c>
      <c r="B118" t="s">
        <v>15</v>
      </c>
      <c r="C118" t="s">
        <v>42</v>
      </c>
      <c r="D118">
        <v>1800</v>
      </c>
      <c r="E118">
        <v>2422</v>
      </c>
      <c r="F118">
        <v>300</v>
      </c>
      <c r="G118">
        <f t="shared" si="1"/>
        <v>0.16666666666666666</v>
      </c>
    </row>
    <row r="119" spans="1:7" x14ac:dyDescent="0.25">
      <c r="A119" t="s">
        <v>5</v>
      </c>
      <c r="B119" t="s">
        <v>36</v>
      </c>
      <c r="C119" t="s">
        <v>42</v>
      </c>
      <c r="D119">
        <v>850</v>
      </c>
      <c r="E119">
        <v>3100</v>
      </c>
      <c r="F119">
        <v>350</v>
      </c>
      <c r="G119">
        <f t="shared" si="1"/>
        <v>0.41176470588235292</v>
      </c>
    </row>
    <row r="120" spans="1:7" x14ac:dyDescent="0.25">
      <c r="A120" t="s">
        <v>5</v>
      </c>
      <c r="B120" t="s">
        <v>43</v>
      </c>
      <c r="C120" t="s">
        <v>42</v>
      </c>
      <c r="D120">
        <v>421</v>
      </c>
      <c r="E120">
        <v>386</v>
      </c>
      <c r="G120">
        <f t="shared" si="1"/>
        <v>0</v>
      </c>
    </row>
    <row r="121" spans="1:7" x14ac:dyDescent="0.25">
      <c r="A121" t="s">
        <v>5</v>
      </c>
      <c r="B121" t="s">
        <v>38</v>
      </c>
      <c r="C121" t="s">
        <v>42</v>
      </c>
      <c r="D121">
        <v>961</v>
      </c>
      <c r="E121">
        <v>458</v>
      </c>
      <c r="F121">
        <v>250</v>
      </c>
      <c r="G121">
        <f t="shared" si="1"/>
        <v>0.26014568158168572</v>
      </c>
    </row>
    <row r="122" spans="1:7" x14ac:dyDescent="0.25">
      <c r="A122" t="s">
        <v>20</v>
      </c>
      <c r="B122" t="s">
        <v>39</v>
      </c>
      <c r="C122" t="s">
        <v>42</v>
      </c>
      <c r="D122">
        <v>11</v>
      </c>
      <c r="E122">
        <v>3</v>
      </c>
      <c r="G122">
        <f t="shared" si="1"/>
        <v>0</v>
      </c>
    </row>
    <row r="123" spans="1:7" x14ac:dyDescent="0.25">
      <c r="A123" t="s">
        <v>44</v>
      </c>
      <c r="B123" t="s">
        <v>38</v>
      </c>
      <c r="C123" t="s">
        <v>42</v>
      </c>
      <c r="D123">
        <v>2300</v>
      </c>
      <c r="E123">
        <v>2341</v>
      </c>
      <c r="F123">
        <v>1050</v>
      </c>
      <c r="G123">
        <f t="shared" si="1"/>
        <v>0.45652173913043476</v>
      </c>
    </row>
    <row r="124" spans="1:7" x14ac:dyDescent="0.25">
      <c r="A124" t="s">
        <v>44</v>
      </c>
      <c r="B124" t="s">
        <v>39</v>
      </c>
      <c r="C124" t="s">
        <v>42</v>
      </c>
      <c r="D124">
        <v>3000</v>
      </c>
      <c r="E124">
        <v>1385</v>
      </c>
      <c r="F124">
        <v>850</v>
      </c>
      <c r="G124">
        <f t="shared" si="1"/>
        <v>0.28333333333333333</v>
      </c>
    </row>
  </sheetData>
  <autoFilter ref="A1:E124" xr:uid="{00000000-0001-0000-0000-000000000000}">
    <filterColumn colId="2">
      <filters>
        <filter val="2025-06"/>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Tauseef Shahzad</cp:lastModifiedBy>
  <dcterms:created xsi:type="dcterms:W3CDTF">2025-02-10T06:51:15Z</dcterms:created>
  <dcterms:modified xsi:type="dcterms:W3CDTF">2025-07-09T13:38:47Z</dcterms:modified>
</cp:coreProperties>
</file>