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pdmtechcom.sharepoint.com/sites/AP-Automation/Shared Documents/General/DB/0.1.11/"/>
    </mc:Choice>
  </mc:AlternateContent>
  <xr:revisionPtr revIDLastSave="0" documentId="8_{F84C4B02-A67F-4FB4-B837-A7D12216750D}" xr6:coauthVersionLast="45" xr6:coauthVersionMax="45" xr10:uidLastSave="{00000000-0000-0000-0000-000000000000}"/>
  <bookViews>
    <workbookView xWindow="15" yWindow="1530" windowWidth="24930" windowHeight="18240" tabRatio="416" activeTab="1" xr2:uid="{F8EBAFDF-CF7E-4B0C-823F-9A1E0600F037}"/>
  </bookViews>
  <sheets>
    <sheet name="Overall Status Doc" sheetId="1" r:id="rId1"/>
    <sheet name="Bug Tracking Log" sheetId="3" r:id="rId2"/>
    <sheet name="Scenario 1" sheetId="4" r:id="rId3"/>
    <sheet name="Scenario 2" sheetId="5" r:id="rId4"/>
    <sheet name="Scenario 3" sheetId="6" r:id="rId5"/>
    <sheet name="Scenario 4" sheetId="7" r:id="rId6"/>
  </sheets>
  <definedNames>
    <definedName name="_xlnm._FilterDatabase" localSheetId="1" hidden="1">'Bug Tracking Log'!$B$4:$I$26</definedName>
    <definedName name="_xlnm._FilterDatabase" localSheetId="0" hidden="1">'Overall Status Doc'!$A$1:$K$75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3" l="1"/>
  <c r="C3" i="3"/>
</calcChain>
</file>

<file path=xl/sharedStrings.xml><?xml version="1.0" encoding="utf-8"?>
<sst xmlns="http://schemas.openxmlformats.org/spreadsheetml/2006/main" count="749" uniqueCount="266">
  <si>
    <t>Testing Batch</t>
  </si>
  <si>
    <t>Vendor Code</t>
  </si>
  <si>
    <t>Vendor Name</t>
  </si>
  <si>
    <t>PO Code</t>
  </si>
  <si>
    <t>PO Amount</t>
  </si>
  <si>
    <t>Consumed Amount</t>
  </si>
  <si>
    <t>Media Ops Status</t>
  </si>
  <si>
    <t>Tested?</t>
  </si>
  <si>
    <t>AP Status</t>
  </si>
  <si>
    <t>Link to Invoice</t>
  </si>
  <si>
    <t>Batch 1</t>
  </si>
  <si>
    <t>V01325/US44</t>
  </si>
  <si>
    <t>Facebook, Inc.</t>
  </si>
  <si>
    <t xml:space="preserve">PO054419        </t>
  </si>
  <si>
    <t>Attached - Submitted</t>
  </si>
  <si>
    <t>No</t>
  </si>
  <si>
    <t>https://globalappsportal.sharepoint.com/:b:/r/sites/Nexelus-APAutomatedinvoicesBETA/Shared%20Documents/General/Facebook%20Inc/Facebook_23951295.pdf?csf=1&amp;web=1&amp;e=vJEX7J</t>
  </si>
  <si>
    <t xml:space="preserve">PO054472        </t>
  </si>
  <si>
    <t>https://globalappsportal.sharepoint.com/:b:/r/sites/Nexelus-APAutomatedinvoicesBETA/Shared%20Documents/General/Facebook%20Inc/PO054472/23911981.pdf?csf=1&amp;web=1&amp;e=t6P4iC</t>
  </si>
  <si>
    <t xml:space="preserve">PO054495        </t>
  </si>
  <si>
    <t>https://globalappsportal.sharepoint.com/:b:/r/sites/Nexelus-APAutomatedinvoicesBETA/Shared%20Documents/General/Facebook%20Inc/Facebook_23961165.pdf?csf=1&amp;web=1&amp;e=ehg78P</t>
  </si>
  <si>
    <t xml:space="preserve">PO054564        </t>
  </si>
  <si>
    <t>https://globalappsportal.sharepoint.com/:b:/r/sites/Nexelus-APAutomatedinvoicesBETA/Shared%20Documents/General/Facebook%20Inc/PO054564/23922946.pdf?csf=1&amp;web=1&amp;e=aztDAw</t>
  </si>
  <si>
    <t>V02278/US44</t>
  </si>
  <si>
    <t>Exponential Interactive, Inc.</t>
  </si>
  <si>
    <t xml:space="preserve">PO052313        </t>
  </si>
  <si>
    <t>https://globalappsportal.sharepoint.com/:b:/r/sites/Nexelus-APAutomatedinvoicesBETA/Shared%20Documents/General/Exponential%20Interactive%20Inc/Exponential_079867.pdf?csf=1&amp;web=1&amp;e=f6n3bS</t>
  </si>
  <si>
    <t xml:space="preserve">PO055862        </t>
  </si>
  <si>
    <t>https://globalappsportal.sharepoint.com/:b:/r/sites/Nexelus-APAutomatedinvoicesBETA/Shared%20Documents/General/Exponential%20Interactive%20Inc/PO055862/c-360_ray_inv%23080018.pdf?csf=1&amp;web=1&amp;e=jRQhWk</t>
  </si>
  <si>
    <t>V02359/US44</t>
  </si>
  <si>
    <t>Amnet Group Inc.</t>
  </si>
  <si>
    <t xml:space="preserve">PO054046        </t>
  </si>
  <si>
    <t>https://globalappsportal.sharepoint.com/:b:/r/sites/Nexelus-APAutomatedinvoicesBETA/Shared%20Documents/General/Amnet%20Group%20Inc/Amnet_I-04-4862.pdf?csf=1&amp;web=1&amp;e=V3neD6</t>
  </si>
  <si>
    <t xml:space="preserve">PO054047        </t>
  </si>
  <si>
    <t>https://globalappsportal.sharepoint.com/:b:/r/sites/Nexelus-APAutomatedinvoicesBETA/Shared%20Documents/General/Amnet%20Group%20Inc/Amnet_I-04-4863.pdf?csf=1&amp;web=1&amp;e=jpsvZh</t>
  </si>
  <si>
    <t>V04416/US44</t>
  </si>
  <si>
    <t>Ninthdecimal, Inc.</t>
  </si>
  <si>
    <t xml:space="preserve">PO053988        </t>
  </si>
  <si>
    <t>https://globalappsportal.sharepoint.com/:b:/r/sites/Nexelus-APAutomatedinvoicesBETA/Shared%20Documents/General/Ninthdecimal%20Inc/NinthDecimal_AAP-20-03D.pdf?csf=1&amp;web=1&amp;e=AflDp7</t>
  </si>
  <si>
    <t xml:space="preserve">PO054517        </t>
  </si>
  <si>
    <t>https://globalappsportal.sharepoint.com/:b:/r/sites/Nexelus-APAutomatedinvoicesBETA/Shared%20Documents/General/Ninthdecimal%20Inc/PO054517/Inv_BJ2008_from_NinthDecimal_Inc._3864.pdf?csf=1&amp;web=1&amp;e=AhAOXT</t>
  </si>
  <si>
    <t>V04498/US44</t>
  </si>
  <si>
    <t>Steelhouse, Inc.</t>
  </si>
  <si>
    <t xml:space="preserve">PO054883        </t>
  </si>
  <si>
    <t>https://globalappsportal.sharepoint.com/:b:/r/sites/Nexelus-APAutomatedinvoicesBETA/Shared%20Documents/General/Steelhouse%20Inc/SteelHouse_118511.pdf?csf=1&amp;web=1&amp;e=TmgIzl</t>
  </si>
  <si>
    <t xml:space="preserve">PO055242        </t>
  </si>
  <si>
    <t>https://globalappsportal.sharepoint.com/:b:/r/sites/Nexelus-APAutomatedinvoicesBETA/Shared%20Documents/General/Steelhouse%20Inc/Steelhouse_118541.pdf?csf=1&amp;web=1&amp;e=o23fNS</t>
  </si>
  <si>
    <t>V05164/US44</t>
  </si>
  <si>
    <t>Media Iq Digital North America Inc.</t>
  </si>
  <si>
    <t xml:space="preserve">PO054432        </t>
  </si>
  <si>
    <t>https://globalappsportal.sharepoint.com/:b:/r/sites/Nexelus-APAutomatedinvoicesBETA/Shared%20Documents/General/Media%20IQ%20Digital%20North%20America%20Inc/Media_IQ_121167.pdf?csf=1&amp;web=1&amp;e=m0k22X</t>
  </si>
  <si>
    <t xml:space="preserve">PO054437        </t>
  </si>
  <si>
    <t>https://globalappsportal.sharepoint.com/:b:/r/sites/Nexelus-APAutomatedinvoicesBETA/Shared%20Documents/General/Media%20IQ%20Digital%20North%20America%20Inc/Media_IQ_121166.pdf?csf=1&amp;web=1&amp;e=3IEik9</t>
  </si>
  <si>
    <t>Batch 2</t>
  </si>
  <si>
    <t xml:space="preserve">PO054512        </t>
  </si>
  <si>
    <t>https://globalappsportal.sharepoint.com/:b:/r/sites/Nexelus-APAutomatedinvoicesBETA/Shared%20Documents/General/Facebook%20Inc/Facebook_23935069.pdf?csf=1&amp;web=1&amp;e=673XKq</t>
  </si>
  <si>
    <t xml:space="preserve">PO054048        </t>
  </si>
  <si>
    <t>https://globalappsportal.sharepoint.com/:b:/r/sites/Nexelus-APAutomatedinvoicesBETA/Shared%20Documents/General/Amnet%20Group%20Inc/Amnet_I-04-4861.pdf?csf=1&amp;web=1&amp;e=G5aXzC</t>
  </si>
  <si>
    <t xml:space="preserve">PO054599        </t>
  </si>
  <si>
    <t>https://globalappsportal.sharepoint.com/:b:/r/sites/Nexelus-APAutomatedinvoicesBETA/Shared%20Documents/General/Facebook%20Inc/Facebook_23890002.pdf?csf=1&amp;web=1&amp;e=cr3V3u</t>
  </si>
  <si>
    <t xml:space="preserve">PO054604        </t>
  </si>
  <si>
    <t>https://globalappsportal.sharepoint.com/:b:/r/sites/Nexelus-APAutomatedinvoicesBETA/Shared%20Documents/General/Facebook%20Inc/PO054604/23922946.pdf?csf=1&amp;web=1&amp;e=L8AdXD</t>
  </si>
  <si>
    <t xml:space="preserve">PO054789        </t>
  </si>
  <si>
    <t>https://globalappsportal.sharepoint.com/:b:/r/sites/Nexelus-APAutomatedinvoicesBETA/Shared%20Documents/General/Facebook%20Inc/PO054789/23901142.pdf?csf=1&amp;web=1&amp;e=RPlFvg</t>
  </si>
  <si>
    <t xml:space="preserve">PO054790        </t>
  </si>
  <si>
    <t>https://globalappsportal.sharepoint.com/:b:/r/sites/Nexelus-APAutomatedinvoicesBETA/Shared%20Documents/General/Facebook%20Inc/PO054790/23901142.pdf?csf=1&amp;web=1&amp;e=A8O3Py</t>
  </si>
  <si>
    <t xml:space="preserve">PO054824        </t>
  </si>
  <si>
    <t>https://globalappsportal.sharepoint.com/:b:/r/sites/Nexelus-APAutomatedinvoicesBETA/Shared%20Documents/General/Facebook%20Inc/Facebook_23935069.pdf?csf=1&amp;web=1&amp;e=QVXjcs</t>
  </si>
  <si>
    <t xml:space="preserve">PO054473        </t>
  </si>
  <si>
    <t>https://globalappsportal.sharepoint.com/:b:/r/sites/Nexelus-APAutomatedinvoicesBETA/Shared%20Documents/General/Amnet%20Group%20Inc/Amnet_I-05-3290.pdf?csf=1&amp;web=1&amp;e=9nRqsh</t>
  </si>
  <si>
    <t xml:space="preserve">PO054474        </t>
  </si>
  <si>
    <t>https://globalappsportal.sharepoint.com/:b:/r/sites/Nexelus-APAutomatedinvoicesBETA/Shared%20Documents/General/Amnet%20Group%20Inc/Amnet_I-05-3291.pdf?csf=1&amp;web=1&amp;e=09VqlR</t>
  </si>
  <si>
    <t xml:space="preserve">PO054537        </t>
  </si>
  <si>
    <t>https://globalappsportal.sharepoint.com/:b:/r/sites/Nexelus-APAutomatedinvoicesBETA/Shared%20Documents/General/Amnet%20Group%20Inc/Amnet_I-06-3708.pdf?csf=1&amp;web=1&amp;e=XshC0c</t>
  </si>
  <si>
    <t xml:space="preserve">PO054649        </t>
  </si>
  <si>
    <t>https://globalappsportal.sharepoint.com/:b:/r/sites/Nexelus-APAutomatedinvoicesBETA/Shared%20Documents/General/Ninthdecimal%20Inc/PO054649/Inv_BJ2008A_from_NinthDecimal_Inc._3864.pdf?csf=1&amp;web=1&amp;e=3F4Z9h</t>
  </si>
  <si>
    <t xml:space="preserve">PO054787        </t>
  </si>
  <si>
    <t>https://globalappsportal.sharepoint.com/:b:/r/sites/Nexelus-APAutomatedinvoicesBETA/Shared%20Documents/General/Ninthdecimal%20Inc/NinthDecimal_AAP-20-04D.pdf?csf=1&amp;web=1&amp;e=H1MIPt</t>
  </si>
  <si>
    <t xml:space="preserve">PO055666        </t>
  </si>
  <si>
    <t>https://globalappsportal.sharepoint.com/:b:/r/sites/Nexelus-APAutomatedinvoicesBETA/Shared%20Documents/General/Steelhouse%20Inc/Steelhouse_118640.pdf?csf=1&amp;web=1&amp;e=R1oNZY</t>
  </si>
  <si>
    <t xml:space="preserve">PO055525        </t>
  </si>
  <si>
    <t>https://globalappsportal.sharepoint.com/:b:/r/sites/Nexelus-APAutomatedinvoicesBETA/Shared%20Documents/General/Media%20IQ%20Digital%20North%20America%20Inc/EFX_CA_-_MiQ_-_August_Invoice.pdf?csf=1&amp;web=1&amp;e=rrRE1D</t>
  </si>
  <si>
    <t xml:space="preserve">PO055529        </t>
  </si>
  <si>
    <t>https://globalappsportal.sharepoint.com/:b:/r/sites/Nexelus-APAutomatedinvoicesBETA/Shared%20Documents/General/Media%20IQ%20Digital%20North%20America%20Inc/EFX_US_-_MiQ_-_August_Invoice.pdf?csf=1&amp;web=1&amp;e=oG2kNA</t>
  </si>
  <si>
    <t>Batch 3</t>
  </si>
  <si>
    <t xml:space="preserve">PO055303        </t>
  </si>
  <si>
    <t xml:space="preserve">PO055326        </t>
  </si>
  <si>
    <t xml:space="preserve">PO055330        </t>
  </si>
  <si>
    <t>https://globalappsportal.sharepoint.com/:b:/r/sites/Nexelus-APAutomatedinvoicesBETA/Shared%20Documents/General/Facebook%20Inc/PO055330/23962873.pdf?csf=1&amp;web=1&amp;e=412lor</t>
  </si>
  <si>
    <t xml:space="preserve">PO055331        </t>
  </si>
  <si>
    <t>https://globalappsportal.sharepoint.com/:b:/r/sites/Nexelus-APAutomatedinvoicesBETA/Shared%20Documents/General/Facebook%20Inc/PO055331/23962873.pdf?csf=1&amp;web=1&amp;e=vw2zVk</t>
  </si>
  <si>
    <t xml:space="preserve">PO055332        </t>
  </si>
  <si>
    <t>https://globalappsportal.sharepoint.com/:b:/r/sites/Nexelus-APAutomatedinvoicesBETA/Shared%20Documents/General/Facebook%20Inc/PO055332/23962873.pdf?csf=1&amp;web=1&amp;e=brVN6y</t>
  </si>
  <si>
    <t xml:space="preserve">PO054910        </t>
  </si>
  <si>
    <t>https://globalappsportal.sharepoint.com/:b:/r/sites/Nexelus-APAutomatedinvoicesBETA/Shared%20Documents/General/Amnet%20Group%20Inc/Amnet_I-06-3711.pdf?csf=1&amp;web=1&amp;e=0faDNn</t>
  </si>
  <si>
    <t xml:space="preserve">PO054911        </t>
  </si>
  <si>
    <t>https://globalappsportal.sharepoint.com/:b:/r/sites/Nexelus-APAutomatedinvoicesBETA/Shared%20Documents/General/Amnet%20Group%20Inc/Amnet_I-06-3710.pdf?csf=1&amp;web=1&amp;e=TAuiQv</t>
  </si>
  <si>
    <t xml:space="preserve">PO054927        </t>
  </si>
  <si>
    <t>https://globalappsportal.sharepoint.com/:b:/r/sites/Nexelus-APAutomatedinvoicesBETA/Shared%20Documents/General/Amnet%20Group%20Inc/Amnet_I-06-3713.pdf?csf=1&amp;web=1&amp;e=tDVwex</t>
  </si>
  <si>
    <t xml:space="preserve">PO055885        </t>
  </si>
  <si>
    <t>https://globalappsportal.sharepoint.com/:b:/r/sites/Nexelus-APAutomatedinvoicesBETA/Shared%20Documents/General/Ninthdecimal%20Inc/PO055885/Inv_BJ2008B_from_NinthDecimal_Inc._3864.pdf?csf=1&amp;web=1&amp;e=rffb9X</t>
  </si>
  <si>
    <t xml:space="preserve">PO053871        </t>
  </si>
  <si>
    <t xml:space="preserve">PO054328        </t>
  </si>
  <si>
    <t xml:space="preserve">PO054566        </t>
  </si>
  <si>
    <t xml:space="preserve">PO054329        </t>
  </si>
  <si>
    <t xml:space="preserve">PO055245        </t>
  </si>
  <si>
    <t>https://globalappsportal.sharepoint.com/:b:/r/sites/Nexelus-APAutomatedinvoicesBETA/Shared%20Documents/General/Facebook%20Inc/PO055245/Transaction_23962873.pdf?csf=1&amp;web=1&amp;e=a8H0Eh</t>
  </si>
  <si>
    <t xml:space="preserve">PO055278        </t>
  </si>
  <si>
    <t>https://globalappsportal.sharepoint.com/:b:/r/sites/Nexelus-APAutomatedinvoicesBETA/Shared%20Documents/General/Facebook%20Inc/PO055278/Transaction_23959255.pdf?csf=1&amp;web=1&amp;e=GFaKYK</t>
  </si>
  <si>
    <t xml:space="preserve">PO055437        </t>
  </si>
  <si>
    <t>https://globalappsportal.sharepoint.com/:b:/r/sites/Nexelus-APAutomatedinvoicesBETA/Shared%20Documents/General/Facebook%20Inc/PO055437/23962873.pdf?csf=1&amp;web=1&amp;e=EpaBtZ</t>
  </si>
  <si>
    <t xml:space="preserve">PO055442        </t>
  </si>
  <si>
    <t>https://globalappsportal.sharepoint.com/:b:/r/sites/Nexelus-APAutomatedinvoicesBETA/Shared%20Documents/General/Facebook%20Inc/Facebook_23956598.pdf?csf=1&amp;web=1&amp;e=9fGbhy</t>
  </si>
  <si>
    <t xml:space="preserve">PO055445        </t>
  </si>
  <si>
    <t>https://globalappsportal.sharepoint.com/:b:/r/sites/Nexelus-APAutomatedinvoicesBETA/Shared%20Documents/General/Facebook%20Inc/PO055445/23962873.pdf?csf=1&amp;web=1&amp;e=svNRil</t>
  </si>
  <si>
    <t xml:space="preserve">PO055513        </t>
  </si>
  <si>
    <t xml:space="preserve">PO055562        </t>
  </si>
  <si>
    <t>https://globalappsportal.sharepoint.com/:b:/r/sites/Nexelus-APAutomatedinvoicesBETA/Shared%20Documents/General/Facebook%20Inc/Facebook_24003555.pdf?csf=1&amp;web=1&amp;e=MuPmKe</t>
  </si>
  <si>
    <t xml:space="preserve">PO055597        </t>
  </si>
  <si>
    <t xml:space="preserve">PO055714        </t>
  </si>
  <si>
    <t>https://globalappsportal.sharepoint.com/:b:/r/sites/Nexelus-APAutomatedinvoicesBETA/Shared%20Documents/General/Facebook%20Inc/Facebook_23953858.pdf?csf=1&amp;web=1&amp;e=ucual3</t>
  </si>
  <si>
    <t xml:space="preserve">PO055723        </t>
  </si>
  <si>
    <t>Not Found</t>
  </si>
  <si>
    <t xml:space="preserve">PO055783        </t>
  </si>
  <si>
    <t>https://globalappsportal.sharepoint.com/:b:/r/sites/Nexelus-APAutomatedinvoicesBETA/Shared%20Documents/General/Facebook%20Inc/Facebook_23956487.pdf?csf=1&amp;web=1&amp;e=PoIxd1</t>
  </si>
  <si>
    <t xml:space="preserve">PO055837        </t>
  </si>
  <si>
    <t xml:space="preserve">PO055202        </t>
  </si>
  <si>
    <t xml:space="preserve">PO055264        </t>
  </si>
  <si>
    <t xml:space="preserve">PO055265        </t>
  </si>
  <si>
    <t xml:space="preserve">PO055266        </t>
  </si>
  <si>
    <t xml:space="preserve">PO055464        </t>
  </si>
  <si>
    <t xml:space="preserve">PO055866        </t>
  </si>
  <si>
    <t xml:space="preserve">PO055867        </t>
  </si>
  <si>
    <t xml:space="preserve">PO055868        </t>
  </si>
  <si>
    <t xml:space="preserve">PO055869        </t>
  </si>
  <si>
    <t xml:space="preserve">PO055870        </t>
  </si>
  <si>
    <t xml:space="preserve">PO054815        </t>
  </si>
  <si>
    <t xml:space="preserve">PO054817        </t>
  </si>
  <si>
    <t xml:space="preserve">PO054818        </t>
  </si>
  <si>
    <t xml:space="preserve">PO054884        </t>
  </si>
  <si>
    <t xml:space="preserve">PO055243        </t>
  </si>
  <si>
    <t xml:space="preserve">PO055591        </t>
  </si>
  <si>
    <t xml:space="preserve">PO053987        </t>
  </si>
  <si>
    <t xml:space="preserve">PO054461        </t>
  </si>
  <si>
    <t xml:space="preserve">PO055510        </t>
  </si>
  <si>
    <t xml:space="preserve">PO055604        </t>
  </si>
  <si>
    <t>APA 360i Beta - Issue Tracking Log</t>
  </si>
  <si>
    <t>Total Issues</t>
  </si>
  <si>
    <t>Open Issues</t>
  </si>
  <si>
    <t>In Review</t>
  </si>
  <si>
    <t>Closed Issues</t>
  </si>
  <si>
    <t>#</t>
  </si>
  <si>
    <t>Submitting User</t>
  </si>
  <si>
    <t>Submit Date</t>
  </si>
  <si>
    <t>Platform</t>
  </si>
  <si>
    <t>Description - Details - Example</t>
  </si>
  <si>
    <t>Updates Log</t>
  </si>
  <si>
    <t>Assigned To</t>
  </si>
  <si>
    <t>Open/Closed</t>
  </si>
  <si>
    <t>Priority</t>
  </si>
  <si>
    <t>Abdul.Bari</t>
  </si>
  <si>
    <t>10.20.2020</t>
  </si>
  <si>
    <t>Nexelus BETA</t>
  </si>
  <si>
    <t>Invoices sent via mail don't appear in dashboard.  The Facebook invoice for PO Code PO054419 was sent via mail to 360iap@nexelus.net But it could not be found in Dashboard.</t>
  </si>
  <si>
    <t>[NEX 10/28] All invoices that are sent over via email by Abdul is processed in the AP Automation system.</t>
  </si>
  <si>
    <t>Nexelus</t>
  </si>
  <si>
    <t>Closed</t>
  </si>
  <si>
    <t>11.05.2020</t>
  </si>
  <si>
    <t>The invoice number and IO number were not filled automatically by the system eventhough they are mentioned clearly on the invoice. The Invoice Number is B&amp;J-20-08B, Vendor - Ninth Decimal</t>
  </si>
  <si>
    <t>Open</t>
  </si>
  <si>
    <t>For the exponential invoice 080018 the BETA haven't picked up the MOS and IO number although they are mentioned on it.</t>
  </si>
  <si>
    <t>Adding a feature to post invoice automatically after Finance team approved the invoice</t>
  </si>
  <si>
    <t>Rename Routing History to Approval History</t>
  </si>
  <si>
    <t>11.06.2020</t>
  </si>
  <si>
    <t>I-04-4861 For this Amnet invoice I entered MOS manually. But i could not save the changes. It did not allow to press the save button cursor changed to block sign when placed on Save button.</t>
  </si>
  <si>
    <t>AAP-20-03D. For this invoice Invoice number and MOS were not picked up automatically.</t>
  </si>
  <si>
    <t>AAP-20-04D. For this invoice Invoice number and MOS were not picked up automatically.</t>
  </si>
  <si>
    <t>The User Abdul Bari could not save any changes.</t>
  </si>
  <si>
    <t>AAP-20-08A. For this invoice Invoice number was not picked up automatically.</t>
  </si>
  <si>
    <t>I-04-4863. For this invoice MOS was not filled automatically</t>
  </si>
  <si>
    <t>I-05-3291. For this invoice MOS was not filled automatically</t>
  </si>
  <si>
    <t>23962873. The system has allowed this invoice to be uploaded multiple times. Does something need to be done about this to avoid duplicate invoices.</t>
  </si>
  <si>
    <t>11.12.2020</t>
  </si>
  <si>
    <t>Subtotal and Total line exclusion from document scanning</t>
  </si>
  <si>
    <t>11.13.2020</t>
  </si>
  <si>
    <t>nexelus BETA</t>
  </si>
  <si>
    <t>Delete invoices</t>
  </si>
  <si>
    <t>[NEX 11/13] Added to the list for tracking</t>
  </si>
  <si>
    <t>Invoice replacement should be rescanned</t>
  </si>
  <si>
    <t>Scenario 1 - Process invoices via Email and go through the process</t>
  </si>
  <si>
    <t>Steps</t>
  </si>
  <si>
    <t>Assigned</t>
  </si>
  <si>
    <t>Action</t>
  </si>
  <si>
    <t>Pass/Fail</t>
  </si>
  <si>
    <t>Desired Outcome</t>
  </si>
  <si>
    <t>360i Comments</t>
  </si>
  <si>
    <t>Nexelus Comments</t>
  </si>
  <si>
    <t xml:space="preserve">Abdul / Paragon Team (Cynthia overseeing) </t>
  </si>
  <si>
    <t>Email the invoices to 360iap@nexelus.net.</t>
  </si>
  <si>
    <r>
      <rPr>
        <b/>
        <sz val="11"/>
        <color theme="1"/>
        <rFont val="Calibri"/>
        <family val="2"/>
        <scheme val="minor"/>
      </rPr>
      <t>Fail:</t>
    </r>
    <r>
      <rPr>
        <sz val="11"/>
        <color theme="1"/>
        <rFont val="Calibri"/>
        <family val="2"/>
        <scheme val="minor"/>
      </rPr>
      <t xml:space="preserve"> if the email bounced</t>
    </r>
  </si>
  <si>
    <t>email is sent successfully</t>
  </si>
  <si>
    <t>In 10-15 minutes, the invoice will show up in the dashboard.</t>
  </si>
  <si>
    <r>
      <rPr>
        <b/>
        <sz val="11"/>
        <color theme="1"/>
        <rFont val="Calibri"/>
        <family val="2"/>
        <scheme val="minor"/>
      </rPr>
      <t>Fail</t>
    </r>
    <r>
      <rPr>
        <sz val="11"/>
        <color theme="1"/>
        <rFont val="Calibri"/>
        <family val="2"/>
        <scheme val="minor"/>
      </rPr>
      <t>: The invoice doesn't appear in the dashboard and no email is sent out.</t>
    </r>
  </si>
  <si>
    <t>The invoice appeared in either of the two Dashboard section (Unmatched/Discrepant Invoices or Pending Approval). An email will be sent out in either of the two buckets.</t>
  </si>
  <si>
    <t xml:space="preserve">Abdul &amp; Cynthia (Tao overseeing) </t>
  </si>
  <si>
    <t xml:space="preserve">If the invoice is in "Unmatched/Discrepant Invoices" then you can click on the "Make Correction" under the Action column. In this popup you can make the correction yourself or assign it to someone to review/correct. </t>
  </si>
  <si>
    <r>
      <rPr>
        <b/>
        <sz val="11"/>
        <color theme="1"/>
        <rFont val="Calibri"/>
        <family val="2"/>
        <scheme val="minor"/>
      </rPr>
      <t>Fail</t>
    </r>
    <r>
      <rPr>
        <sz val="11"/>
        <color theme="1"/>
        <rFont val="Calibri"/>
        <family val="2"/>
        <scheme val="minor"/>
      </rPr>
      <t>: Unable to edit the invoice document or route the invoice document.</t>
    </r>
  </si>
  <si>
    <t>User is able to edit the document and save. Or route the invoice document. Once it is corrected it will go into "Pending Approval". An email will be sent out when the correction is made.</t>
  </si>
  <si>
    <t>Cynthia / ShiYi</t>
  </si>
  <si>
    <t>If the invoice is in "Pending Approval", the users that are tagged to the IO that is part of the invoice will be able to approve the invoice document. Also, depending on which user group you're in, you will only see the invoice document for approval when the prior approval is completed. See below for the approval chain and associated user group. When one of the approval level is approved or rejected system will send an email to the relevant party.
    a. Level 1 (Ready) approval - Admin, Media and Finance user group will be able to approve this level.
    b. Level 2 (Media) approval - Admin and Media user group will be able to approve this level.
    c. Level 3 (Admin) approval - Admin and Finance user group will be able to approve this level.</t>
  </si>
  <si>
    <r>
      <rPr>
        <b/>
        <sz val="11"/>
        <color theme="1"/>
        <rFont val="Calibri"/>
        <family val="2"/>
        <scheme val="minor"/>
      </rPr>
      <t>Fail</t>
    </r>
    <r>
      <rPr>
        <sz val="11"/>
        <color theme="1"/>
        <rFont val="Calibri"/>
        <family val="2"/>
        <scheme val="minor"/>
      </rPr>
      <t>: Not able to see the invoice or not able to approve/reject the invoice.</t>
    </r>
  </si>
  <si>
    <t>User is able to see and approve/reject the invoice. After it is approved or rejected, an email will be sent out.</t>
  </si>
  <si>
    <t>Lenny/Geomar/Amanda</t>
  </si>
  <si>
    <t>After the invoice is approved, Finance team can go into "Manage Invoice Documents" screen to post the invoice by clicking on "Post to ERP System" button that is next to the invoice document or select the invoice document(s) and click on "Bulk Post to ERP System".</t>
  </si>
  <si>
    <r>
      <rPr>
        <b/>
        <sz val="11"/>
        <color theme="1"/>
        <rFont val="Calibri"/>
        <family val="2"/>
        <scheme val="minor"/>
      </rPr>
      <t>Pass</t>
    </r>
    <r>
      <rPr>
        <sz val="11"/>
        <color theme="1"/>
        <rFont val="Calibri"/>
        <family val="2"/>
        <scheme val="minor"/>
      </rPr>
      <t xml:space="preserve">: User is able to post the invoice successfully to the ERP system.
</t>
    </r>
    <r>
      <rPr>
        <b/>
        <sz val="11"/>
        <color theme="1"/>
        <rFont val="Calibri"/>
        <family val="2"/>
        <scheme val="minor"/>
      </rPr>
      <t>Fail</t>
    </r>
    <r>
      <rPr>
        <sz val="11"/>
        <color theme="1"/>
        <rFont val="Calibri"/>
        <family val="2"/>
        <scheme val="minor"/>
      </rPr>
      <t>: The invoice document failed to post to the ERP system</t>
    </r>
  </si>
  <si>
    <t>Once, it is posted successfully. Finance team can go into the Nexelus 360i UAT environment to verify the voucher that is created. Please note that the voucher won't automatically get posted to D365.</t>
  </si>
  <si>
    <t>Level 1 APPROVAL  - Abdul/Paragon</t>
  </si>
  <si>
    <t>Level 2 APPROVAL - Cynthia/ShiYi</t>
  </si>
  <si>
    <t xml:space="preserve">Level 3 APPROVAL - Geomar, Lenny, Amanda </t>
  </si>
  <si>
    <t>Scenario 2 - Process invoice via Manual Upload and go through the process</t>
  </si>
  <si>
    <t>Go to Manage Non-Mapped Invoice screen, Manual Upload tab. In this Manual Upload tab, click on the "Upload" button and select 1 or more invoices from your local drive.</t>
  </si>
  <si>
    <r>
      <rPr>
        <b/>
        <sz val="11"/>
        <color theme="1"/>
        <rFont val="Calibri"/>
        <family val="2"/>
        <scheme val="minor"/>
      </rPr>
      <t xml:space="preserve">Pass: </t>
    </r>
    <r>
      <rPr>
        <sz val="11"/>
        <color theme="1"/>
        <rFont val="Calibri"/>
        <family val="2"/>
        <scheme val="minor"/>
      </rPr>
      <t xml:space="preserve">User is able to select and upload the invoice into the system.
</t>
    </r>
    <r>
      <rPr>
        <b/>
        <sz val="11"/>
        <color theme="1"/>
        <rFont val="Calibri"/>
        <family val="2"/>
        <scheme val="minor"/>
      </rPr>
      <t>Fail:</t>
    </r>
    <r>
      <rPr>
        <sz val="11"/>
        <color theme="1"/>
        <rFont val="Calibri"/>
        <family val="2"/>
        <scheme val="minor"/>
      </rPr>
      <t xml:space="preserve"> Unable to select the invoice and/or not able to upload the invoice.</t>
    </r>
  </si>
  <si>
    <t>After the invoice document(s) is uploaded successfully. You will see it in the list, and you can perform a Scan or Delete the uploaded invoice. You can also choose to perform this later and in the Dashboard screen you will also have the same option under the "Invoice Queue" section.</t>
  </si>
  <si>
    <t xml:space="preserve">If you click on the Scan for the invoice, it will take around 1-5 minutes to complete the scanning and matching of the invoice data. </t>
  </si>
  <si>
    <r>
      <rPr>
        <b/>
        <sz val="11"/>
        <color theme="1"/>
        <rFont val="Calibri"/>
        <family val="2"/>
        <scheme val="minor"/>
      </rPr>
      <t>Pass</t>
    </r>
    <r>
      <rPr>
        <sz val="11"/>
        <color theme="1"/>
        <rFont val="Calibri"/>
        <family val="2"/>
        <scheme val="minor"/>
      </rPr>
      <t xml:space="preserve">: The invoice appeared in either of the two Dashboard section (Unmatched/Discrepant Invoices or Pending Approval).
</t>
    </r>
    <r>
      <rPr>
        <b/>
        <sz val="11"/>
        <color theme="1"/>
        <rFont val="Calibri"/>
        <family val="2"/>
        <scheme val="minor"/>
      </rPr>
      <t>Fail</t>
    </r>
    <r>
      <rPr>
        <sz val="11"/>
        <color theme="1"/>
        <rFont val="Calibri"/>
        <family val="2"/>
        <scheme val="minor"/>
      </rPr>
      <t>: The invoice doesn't appear in the dashboard and no email is sent out.</t>
    </r>
  </si>
  <si>
    <t>After the Scan is completed, you will see the invoice in the dashboard "Unmatched/Discrepant Invoices" or "Pending Approval". An email will be sent out in either of the two buckets.</t>
  </si>
  <si>
    <t>Scenario 3 - Email/Uploaded Invoice failed to be recognized by the AP Automation AI/ML invoice model</t>
  </si>
  <si>
    <t>Email or upload an invoice that doesn't have a model created in the AP Automation. This invoice will be in the Manage Non-Mapped Invoice screen Scanned Successfully tab. </t>
  </si>
  <si>
    <r>
      <rPr>
        <b/>
        <sz val="11"/>
        <color theme="1"/>
        <rFont val="Calibri"/>
        <family val="2"/>
        <scheme val="minor"/>
      </rPr>
      <t>Fail:</t>
    </r>
    <r>
      <rPr>
        <sz val="11"/>
        <color theme="1"/>
        <rFont val="Calibri"/>
        <family val="2"/>
        <scheme val="minor"/>
      </rPr>
      <t xml:space="preserve"> Email is bounced. Or unable to select the invoice and/or not able to upload the invoice.</t>
    </r>
  </si>
  <si>
    <t>Email is sent successfully.
or
After the invoice document(s) is uploaded successfully. You will see it in the list, and you can perform a Scan or Delete the uploaded invoice. You can also choose to perform this later and in the Dashboard screen you will also have the same option under the "Invoice Queue" section.</t>
  </si>
  <si>
    <t>In the Scanned Successfully tab, you can route the invoice for Model Mapping or Manual Entry or Remove the invoice.</t>
  </si>
  <si>
    <r>
      <rPr>
        <b/>
        <sz val="11"/>
        <color theme="1"/>
        <rFont val="Calibri"/>
        <family val="2"/>
        <scheme val="minor"/>
      </rPr>
      <t>Pass</t>
    </r>
    <r>
      <rPr>
        <sz val="11"/>
        <color theme="1"/>
        <rFont val="Calibri"/>
        <family val="2"/>
        <scheme val="minor"/>
      </rPr>
      <t xml:space="preserve">: Invoice appeared in this Scanned Successfully tab and able to route the invoice.
</t>
    </r>
    <r>
      <rPr>
        <b/>
        <sz val="11"/>
        <color theme="1"/>
        <rFont val="Calibri"/>
        <family val="2"/>
        <scheme val="minor"/>
      </rPr>
      <t>Fail</t>
    </r>
    <r>
      <rPr>
        <sz val="11"/>
        <color theme="1"/>
        <rFont val="Calibri"/>
        <family val="2"/>
        <scheme val="minor"/>
      </rPr>
      <t>: Invoice didn't appear in the Scanned Successfully tab.</t>
    </r>
  </si>
  <si>
    <t xml:space="preserve">1. If you choose to route the invoice for Model Mapping, Nexelus or Admin team will be able to create the invoice model based on the invoice. After the model is created, you will need to Email or manually upload the invoice for our system to process the invoice. 
2. If you choose to route to Manual Entry, finance team will be able to create a manual invoice in the Manage Invoice Document screen.
3. If you choose to remove the invoice. The invoice will be remove from the system.
</t>
  </si>
  <si>
    <t>If you choose to do Model Mapping or Manual Entry, next you will go through the workflow of approving/routing and posting the invoice. If the invoice is in "Pending Approval", the users that are tagged to the IO that is part of the invoice will be able to approve the invoice document. Also, depending on which user group you're in, you will only see the invoice document for approval when the prior approval is completed. See below for the approval chain and associated user group. When one of the approval level is approved or rejected system will send an email to the relevant party.
    a. Level 1 (Ready) approval - Admin, Media and Finance user group will be able to approve this level.
    b. Level 2 (Media) approval - Admin and Media user group will be able to approve this level.
    c. Level 3 (Admin) approval - Admin and Finance user group will be able to approve this level.</t>
  </si>
  <si>
    <t>Scenario 4 - Manually creating the invoice.</t>
  </si>
  <si>
    <t xml:space="preserve">1. In the Manage Invoice Documents screen you can create a manual invoice. Click on the "Create New Invoice", then upload the invoice you're trying to process and fill in the required information. </t>
  </si>
  <si>
    <r>
      <rPr>
        <b/>
        <sz val="11"/>
        <color theme="1"/>
        <rFont val="Calibri"/>
        <family val="2"/>
        <scheme val="minor"/>
      </rPr>
      <t>Pass</t>
    </r>
    <r>
      <rPr>
        <sz val="11"/>
        <color theme="1"/>
        <rFont val="Calibri"/>
        <family val="2"/>
        <scheme val="minor"/>
      </rPr>
      <t xml:space="preserve">: User is able to create the manual invoice.
</t>
    </r>
    <r>
      <rPr>
        <b/>
        <sz val="11"/>
        <color theme="1"/>
        <rFont val="Calibri"/>
        <family val="2"/>
        <scheme val="minor"/>
      </rPr>
      <t>Fail</t>
    </r>
    <r>
      <rPr>
        <sz val="11"/>
        <color theme="1"/>
        <rFont val="Calibri"/>
        <family val="2"/>
        <scheme val="minor"/>
      </rPr>
      <t>: User is not able to save the manual invoice document and/or unable to fill out the required information.</t>
    </r>
  </si>
  <si>
    <t>Once you're finish entering the information and save the invoice document. The invoice will go through the approval and posting process.</t>
  </si>
  <si>
    <t>ETA</t>
  </si>
  <si>
    <t>Scanning performance</t>
  </si>
  <si>
    <t>Subtotal in the Invoice pop up screen and grouping of the lines by PO. Refer to the ticket in the system. Total amount in the invoice pop up.</t>
  </si>
  <si>
    <t xml:space="preserve">Test the delivery </t>
  </si>
  <si>
    <t xml:space="preserve">Cynthia.Vasquez </t>
  </si>
  <si>
    <t>11.13.20</t>
  </si>
  <si>
    <t>Invoices 23959255, 23956598 and invoice 23935069 have line items with negative balances. These negative balances are usualy make good credits or for invalid traffic. I was not able assign a PO to these lines because I received the error message above once trying to save the changes. We also receive credit memos from vendors so wondering how those would be handled.</t>
  </si>
  <si>
    <t>When assigning a PO to an invoice. I suggest that in the look up section we add Client name, Job code, and Campaign name. I also think the dollar amounts should have dollar signs and commas to be able to read the amount clearer.</t>
  </si>
  <si>
    <t>When looking at the invoice details, I believe the document file name is not necessary as it picks up names that might confuse the media teams. Instead I think the client name should be added as sometimes one media team member might handle different clients.</t>
  </si>
  <si>
    <t>[NEX 11/13] Added to the list for tracking
Risky</t>
  </si>
  <si>
    <t>[NEX 11/06] Looking into this and will get back with an update.
[NEX 11/13] In QA testing
[NEX 12/15] Back to dev for fix</t>
  </si>
  <si>
    <t>[NEX 11/06] Adding this enhancement 
[NEX 12/03] QA Testing
[NEX 12/15] Closed after verification</t>
  </si>
  <si>
    <t>[NEX 11/06] Adding this enhancement 
[NEX 11/13] Inprogress
[NEX 11/16] In QA Testing
[NEX 12/15] Closed after verification</t>
  </si>
  <si>
    <t>[NEX 11/11] Looking into this and will get back with an update.
[NEX 11/12] Same issue as #2 
[NEX 11/13] In QA testing
[NEX 12/15] Back to dev for fix. Same as #2.</t>
  </si>
  <si>
    <t>[NEX 11/11] Looking into this and will get back with an update.
[NEX 11/12] Same issue as #2 
[NEX 11/13] In QA testing
[NEX 12/15] Back to dev for fix Same as #2.</t>
  </si>
  <si>
    <t>[NEX 11/11] Looking into this and will get back with an update.
[NEX 11/13] Related to #6 and Inprogress
[NEX 12/15] Closed after verification</t>
  </si>
  <si>
    <t>[NEX 11/11] Looking into this and will get back with an update.
[NEX 11/12] Same issue as #2 but only invoice number is missing, file name Inv_BJ2008A_from_NinthDecimal_Inc._3864(1).pdf
[NEX 11/13] QA Testing
[NEX 12/15] Back to dev for fix Same as #2.</t>
  </si>
  <si>
    <t>[NEX 11/11] Looking into this and will get back with an update.
[NEX 11/13] Inprogress. This is not related to MOS, it is a save issue.
[NEX 11/16] In QA Testing (Date format was incorrectly set to MMMM yy. Need to set to MMM yyy).
[NEX 12/15] Closed after verification</t>
  </si>
  <si>
    <t>[NEX 11/11] Looking into this and will get back with an update.
[NEX 11/13] Inprogress. We will import such document into the AP Automation system and mark it as duplicate and it can be manually deleted.
[NEX 11/16] In QA Testing
[NEX 12/15] Verified</t>
  </si>
  <si>
    <t>[NEX 11/12] Added to the list for tracking
Risky [QA Testing]
[NEX 12/15] Verified</t>
  </si>
  <si>
    <t>[NEX 11/13] Added to the list for tracking
[NEX 11/16] In QA Testing
[NEX 12/15] Verified</t>
  </si>
  <si>
    <t xml:space="preserve">[NEX 11/13] Reviewing this item and will get back with an update.
[NEX 12/15] Verified
</t>
  </si>
  <si>
    <t>[NEX 11/13] Added to the list for tracking
[NEX 12/12] QA Testing
[NEX 12/15] Verified</t>
  </si>
  <si>
    <t>[NEX 11/11] Looking into this and will get back with an update.
[NEX 11/13] QA Testing
[NEX 12/15] Verified</t>
  </si>
  <si>
    <t>[NEX 11/11] Looking into this and will get back with an update.
[NEX 11/12] Same as #11
[NEX 11/13] QA Testing
[NEX 12/15] Closed</t>
  </si>
  <si>
    <t>[NEX 11/13] Reviewing this item and will get back with an update.
[NEX 11/19] QA Testing
[NEX 12/15] Verified</t>
  </si>
  <si>
    <t>[NEX 12/03] QA Testing.
[NEX 12/15] Verified</t>
  </si>
  <si>
    <t>[NEX 11/13] Added to the list for tracking
[QA testing]
[NEX 12/15]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</si>
</sst>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1"/>
      <color rgb="FFFF0000"/>
      <name val="Calibri"/>
      <family val="2"/>
      <scheme val="minor"/>
    </font>
    <font>
      <sz val="8"/>
      <name val="Calibri"/>
      <family val="2"/>
      <scheme val="minor"/>
    </font>
    <font>
      <sz val="11"/>
      <color rgb="FF000000"/>
      <name val="Calibri"/>
      <family val="2"/>
      <scheme val="minor"/>
    </font>
    <font>
      <sz val="11"/>
      <color rgb="FFFF000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D9E1F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8EA9DB"/>
        <bgColor indexed="64"/>
      </patternFill>
    </fill>
    <fill>
      <patternFill patternType="solid">
        <fgColor rgb="FFFFC7CE"/>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4">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8" fillId="0" borderId="0" applyNumberFormat="0" applyFill="0" applyBorder="0" applyAlignment="0" applyProtection="0"/>
  </cellStyleXfs>
  <cellXfs count="156">
    <xf numFmtId="0" fontId="0" fillId="0" borderId="0" xfId="0"/>
    <xf numFmtId="0" fontId="0" fillId="0" borderId="1" xfId="0" applyBorder="1"/>
    <xf numFmtId="43" fontId="0" fillId="0" borderId="1" xfId="1" applyFont="1" applyBorder="1"/>
    <xf numFmtId="43" fontId="0" fillId="0" borderId="0" xfId="1" applyFont="1"/>
    <xf numFmtId="43" fontId="0" fillId="0" borderId="0" xfId="1" applyFont="1" applyFill="1"/>
    <xf numFmtId="0" fontId="0" fillId="0" borderId="8" xfId="0" applyBorder="1"/>
    <xf numFmtId="43" fontId="0" fillId="0" borderId="9" xfId="1" applyFont="1" applyBorder="1"/>
    <xf numFmtId="0" fontId="0" fillId="0" borderId="10" xfId="0" applyBorder="1"/>
    <xf numFmtId="0" fontId="0" fillId="0" borderId="11" xfId="0" applyBorder="1"/>
    <xf numFmtId="43" fontId="0" fillId="0" borderId="11" xfId="1" applyFont="1" applyBorder="1"/>
    <xf numFmtId="43" fontId="0" fillId="0" borderId="12" xfId="1" applyFont="1" applyBorder="1"/>
    <xf numFmtId="43" fontId="0" fillId="3" borderId="8" xfId="1" applyFont="1" applyFill="1" applyBorder="1"/>
    <xf numFmtId="43" fontId="0" fillId="0" borderId="7" xfId="1" applyFont="1" applyFill="1" applyBorder="1" applyAlignment="1">
      <alignment horizontal="center" vertical="center"/>
    </xf>
    <xf numFmtId="43" fontId="0" fillId="0" borderId="0" xfId="1" applyFont="1" applyFill="1" applyAlignment="1">
      <alignment horizontal="center" vertical="center"/>
    </xf>
    <xf numFmtId="0" fontId="0" fillId="0" borderId="0" xfId="0" applyAlignment="1">
      <alignment wrapText="1"/>
    </xf>
    <xf numFmtId="0" fontId="0" fillId="6" borderId="1" xfId="0" applyFill="1" applyBorder="1" applyAlignment="1">
      <alignment horizontal="center"/>
    </xf>
    <xf numFmtId="0" fontId="0" fillId="6" borderId="1" xfId="0" applyFill="1" applyBorder="1" applyAlignment="1">
      <alignment horizontal="left" indent="1"/>
    </xf>
    <xf numFmtId="0" fontId="0" fillId="0" borderId="0" xfId="0" applyAlignment="1">
      <alignment horizontal="center"/>
    </xf>
    <xf numFmtId="0" fontId="2" fillId="4" borderId="13" xfId="0" applyFont="1" applyFill="1" applyBorder="1"/>
    <xf numFmtId="0" fontId="2" fillId="4" borderId="14" xfId="0" applyFont="1" applyFill="1" applyBorder="1"/>
    <xf numFmtId="0" fontId="0" fillId="8" borderId="0" xfId="0" applyFill="1" applyAlignment="1">
      <alignment wrapText="1"/>
    </xf>
    <xf numFmtId="0" fontId="0" fillId="8" borderId="0" xfId="0" applyFill="1"/>
    <xf numFmtId="0" fontId="2" fillId="4" borderId="1" xfId="0" applyFont="1" applyFill="1" applyBorder="1"/>
    <xf numFmtId="0" fontId="2" fillId="4" borderId="1" xfId="0" applyFont="1" applyFill="1" applyBorder="1" applyAlignment="1">
      <alignment wrapText="1"/>
    </xf>
    <xf numFmtId="0" fontId="0" fillId="8" borderId="1" xfId="0" applyFill="1" applyBorder="1" applyAlignment="1">
      <alignment vertical="top"/>
    </xf>
    <xf numFmtId="0" fontId="0" fillId="8" borderId="1" xfId="0" applyFill="1" applyBorder="1" applyAlignment="1">
      <alignment vertical="top" wrapText="1"/>
    </xf>
    <xf numFmtId="0" fontId="0" fillId="8" borderId="0" xfId="0" applyFill="1" applyAlignment="1">
      <alignment vertical="top"/>
    </xf>
    <xf numFmtId="43" fontId="0" fillId="9" borderId="8" xfId="1" applyFont="1" applyFill="1" applyBorder="1"/>
    <xf numFmtId="43" fontId="0" fillId="9" borderId="10" xfId="1" applyFont="1" applyFill="1" applyBorder="1"/>
    <xf numFmtId="0" fontId="2" fillId="4" borderId="17" xfId="0" applyFont="1" applyFill="1" applyBorder="1"/>
    <xf numFmtId="0" fontId="0" fillId="10" borderId="0" xfId="0" applyFill="1" applyAlignment="1">
      <alignment vertical="top"/>
    </xf>
    <xf numFmtId="0" fontId="0" fillId="10" borderId="1" xfId="0" applyFill="1" applyBorder="1" applyAlignment="1">
      <alignment vertical="top"/>
    </xf>
    <xf numFmtId="0" fontId="5" fillId="10" borderId="1" xfId="0" applyFont="1" applyFill="1" applyBorder="1" applyAlignment="1">
      <alignment horizontal="center" vertical="center"/>
    </xf>
    <xf numFmtId="43" fontId="0" fillId="3" borderId="16" xfId="1" applyFont="1" applyFill="1" applyBorder="1"/>
    <xf numFmtId="0" fontId="0" fillId="11" borderId="8" xfId="0" applyFill="1" applyBorder="1"/>
    <xf numFmtId="0" fontId="0" fillId="11" borderId="1" xfId="0" applyFill="1" applyBorder="1"/>
    <xf numFmtId="43" fontId="0" fillId="11" borderId="1" xfId="1" applyFont="1" applyFill="1" applyBorder="1"/>
    <xf numFmtId="43" fontId="0" fillId="11" borderId="9" xfId="1" applyFont="1" applyFill="1" applyBorder="1"/>
    <xf numFmtId="43" fontId="0" fillId="11" borderId="8" xfId="1" applyFont="1" applyFill="1" applyBorder="1"/>
    <xf numFmtId="43" fontId="0" fillId="11" borderId="7" xfId="1" applyFont="1" applyFill="1" applyBorder="1" applyAlignment="1">
      <alignment horizontal="center" vertical="center"/>
    </xf>
    <xf numFmtId="43" fontId="0" fillId="11" borderId="16" xfId="1" applyFont="1" applyFill="1" applyBorder="1"/>
    <xf numFmtId="0" fontId="0" fillId="3" borderId="8" xfId="0" applyFill="1" applyBorder="1"/>
    <xf numFmtId="0" fontId="0" fillId="3" borderId="1" xfId="0" applyFill="1" applyBorder="1"/>
    <xf numFmtId="43" fontId="0" fillId="3" borderId="1" xfId="1" applyFont="1" applyFill="1" applyBorder="1"/>
    <xf numFmtId="43" fontId="0" fillId="3" borderId="9" xfId="1" applyFont="1" applyFill="1" applyBorder="1"/>
    <xf numFmtId="43" fontId="0" fillId="3" borderId="7" xfId="1" applyFont="1" applyFill="1" applyBorder="1" applyAlignment="1">
      <alignment horizontal="center" vertical="center"/>
    </xf>
    <xf numFmtId="0" fontId="0" fillId="12" borderId="8" xfId="0" applyFill="1" applyBorder="1"/>
    <xf numFmtId="0" fontId="0" fillId="12" borderId="1" xfId="0" applyFill="1" applyBorder="1"/>
    <xf numFmtId="43" fontId="0" fillId="12" borderId="1" xfId="1" applyFont="1" applyFill="1" applyBorder="1"/>
    <xf numFmtId="43" fontId="0" fillId="12" borderId="9" xfId="1" applyFont="1" applyFill="1" applyBorder="1"/>
    <xf numFmtId="43" fontId="0" fillId="12" borderId="8" xfId="1" applyFont="1" applyFill="1" applyBorder="1"/>
    <xf numFmtId="43" fontId="0" fillId="12" borderId="7" xfId="1" applyFont="1" applyFill="1" applyBorder="1" applyAlignment="1">
      <alignment horizontal="center" vertical="center"/>
    </xf>
    <xf numFmtId="43" fontId="0" fillId="12" borderId="16" xfId="1" applyFont="1" applyFill="1" applyBorder="1"/>
    <xf numFmtId="0" fontId="0" fillId="0" borderId="0" xfId="0" applyFill="1"/>
    <xf numFmtId="0" fontId="0" fillId="0" borderId="8" xfId="0" applyFill="1" applyBorder="1"/>
    <xf numFmtId="0" fontId="0" fillId="0" borderId="1" xfId="0" applyFill="1" applyBorder="1"/>
    <xf numFmtId="43" fontId="0" fillId="0" borderId="1" xfId="1" applyFont="1" applyFill="1" applyBorder="1"/>
    <xf numFmtId="43" fontId="0" fillId="0" borderId="9" xfId="1" applyFont="1" applyFill="1" applyBorder="1"/>
    <xf numFmtId="43" fontId="0" fillId="13" borderId="16" xfId="1" applyFont="1" applyFill="1" applyBorder="1"/>
    <xf numFmtId="43" fontId="0" fillId="13" borderId="7" xfId="1" applyFont="1" applyFill="1" applyBorder="1" applyAlignment="1">
      <alignment horizontal="center" vertical="center"/>
    </xf>
    <xf numFmtId="43" fontId="0" fillId="13" borderId="8" xfId="1" applyFont="1" applyFill="1" applyBorder="1"/>
    <xf numFmtId="43" fontId="0" fillId="13" borderId="10" xfId="1" applyFont="1" applyFill="1" applyBorder="1"/>
    <xf numFmtId="0" fontId="0" fillId="0" borderId="21" xfId="0" applyBorder="1"/>
    <xf numFmtId="0" fontId="0" fillId="11" borderId="21" xfId="0" applyFill="1" applyBorder="1"/>
    <xf numFmtId="0" fontId="0" fillId="3" borderId="21" xfId="0" applyFill="1" applyBorder="1"/>
    <xf numFmtId="0" fontId="0" fillId="12" borderId="21" xfId="0" applyFill="1" applyBorder="1"/>
    <xf numFmtId="0" fontId="0" fillId="0" borderId="21" xfId="0" applyFill="1" applyBorder="1"/>
    <xf numFmtId="0" fontId="0" fillId="0" borderId="22" xfId="0" applyBorder="1"/>
    <xf numFmtId="43" fontId="0" fillId="0" borderId="24" xfId="1" applyFont="1" applyFill="1" applyBorder="1" applyAlignment="1">
      <alignment horizontal="center" vertical="center"/>
    </xf>
    <xf numFmtId="43" fontId="0" fillId="13" borderId="23" xfId="1" applyFont="1" applyFill="1" applyBorder="1"/>
    <xf numFmtId="0" fontId="0" fillId="0" borderId="25" xfId="0" applyBorder="1"/>
    <xf numFmtId="0" fontId="0" fillId="11" borderId="25" xfId="0" applyFill="1" applyBorder="1"/>
    <xf numFmtId="0" fontId="0" fillId="3" borderId="25" xfId="0" applyFill="1" applyBorder="1"/>
    <xf numFmtId="0" fontId="0" fillId="12" borderId="25" xfId="0" applyFill="1" applyBorder="1"/>
    <xf numFmtId="0" fontId="0" fillId="0" borderId="25" xfId="0" applyFill="1" applyBorder="1"/>
    <xf numFmtId="0" fontId="0" fillId="0" borderId="26" xfId="0" applyBorder="1"/>
    <xf numFmtId="0" fontId="0" fillId="11" borderId="20" xfId="0" applyFill="1" applyBorder="1"/>
    <xf numFmtId="0" fontId="0" fillId="11" borderId="6" xfId="0" applyFill="1" applyBorder="1"/>
    <xf numFmtId="0" fontId="0" fillId="11" borderId="2" xfId="0" applyFill="1" applyBorder="1"/>
    <xf numFmtId="43" fontId="0" fillId="11" borderId="2" xfId="1" applyFont="1" applyFill="1" applyBorder="1"/>
    <xf numFmtId="43" fontId="0" fillId="11" borderId="7" xfId="1" applyFont="1" applyFill="1" applyBorder="1"/>
    <xf numFmtId="43" fontId="0" fillId="11" borderId="6" xfId="1" applyFont="1" applyFill="1" applyBorder="1"/>
    <xf numFmtId="43" fontId="4" fillId="0" borderId="16" xfId="2" applyNumberFormat="1" applyFill="1" applyBorder="1"/>
    <xf numFmtId="43" fontId="0" fillId="0" borderId="16" xfId="1" applyFont="1" applyFill="1" applyBorder="1"/>
    <xf numFmtId="43" fontId="0" fillId="0" borderId="23" xfId="1" applyFont="1" applyFill="1" applyBorder="1"/>
    <xf numFmtId="0" fontId="2" fillId="5" borderId="18"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43" fontId="2" fillId="5" borderId="4" xfId="1" applyFont="1" applyFill="1" applyBorder="1" applyAlignment="1">
      <alignment horizontal="center" vertical="center" wrapText="1"/>
    </xf>
    <xf numFmtId="43" fontId="2" fillId="5" borderId="5" xfId="1" applyFont="1" applyFill="1" applyBorder="1" applyAlignment="1">
      <alignment horizontal="center" vertical="center" wrapText="1"/>
    </xf>
    <xf numFmtId="43" fontId="2" fillId="9" borderId="3" xfId="1" applyFont="1" applyFill="1" applyBorder="1" applyAlignment="1">
      <alignment horizontal="center" vertical="center" wrapText="1"/>
    </xf>
    <xf numFmtId="43" fontId="2" fillId="2" borderId="5" xfId="1" applyFont="1" applyFill="1" applyBorder="1" applyAlignment="1">
      <alignment horizontal="center" vertical="center" wrapText="1"/>
    </xf>
    <xf numFmtId="43" fontId="2" fillId="13" borderId="3" xfId="1" applyFont="1" applyFill="1" applyBorder="1" applyAlignment="1">
      <alignment horizontal="center" vertical="center" wrapText="1"/>
    </xf>
    <xf numFmtId="43" fontId="2" fillId="13" borderId="15" xfId="1" applyFont="1" applyFill="1" applyBorder="1" applyAlignment="1">
      <alignment horizontal="center" vertical="center" wrapText="1"/>
    </xf>
    <xf numFmtId="43" fontId="2" fillId="13" borderId="5" xfId="1" applyFont="1" applyFill="1" applyBorder="1" applyAlignment="1">
      <alignment horizontal="center" vertical="center" wrapText="1"/>
    </xf>
    <xf numFmtId="43" fontId="2" fillId="4" borderId="15" xfId="1" applyFont="1" applyFill="1" applyBorder="1" applyAlignment="1">
      <alignment horizontal="center" vertical="center" wrapText="1"/>
    </xf>
    <xf numFmtId="0" fontId="0" fillId="0" borderId="0" xfId="0" applyFill="1" applyAlignment="1">
      <alignment wrapText="1"/>
    </xf>
    <xf numFmtId="0" fontId="0" fillId="3" borderId="27" xfId="0" applyFill="1" applyBorder="1"/>
    <xf numFmtId="0" fontId="0" fillId="12" borderId="28" xfId="0" applyFill="1" applyBorder="1"/>
    <xf numFmtId="0" fontId="0" fillId="11" borderId="29" xfId="0" applyFill="1" applyBorder="1"/>
    <xf numFmtId="0" fontId="0" fillId="6" borderId="31" xfId="0" applyFill="1" applyBorder="1" applyAlignment="1">
      <alignment horizontal="center"/>
    </xf>
    <xf numFmtId="0" fontId="0" fillId="6" borderId="31" xfId="0" applyFill="1" applyBorder="1" applyAlignment="1">
      <alignment horizontal="left" indent="1"/>
    </xf>
    <xf numFmtId="0" fontId="0" fillId="0" borderId="30" xfId="0" applyBorder="1" applyAlignment="1">
      <alignment vertical="top"/>
    </xf>
    <xf numFmtId="0" fontId="0" fillId="0" borderId="30" xfId="0" applyBorder="1" applyAlignment="1">
      <alignment horizontal="center" vertical="top"/>
    </xf>
    <xf numFmtId="0" fontId="0" fillId="0" borderId="30" xfId="0" applyBorder="1" applyAlignment="1">
      <alignment vertical="top" wrapText="1"/>
    </xf>
    <xf numFmtId="0" fontId="0" fillId="0" borderId="30" xfId="0" applyBorder="1"/>
    <xf numFmtId="0" fontId="0" fillId="0" borderId="30" xfId="0" applyBorder="1" applyAlignment="1">
      <alignment horizontal="center"/>
    </xf>
    <xf numFmtId="0" fontId="0" fillId="0" borderId="30" xfId="0" applyBorder="1" applyAlignment="1">
      <alignment wrapText="1"/>
    </xf>
    <xf numFmtId="0" fontId="0" fillId="0" borderId="32" xfId="0" applyBorder="1" applyAlignment="1">
      <alignment vertical="top" wrapText="1"/>
    </xf>
    <xf numFmtId="0" fontId="0" fillId="0" borderId="32" xfId="0" applyBorder="1" applyAlignment="1">
      <alignment vertical="top"/>
    </xf>
    <xf numFmtId="0" fontId="0" fillId="0" borderId="32" xfId="0" applyBorder="1" applyAlignment="1">
      <alignment horizontal="center" vertical="top"/>
    </xf>
    <xf numFmtId="0" fontId="0" fillId="0" borderId="32" xfId="0" applyBorder="1"/>
    <xf numFmtId="0" fontId="0" fillId="0" borderId="32" xfId="0" applyBorder="1" applyAlignment="1">
      <alignment horizontal="center"/>
    </xf>
    <xf numFmtId="0" fontId="0" fillId="0" borderId="32" xfId="0" applyBorder="1" applyAlignment="1">
      <alignment wrapText="1"/>
    </xf>
    <xf numFmtId="0" fontId="0" fillId="0" borderId="33" xfId="0" applyBorder="1" applyAlignment="1">
      <alignment vertical="top"/>
    </xf>
    <xf numFmtId="0" fontId="0" fillId="0" borderId="34" xfId="0" applyBorder="1" applyAlignment="1">
      <alignment vertical="top"/>
    </xf>
    <xf numFmtId="0" fontId="0" fillId="0" borderId="34" xfId="0" applyBorder="1"/>
    <xf numFmtId="0" fontId="0" fillId="0" borderId="33" xfId="0" applyBorder="1"/>
    <xf numFmtId="0" fontId="0" fillId="0" borderId="1" xfId="0" applyBorder="1" applyAlignment="1">
      <alignment horizontal="center"/>
    </xf>
    <xf numFmtId="0" fontId="0" fillId="0" borderId="1" xfId="0" applyBorder="1" applyAlignment="1">
      <alignment wrapText="1"/>
    </xf>
    <xf numFmtId="0" fontId="0" fillId="14" borderId="32" xfId="0" applyFill="1" applyBorder="1" applyAlignment="1">
      <alignment vertical="top"/>
    </xf>
    <xf numFmtId="0" fontId="0" fillId="7" borderId="32" xfId="0" applyFill="1" applyBorder="1" applyAlignment="1">
      <alignment vertical="top"/>
    </xf>
    <xf numFmtId="0" fontId="0" fillId="7" borderId="32" xfId="0" applyFill="1" applyBorder="1" applyAlignment="1">
      <alignment horizontal="center" vertical="top"/>
    </xf>
    <xf numFmtId="0" fontId="0" fillId="7" borderId="32" xfId="0" applyFill="1" applyBorder="1" applyAlignment="1">
      <alignment vertical="top" wrapText="1"/>
    </xf>
    <xf numFmtId="0" fontId="0" fillId="7" borderId="34" xfId="0" applyFill="1" applyBorder="1" applyAlignment="1">
      <alignment vertical="top" wrapText="1"/>
    </xf>
    <xf numFmtId="0" fontId="0" fillId="7" borderId="31" xfId="0" applyFill="1" applyBorder="1" applyAlignment="1">
      <alignment vertical="top" wrapText="1"/>
    </xf>
    <xf numFmtId="0" fontId="0" fillId="0" borderId="35" xfId="0" applyBorder="1" applyAlignment="1">
      <alignment vertical="top"/>
    </xf>
    <xf numFmtId="0" fontId="0" fillId="0" borderId="35" xfId="0" applyBorder="1" applyAlignment="1">
      <alignment horizontal="center" vertical="top"/>
    </xf>
    <xf numFmtId="0" fontId="0" fillId="0" borderId="35" xfId="0" applyBorder="1" applyAlignment="1">
      <alignment vertical="top" wrapText="1"/>
    </xf>
    <xf numFmtId="0" fontId="0" fillId="0" borderId="36" xfId="0" applyBorder="1" applyAlignment="1">
      <alignment vertical="top"/>
    </xf>
    <xf numFmtId="14" fontId="0" fillId="0" borderId="2" xfId="0" applyNumberFormat="1" applyBorder="1"/>
    <xf numFmtId="14" fontId="0" fillId="0" borderId="1" xfId="0" applyNumberFormat="1" applyBorder="1"/>
    <xf numFmtId="0" fontId="0" fillId="0" borderId="1" xfId="0" applyFill="1" applyBorder="1" applyAlignment="1">
      <alignment wrapText="1"/>
    </xf>
    <xf numFmtId="0" fontId="7" fillId="0" borderId="34" xfId="0" applyFont="1" applyBorder="1"/>
    <xf numFmtId="0" fontId="7" fillId="0" borderId="1" xfId="0" applyFont="1" applyBorder="1"/>
    <xf numFmtId="0" fontId="7" fillId="0" borderId="1" xfId="0" applyFont="1" applyBorder="1" applyAlignment="1">
      <alignment horizontal="center"/>
    </xf>
    <xf numFmtId="0" fontId="7" fillId="0" borderId="30" xfId="0" applyFont="1" applyBorder="1" applyAlignment="1">
      <alignment horizontal="center"/>
    </xf>
    <xf numFmtId="0" fontId="7" fillId="0" borderId="31" xfId="0" applyFont="1" applyBorder="1" applyAlignment="1">
      <alignment wrapText="1"/>
    </xf>
    <xf numFmtId="0" fontId="7" fillId="0" borderId="37" xfId="0" applyFont="1" applyBorder="1" applyAlignment="1">
      <alignment wrapText="1"/>
    </xf>
    <xf numFmtId="0" fontId="7" fillId="0" borderId="32" xfId="0" applyFont="1" applyBorder="1"/>
    <xf numFmtId="0" fontId="7" fillId="0" borderId="38" xfId="0" applyFont="1" applyBorder="1"/>
    <xf numFmtId="0" fontId="7" fillId="0" borderId="31" xfId="0" applyFont="1" applyBorder="1"/>
    <xf numFmtId="0" fontId="7" fillId="0" borderId="31" xfId="0" applyFont="1" applyBorder="1" applyAlignment="1">
      <alignment horizontal="center"/>
    </xf>
    <xf numFmtId="0" fontId="7" fillId="0" borderId="1" xfId="0" applyFont="1" applyBorder="1" applyAlignment="1">
      <alignment wrapText="1"/>
    </xf>
    <xf numFmtId="0" fontId="8" fillId="15" borderId="32" xfId="3" applyFill="1" applyBorder="1"/>
    <xf numFmtId="14" fontId="8" fillId="15" borderId="32" xfId="3" applyNumberFormat="1" applyFill="1" applyBorder="1" applyAlignment="1">
      <alignment horizontal="center"/>
    </xf>
    <xf numFmtId="0" fontId="8" fillId="15" borderId="32" xfId="3" applyFill="1" applyBorder="1" applyAlignment="1">
      <alignment horizontal="center"/>
    </xf>
    <xf numFmtId="0" fontId="8" fillId="15" borderId="32" xfId="3" applyFill="1" applyBorder="1" applyAlignment="1">
      <alignment wrapText="1"/>
    </xf>
    <xf numFmtId="0" fontId="8" fillId="15" borderId="34" xfId="3" applyFill="1" applyBorder="1"/>
    <xf numFmtId="14" fontId="8" fillId="15" borderId="1" xfId="3" applyNumberFormat="1" applyFill="1" applyBorder="1"/>
    <xf numFmtId="0" fontId="8" fillId="15" borderId="0" xfId="3" applyFill="1"/>
    <xf numFmtId="0" fontId="8" fillId="15" borderId="1" xfId="3" applyFill="1" applyBorder="1"/>
    <xf numFmtId="0" fontId="8" fillId="15" borderId="1" xfId="3" applyFill="1" applyBorder="1" applyAlignment="1">
      <alignment horizontal="center"/>
    </xf>
    <xf numFmtId="0" fontId="8" fillId="15" borderId="1" xfId="3" applyFill="1" applyBorder="1" applyAlignment="1">
      <alignment wrapText="1"/>
    </xf>
    <xf numFmtId="0" fontId="3" fillId="0" borderId="0" xfId="0" applyFont="1" applyAlignment="1">
      <alignment horizontal="left"/>
    </xf>
  </cellXfs>
  <cellStyles count="4">
    <cellStyle name="Comma" xfId="1" builtinId="3"/>
    <cellStyle name="Hyperlink" xfId="2" builtinId="8"/>
    <cellStyle name="Normal" xfId="0" builtinId="0"/>
    <cellStyle name="Warning Text" xfId="3" builtinId="1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b:/r/sites/Nexelus-APAutomatedinvoicesBETA/Shared%20Documents/General/Facebook%20Inc/PO054789/23901142.pdf%3fcsf=1&amp;web=1&amp;e=RPlFvg" TargetMode="External"/><Relationship Id="rId18" Type="http://schemas.openxmlformats.org/officeDocument/2006/relationships/hyperlink" Target="../../../../../../:b:/r/sites/Nexelus-APAutomatedinvoicesBETA/Shared%20Documents/General/Steelhouse%20Inc/Steelhouse_118640.pdf%3fcsf=1&amp;web=1&amp;e=R1oNZY" TargetMode="External"/><Relationship Id="rId26" Type="http://schemas.openxmlformats.org/officeDocument/2006/relationships/hyperlink" Target="../../../../../../:b:/r/sites/Nexelus-APAutomatedinvoicesBETA/Shared%20Documents/General/Facebook%20Inc/Facebook_23961165.pdf%3fcsf=1&amp;web=1&amp;e=ehg78P" TargetMode="External"/><Relationship Id="rId39" Type="http://schemas.openxmlformats.org/officeDocument/2006/relationships/hyperlink" Target="../../../../../../:b:/r/sites/Nexelus-APAutomatedinvoicesBETA/Shared%20Documents/General/Amnet%20Group%20Inc/Amnet_I-05-3290.pdf%3fcsf=1&amp;web=1&amp;e=9nRqsh" TargetMode="External"/><Relationship Id="rId21" Type="http://schemas.openxmlformats.org/officeDocument/2006/relationships/hyperlink" Target="../../../../../../:b:/r/sites/Nexelus-APAutomatedinvoicesBETA/Shared%20Documents/General/Steelhouse%20Inc/Steelhouse_118541.pdf%3fcsf=1&amp;web=1&amp;e=o23fNS" TargetMode="External"/><Relationship Id="rId34" Type="http://schemas.openxmlformats.org/officeDocument/2006/relationships/hyperlink" Target="../../../../../../:b:/r/sites/Nexelus-APAutomatedinvoicesBETA/Shared%20Documents/General/Facebook%20Inc/Facebook_23953858.pdf%3fcsf=1&amp;web=1&amp;e=ucual3" TargetMode="External"/><Relationship Id="rId42" Type="http://schemas.openxmlformats.org/officeDocument/2006/relationships/hyperlink" Target="../../../../../../:b:/r/sites/Nexelus-APAutomatedinvoicesBETA/Shared%20Documents/General/Amnet%20Group%20Inc/Amnet_I-06-3711.pdf%3fcsf=1&amp;web=1&amp;e=0faDNn" TargetMode="External"/><Relationship Id="rId7" Type="http://schemas.openxmlformats.org/officeDocument/2006/relationships/hyperlink" Target="../../../../../../:b:/r/sites/Nexelus-APAutomatedinvoicesBETA/Shared%20Documents/General/Facebook%20Inc/PO055332/23962873.pdf%3fcsf=1&amp;web=1&amp;e=brVN6y" TargetMode="External"/><Relationship Id="rId2" Type="http://schemas.openxmlformats.org/officeDocument/2006/relationships/hyperlink" Target="../../../../../../:b:/r/sites/Nexelus-APAutomatedinvoicesBETA/Shared%20Documents/General/Ninthdecimal%20Inc/PO054649/Inv_BJ2008A_from_NinthDecimal_Inc._3864.pdf%3fcsf=1&amp;web=1&amp;e=3F4Z9h" TargetMode="External"/><Relationship Id="rId16" Type="http://schemas.openxmlformats.org/officeDocument/2006/relationships/hyperlink" Target="../../../../../../:b:/r/sites/Nexelus-APAutomatedinvoicesBETA/Shared%20Documents/General/Facebook%20Inc/PO054472/23911981.pdf%3fcsf=1&amp;web=1&amp;e=t6P4iC" TargetMode="External"/><Relationship Id="rId29" Type="http://schemas.openxmlformats.org/officeDocument/2006/relationships/hyperlink" Target="../../../../../../:b:/r/sites/Nexelus-APAutomatedinvoicesBETA/Shared%20Documents/General/Facebook%20Inc/Facebook_23935069.pdf%3fcsf=1&amp;web=1&amp;e=QVXjcs" TargetMode="External"/><Relationship Id="rId1" Type="http://schemas.openxmlformats.org/officeDocument/2006/relationships/hyperlink" Target="../../../../../../:b:/r/sites/Nexelus-APAutomatedinvoicesBETA/Shared%20Documents/General/Ninthdecimal%20Inc/PO055885/Inv_BJ2008B_from_NinthDecimal_Inc._3864.pdf%3fcsf=1&amp;web=1&amp;e=rffb9X" TargetMode="External"/><Relationship Id="rId6" Type="http://schemas.openxmlformats.org/officeDocument/2006/relationships/hyperlink" Target="../../../../../../:b:/r/sites/Nexelus-APAutomatedinvoicesBETA/Shared%20Documents/General/Facebook%20Inc/PO055437/23962873.pdf%3fcsf=1&amp;web=1&amp;e=EpaBtZ" TargetMode="External"/><Relationship Id="rId11" Type="http://schemas.openxmlformats.org/officeDocument/2006/relationships/hyperlink" Target="../../../../../../:b:/r/sites/Nexelus-APAutomatedinvoicesBETA/Shared%20Documents/General/Facebook%20Inc/PO055245/Transaction_23962873.pdf%3fcsf=1&amp;web=1&amp;e=a8H0Eh" TargetMode="External"/><Relationship Id="rId24" Type="http://schemas.openxmlformats.org/officeDocument/2006/relationships/hyperlink" Target="../../../../../../:b:/r/sites/Nexelus-APAutomatedinvoicesBETA/Shared%20Documents/General/Exponential%20Interactive%20Inc/Exponential_079867.pdf%3fcsf=1&amp;web=1&amp;e=f6n3bS" TargetMode="External"/><Relationship Id="rId32" Type="http://schemas.openxmlformats.org/officeDocument/2006/relationships/hyperlink" Target="../../../../../../:b:/r/sites/Nexelus-APAutomatedinvoicesBETA/Shared%20Documents/General/Facebook%20Inc/Facebook_23956598.pdf%3fcsf=1&amp;web=1&amp;e=9fGbhy" TargetMode="External"/><Relationship Id="rId37" Type="http://schemas.openxmlformats.org/officeDocument/2006/relationships/hyperlink" Target="../../../../../../:b:/r/sites/Nexelus-APAutomatedinvoicesBETA/Shared%20Documents/General/Amnet%20Group%20Inc/Amnet_I-04-4863.pdf%3fcsf=1&amp;web=1&amp;e=jpsvZh" TargetMode="External"/><Relationship Id="rId40" Type="http://schemas.openxmlformats.org/officeDocument/2006/relationships/hyperlink" Target="../../../../../../:b:/r/sites/Nexelus-APAutomatedinvoicesBETA/Shared%20Documents/General/Amnet%20Group%20Inc/Amnet_I-05-3291.pdf%3fcsf=1&amp;web=1&amp;e=09VqlR" TargetMode="External"/><Relationship Id="rId45" Type="http://schemas.openxmlformats.org/officeDocument/2006/relationships/printerSettings" Target="../printerSettings/printerSettings1.bin"/><Relationship Id="rId5" Type="http://schemas.openxmlformats.org/officeDocument/2006/relationships/hyperlink" Target="../../../../../../:b:/r/sites/Nexelus-APAutomatedinvoicesBETA/Shared%20Documents/General/Facebook%20Inc/PO055445/23962873.pdf%3fcsf=1&amp;web=1&amp;e=svNRil" TargetMode="External"/><Relationship Id="rId15" Type="http://schemas.openxmlformats.org/officeDocument/2006/relationships/hyperlink" Target="../../../../../../:b:/r/sites/Nexelus-APAutomatedinvoicesBETA/Shared%20Documents/General/Facebook%20Inc/PO054564/23922946.pdf%3fcsf=1&amp;web=1&amp;e=aztDAw" TargetMode="External"/><Relationship Id="rId23" Type="http://schemas.openxmlformats.org/officeDocument/2006/relationships/hyperlink" Target="../../../../../../:b:/r/sites/Nexelus-APAutomatedinvoicesBETA/Shared%20Documents/General/Ninthdecimal%20Inc/NinthDecimal_AAP-20-03D.pdf%3fcsf=1&amp;web=1&amp;e=AflDp7" TargetMode="External"/><Relationship Id="rId28" Type="http://schemas.openxmlformats.org/officeDocument/2006/relationships/hyperlink" Target="../../../../../../:b:/r/sites/Nexelus-APAutomatedinvoicesBETA/Shared%20Documents/General/Facebook%20Inc/Facebook_23890002.pdf%3fcsf=1&amp;web=1&amp;e=cr3V3u" TargetMode="External"/><Relationship Id="rId36" Type="http://schemas.openxmlformats.org/officeDocument/2006/relationships/hyperlink" Target="../../../../../../:b:/r/sites/Nexelus-APAutomatedinvoicesBETA/Shared%20Documents/General/Amnet%20Group%20Inc/Amnet_I-04-4862.pdf%3fcsf=1&amp;web=1&amp;e=V3neD6" TargetMode="External"/><Relationship Id="rId10" Type="http://schemas.openxmlformats.org/officeDocument/2006/relationships/hyperlink" Target="../../../../../../:b:/r/sites/Nexelus-APAutomatedinvoicesBETA/Shared%20Documents/General/Facebook%20Inc/PO055278/Transaction_23959255.pdf%3fcsf=1&amp;web=1&amp;e=GFaKYK" TargetMode="External"/><Relationship Id="rId19" Type="http://schemas.openxmlformats.org/officeDocument/2006/relationships/hyperlink" Target="../../../../../../:b:/r/sites/Nexelus-APAutomatedinvoicesBETA/Shared%20Documents/General/Media%20IQ%20Digital%20North%20America%20Inc/EFX_CA_-_MiQ_-_August_Invoice.pdf%3fcsf=1&amp;web=1&amp;e=rrRE1D" TargetMode="External"/><Relationship Id="rId31" Type="http://schemas.openxmlformats.org/officeDocument/2006/relationships/hyperlink" Target="../../../../../../:b:/r/sites/Nexelus-APAutomatedinvoicesBETA/Shared%20Documents/General/Media%20IQ%20Digital%20North%20America%20Inc/Media_IQ_121166.pdf%3fcsf=1&amp;web=1&amp;e=3IEik9" TargetMode="External"/><Relationship Id="rId44" Type="http://schemas.openxmlformats.org/officeDocument/2006/relationships/hyperlink" Target="../../../../../../:b:/r/sites/Nexelus-APAutomatedinvoicesBETA/Shared%20Documents/General/Amnet%20Group%20Inc/Amnet_I-06-3713.pdf%3fcsf=1&amp;web=1&amp;e=tDVwex" TargetMode="External"/><Relationship Id="rId4" Type="http://schemas.openxmlformats.org/officeDocument/2006/relationships/hyperlink" Target="../../../../../../:b:/r/sites/Nexelus-APAutomatedinvoicesBETA/Shared%20Documents/General/Exponential%20Interactive%20Inc/PO055862/c-360_ray_inv%23080018.pdf%3fcsf=1&amp;web=1&amp;e=jRQhWk" TargetMode="External"/><Relationship Id="rId9" Type="http://schemas.openxmlformats.org/officeDocument/2006/relationships/hyperlink" Target="../../../../../../:b:/r/sites/Nexelus-APAutomatedinvoicesBETA/Shared%20Documents/General/Facebook%20Inc/PO055330/23962873.pdf%3fcsf=1&amp;web=1&amp;e=412lor" TargetMode="External"/><Relationship Id="rId14" Type="http://schemas.openxmlformats.org/officeDocument/2006/relationships/hyperlink" Target="../../../../../../:b:/r/sites/Nexelus-APAutomatedinvoicesBETA/Shared%20Documents/General/Facebook%20Inc/PO054604/23922946.pdf%3fcsf=1&amp;web=1&amp;e=L8AdXD" TargetMode="External"/><Relationship Id="rId22" Type="http://schemas.openxmlformats.org/officeDocument/2006/relationships/hyperlink" Target="../../../../../../:b:/r/sites/Nexelus-APAutomatedinvoicesBETA/Shared%20Documents/General/Ninthdecimal%20Inc/NinthDecimal_AAP-20-04D.pdf%3fcsf=1&amp;web=1&amp;e=H1MIPt" TargetMode="External"/><Relationship Id="rId27" Type="http://schemas.openxmlformats.org/officeDocument/2006/relationships/hyperlink" Target="../../../../../../:b:/r/sites/Nexelus-APAutomatedinvoicesBETA/Shared%20Documents/General/Facebook%20Inc/Facebook_23935069.pdf%3fcsf=1&amp;web=1&amp;e=673XKq" TargetMode="External"/><Relationship Id="rId30" Type="http://schemas.openxmlformats.org/officeDocument/2006/relationships/hyperlink" Target="../../../../../../:b:/r/sites/Nexelus-APAutomatedinvoicesBETA/Shared%20Documents/General/Media%20IQ%20Digital%20North%20America%20Inc/Media_IQ_121167.pdf%3fcsf=1&amp;web=1&amp;e=m0k22X" TargetMode="External"/><Relationship Id="rId35" Type="http://schemas.openxmlformats.org/officeDocument/2006/relationships/hyperlink" Target="../../../../../../:b:/r/sites/Nexelus-APAutomatedinvoicesBETA/Shared%20Documents/General/Facebook%20Inc/Facebook_23956487.pdf%3fcsf=1&amp;web=1&amp;e=PoIxd1" TargetMode="External"/><Relationship Id="rId43" Type="http://schemas.openxmlformats.org/officeDocument/2006/relationships/hyperlink" Target="../../../../../../:b:/r/sites/Nexelus-APAutomatedinvoicesBETA/Shared%20Documents/General/Amnet%20Group%20Inc/Amnet_I-06-3710.pdf%3fcsf=1&amp;web=1&amp;e=TAuiQv" TargetMode="External"/><Relationship Id="rId8" Type="http://schemas.openxmlformats.org/officeDocument/2006/relationships/hyperlink" Target="../../../../../../:b:/r/sites/Nexelus-APAutomatedinvoicesBETA/Shared%20Documents/General/Facebook%20Inc/PO055331/23962873.pdf%3fcsf=1&amp;web=1&amp;e=vw2zVk" TargetMode="External"/><Relationship Id="rId3" Type="http://schemas.openxmlformats.org/officeDocument/2006/relationships/hyperlink" Target="../../../../../../:b:/r/sites/Nexelus-APAutomatedinvoicesBETA/Shared%20Documents/General/Ninthdecimal%20Inc/PO054517/Inv_BJ2008_from_NinthDecimal_Inc._3864.pdf%3fcsf=1&amp;web=1&amp;e=AhAOXT" TargetMode="External"/><Relationship Id="rId12" Type="http://schemas.openxmlformats.org/officeDocument/2006/relationships/hyperlink" Target="../../../../../../:b:/r/sites/Nexelus-APAutomatedinvoicesBETA/Shared%20Documents/General/Facebook%20Inc/PO054790/23901142.pdf%3fcsf=1&amp;web=1&amp;e=A8O3Py" TargetMode="External"/><Relationship Id="rId17" Type="http://schemas.openxmlformats.org/officeDocument/2006/relationships/hyperlink" Target="../../../../../../:b:/r/sites/Nexelus-APAutomatedinvoicesBETA/Shared%20Documents/General/Steelhouse%20Inc/SteelHouse_118511.pdf%3fcsf=1&amp;web=1&amp;e=TmgIzl" TargetMode="External"/><Relationship Id="rId25" Type="http://schemas.openxmlformats.org/officeDocument/2006/relationships/hyperlink" Target="../../../../../../:b:/r/sites/Nexelus-APAutomatedinvoicesBETA/Shared%20Documents/General/Facebook%20Inc/Facebook_23951295.pdf%3fcsf=1&amp;web=1&amp;e=vJEX7J" TargetMode="External"/><Relationship Id="rId33" Type="http://schemas.openxmlformats.org/officeDocument/2006/relationships/hyperlink" Target="../../../../../../:b:/r/sites/Nexelus-APAutomatedinvoicesBETA/Shared%20Documents/General/Facebook%20Inc/Facebook_24003555.pdf%3fcsf=1&amp;web=1&amp;e=MuPmKe" TargetMode="External"/><Relationship Id="rId38" Type="http://schemas.openxmlformats.org/officeDocument/2006/relationships/hyperlink" Target="../../../../../../:b:/r/sites/Nexelus-APAutomatedinvoicesBETA/Shared%20Documents/General/Amnet%20Group%20Inc/Amnet_I-04-4861.pdf%3fcsf=1&amp;web=1&amp;e=G5aXzC" TargetMode="External"/><Relationship Id="rId20" Type="http://schemas.openxmlformats.org/officeDocument/2006/relationships/hyperlink" Target="../../../../../../:b:/r/sites/Nexelus-APAutomatedinvoicesBETA/Shared%20Documents/General/Media%20IQ%20Digital%20North%20America%20Inc/EFX_US_-_MiQ_-_August_Invoice.pdf%3fcsf=1&amp;web=1&amp;e=oG2kNA" TargetMode="External"/><Relationship Id="rId41" Type="http://schemas.openxmlformats.org/officeDocument/2006/relationships/hyperlink" Target="../../../../../../:b:/r/sites/Nexelus-APAutomatedinvoicesBETA/Shared%20Documents/General/Amnet%20Group%20Inc/Amnet_I-06-3708.pdf%3fcsf=1&amp;web=1&amp;e=XshC0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1FF2-ADD4-43B6-9B79-3215F75D9B31}">
  <sheetPr>
    <tabColor theme="9" tint="0.59999389629810485"/>
  </sheetPr>
  <dimension ref="A1:L96"/>
  <sheetViews>
    <sheetView topLeftCell="I1" workbookViewId="0">
      <selection activeCell="R2" sqref="R2"/>
    </sheetView>
  </sheetViews>
  <sheetFormatPr defaultColWidth="8.85546875" defaultRowHeight="15" x14ac:dyDescent="0.25"/>
  <cols>
    <col min="1" max="1" width="10.28515625" customWidth="1"/>
    <col min="2" max="2" width="22.140625" customWidth="1"/>
    <col min="3" max="3" width="32.42578125" bestFit="1" customWidth="1"/>
    <col min="4" max="4" width="12.85546875" bestFit="1" customWidth="1"/>
    <col min="5" max="5" width="17.28515625" style="3" customWidth="1"/>
    <col min="6" max="6" width="19.28515625" style="3" bestFit="1" customWidth="1"/>
    <col min="7" max="7" width="35.7109375" style="4" customWidth="1"/>
    <col min="8" max="8" width="11.28515625" style="13" bestFit="1" customWidth="1"/>
    <col min="9" max="9" width="35.7109375" style="4" customWidth="1"/>
    <col min="10" max="10" width="25.140625" style="4" customWidth="1"/>
    <col min="11" max="11" width="10.85546875" style="13" customWidth="1"/>
    <col min="12" max="12" width="220.5703125" style="4" bestFit="1" customWidth="1"/>
    <col min="13" max="16384" width="8.85546875" style="53"/>
  </cols>
  <sheetData>
    <row r="1" spans="1:12" s="97" customFormat="1" ht="30.75" thickBot="1" x14ac:dyDescent="0.3">
      <c r="A1" s="85" t="s">
        <v>0</v>
      </c>
      <c r="B1" s="86" t="s">
        <v>1</v>
      </c>
      <c r="C1" s="87" t="s">
        <v>2</v>
      </c>
      <c r="D1" s="88" t="s">
        <v>3</v>
      </c>
      <c r="E1" s="89" t="s">
        <v>4</v>
      </c>
      <c r="F1" s="90" t="s">
        <v>5</v>
      </c>
      <c r="G1" s="91" t="s">
        <v>6</v>
      </c>
      <c r="H1" s="92" t="s">
        <v>7</v>
      </c>
      <c r="I1" s="93" t="s">
        <v>8</v>
      </c>
      <c r="J1" s="94" t="s">
        <v>9</v>
      </c>
      <c r="K1" s="95" t="s">
        <v>7</v>
      </c>
      <c r="L1" s="96" t="s">
        <v>9</v>
      </c>
    </row>
    <row r="2" spans="1:12" x14ac:dyDescent="0.25">
      <c r="A2" s="71" t="s">
        <v>10</v>
      </c>
      <c r="B2" s="76" t="s">
        <v>11</v>
      </c>
      <c r="C2" s="77" t="s">
        <v>12</v>
      </c>
      <c r="D2" s="78" t="s">
        <v>13</v>
      </c>
      <c r="E2" s="79">
        <v>1560718.94</v>
      </c>
      <c r="F2" s="80">
        <v>878743.75</v>
      </c>
      <c r="G2" s="81" t="s">
        <v>14</v>
      </c>
      <c r="H2" s="39" t="s">
        <v>15</v>
      </c>
      <c r="I2" s="81"/>
      <c r="J2" s="40"/>
      <c r="K2" s="39" t="s">
        <v>15</v>
      </c>
      <c r="L2" s="82" t="s">
        <v>16</v>
      </c>
    </row>
    <row r="3" spans="1:12" x14ac:dyDescent="0.25">
      <c r="A3" s="71" t="s">
        <v>10</v>
      </c>
      <c r="B3" s="63" t="s">
        <v>11</v>
      </c>
      <c r="C3" s="34" t="s">
        <v>12</v>
      </c>
      <c r="D3" s="35" t="s">
        <v>17</v>
      </c>
      <c r="E3" s="36">
        <v>410386.15</v>
      </c>
      <c r="F3" s="37">
        <v>0</v>
      </c>
      <c r="G3" s="38"/>
      <c r="H3" s="39" t="s">
        <v>15</v>
      </c>
      <c r="I3" s="38"/>
      <c r="J3" s="40"/>
      <c r="K3" s="39" t="s">
        <v>15</v>
      </c>
      <c r="L3" s="82" t="s">
        <v>18</v>
      </c>
    </row>
    <row r="4" spans="1:12" x14ac:dyDescent="0.25">
      <c r="A4" s="71" t="s">
        <v>10</v>
      </c>
      <c r="B4" s="63" t="s">
        <v>11</v>
      </c>
      <c r="C4" s="34" t="s">
        <v>12</v>
      </c>
      <c r="D4" s="35" t="s">
        <v>19</v>
      </c>
      <c r="E4" s="36">
        <v>45871.56</v>
      </c>
      <c r="F4" s="37">
        <v>22935.78</v>
      </c>
      <c r="G4" s="38"/>
      <c r="H4" s="39" t="s">
        <v>15</v>
      </c>
      <c r="I4" s="38"/>
      <c r="J4" s="40"/>
      <c r="K4" s="39" t="s">
        <v>15</v>
      </c>
      <c r="L4" s="82" t="s">
        <v>20</v>
      </c>
    </row>
    <row r="5" spans="1:12" x14ac:dyDescent="0.25">
      <c r="A5" s="71" t="s">
        <v>10</v>
      </c>
      <c r="B5" s="63" t="s">
        <v>11</v>
      </c>
      <c r="C5" s="34" t="s">
        <v>12</v>
      </c>
      <c r="D5" s="35" t="s">
        <v>21</v>
      </c>
      <c r="E5" s="36">
        <v>422000</v>
      </c>
      <c r="F5" s="37">
        <v>0</v>
      </c>
      <c r="G5" s="38"/>
      <c r="H5" s="39" t="s">
        <v>15</v>
      </c>
      <c r="I5" s="38"/>
      <c r="J5" s="40"/>
      <c r="K5" s="39" t="s">
        <v>15</v>
      </c>
      <c r="L5" s="82" t="s">
        <v>22</v>
      </c>
    </row>
    <row r="6" spans="1:12" x14ac:dyDescent="0.25">
      <c r="A6" s="71" t="s">
        <v>10</v>
      </c>
      <c r="B6" s="63" t="s">
        <v>23</v>
      </c>
      <c r="C6" s="34" t="s">
        <v>24</v>
      </c>
      <c r="D6" s="35" t="s">
        <v>25</v>
      </c>
      <c r="E6" s="36">
        <v>199675.64</v>
      </c>
      <c r="F6" s="37">
        <v>132481.04</v>
      </c>
      <c r="G6" s="38"/>
      <c r="H6" s="39" t="s">
        <v>15</v>
      </c>
      <c r="I6" s="38"/>
      <c r="J6" s="40"/>
      <c r="K6" s="39" t="s">
        <v>15</v>
      </c>
      <c r="L6" s="82" t="s">
        <v>26</v>
      </c>
    </row>
    <row r="7" spans="1:12" x14ac:dyDescent="0.25">
      <c r="A7" s="71" t="s">
        <v>10</v>
      </c>
      <c r="B7" s="63" t="s">
        <v>23</v>
      </c>
      <c r="C7" s="34" t="s">
        <v>24</v>
      </c>
      <c r="D7" s="35" t="s">
        <v>27</v>
      </c>
      <c r="E7" s="36">
        <v>49000</v>
      </c>
      <c r="F7" s="37">
        <v>0</v>
      </c>
      <c r="G7" s="38"/>
      <c r="H7" s="39" t="s">
        <v>15</v>
      </c>
      <c r="I7" s="38"/>
      <c r="J7" s="40"/>
      <c r="K7" s="39" t="s">
        <v>15</v>
      </c>
      <c r="L7" s="82" t="s">
        <v>28</v>
      </c>
    </row>
    <row r="8" spans="1:12" x14ac:dyDescent="0.25">
      <c r="A8" s="71" t="s">
        <v>10</v>
      </c>
      <c r="B8" s="63" t="s">
        <v>29</v>
      </c>
      <c r="C8" s="34" t="s">
        <v>30</v>
      </c>
      <c r="D8" s="35" t="s">
        <v>31</v>
      </c>
      <c r="E8" s="36">
        <v>27500</v>
      </c>
      <c r="F8" s="37">
        <v>0</v>
      </c>
      <c r="G8" s="38"/>
      <c r="H8" s="39" t="s">
        <v>15</v>
      </c>
      <c r="I8" s="38"/>
      <c r="J8" s="40"/>
      <c r="K8" s="39" t="s">
        <v>15</v>
      </c>
      <c r="L8" s="82" t="s">
        <v>32</v>
      </c>
    </row>
    <row r="9" spans="1:12" x14ac:dyDescent="0.25">
      <c r="A9" s="71" t="s">
        <v>10</v>
      </c>
      <c r="B9" s="63" t="s">
        <v>29</v>
      </c>
      <c r="C9" s="34" t="s">
        <v>30</v>
      </c>
      <c r="D9" s="35" t="s">
        <v>33</v>
      </c>
      <c r="E9" s="36">
        <v>25000</v>
      </c>
      <c r="F9" s="37">
        <v>0</v>
      </c>
      <c r="G9" s="38"/>
      <c r="H9" s="39" t="s">
        <v>15</v>
      </c>
      <c r="I9" s="38"/>
      <c r="J9" s="40"/>
      <c r="K9" s="39" t="s">
        <v>15</v>
      </c>
      <c r="L9" s="82" t="s">
        <v>34</v>
      </c>
    </row>
    <row r="10" spans="1:12" x14ac:dyDescent="0.25">
      <c r="A10" s="71" t="s">
        <v>10</v>
      </c>
      <c r="B10" s="63" t="s">
        <v>35</v>
      </c>
      <c r="C10" s="34" t="s">
        <v>36</v>
      </c>
      <c r="D10" s="35" t="s">
        <v>37</v>
      </c>
      <c r="E10" s="36">
        <v>18458.87</v>
      </c>
      <c r="F10" s="37">
        <v>11712.91</v>
      </c>
      <c r="G10" s="38"/>
      <c r="H10" s="39" t="s">
        <v>15</v>
      </c>
      <c r="I10" s="38"/>
      <c r="J10" s="40"/>
      <c r="K10" s="39" t="s">
        <v>15</v>
      </c>
      <c r="L10" s="82" t="s">
        <v>38</v>
      </c>
    </row>
    <row r="11" spans="1:12" x14ac:dyDescent="0.25">
      <c r="A11" s="71" t="s">
        <v>10</v>
      </c>
      <c r="B11" s="63" t="s">
        <v>35</v>
      </c>
      <c r="C11" s="34" t="s">
        <v>36</v>
      </c>
      <c r="D11" s="35" t="s">
        <v>39</v>
      </c>
      <c r="E11" s="36">
        <v>400000</v>
      </c>
      <c r="F11" s="37">
        <v>0</v>
      </c>
      <c r="G11" s="38"/>
      <c r="H11" s="39" t="s">
        <v>15</v>
      </c>
      <c r="I11" s="38"/>
      <c r="J11" s="40"/>
      <c r="K11" s="39" t="s">
        <v>15</v>
      </c>
      <c r="L11" s="82" t="s">
        <v>40</v>
      </c>
    </row>
    <row r="12" spans="1:12" x14ac:dyDescent="0.25">
      <c r="A12" s="71" t="s">
        <v>10</v>
      </c>
      <c r="B12" s="63" t="s">
        <v>41</v>
      </c>
      <c r="C12" s="34" t="s">
        <v>42</v>
      </c>
      <c r="D12" s="35" t="s">
        <v>43</v>
      </c>
      <c r="E12" s="36">
        <v>256260.81</v>
      </c>
      <c r="F12" s="37">
        <v>0</v>
      </c>
      <c r="G12" s="38"/>
      <c r="H12" s="39" t="s">
        <v>15</v>
      </c>
      <c r="I12" s="38"/>
      <c r="J12" s="40"/>
      <c r="K12" s="39" t="s">
        <v>15</v>
      </c>
      <c r="L12" s="82" t="s">
        <v>44</v>
      </c>
    </row>
    <row r="13" spans="1:12" x14ac:dyDescent="0.25">
      <c r="A13" s="71" t="s">
        <v>10</v>
      </c>
      <c r="B13" s="63" t="s">
        <v>41</v>
      </c>
      <c r="C13" s="34" t="s">
        <v>42</v>
      </c>
      <c r="D13" s="35" t="s">
        <v>45</v>
      </c>
      <c r="E13" s="36">
        <v>265528.25</v>
      </c>
      <c r="F13" s="37">
        <v>0</v>
      </c>
      <c r="G13" s="38"/>
      <c r="H13" s="39" t="s">
        <v>15</v>
      </c>
      <c r="I13" s="38"/>
      <c r="J13" s="40"/>
      <c r="K13" s="39" t="s">
        <v>15</v>
      </c>
      <c r="L13" s="82" t="s">
        <v>46</v>
      </c>
    </row>
    <row r="14" spans="1:12" x14ac:dyDescent="0.25">
      <c r="A14" s="71" t="s">
        <v>10</v>
      </c>
      <c r="B14" s="63" t="s">
        <v>47</v>
      </c>
      <c r="C14" s="34" t="s">
        <v>48</v>
      </c>
      <c r="D14" s="35" t="s">
        <v>49</v>
      </c>
      <c r="E14" s="36">
        <v>327199.95</v>
      </c>
      <c r="F14" s="37">
        <v>197800</v>
      </c>
      <c r="G14" s="38"/>
      <c r="H14" s="39" t="s">
        <v>15</v>
      </c>
      <c r="I14" s="38"/>
      <c r="J14" s="40"/>
      <c r="K14" s="39" t="s">
        <v>15</v>
      </c>
      <c r="L14" s="82" t="s">
        <v>50</v>
      </c>
    </row>
    <row r="15" spans="1:12" x14ac:dyDescent="0.25">
      <c r="A15" s="71" t="s">
        <v>10</v>
      </c>
      <c r="B15" s="63" t="s">
        <v>47</v>
      </c>
      <c r="C15" s="34" t="s">
        <v>48</v>
      </c>
      <c r="D15" s="35" t="s">
        <v>51</v>
      </c>
      <c r="E15" s="36">
        <v>441224.24</v>
      </c>
      <c r="F15" s="37">
        <v>247424.24</v>
      </c>
      <c r="G15" s="38"/>
      <c r="H15" s="39" t="s">
        <v>15</v>
      </c>
      <c r="I15" s="38"/>
      <c r="J15" s="40"/>
      <c r="K15" s="39" t="s">
        <v>15</v>
      </c>
      <c r="L15" s="82" t="s">
        <v>52</v>
      </c>
    </row>
    <row r="16" spans="1:12" x14ac:dyDescent="0.25">
      <c r="A16" s="72" t="s">
        <v>53</v>
      </c>
      <c r="B16" s="64" t="s">
        <v>11</v>
      </c>
      <c r="C16" s="41" t="s">
        <v>12</v>
      </c>
      <c r="D16" s="42" t="s">
        <v>54</v>
      </c>
      <c r="E16" s="43">
        <v>20871.560000000001</v>
      </c>
      <c r="F16" s="44">
        <v>6388.27</v>
      </c>
      <c r="G16" s="11"/>
      <c r="H16" s="45" t="s">
        <v>15</v>
      </c>
      <c r="I16" s="11"/>
      <c r="J16" s="33"/>
      <c r="K16" s="45" t="s">
        <v>15</v>
      </c>
      <c r="L16" s="82" t="s">
        <v>55</v>
      </c>
    </row>
    <row r="17" spans="1:12" x14ac:dyDescent="0.25">
      <c r="A17" s="72" t="s">
        <v>53</v>
      </c>
      <c r="B17" s="64" t="s">
        <v>29</v>
      </c>
      <c r="C17" s="41" t="s">
        <v>30</v>
      </c>
      <c r="D17" s="42" t="s">
        <v>56</v>
      </c>
      <c r="E17" s="43">
        <v>125000</v>
      </c>
      <c r="F17" s="44">
        <v>0</v>
      </c>
      <c r="G17" s="11"/>
      <c r="H17" s="45" t="s">
        <v>15</v>
      </c>
      <c r="I17" s="11"/>
      <c r="J17" s="33"/>
      <c r="K17" s="45" t="s">
        <v>15</v>
      </c>
      <c r="L17" s="82" t="s">
        <v>57</v>
      </c>
    </row>
    <row r="18" spans="1:12" x14ac:dyDescent="0.25">
      <c r="A18" s="72" t="s">
        <v>53</v>
      </c>
      <c r="B18" s="64" t="s">
        <v>11</v>
      </c>
      <c r="C18" s="41" t="s">
        <v>12</v>
      </c>
      <c r="D18" s="42" t="s">
        <v>58</v>
      </c>
      <c r="E18" s="43">
        <v>11471.04</v>
      </c>
      <c r="F18" s="44">
        <v>0</v>
      </c>
      <c r="G18" s="11"/>
      <c r="H18" s="45" t="s">
        <v>15</v>
      </c>
      <c r="I18" s="11"/>
      <c r="J18" s="33"/>
      <c r="K18" s="45" t="s">
        <v>15</v>
      </c>
      <c r="L18" s="82" t="s">
        <v>59</v>
      </c>
    </row>
    <row r="19" spans="1:12" x14ac:dyDescent="0.25">
      <c r="A19" s="72" t="s">
        <v>53</v>
      </c>
      <c r="B19" s="64" t="s">
        <v>11</v>
      </c>
      <c r="C19" s="41" t="s">
        <v>12</v>
      </c>
      <c r="D19" s="42" t="s">
        <v>60</v>
      </c>
      <c r="E19" s="43">
        <v>303416.44</v>
      </c>
      <c r="F19" s="44">
        <v>0</v>
      </c>
      <c r="G19" s="11"/>
      <c r="H19" s="45" t="s">
        <v>15</v>
      </c>
      <c r="I19" s="11"/>
      <c r="J19" s="33"/>
      <c r="K19" s="45" t="s">
        <v>15</v>
      </c>
      <c r="L19" s="82" t="s">
        <v>61</v>
      </c>
    </row>
    <row r="20" spans="1:12" x14ac:dyDescent="0.25">
      <c r="A20" s="72" t="s">
        <v>53</v>
      </c>
      <c r="B20" s="64" t="s">
        <v>11</v>
      </c>
      <c r="C20" s="41" t="s">
        <v>12</v>
      </c>
      <c r="D20" s="42" t="s">
        <v>62</v>
      </c>
      <c r="E20" s="43">
        <v>50000</v>
      </c>
      <c r="F20" s="44">
        <v>0</v>
      </c>
      <c r="G20" s="11"/>
      <c r="H20" s="45" t="s">
        <v>15</v>
      </c>
      <c r="I20" s="11"/>
      <c r="J20" s="33"/>
      <c r="K20" s="45" t="s">
        <v>15</v>
      </c>
      <c r="L20" s="82" t="s">
        <v>63</v>
      </c>
    </row>
    <row r="21" spans="1:12" x14ac:dyDescent="0.25">
      <c r="A21" s="72" t="s">
        <v>53</v>
      </c>
      <c r="B21" s="64" t="s">
        <v>11</v>
      </c>
      <c r="C21" s="41" t="s">
        <v>12</v>
      </c>
      <c r="D21" s="42" t="s">
        <v>64</v>
      </c>
      <c r="E21" s="43">
        <v>50000</v>
      </c>
      <c r="F21" s="44">
        <v>0</v>
      </c>
      <c r="G21" s="11"/>
      <c r="H21" s="45" t="s">
        <v>15</v>
      </c>
      <c r="I21" s="11"/>
      <c r="J21" s="33"/>
      <c r="K21" s="45" t="s">
        <v>15</v>
      </c>
      <c r="L21" s="82" t="s">
        <v>65</v>
      </c>
    </row>
    <row r="22" spans="1:12" x14ac:dyDescent="0.25">
      <c r="A22" s="72" t="s">
        <v>53</v>
      </c>
      <c r="B22" s="64" t="s">
        <v>11</v>
      </c>
      <c r="C22" s="41" t="s">
        <v>12</v>
      </c>
      <c r="D22" s="42" t="s">
        <v>66</v>
      </c>
      <c r="E22" s="43">
        <v>45871.56</v>
      </c>
      <c r="F22" s="44">
        <v>6239.57</v>
      </c>
      <c r="G22" s="11"/>
      <c r="H22" s="45" t="s">
        <v>15</v>
      </c>
      <c r="I22" s="11"/>
      <c r="J22" s="33"/>
      <c r="K22" s="45" t="s">
        <v>15</v>
      </c>
      <c r="L22" s="82" t="s">
        <v>67</v>
      </c>
    </row>
    <row r="23" spans="1:12" x14ac:dyDescent="0.25">
      <c r="A23" s="72" t="s">
        <v>53</v>
      </c>
      <c r="B23" s="64" t="s">
        <v>29</v>
      </c>
      <c r="C23" s="41" t="s">
        <v>30</v>
      </c>
      <c r="D23" s="42" t="s">
        <v>68</v>
      </c>
      <c r="E23" s="43">
        <v>61000</v>
      </c>
      <c r="F23" s="44">
        <v>0</v>
      </c>
      <c r="G23" s="11"/>
      <c r="H23" s="45" t="s">
        <v>15</v>
      </c>
      <c r="I23" s="11"/>
      <c r="J23" s="33"/>
      <c r="K23" s="45" t="s">
        <v>15</v>
      </c>
      <c r="L23" s="82" t="s">
        <v>69</v>
      </c>
    </row>
    <row r="24" spans="1:12" x14ac:dyDescent="0.25">
      <c r="A24" s="72" t="s">
        <v>53</v>
      </c>
      <c r="B24" s="64" t="s">
        <v>29</v>
      </c>
      <c r="C24" s="41" t="s">
        <v>30</v>
      </c>
      <c r="D24" s="42" t="s">
        <v>70</v>
      </c>
      <c r="E24" s="43">
        <v>125000</v>
      </c>
      <c r="F24" s="44">
        <v>0</v>
      </c>
      <c r="G24" s="11"/>
      <c r="H24" s="45" t="s">
        <v>15</v>
      </c>
      <c r="I24" s="11"/>
      <c r="J24" s="33"/>
      <c r="K24" s="45" t="s">
        <v>15</v>
      </c>
      <c r="L24" s="82" t="s">
        <v>71</v>
      </c>
    </row>
    <row r="25" spans="1:12" x14ac:dyDescent="0.25">
      <c r="A25" s="72" t="s">
        <v>53</v>
      </c>
      <c r="B25" s="64" t="s">
        <v>29</v>
      </c>
      <c r="C25" s="41" t="s">
        <v>30</v>
      </c>
      <c r="D25" s="42" t="s">
        <v>72</v>
      </c>
      <c r="E25" s="43">
        <v>75000</v>
      </c>
      <c r="F25" s="44">
        <v>0</v>
      </c>
      <c r="G25" s="11"/>
      <c r="H25" s="45" t="s">
        <v>15</v>
      </c>
      <c r="I25" s="11"/>
      <c r="J25" s="33"/>
      <c r="K25" s="45" t="s">
        <v>15</v>
      </c>
      <c r="L25" s="82" t="s">
        <v>73</v>
      </c>
    </row>
    <row r="26" spans="1:12" x14ac:dyDescent="0.25">
      <c r="A26" s="72" t="s">
        <v>53</v>
      </c>
      <c r="B26" s="64" t="s">
        <v>35</v>
      </c>
      <c r="C26" s="41" t="s">
        <v>36</v>
      </c>
      <c r="D26" s="42" t="s">
        <v>74</v>
      </c>
      <c r="E26" s="43">
        <v>400000</v>
      </c>
      <c r="F26" s="44">
        <v>0</v>
      </c>
      <c r="G26" s="11"/>
      <c r="H26" s="45" t="s">
        <v>15</v>
      </c>
      <c r="I26" s="11"/>
      <c r="J26" s="33"/>
      <c r="K26" s="45" t="s">
        <v>15</v>
      </c>
      <c r="L26" s="82" t="s">
        <v>75</v>
      </c>
    </row>
    <row r="27" spans="1:12" x14ac:dyDescent="0.25">
      <c r="A27" s="72" t="s">
        <v>53</v>
      </c>
      <c r="B27" s="64" t="s">
        <v>35</v>
      </c>
      <c r="C27" s="41" t="s">
        <v>36</v>
      </c>
      <c r="D27" s="42" t="s">
        <v>76</v>
      </c>
      <c r="E27" s="43">
        <v>13585.19</v>
      </c>
      <c r="F27" s="44">
        <v>11007.63</v>
      </c>
      <c r="G27" s="11"/>
      <c r="H27" s="45" t="s">
        <v>15</v>
      </c>
      <c r="I27" s="11"/>
      <c r="J27" s="33"/>
      <c r="K27" s="45" t="s">
        <v>15</v>
      </c>
      <c r="L27" s="82" t="s">
        <v>77</v>
      </c>
    </row>
    <row r="28" spans="1:12" x14ac:dyDescent="0.25">
      <c r="A28" s="72" t="s">
        <v>53</v>
      </c>
      <c r="B28" s="64" t="s">
        <v>41</v>
      </c>
      <c r="C28" s="41" t="s">
        <v>42</v>
      </c>
      <c r="D28" s="42" t="s">
        <v>78</v>
      </c>
      <c r="E28" s="43">
        <v>407256.21</v>
      </c>
      <c r="F28" s="44">
        <v>0</v>
      </c>
      <c r="G28" s="11"/>
      <c r="H28" s="45" t="s">
        <v>15</v>
      </c>
      <c r="I28" s="11"/>
      <c r="J28" s="33"/>
      <c r="K28" s="45" t="s">
        <v>15</v>
      </c>
      <c r="L28" s="82" t="s">
        <v>79</v>
      </c>
    </row>
    <row r="29" spans="1:12" x14ac:dyDescent="0.25">
      <c r="A29" s="72" t="s">
        <v>53</v>
      </c>
      <c r="B29" s="64" t="s">
        <v>47</v>
      </c>
      <c r="C29" s="41" t="s">
        <v>48</v>
      </c>
      <c r="D29" s="42" t="s">
        <v>80</v>
      </c>
      <c r="E29" s="43">
        <v>386068.06</v>
      </c>
      <c r="F29" s="44">
        <v>0</v>
      </c>
      <c r="G29" s="11"/>
      <c r="H29" s="45" t="s">
        <v>15</v>
      </c>
      <c r="I29" s="11"/>
      <c r="J29" s="33"/>
      <c r="K29" s="45" t="s">
        <v>15</v>
      </c>
      <c r="L29" s="82" t="s">
        <v>81</v>
      </c>
    </row>
    <row r="30" spans="1:12" x14ac:dyDescent="0.25">
      <c r="A30" s="72" t="s">
        <v>53</v>
      </c>
      <c r="B30" s="64" t="s">
        <v>47</v>
      </c>
      <c r="C30" s="41" t="s">
        <v>48</v>
      </c>
      <c r="D30" s="42" t="s">
        <v>82</v>
      </c>
      <c r="E30" s="43">
        <v>433250</v>
      </c>
      <c r="F30" s="44">
        <v>0</v>
      </c>
      <c r="G30" s="11"/>
      <c r="H30" s="45" t="s">
        <v>15</v>
      </c>
      <c r="I30" s="11"/>
      <c r="J30" s="33"/>
      <c r="K30" s="45" t="s">
        <v>15</v>
      </c>
      <c r="L30" s="82" t="s">
        <v>83</v>
      </c>
    </row>
    <row r="31" spans="1:12" x14ac:dyDescent="0.25">
      <c r="A31" s="73" t="s">
        <v>84</v>
      </c>
      <c r="B31" s="65" t="s">
        <v>11</v>
      </c>
      <c r="C31" s="46" t="s">
        <v>12</v>
      </c>
      <c r="D31" s="47" t="s">
        <v>85</v>
      </c>
      <c r="E31" s="48">
        <v>15000</v>
      </c>
      <c r="F31" s="49">
        <v>0</v>
      </c>
      <c r="G31" s="50"/>
      <c r="H31" s="51" t="s">
        <v>15</v>
      </c>
      <c r="I31" s="50"/>
      <c r="J31" s="52"/>
      <c r="K31" s="51" t="s">
        <v>15</v>
      </c>
      <c r="L31" s="82"/>
    </row>
    <row r="32" spans="1:12" x14ac:dyDescent="0.25">
      <c r="A32" s="73" t="s">
        <v>84</v>
      </c>
      <c r="B32" s="65" t="s">
        <v>11</v>
      </c>
      <c r="C32" s="46" t="s">
        <v>12</v>
      </c>
      <c r="D32" s="47" t="s">
        <v>86</v>
      </c>
      <c r="E32" s="48">
        <v>30000</v>
      </c>
      <c r="F32" s="49">
        <v>0</v>
      </c>
      <c r="G32" s="50"/>
      <c r="H32" s="51" t="s">
        <v>15</v>
      </c>
      <c r="I32" s="50"/>
      <c r="J32" s="52"/>
      <c r="K32" s="51" t="s">
        <v>15</v>
      </c>
      <c r="L32" s="82"/>
    </row>
    <row r="33" spans="1:12" x14ac:dyDescent="0.25">
      <c r="A33" s="73" t="s">
        <v>84</v>
      </c>
      <c r="B33" s="65" t="s">
        <v>11</v>
      </c>
      <c r="C33" s="46" t="s">
        <v>12</v>
      </c>
      <c r="D33" s="47" t="s">
        <v>87</v>
      </c>
      <c r="E33" s="48">
        <v>5000</v>
      </c>
      <c r="F33" s="49">
        <v>0</v>
      </c>
      <c r="G33" s="50"/>
      <c r="H33" s="51" t="s">
        <v>15</v>
      </c>
      <c r="I33" s="50"/>
      <c r="J33" s="52"/>
      <c r="K33" s="51" t="s">
        <v>15</v>
      </c>
      <c r="L33" s="82" t="s">
        <v>88</v>
      </c>
    </row>
    <row r="34" spans="1:12" x14ac:dyDescent="0.25">
      <c r="A34" s="73" t="s">
        <v>84</v>
      </c>
      <c r="B34" s="65" t="s">
        <v>11</v>
      </c>
      <c r="C34" s="46" t="s">
        <v>12</v>
      </c>
      <c r="D34" s="47" t="s">
        <v>89</v>
      </c>
      <c r="E34" s="48">
        <v>200000</v>
      </c>
      <c r="F34" s="49">
        <v>0</v>
      </c>
      <c r="G34" s="50"/>
      <c r="H34" s="51" t="s">
        <v>15</v>
      </c>
      <c r="I34" s="50"/>
      <c r="J34" s="52"/>
      <c r="K34" s="51" t="s">
        <v>15</v>
      </c>
      <c r="L34" s="82" t="s">
        <v>90</v>
      </c>
    </row>
    <row r="35" spans="1:12" x14ac:dyDescent="0.25">
      <c r="A35" s="73" t="s">
        <v>84</v>
      </c>
      <c r="B35" s="65" t="s">
        <v>11</v>
      </c>
      <c r="C35" s="46" t="s">
        <v>12</v>
      </c>
      <c r="D35" s="47" t="s">
        <v>91</v>
      </c>
      <c r="E35" s="48">
        <v>21298.07</v>
      </c>
      <c r="F35" s="49">
        <v>0</v>
      </c>
      <c r="G35" s="50"/>
      <c r="H35" s="51" t="s">
        <v>15</v>
      </c>
      <c r="I35" s="50"/>
      <c r="J35" s="52"/>
      <c r="K35" s="51" t="s">
        <v>15</v>
      </c>
      <c r="L35" s="82" t="s">
        <v>92</v>
      </c>
    </row>
    <row r="36" spans="1:12" x14ac:dyDescent="0.25">
      <c r="A36" s="73" t="s">
        <v>84</v>
      </c>
      <c r="B36" s="65" t="s">
        <v>29</v>
      </c>
      <c r="C36" s="46" t="s">
        <v>30</v>
      </c>
      <c r="D36" s="47" t="s">
        <v>93</v>
      </c>
      <c r="E36" s="48">
        <v>125000</v>
      </c>
      <c r="F36" s="49">
        <v>0</v>
      </c>
      <c r="G36" s="50"/>
      <c r="H36" s="51" t="s">
        <v>15</v>
      </c>
      <c r="I36" s="50"/>
      <c r="J36" s="52"/>
      <c r="K36" s="51" t="s">
        <v>15</v>
      </c>
      <c r="L36" s="82" t="s">
        <v>94</v>
      </c>
    </row>
    <row r="37" spans="1:12" x14ac:dyDescent="0.25">
      <c r="A37" s="73" t="s">
        <v>84</v>
      </c>
      <c r="B37" s="65" t="s">
        <v>29</v>
      </c>
      <c r="C37" s="46" t="s">
        <v>30</v>
      </c>
      <c r="D37" s="47" t="s">
        <v>95</v>
      </c>
      <c r="E37" s="48">
        <v>59000</v>
      </c>
      <c r="F37" s="49">
        <v>0</v>
      </c>
      <c r="G37" s="50"/>
      <c r="H37" s="51" t="s">
        <v>15</v>
      </c>
      <c r="I37" s="50"/>
      <c r="J37" s="52"/>
      <c r="K37" s="51" t="s">
        <v>15</v>
      </c>
      <c r="L37" s="82" t="s">
        <v>96</v>
      </c>
    </row>
    <row r="38" spans="1:12" x14ac:dyDescent="0.25">
      <c r="A38" s="73" t="s">
        <v>84</v>
      </c>
      <c r="B38" s="65" t="s">
        <v>29</v>
      </c>
      <c r="C38" s="46" t="s">
        <v>30</v>
      </c>
      <c r="D38" s="47" t="s">
        <v>97</v>
      </c>
      <c r="E38" s="48">
        <v>20000</v>
      </c>
      <c r="F38" s="49">
        <v>0</v>
      </c>
      <c r="G38" s="50"/>
      <c r="H38" s="51" t="s">
        <v>15</v>
      </c>
      <c r="I38" s="50"/>
      <c r="J38" s="52"/>
      <c r="K38" s="51" t="s">
        <v>15</v>
      </c>
      <c r="L38" s="82" t="s">
        <v>98</v>
      </c>
    </row>
    <row r="39" spans="1:12" x14ac:dyDescent="0.25">
      <c r="A39" s="73" t="s">
        <v>84</v>
      </c>
      <c r="B39" s="65" t="s">
        <v>35</v>
      </c>
      <c r="C39" s="46" t="s">
        <v>36</v>
      </c>
      <c r="D39" s="47" t="s">
        <v>99</v>
      </c>
      <c r="E39" s="48">
        <v>130000</v>
      </c>
      <c r="F39" s="49">
        <v>0</v>
      </c>
      <c r="G39" s="50"/>
      <c r="H39" s="51" t="s">
        <v>15</v>
      </c>
      <c r="I39" s="50"/>
      <c r="J39" s="52"/>
      <c r="K39" s="51" t="s">
        <v>15</v>
      </c>
      <c r="L39" s="82" t="s">
        <v>100</v>
      </c>
    </row>
    <row r="40" spans="1:12" x14ac:dyDescent="0.25">
      <c r="A40" s="73" t="s">
        <v>84</v>
      </c>
      <c r="B40" s="65" t="s">
        <v>11</v>
      </c>
      <c r="C40" s="46" t="s">
        <v>12</v>
      </c>
      <c r="D40" s="47" t="s">
        <v>101</v>
      </c>
      <c r="E40" s="48">
        <v>18366.87</v>
      </c>
      <c r="F40" s="49">
        <v>0</v>
      </c>
      <c r="G40" s="50"/>
      <c r="H40" s="51" t="s">
        <v>15</v>
      </c>
      <c r="I40" s="50"/>
      <c r="J40" s="52"/>
      <c r="K40" s="51" t="s">
        <v>15</v>
      </c>
      <c r="L40" s="83"/>
    </row>
    <row r="41" spans="1:12" x14ac:dyDescent="0.25">
      <c r="A41" s="73" t="s">
        <v>84</v>
      </c>
      <c r="B41" s="65" t="s">
        <v>11</v>
      </c>
      <c r="C41" s="46" t="s">
        <v>12</v>
      </c>
      <c r="D41" s="47" t="s">
        <v>102</v>
      </c>
      <c r="E41" s="48">
        <v>4622.54</v>
      </c>
      <c r="F41" s="49">
        <v>0</v>
      </c>
      <c r="G41" s="50"/>
      <c r="H41" s="51" t="s">
        <v>15</v>
      </c>
      <c r="I41" s="50"/>
      <c r="J41" s="52"/>
      <c r="K41" s="51" t="s">
        <v>15</v>
      </c>
      <c r="L41" s="83"/>
    </row>
    <row r="42" spans="1:12" x14ac:dyDescent="0.25">
      <c r="A42" s="73" t="s">
        <v>84</v>
      </c>
      <c r="B42" s="65" t="s">
        <v>11</v>
      </c>
      <c r="C42" s="46" t="s">
        <v>12</v>
      </c>
      <c r="D42" s="47" t="s">
        <v>103</v>
      </c>
      <c r="E42" s="48">
        <v>27522.93</v>
      </c>
      <c r="F42" s="49">
        <v>14663.52</v>
      </c>
      <c r="G42" s="50"/>
      <c r="H42" s="51" t="s">
        <v>15</v>
      </c>
      <c r="I42" s="50"/>
      <c r="J42" s="52"/>
      <c r="K42" s="51" t="s">
        <v>15</v>
      </c>
      <c r="L42" s="82"/>
    </row>
    <row r="43" spans="1:12" x14ac:dyDescent="0.25">
      <c r="A43" s="74"/>
      <c r="B43" s="66" t="s">
        <v>11</v>
      </c>
      <c r="C43" s="54" t="s">
        <v>12</v>
      </c>
      <c r="D43" s="55" t="s">
        <v>104</v>
      </c>
      <c r="E43" s="56">
        <v>4622.54</v>
      </c>
      <c r="F43" s="57">
        <v>0</v>
      </c>
      <c r="G43" s="27"/>
      <c r="H43" s="12" t="s">
        <v>15</v>
      </c>
      <c r="I43" s="60"/>
      <c r="J43" s="58"/>
      <c r="K43" s="12" t="s">
        <v>15</v>
      </c>
      <c r="L43" s="83"/>
    </row>
    <row r="44" spans="1:12" x14ac:dyDescent="0.25">
      <c r="A44" s="74"/>
      <c r="B44" s="66" t="s">
        <v>11</v>
      </c>
      <c r="C44" s="54" t="s">
        <v>12</v>
      </c>
      <c r="D44" s="55" t="s">
        <v>105</v>
      </c>
      <c r="E44" s="56">
        <v>12000</v>
      </c>
      <c r="F44" s="57">
        <v>0</v>
      </c>
      <c r="G44" s="27"/>
      <c r="H44" s="12" t="s">
        <v>15</v>
      </c>
      <c r="I44" s="60"/>
      <c r="J44" s="58"/>
      <c r="K44" s="12" t="s">
        <v>15</v>
      </c>
      <c r="L44" s="82" t="s">
        <v>106</v>
      </c>
    </row>
    <row r="45" spans="1:12" x14ac:dyDescent="0.25">
      <c r="A45" s="70"/>
      <c r="B45" s="62" t="s">
        <v>11</v>
      </c>
      <c r="C45" s="5" t="s">
        <v>12</v>
      </c>
      <c r="D45" s="1" t="s">
        <v>107</v>
      </c>
      <c r="E45" s="2">
        <v>80000</v>
      </c>
      <c r="F45" s="6">
        <v>0</v>
      </c>
      <c r="G45" s="27"/>
      <c r="H45" s="12" t="s">
        <v>15</v>
      </c>
      <c r="I45" s="60"/>
      <c r="J45" s="58"/>
      <c r="K45" s="59" t="s">
        <v>15</v>
      </c>
      <c r="L45" s="82" t="s">
        <v>108</v>
      </c>
    </row>
    <row r="46" spans="1:12" x14ac:dyDescent="0.25">
      <c r="A46" s="74"/>
      <c r="B46" s="62" t="s">
        <v>11</v>
      </c>
      <c r="C46" s="5" t="s">
        <v>12</v>
      </c>
      <c r="D46" s="1" t="s">
        <v>109</v>
      </c>
      <c r="E46" s="2">
        <v>10000</v>
      </c>
      <c r="F46" s="6">
        <v>0</v>
      </c>
      <c r="G46" s="27"/>
      <c r="H46" s="12" t="s">
        <v>15</v>
      </c>
      <c r="I46" s="60"/>
      <c r="J46" s="58"/>
      <c r="K46" s="12" t="s">
        <v>15</v>
      </c>
      <c r="L46" s="82" t="s">
        <v>110</v>
      </c>
    </row>
    <row r="47" spans="1:12" x14ac:dyDescent="0.25">
      <c r="A47" s="74"/>
      <c r="B47" s="62" t="s">
        <v>11</v>
      </c>
      <c r="C47" s="5" t="s">
        <v>12</v>
      </c>
      <c r="D47" s="1" t="s">
        <v>111</v>
      </c>
      <c r="E47" s="2">
        <v>115000</v>
      </c>
      <c r="F47" s="6">
        <v>0</v>
      </c>
      <c r="G47" s="27"/>
      <c r="H47" s="12" t="s">
        <v>15</v>
      </c>
      <c r="I47" s="60"/>
      <c r="J47" s="58"/>
      <c r="K47" s="12" t="s">
        <v>15</v>
      </c>
      <c r="L47" s="82" t="s">
        <v>112</v>
      </c>
    </row>
    <row r="48" spans="1:12" x14ac:dyDescent="0.25">
      <c r="A48" s="74"/>
      <c r="B48" s="62" t="s">
        <v>11</v>
      </c>
      <c r="C48" s="5" t="s">
        <v>12</v>
      </c>
      <c r="D48" s="1" t="s">
        <v>113</v>
      </c>
      <c r="E48" s="2">
        <v>20000</v>
      </c>
      <c r="F48" s="6">
        <v>0</v>
      </c>
      <c r="G48" s="27"/>
      <c r="H48" s="12" t="s">
        <v>15</v>
      </c>
      <c r="I48" s="60"/>
      <c r="J48" s="58"/>
      <c r="K48" s="12" t="s">
        <v>15</v>
      </c>
      <c r="L48" s="82" t="s">
        <v>114</v>
      </c>
    </row>
    <row r="49" spans="1:12" x14ac:dyDescent="0.25">
      <c r="A49" s="74"/>
      <c r="B49" s="62" t="s">
        <v>11</v>
      </c>
      <c r="C49" s="5" t="s">
        <v>12</v>
      </c>
      <c r="D49" s="1" t="s">
        <v>115</v>
      </c>
      <c r="E49" s="2">
        <v>77753.8</v>
      </c>
      <c r="F49" s="6">
        <v>0</v>
      </c>
      <c r="G49" s="27"/>
      <c r="H49" s="12" t="s">
        <v>15</v>
      </c>
      <c r="I49" s="60"/>
      <c r="J49" s="58"/>
      <c r="K49" s="12" t="s">
        <v>15</v>
      </c>
      <c r="L49" s="83"/>
    </row>
    <row r="50" spans="1:12" x14ac:dyDescent="0.25">
      <c r="A50" s="74"/>
      <c r="B50" s="62" t="s">
        <v>11</v>
      </c>
      <c r="C50" s="5" t="s">
        <v>12</v>
      </c>
      <c r="D50" s="1" t="s">
        <v>116</v>
      </c>
      <c r="E50" s="2">
        <v>89740.69</v>
      </c>
      <c r="F50" s="6">
        <v>0</v>
      </c>
      <c r="G50" s="27"/>
      <c r="H50" s="12" t="s">
        <v>15</v>
      </c>
      <c r="I50" s="60"/>
      <c r="J50" s="58"/>
      <c r="K50" s="12" t="s">
        <v>15</v>
      </c>
      <c r="L50" s="82" t="s">
        <v>117</v>
      </c>
    </row>
    <row r="51" spans="1:12" x14ac:dyDescent="0.25">
      <c r="A51" s="74"/>
      <c r="B51" s="62" t="s">
        <v>11</v>
      </c>
      <c r="C51" s="5" t="s">
        <v>12</v>
      </c>
      <c r="D51" s="1" t="s">
        <v>118</v>
      </c>
      <c r="E51" s="2">
        <v>20871.560000000001</v>
      </c>
      <c r="F51" s="6">
        <v>0</v>
      </c>
      <c r="G51" s="27"/>
      <c r="H51" s="12" t="s">
        <v>15</v>
      </c>
      <c r="I51" s="60"/>
      <c r="J51" s="58"/>
      <c r="K51" s="12" t="s">
        <v>15</v>
      </c>
      <c r="L51" s="83"/>
    </row>
    <row r="52" spans="1:12" x14ac:dyDescent="0.25">
      <c r="A52" s="70"/>
      <c r="B52" s="62" t="s">
        <v>11</v>
      </c>
      <c r="C52" s="5" t="s">
        <v>12</v>
      </c>
      <c r="D52" s="1" t="s">
        <v>119</v>
      </c>
      <c r="E52" s="2">
        <v>5000</v>
      </c>
      <c r="F52" s="6">
        <v>0</v>
      </c>
      <c r="G52" s="27"/>
      <c r="H52" s="12" t="s">
        <v>15</v>
      </c>
      <c r="I52" s="60"/>
      <c r="J52" s="58"/>
      <c r="K52" s="12" t="s">
        <v>15</v>
      </c>
      <c r="L52" s="82" t="s">
        <v>120</v>
      </c>
    </row>
    <row r="53" spans="1:12" x14ac:dyDescent="0.25">
      <c r="A53" s="70"/>
      <c r="B53" s="62" t="s">
        <v>11</v>
      </c>
      <c r="C53" s="5" t="s">
        <v>12</v>
      </c>
      <c r="D53" s="1" t="s">
        <v>121</v>
      </c>
      <c r="E53" s="2">
        <v>190000</v>
      </c>
      <c r="F53" s="6">
        <v>188805.69</v>
      </c>
      <c r="G53" s="27"/>
      <c r="H53" s="12" t="s">
        <v>15</v>
      </c>
      <c r="I53" s="60" t="s">
        <v>122</v>
      </c>
      <c r="J53" s="58"/>
      <c r="K53" s="12" t="s">
        <v>15</v>
      </c>
      <c r="L53" s="83"/>
    </row>
    <row r="54" spans="1:12" x14ac:dyDescent="0.25">
      <c r="A54" s="70"/>
      <c r="B54" s="62" t="s">
        <v>11</v>
      </c>
      <c r="C54" s="5" t="s">
        <v>12</v>
      </c>
      <c r="D54" s="1" t="s">
        <v>123</v>
      </c>
      <c r="E54" s="2">
        <v>3000</v>
      </c>
      <c r="F54" s="6">
        <v>0</v>
      </c>
      <c r="G54" s="27"/>
      <c r="H54" s="12" t="s">
        <v>15</v>
      </c>
      <c r="I54" s="60"/>
      <c r="J54" s="58"/>
      <c r="K54" s="12" t="s">
        <v>15</v>
      </c>
      <c r="L54" s="82" t="s">
        <v>124</v>
      </c>
    </row>
    <row r="55" spans="1:12" x14ac:dyDescent="0.25">
      <c r="A55" s="70"/>
      <c r="B55" s="62" t="s">
        <v>11</v>
      </c>
      <c r="C55" s="5" t="s">
        <v>12</v>
      </c>
      <c r="D55" s="1" t="s">
        <v>125</v>
      </c>
      <c r="E55" s="2">
        <v>99999.75</v>
      </c>
      <c r="F55" s="6">
        <v>0</v>
      </c>
      <c r="G55" s="27"/>
      <c r="H55" s="12" t="s">
        <v>15</v>
      </c>
      <c r="I55" s="60"/>
      <c r="J55" s="58"/>
      <c r="K55" s="12" t="s">
        <v>15</v>
      </c>
      <c r="L55" s="82"/>
    </row>
    <row r="56" spans="1:12" x14ac:dyDescent="0.25">
      <c r="A56" s="70"/>
      <c r="B56" s="62" t="s">
        <v>29</v>
      </c>
      <c r="C56" s="5" t="s">
        <v>30</v>
      </c>
      <c r="D56" s="1" t="s">
        <v>126</v>
      </c>
      <c r="E56" s="2">
        <v>92190</v>
      </c>
      <c r="F56" s="6">
        <v>0</v>
      </c>
      <c r="G56" s="27"/>
      <c r="H56" s="12" t="s">
        <v>15</v>
      </c>
      <c r="I56" s="60" t="s">
        <v>122</v>
      </c>
      <c r="J56" s="58"/>
      <c r="K56" s="12" t="s">
        <v>15</v>
      </c>
      <c r="L56" s="83"/>
    </row>
    <row r="57" spans="1:12" x14ac:dyDescent="0.25">
      <c r="A57" s="70"/>
      <c r="B57" s="62" t="s">
        <v>29</v>
      </c>
      <c r="C57" s="5" t="s">
        <v>30</v>
      </c>
      <c r="D57" s="1" t="s">
        <v>127</v>
      </c>
      <c r="E57" s="2">
        <v>58839.71</v>
      </c>
      <c r="F57" s="6">
        <v>0</v>
      </c>
      <c r="G57" s="27"/>
      <c r="H57" s="12" t="s">
        <v>15</v>
      </c>
      <c r="I57" s="60" t="s">
        <v>122</v>
      </c>
      <c r="J57" s="58"/>
      <c r="K57" s="12" t="s">
        <v>15</v>
      </c>
      <c r="L57" s="83"/>
    </row>
    <row r="58" spans="1:12" x14ac:dyDescent="0.25">
      <c r="A58" s="70"/>
      <c r="B58" s="62" t="s">
        <v>29</v>
      </c>
      <c r="C58" s="5" t="s">
        <v>30</v>
      </c>
      <c r="D58" s="1" t="s">
        <v>128</v>
      </c>
      <c r="E58" s="2">
        <v>21000</v>
      </c>
      <c r="F58" s="6">
        <v>0</v>
      </c>
      <c r="G58" s="27"/>
      <c r="H58" s="12" t="s">
        <v>15</v>
      </c>
      <c r="I58" s="60" t="s">
        <v>122</v>
      </c>
      <c r="J58" s="58"/>
      <c r="K58" s="12" t="s">
        <v>15</v>
      </c>
      <c r="L58" s="83"/>
    </row>
    <row r="59" spans="1:12" x14ac:dyDescent="0.25">
      <c r="A59" s="70"/>
      <c r="B59" s="62" t="s">
        <v>29</v>
      </c>
      <c r="C59" s="5" t="s">
        <v>30</v>
      </c>
      <c r="D59" s="1" t="s">
        <v>129</v>
      </c>
      <c r="E59" s="2">
        <v>125000</v>
      </c>
      <c r="F59" s="6">
        <v>0</v>
      </c>
      <c r="G59" s="27"/>
      <c r="H59" s="12" t="s">
        <v>15</v>
      </c>
      <c r="I59" s="60" t="s">
        <v>122</v>
      </c>
      <c r="J59" s="58"/>
      <c r="K59" s="12" t="s">
        <v>15</v>
      </c>
      <c r="L59" s="83"/>
    </row>
    <row r="60" spans="1:12" x14ac:dyDescent="0.25">
      <c r="A60" s="70"/>
      <c r="B60" s="62" t="s">
        <v>29</v>
      </c>
      <c r="C60" s="5" t="s">
        <v>30</v>
      </c>
      <c r="D60" s="1" t="s">
        <v>130</v>
      </c>
      <c r="E60" s="2">
        <v>22705</v>
      </c>
      <c r="F60" s="6">
        <v>0</v>
      </c>
      <c r="G60" s="27"/>
      <c r="H60" s="12" t="s">
        <v>15</v>
      </c>
      <c r="I60" s="60" t="s">
        <v>122</v>
      </c>
      <c r="J60" s="58"/>
      <c r="K60" s="12" t="s">
        <v>15</v>
      </c>
      <c r="L60" s="83"/>
    </row>
    <row r="61" spans="1:12" x14ac:dyDescent="0.25">
      <c r="A61" s="70"/>
      <c r="B61" s="62" t="s">
        <v>29</v>
      </c>
      <c r="C61" s="5" t="s">
        <v>30</v>
      </c>
      <c r="D61" s="1" t="s">
        <v>131</v>
      </c>
      <c r="E61" s="2">
        <v>52000</v>
      </c>
      <c r="F61" s="6">
        <v>0</v>
      </c>
      <c r="G61" s="27"/>
      <c r="H61" s="12" t="s">
        <v>15</v>
      </c>
      <c r="I61" s="60" t="s">
        <v>122</v>
      </c>
      <c r="J61" s="58"/>
      <c r="K61" s="12" t="s">
        <v>15</v>
      </c>
      <c r="L61" s="83"/>
    </row>
    <row r="62" spans="1:12" x14ac:dyDescent="0.25">
      <c r="A62" s="70"/>
      <c r="B62" s="62" t="s">
        <v>29</v>
      </c>
      <c r="C62" s="5" t="s">
        <v>30</v>
      </c>
      <c r="D62" s="1" t="s">
        <v>132</v>
      </c>
      <c r="E62" s="2">
        <v>125000</v>
      </c>
      <c r="F62" s="6">
        <v>0</v>
      </c>
      <c r="G62" s="27"/>
      <c r="H62" s="12" t="s">
        <v>15</v>
      </c>
      <c r="I62" s="60" t="s">
        <v>122</v>
      </c>
      <c r="J62" s="58"/>
      <c r="K62" s="12" t="s">
        <v>15</v>
      </c>
      <c r="L62" s="83"/>
    </row>
    <row r="63" spans="1:12" x14ac:dyDescent="0.25">
      <c r="A63" s="70"/>
      <c r="B63" s="62" t="s">
        <v>29</v>
      </c>
      <c r="C63" s="5" t="s">
        <v>30</v>
      </c>
      <c r="D63" s="1" t="s">
        <v>133</v>
      </c>
      <c r="E63" s="2">
        <v>20000</v>
      </c>
      <c r="F63" s="6">
        <v>0</v>
      </c>
      <c r="G63" s="27"/>
      <c r="H63" s="12" t="s">
        <v>15</v>
      </c>
      <c r="I63" s="60" t="s">
        <v>122</v>
      </c>
      <c r="J63" s="58"/>
      <c r="K63" s="12" t="s">
        <v>15</v>
      </c>
      <c r="L63" s="83"/>
    </row>
    <row r="64" spans="1:12" x14ac:dyDescent="0.25">
      <c r="A64" s="70"/>
      <c r="B64" s="62" t="s">
        <v>29</v>
      </c>
      <c r="C64" s="5" t="s">
        <v>30</v>
      </c>
      <c r="D64" s="1" t="s">
        <v>134</v>
      </c>
      <c r="E64" s="2">
        <v>15000</v>
      </c>
      <c r="F64" s="6">
        <v>0</v>
      </c>
      <c r="G64" s="27"/>
      <c r="H64" s="12" t="s">
        <v>15</v>
      </c>
      <c r="I64" s="60" t="s">
        <v>122</v>
      </c>
      <c r="J64" s="58"/>
      <c r="K64" s="12" t="s">
        <v>15</v>
      </c>
      <c r="L64" s="83"/>
    </row>
    <row r="65" spans="1:12" x14ac:dyDescent="0.25">
      <c r="A65" s="70"/>
      <c r="B65" s="62" t="s">
        <v>29</v>
      </c>
      <c r="C65" s="5" t="s">
        <v>30</v>
      </c>
      <c r="D65" s="1" t="s">
        <v>135</v>
      </c>
      <c r="E65" s="2">
        <v>10000</v>
      </c>
      <c r="F65" s="6">
        <v>0</v>
      </c>
      <c r="G65" s="27"/>
      <c r="H65" s="12" t="s">
        <v>15</v>
      </c>
      <c r="I65" s="60" t="s">
        <v>122</v>
      </c>
      <c r="J65" s="58"/>
      <c r="K65" s="12" t="s">
        <v>15</v>
      </c>
      <c r="L65" s="83"/>
    </row>
    <row r="66" spans="1:12" x14ac:dyDescent="0.25">
      <c r="A66" s="74"/>
      <c r="B66" s="66" t="s">
        <v>35</v>
      </c>
      <c r="C66" s="54" t="s">
        <v>36</v>
      </c>
      <c r="D66" s="55" t="s">
        <v>136</v>
      </c>
      <c r="E66" s="56">
        <v>400000</v>
      </c>
      <c r="F66" s="57">
        <v>0</v>
      </c>
      <c r="G66" s="27"/>
      <c r="H66" s="12" t="s">
        <v>15</v>
      </c>
      <c r="I66" s="60" t="s">
        <v>122</v>
      </c>
      <c r="J66" s="58"/>
      <c r="K66" s="12" t="s">
        <v>15</v>
      </c>
      <c r="L66" s="83"/>
    </row>
    <row r="67" spans="1:12" x14ac:dyDescent="0.25">
      <c r="A67" s="74"/>
      <c r="B67" s="66" t="s">
        <v>35</v>
      </c>
      <c r="C67" s="54" t="s">
        <v>36</v>
      </c>
      <c r="D67" s="55" t="s">
        <v>137</v>
      </c>
      <c r="E67" s="56">
        <v>250000</v>
      </c>
      <c r="F67" s="57">
        <v>0</v>
      </c>
      <c r="G67" s="27"/>
      <c r="H67" s="12" t="s">
        <v>15</v>
      </c>
      <c r="I67" s="60" t="s">
        <v>122</v>
      </c>
      <c r="J67" s="58"/>
      <c r="K67" s="12" t="s">
        <v>15</v>
      </c>
      <c r="L67" s="83"/>
    </row>
    <row r="68" spans="1:12" x14ac:dyDescent="0.25">
      <c r="A68" s="70"/>
      <c r="B68" s="62" t="s">
        <v>35</v>
      </c>
      <c r="C68" s="5" t="s">
        <v>36</v>
      </c>
      <c r="D68" s="1" t="s">
        <v>138</v>
      </c>
      <c r="E68" s="2">
        <v>350000</v>
      </c>
      <c r="F68" s="6">
        <v>0</v>
      </c>
      <c r="G68" s="27"/>
      <c r="H68" s="12" t="s">
        <v>15</v>
      </c>
      <c r="I68" s="60" t="s">
        <v>122</v>
      </c>
      <c r="J68" s="58"/>
      <c r="K68" s="12" t="s">
        <v>15</v>
      </c>
      <c r="L68" s="83"/>
    </row>
    <row r="69" spans="1:12" x14ac:dyDescent="0.25">
      <c r="A69" s="70"/>
      <c r="B69" s="62" t="s">
        <v>35</v>
      </c>
      <c r="C69" s="5" t="s">
        <v>36</v>
      </c>
      <c r="D69" s="1" t="s">
        <v>139</v>
      </c>
      <c r="E69" s="2">
        <v>14064.84</v>
      </c>
      <c r="F69" s="6">
        <v>0</v>
      </c>
      <c r="G69" s="27"/>
      <c r="H69" s="12" t="s">
        <v>15</v>
      </c>
      <c r="I69" s="60" t="s">
        <v>122</v>
      </c>
      <c r="J69" s="58"/>
      <c r="K69" s="12" t="s">
        <v>15</v>
      </c>
      <c r="L69" s="83"/>
    </row>
    <row r="70" spans="1:12" x14ac:dyDescent="0.25">
      <c r="A70" s="70"/>
      <c r="B70" s="62" t="s">
        <v>35</v>
      </c>
      <c r="C70" s="5" t="s">
        <v>36</v>
      </c>
      <c r="D70" s="1" t="s">
        <v>140</v>
      </c>
      <c r="E70" s="2">
        <v>14696.89</v>
      </c>
      <c r="F70" s="6">
        <v>0</v>
      </c>
      <c r="G70" s="27"/>
      <c r="H70" s="12" t="s">
        <v>15</v>
      </c>
      <c r="I70" s="60" t="s">
        <v>122</v>
      </c>
      <c r="J70" s="58"/>
      <c r="K70" s="12" t="s">
        <v>15</v>
      </c>
      <c r="L70" s="83"/>
    </row>
    <row r="71" spans="1:12" x14ac:dyDescent="0.25">
      <c r="A71" s="70"/>
      <c r="B71" s="62" t="s">
        <v>35</v>
      </c>
      <c r="C71" s="5" t="s">
        <v>36</v>
      </c>
      <c r="D71" s="1" t="s">
        <v>141</v>
      </c>
      <c r="E71" s="2">
        <v>6139.71</v>
      </c>
      <c r="F71" s="6">
        <v>0</v>
      </c>
      <c r="G71" s="27"/>
      <c r="H71" s="12" t="s">
        <v>15</v>
      </c>
      <c r="I71" s="60" t="s">
        <v>122</v>
      </c>
      <c r="J71" s="58"/>
      <c r="K71" s="12" t="s">
        <v>15</v>
      </c>
      <c r="L71" s="83"/>
    </row>
    <row r="72" spans="1:12" x14ac:dyDescent="0.25">
      <c r="A72" s="70"/>
      <c r="B72" s="62" t="s">
        <v>41</v>
      </c>
      <c r="C72" s="5" t="s">
        <v>42</v>
      </c>
      <c r="D72" s="1" t="s">
        <v>142</v>
      </c>
      <c r="E72" s="2">
        <v>245368.35</v>
      </c>
      <c r="F72" s="6">
        <v>242666.76</v>
      </c>
      <c r="G72" s="27"/>
      <c r="H72" s="12" t="s">
        <v>15</v>
      </c>
      <c r="I72" s="60" t="s">
        <v>122</v>
      </c>
      <c r="J72" s="58"/>
      <c r="K72" s="12" t="s">
        <v>15</v>
      </c>
      <c r="L72" s="83"/>
    </row>
    <row r="73" spans="1:12" x14ac:dyDescent="0.25">
      <c r="A73" s="70"/>
      <c r="B73" s="62" t="s">
        <v>41</v>
      </c>
      <c r="C73" s="5" t="s">
        <v>42</v>
      </c>
      <c r="D73" s="1" t="s">
        <v>143</v>
      </c>
      <c r="E73" s="2">
        <v>247575.39</v>
      </c>
      <c r="F73" s="6">
        <v>236320.23</v>
      </c>
      <c r="G73" s="27"/>
      <c r="H73" s="12" t="s">
        <v>15</v>
      </c>
      <c r="I73" s="60" t="s">
        <v>122</v>
      </c>
      <c r="J73" s="58"/>
      <c r="K73" s="12" t="s">
        <v>15</v>
      </c>
      <c r="L73" s="83"/>
    </row>
    <row r="74" spans="1:12" x14ac:dyDescent="0.25">
      <c r="A74" s="70"/>
      <c r="B74" s="62" t="s">
        <v>41</v>
      </c>
      <c r="C74" s="5" t="s">
        <v>42</v>
      </c>
      <c r="D74" s="1" t="s">
        <v>144</v>
      </c>
      <c r="E74" s="2">
        <v>109486.01</v>
      </c>
      <c r="F74" s="6">
        <v>0</v>
      </c>
      <c r="G74" s="27"/>
      <c r="H74" s="12" t="s">
        <v>15</v>
      </c>
      <c r="I74" s="60" t="s">
        <v>122</v>
      </c>
      <c r="J74" s="58"/>
      <c r="K74" s="12" t="s">
        <v>15</v>
      </c>
      <c r="L74" s="83"/>
    </row>
    <row r="75" spans="1:12" ht="15.75" thickBot="1" x14ac:dyDescent="0.3">
      <c r="A75" s="75"/>
      <c r="B75" s="67" t="s">
        <v>47</v>
      </c>
      <c r="C75" s="7" t="s">
        <v>48</v>
      </c>
      <c r="D75" s="8" t="s">
        <v>145</v>
      </c>
      <c r="E75" s="9">
        <v>729081.52</v>
      </c>
      <c r="F75" s="10">
        <v>0</v>
      </c>
      <c r="G75" s="28"/>
      <c r="H75" s="68" t="s">
        <v>15</v>
      </c>
      <c r="I75" s="61" t="s">
        <v>122</v>
      </c>
      <c r="J75" s="69"/>
      <c r="K75" s="68" t="s">
        <v>15</v>
      </c>
      <c r="L75" s="84"/>
    </row>
    <row r="76" spans="1:12" x14ac:dyDescent="0.25">
      <c r="G76" s="3"/>
    </row>
    <row r="77" spans="1:12" x14ac:dyDescent="0.25">
      <c r="G77" s="3"/>
    </row>
    <row r="78" spans="1:12" x14ac:dyDescent="0.25">
      <c r="G78" s="3"/>
    </row>
    <row r="79" spans="1:12" x14ac:dyDescent="0.25">
      <c r="G79" s="3"/>
    </row>
    <row r="80" spans="1:12" x14ac:dyDescent="0.25">
      <c r="G80" s="3"/>
    </row>
    <row r="81" spans="7:7" x14ac:dyDescent="0.25">
      <c r="G81" s="3"/>
    </row>
    <row r="82" spans="7:7" x14ac:dyDescent="0.25">
      <c r="G82" s="3"/>
    </row>
    <row r="83" spans="7:7" x14ac:dyDescent="0.25">
      <c r="G83" s="3"/>
    </row>
    <row r="84" spans="7:7" x14ac:dyDescent="0.25">
      <c r="G84" s="3"/>
    </row>
    <row r="85" spans="7:7" x14ac:dyDescent="0.25">
      <c r="G85" s="3"/>
    </row>
    <row r="86" spans="7:7" x14ac:dyDescent="0.25">
      <c r="G86" s="3"/>
    </row>
    <row r="87" spans="7:7" x14ac:dyDescent="0.25">
      <c r="G87" s="3"/>
    </row>
    <row r="88" spans="7:7" x14ac:dyDescent="0.25">
      <c r="G88" s="3"/>
    </row>
    <row r="89" spans="7:7" x14ac:dyDescent="0.25">
      <c r="G89" s="3"/>
    </row>
    <row r="90" spans="7:7" x14ac:dyDescent="0.25">
      <c r="G90" s="3"/>
    </row>
    <row r="91" spans="7:7" x14ac:dyDescent="0.25">
      <c r="G91" s="3"/>
    </row>
    <row r="92" spans="7:7" x14ac:dyDescent="0.25">
      <c r="G92" s="3"/>
    </row>
    <row r="93" spans="7:7" x14ac:dyDescent="0.25">
      <c r="G93" s="3"/>
    </row>
    <row r="94" spans="7:7" x14ac:dyDescent="0.25">
      <c r="G94" s="3"/>
    </row>
    <row r="95" spans="7:7" x14ac:dyDescent="0.25">
      <c r="G95" s="3"/>
    </row>
    <row r="96" spans="7:7" x14ac:dyDescent="0.25">
      <c r="G96" s="3"/>
    </row>
  </sheetData>
  <autoFilter ref="A1:K75" xr:uid="{3A884395-5DFD-FC48-9F87-91FB546AD928}">
    <sortState xmlns:xlrd2="http://schemas.microsoft.com/office/spreadsheetml/2017/richdata2" ref="A2:K75">
      <sortCondition ref="A1:A75"/>
    </sortState>
  </autoFilter>
  <phoneticPr fontId="6" type="noConversion"/>
  <conditionalFormatting sqref="H2:H75 K2:L75">
    <cfRule type="containsText" dxfId="1" priority="1" operator="containsText" text="No">
      <formula>NOT(ISERROR(SEARCH("No",H2)))</formula>
    </cfRule>
    <cfRule type="containsText" dxfId="0" priority="2" operator="containsText" text="Yes">
      <formula>NOT(ISERROR(SEARCH("Yes",H2)))</formula>
    </cfRule>
  </conditionalFormatting>
  <dataValidations count="3">
    <dataValidation type="list" allowBlank="1" showInputMessage="1" showErrorMessage="1" sqref="G2:G75 L2:L13 L15:L32 L34:L75" xr:uid="{C06B7919-7D8F-2242-8296-EE391155483A}">
      <formula1>"Not Found, Attached - Ready for Submission, Attached - Submitted"</formula1>
    </dataValidation>
    <dataValidation type="list" allowBlank="1" showInputMessage="1" showErrorMessage="1" sqref="I2:J75" xr:uid="{B3461512-DB54-AE42-AB93-EA82F8FEF16B}">
      <formula1>"Not Found, Attached: In-Progress, Attached: Cleared"</formula1>
    </dataValidation>
    <dataValidation type="list" allowBlank="1" showInputMessage="1" showErrorMessage="1" sqref="H2:H75 K2:L75" xr:uid="{BB8948B4-C04E-2749-8E08-00369AFE6BEB}">
      <formula1>"Yes, No"</formula1>
    </dataValidation>
  </dataValidations>
  <hyperlinks>
    <hyperlink ref="L39" r:id="rId1" xr:uid="{87422CB0-E072-4DF6-827C-F0821FE310B6}"/>
    <hyperlink ref="L26" r:id="rId2" xr:uid="{14C19CC9-81EF-4B7C-9AE0-0A39F619E7A4}"/>
    <hyperlink ref="L11" r:id="rId3" xr:uid="{A92A950C-5563-4EFC-8257-9010ABE1AB5A}"/>
    <hyperlink ref="L7" r:id="rId4" xr:uid="{81A6C3E0-BBED-42E1-961B-3A0C14DDA7D2}"/>
    <hyperlink ref="L48" r:id="rId5" xr:uid="{0CC56033-A4C1-4053-87D3-861C9B3A8F51}"/>
    <hyperlink ref="L46" r:id="rId6" xr:uid="{FAC63788-7BBE-42FA-9FD7-21232FA13DF3}"/>
    <hyperlink ref="L35" r:id="rId7" xr:uid="{BA240F85-A002-4ABA-AC4E-0AE8516BB7F6}"/>
    <hyperlink ref="L34" r:id="rId8" xr:uid="{C4531328-1F37-4658-8482-B57400146AC2}"/>
    <hyperlink ref="L33" r:id="rId9" xr:uid="{834EE494-8AF2-46AB-80DA-925F1B91DEAA}"/>
    <hyperlink ref="L45" r:id="rId10" xr:uid="{AE3A87FD-920A-481C-AA32-B20F0133BD93}"/>
    <hyperlink ref="L44" r:id="rId11" xr:uid="{122D8078-BFB0-44A7-9EFB-EEC830A36B99}"/>
    <hyperlink ref="L21" r:id="rId12" xr:uid="{A12CBEA4-A0F6-40E6-BF96-930E83E0E815}"/>
    <hyperlink ref="L20" r:id="rId13" xr:uid="{53A5A743-8963-4E79-A744-BB61A3D35C9E}"/>
    <hyperlink ref="L19" r:id="rId14" xr:uid="{A4102186-003C-4F4D-8A8E-45D4C8C5C418}"/>
    <hyperlink ref="L5" r:id="rId15" xr:uid="{C8B2D4C7-A3DD-401E-B3F9-413864B97BE6}"/>
    <hyperlink ref="L3" r:id="rId16" xr:uid="{5F762AC6-71BF-40F6-BA5B-70DF106D7BBC}"/>
    <hyperlink ref="L12" r:id="rId17" xr:uid="{BE66DB8F-1F6A-4E4F-A84F-DF48C5F68836}"/>
    <hyperlink ref="L28" r:id="rId18" xr:uid="{69675BC4-DC7A-4359-8F93-3FF24B1917CB}"/>
    <hyperlink ref="L29" r:id="rId19" xr:uid="{9CD55486-43F7-46B4-B314-E91EC9F713FF}"/>
    <hyperlink ref="L30" r:id="rId20" xr:uid="{E872CDF3-D7AE-429A-A621-1C96D8B1404B}"/>
    <hyperlink ref="L13" r:id="rId21" xr:uid="{E26829DB-B1FF-415F-AE8E-9F1C0B1F7F81}"/>
    <hyperlink ref="L27" r:id="rId22" xr:uid="{5B6AD932-3C63-4582-AB01-13EA055F3A89}"/>
    <hyperlink ref="L10" r:id="rId23" xr:uid="{4972B808-A771-443C-8E26-9C388BEBB9CD}"/>
    <hyperlink ref="L6" r:id="rId24" xr:uid="{0671558B-C383-46E5-A411-2D4B48C892A0}"/>
    <hyperlink ref="L2" r:id="rId25" xr:uid="{3FD3D366-236F-47B0-BECD-620CFDB1A049}"/>
    <hyperlink ref="L4" r:id="rId26" xr:uid="{5534C744-F693-458D-B504-326E6BCA37BE}"/>
    <hyperlink ref="L16" r:id="rId27" xr:uid="{B7074AAD-27E8-44A7-9B87-ED3DB6A4F587}"/>
    <hyperlink ref="L18" r:id="rId28" xr:uid="{E865A1FE-A055-4A4D-8FE6-1EA08B2A2D52}"/>
    <hyperlink ref="L22" r:id="rId29" xr:uid="{BB65ABA4-89BE-4A47-9475-02B70E197D73}"/>
    <hyperlink ref="L14" r:id="rId30" xr:uid="{8BB10A73-08B1-42C3-88E9-CF51FABC234C}"/>
    <hyperlink ref="L15" r:id="rId31" xr:uid="{4048D514-0981-43F7-AC03-54BB4F24E1E4}"/>
    <hyperlink ref="L47" r:id="rId32" xr:uid="{8D63C307-3C2D-400B-8366-33AA9449665D}"/>
    <hyperlink ref="L50" r:id="rId33" xr:uid="{E6E0F320-6DCA-4ACA-A51F-EAB633640A7F}"/>
    <hyperlink ref="L52" r:id="rId34" xr:uid="{2DC28FFE-CA04-4D76-8643-F495D95AA082}"/>
    <hyperlink ref="L54" r:id="rId35" xr:uid="{85EBE1A6-C0E9-436C-A9F4-4FB53AC19459}"/>
    <hyperlink ref="L8" r:id="rId36" xr:uid="{C928B6E3-C17D-48E2-B3C9-1DBC2DF3647B}"/>
    <hyperlink ref="L9" r:id="rId37" xr:uid="{66F956D2-133C-4C24-87C9-EAF29B20B0DE}"/>
    <hyperlink ref="L17" r:id="rId38" xr:uid="{F366F69C-F561-4703-B8DC-A1B37060D073}"/>
    <hyperlink ref="L23" r:id="rId39" xr:uid="{A4F568F8-919B-4283-A51B-AF30A9E3754C}"/>
    <hyperlink ref="L24" r:id="rId40" xr:uid="{5DFBDCD4-8166-4A6A-B8FD-E70736AAB377}"/>
    <hyperlink ref="L25" r:id="rId41" xr:uid="{DB5C9F30-8913-43B8-987B-2446656335DF}"/>
    <hyperlink ref="L36" r:id="rId42" xr:uid="{878BDE23-4EBC-4BC1-8BB3-4813AEEC5921}"/>
    <hyperlink ref="L37" r:id="rId43" xr:uid="{DE0E501E-9AC4-4AAB-A215-55E5FA483C46}"/>
    <hyperlink ref="L38" r:id="rId44" xr:uid="{8BDA3B8E-E91A-48D4-A8C9-023F4E58F84A}"/>
  </hyperlinks>
  <pageMargins left="0.7" right="0.7" top="0.75" bottom="0.75" header="0.3" footer="0.3"/>
  <pageSetup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038B-FCB0-E247-85AB-47AA49774427}">
  <sheetPr filterMode="1">
    <tabColor theme="5" tint="0.59999389629810485"/>
  </sheetPr>
  <dimension ref="A1:J26"/>
  <sheetViews>
    <sheetView tabSelected="1" zoomScale="115" zoomScaleNormal="115" workbookViewId="0">
      <selection activeCell="B6" sqref="B6"/>
    </sheetView>
  </sheetViews>
  <sheetFormatPr defaultColWidth="17.42578125" defaultRowHeight="15" x14ac:dyDescent="0.25"/>
  <cols>
    <col min="1" max="1" width="3.42578125" bestFit="1" customWidth="1"/>
    <col min="2" max="2" width="17.5703125" bestFit="1" customWidth="1"/>
    <col min="3" max="3" width="16.42578125" style="17" bestFit="1" customWidth="1"/>
    <col min="4" max="4" width="13.28515625" style="17" bestFit="1" customWidth="1"/>
    <col min="5" max="5" width="64.140625" style="14" bestFit="1" customWidth="1"/>
    <col min="6" max="6" width="60" style="14" customWidth="1"/>
    <col min="7" max="7" width="13.85546875" style="14" bestFit="1" customWidth="1"/>
    <col min="8" max="8" width="15" bestFit="1" customWidth="1"/>
    <col min="9" max="9" width="9.85546875" bestFit="1" customWidth="1"/>
    <col min="10" max="10" width="11.85546875" bestFit="1" customWidth="1"/>
  </cols>
  <sheetData>
    <row r="1" spans="1:10" ht="18.75" x14ac:dyDescent="0.3">
      <c r="B1" s="155" t="s">
        <v>146</v>
      </c>
      <c r="C1" s="155"/>
      <c r="D1" s="155"/>
      <c r="E1" s="155"/>
    </row>
    <row r="2" spans="1:10" x14ac:dyDescent="0.25">
      <c r="B2" s="15" t="s">
        <v>147</v>
      </c>
      <c r="C2" s="15" t="s">
        <v>148</v>
      </c>
      <c r="D2" s="15" t="s">
        <v>149</v>
      </c>
      <c r="E2" s="16" t="s">
        <v>150</v>
      </c>
    </row>
    <row r="3" spans="1:10" x14ac:dyDescent="0.25">
      <c r="B3" s="101">
        <v>1</v>
      </c>
      <c r="C3" s="101">
        <f>COUNTIF(H5:H47,"Open")</f>
        <v>7</v>
      </c>
      <c r="D3" s="101">
        <v>1</v>
      </c>
      <c r="E3" s="102">
        <f>COUNTIF(H5:H1048576,"Closed")</f>
        <v>15</v>
      </c>
    </row>
    <row r="4" spans="1:10" x14ac:dyDescent="0.25">
      <c r="A4" s="121" t="s">
        <v>151</v>
      </c>
      <c r="B4" s="122" t="s">
        <v>152</v>
      </c>
      <c r="C4" s="123" t="s">
        <v>153</v>
      </c>
      <c r="D4" s="123" t="s">
        <v>154</v>
      </c>
      <c r="E4" s="124" t="s">
        <v>155</v>
      </c>
      <c r="F4" s="124" t="s">
        <v>156</v>
      </c>
      <c r="G4" s="124" t="s">
        <v>157</v>
      </c>
      <c r="H4" s="122" t="s">
        <v>158</v>
      </c>
      <c r="I4" s="125" t="s">
        <v>159</v>
      </c>
      <c r="J4" s="126" t="s">
        <v>238</v>
      </c>
    </row>
    <row r="5" spans="1:10" ht="45" hidden="1" x14ac:dyDescent="0.25">
      <c r="A5" s="1">
        <v>1</v>
      </c>
      <c r="B5" s="1" t="s">
        <v>160</v>
      </c>
      <c r="C5" s="119" t="s">
        <v>161</v>
      </c>
      <c r="D5" s="119" t="s">
        <v>162</v>
      </c>
      <c r="E5" s="120" t="s">
        <v>163</v>
      </c>
      <c r="F5" s="120" t="s">
        <v>164</v>
      </c>
      <c r="G5" s="120" t="s">
        <v>165</v>
      </c>
      <c r="H5" s="1" t="s">
        <v>166</v>
      </c>
      <c r="I5" s="1"/>
      <c r="J5" s="1"/>
    </row>
    <row r="6" spans="1:10" ht="45" x14ac:dyDescent="0.25">
      <c r="A6" s="127">
        <v>2</v>
      </c>
      <c r="B6" s="127" t="s">
        <v>160</v>
      </c>
      <c r="C6" s="128" t="s">
        <v>167</v>
      </c>
      <c r="D6" s="128" t="s">
        <v>162</v>
      </c>
      <c r="E6" s="129" t="s">
        <v>168</v>
      </c>
      <c r="F6" s="129" t="s">
        <v>248</v>
      </c>
      <c r="G6" s="129" t="s">
        <v>165</v>
      </c>
      <c r="H6" s="127" t="s">
        <v>169</v>
      </c>
      <c r="I6" s="130"/>
      <c r="J6" s="131">
        <v>44155</v>
      </c>
    </row>
    <row r="7" spans="1:10" ht="45" x14ac:dyDescent="0.25">
      <c r="A7" s="103">
        <v>3</v>
      </c>
      <c r="B7" s="103" t="s">
        <v>160</v>
      </c>
      <c r="C7" s="104" t="s">
        <v>167</v>
      </c>
      <c r="D7" s="104" t="s">
        <v>162</v>
      </c>
      <c r="E7" s="105" t="s">
        <v>170</v>
      </c>
      <c r="F7" s="105" t="s">
        <v>248</v>
      </c>
      <c r="G7" s="105" t="s">
        <v>165</v>
      </c>
      <c r="H7" s="103" t="s">
        <v>169</v>
      </c>
      <c r="I7" s="115"/>
      <c r="J7" s="131">
        <v>44155</v>
      </c>
    </row>
    <row r="8" spans="1:10" ht="45" hidden="1" x14ac:dyDescent="0.25">
      <c r="A8" s="103">
        <v>4</v>
      </c>
      <c r="B8" s="103" t="s">
        <v>165</v>
      </c>
      <c r="C8" s="104" t="s">
        <v>167</v>
      </c>
      <c r="D8" s="104" t="s">
        <v>162</v>
      </c>
      <c r="E8" s="105" t="s">
        <v>171</v>
      </c>
      <c r="F8" s="105" t="s">
        <v>249</v>
      </c>
      <c r="G8" s="105" t="s">
        <v>165</v>
      </c>
      <c r="H8" s="103" t="s">
        <v>166</v>
      </c>
      <c r="I8" s="115"/>
      <c r="J8" s="131">
        <v>44155</v>
      </c>
    </row>
    <row r="9" spans="1:10" ht="60" hidden="1" x14ac:dyDescent="0.25">
      <c r="A9" s="103">
        <v>5</v>
      </c>
      <c r="B9" s="103" t="s">
        <v>165</v>
      </c>
      <c r="C9" s="104" t="s">
        <v>167</v>
      </c>
      <c r="D9" s="104" t="s">
        <v>162</v>
      </c>
      <c r="E9" s="105" t="s">
        <v>172</v>
      </c>
      <c r="F9" s="105" t="s">
        <v>250</v>
      </c>
      <c r="G9" s="105" t="s">
        <v>165</v>
      </c>
      <c r="H9" s="103" t="s">
        <v>166</v>
      </c>
      <c r="I9" s="115"/>
      <c r="J9" s="131">
        <v>44155</v>
      </c>
    </row>
    <row r="10" spans="1:10" ht="90" hidden="1" x14ac:dyDescent="0.25">
      <c r="A10" s="105">
        <v>6</v>
      </c>
      <c r="B10" s="103" t="s">
        <v>160</v>
      </c>
      <c r="C10" s="104" t="s">
        <v>173</v>
      </c>
      <c r="D10" s="104" t="s">
        <v>162</v>
      </c>
      <c r="E10" s="105" t="s">
        <v>174</v>
      </c>
      <c r="F10" s="105" t="s">
        <v>255</v>
      </c>
      <c r="G10" s="105" t="s">
        <v>165</v>
      </c>
      <c r="H10" s="103" t="s">
        <v>166</v>
      </c>
      <c r="I10" s="115"/>
      <c r="J10" s="131">
        <v>44162</v>
      </c>
    </row>
    <row r="11" spans="1:10" ht="60" x14ac:dyDescent="0.25">
      <c r="A11" s="103">
        <v>7</v>
      </c>
      <c r="B11" s="103" t="s">
        <v>160</v>
      </c>
      <c r="C11" s="104" t="s">
        <v>173</v>
      </c>
      <c r="D11" s="104" t="s">
        <v>162</v>
      </c>
      <c r="E11" s="105" t="s">
        <v>175</v>
      </c>
      <c r="F11" s="105" t="s">
        <v>251</v>
      </c>
      <c r="G11" s="105" t="s">
        <v>165</v>
      </c>
      <c r="H11" s="103" t="s">
        <v>169</v>
      </c>
      <c r="I11" s="115"/>
      <c r="J11" s="131">
        <v>44155</v>
      </c>
    </row>
    <row r="12" spans="1:10" ht="60" x14ac:dyDescent="0.25">
      <c r="A12" s="103">
        <v>8</v>
      </c>
      <c r="B12" s="103" t="s">
        <v>160</v>
      </c>
      <c r="C12" s="104" t="s">
        <v>173</v>
      </c>
      <c r="D12" s="104" t="s">
        <v>162</v>
      </c>
      <c r="E12" s="105" t="s">
        <v>176</v>
      </c>
      <c r="F12" s="105" t="s">
        <v>252</v>
      </c>
      <c r="G12" s="105" t="s">
        <v>165</v>
      </c>
      <c r="H12" s="103" t="s">
        <v>169</v>
      </c>
      <c r="I12" s="115"/>
      <c r="J12" s="131">
        <v>44155</v>
      </c>
    </row>
    <row r="13" spans="1:10" ht="45" hidden="1" x14ac:dyDescent="0.25">
      <c r="A13" s="103">
        <v>9</v>
      </c>
      <c r="B13" s="103" t="s">
        <v>160</v>
      </c>
      <c r="C13" s="104" t="s">
        <v>173</v>
      </c>
      <c r="D13" s="104" t="s">
        <v>162</v>
      </c>
      <c r="E13" s="105" t="s">
        <v>177</v>
      </c>
      <c r="F13" s="105" t="s">
        <v>253</v>
      </c>
      <c r="G13" s="105" t="s">
        <v>165</v>
      </c>
      <c r="H13" s="103" t="s">
        <v>166</v>
      </c>
      <c r="I13" s="115"/>
      <c r="J13" s="131">
        <v>44162</v>
      </c>
    </row>
    <row r="14" spans="1:10" ht="75" x14ac:dyDescent="0.25">
      <c r="A14" s="103">
        <v>10</v>
      </c>
      <c r="B14" s="103" t="s">
        <v>160</v>
      </c>
      <c r="C14" s="104" t="s">
        <v>173</v>
      </c>
      <c r="D14" s="104" t="s">
        <v>162</v>
      </c>
      <c r="E14" s="105" t="s">
        <v>178</v>
      </c>
      <c r="F14" s="105" t="s">
        <v>254</v>
      </c>
      <c r="G14" s="105" t="s">
        <v>165</v>
      </c>
      <c r="H14" s="103" t="s">
        <v>169</v>
      </c>
      <c r="I14" s="115"/>
      <c r="J14" s="131">
        <v>44155</v>
      </c>
    </row>
    <row r="15" spans="1:10" ht="45" hidden="1" x14ac:dyDescent="0.25">
      <c r="A15" s="103">
        <v>11</v>
      </c>
      <c r="B15" s="103" t="s">
        <v>160</v>
      </c>
      <c r="C15" s="104" t="s">
        <v>173</v>
      </c>
      <c r="D15" s="104" t="s">
        <v>162</v>
      </c>
      <c r="E15" s="105" t="s">
        <v>179</v>
      </c>
      <c r="F15" s="105" t="s">
        <v>261</v>
      </c>
      <c r="G15" s="105" t="s">
        <v>165</v>
      </c>
      <c r="H15" s="103" t="s">
        <v>166</v>
      </c>
      <c r="I15" s="115"/>
      <c r="J15" s="131">
        <v>44155</v>
      </c>
    </row>
    <row r="16" spans="1:10" ht="60" hidden="1" x14ac:dyDescent="0.25">
      <c r="A16" s="103">
        <v>12</v>
      </c>
      <c r="B16" s="103" t="s">
        <v>160</v>
      </c>
      <c r="C16" s="104" t="s">
        <v>173</v>
      </c>
      <c r="D16" s="104" t="s">
        <v>162</v>
      </c>
      <c r="E16" s="105" t="s">
        <v>180</v>
      </c>
      <c r="F16" s="105" t="s">
        <v>262</v>
      </c>
      <c r="G16" s="105" t="s">
        <v>165</v>
      </c>
      <c r="H16" s="103" t="s">
        <v>166</v>
      </c>
      <c r="I16" s="115"/>
      <c r="J16" s="131">
        <v>44155</v>
      </c>
    </row>
    <row r="17" spans="1:10" ht="90" hidden="1" x14ac:dyDescent="0.25">
      <c r="A17" s="109">
        <v>13</v>
      </c>
      <c r="B17" s="110" t="s">
        <v>160</v>
      </c>
      <c r="C17" s="111" t="s">
        <v>173</v>
      </c>
      <c r="D17" s="111" t="s">
        <v>162</v>
      </c>
      <c r="E17" s="109" t="s">
        <v>181</v>
      </c>
      <c r="F17" s="109" t="s">
        <v>256</v>
      </c>
      <c r="G17" s="109" t="s">
        <v>165</v>
      </c>
      <c r="H17" s="110" t="s">
        <v>166</v>
      </c>
      <c r="I17" s="116"/>
      <c r="J17" s="131">
        <v>44162</v>
      </c>
    </row>
    <row r="18" spans="1:10" s="151" customFormat="1" ht="45" hidden="1" x14ac:dyDescent="0.25">
      <c r="A18" s="145">
        <v>14</v>
      </c>
      <c r="B18" s="145" t="s">
        <v>165</v>
      </c>
      <c r="C18" s="146" t="s">
        <v>182</v>
      </c>
      <c r="D18" s="147" t="s">
        <v>162</v>
      </c>
      <c r="E18" s="148" t="s">
        <v>183</v>
      </c>
      <c r="F18" s="148" t="s">
        <v>257</v>
      </c>
      <c r="G18" s="148" t="s">
        <v>165</v>
      </c>
      <c r="H18" s="145" t="s">
        <v>166</v>
      </c>
      <c r="I18" s="149"/>
      <c r="J18" s="150">
        <v>44169</v>
      </c>
    </row>
    <row r="19" spans="1:10" ht="45" hidden="1" x14ac:dyDescent="0.25">
      <c r="A19" s="106">
        <v>15</v>
      </c>
      <c r="B19" s="106" t="s">
        <v>165</v>
      </c>
      <c r="C19" s="107" t="s">
        <v>184</v>
      </c>
      <c r="D19" s="107" t="s">
        <v>185</v>
      </c>
      <c r="E19" s="108" t="s">
        <v>186</v>
      </c>
      <c r="F19" s="108" t="s">
        <v>258</v>
      </c>
      <c r="G19" s="108" t="s">
        <v>165</v>
      </c>
      <c r="H19" s="106" t="s">
        <v>166</v>
      </c>
      <c r="I19" s="118"/>
      <c r="J19" s="131">
        <v>44162</v>
      </c>
    </row>
    <row r="20" spans="1:10" ht="45" hidden="1" x14ac:dyDescent="0.25">
      <c r="A20" s="112">
        <v>16</v>
      </c>
      <c r="B20" s="112" t="s">
        <v>165</v>
      </c>
      <c r="C20" s="113" t="s">
        <v>184</v>
      </c>
      <c r="D20" s="113" t="s">
        <v>185</v>
      </c>
      <c r="E20" s="114" t="s">
        <v>188</v>
      </c>
      <c r="F20" s="114" t="s">
        <v>260</v>
      </c>
      <c r="G20" s="114" t="s">
        <v>165</v>
      </c>
      <c r="H20" s="112" t="s">
        <v>166</v>
      </c>
      <c r="I20" s="117"/>
      <c r="J20" s="132">
        <v>44162</v>
      </c>
    </row>
    <row r="21" spans="1:10" ht="90" hidden="1" x14ac:dyDescent="0.25">
      <c r="A21" s="134">
        <v>17</v>
      </c>
      <c r="B21" s="135" t="s">
        <v>242</v>
      </c>
      <c r="C21" s="136" t="s">
        <v>243</v>
      </c>
      <c r="D21" s="137" t="s">
        <v>162</v>
      </c>
      <c r="E21" s="138" t="s">
        <v>244</v>
      </c>
      <c r="F21" s="138" t="s">
        <v>263</v>
      </c>
      <c r="G21" s="139" t="s">
        <v>165</v>
      </c>
      <c r="H21" s="140" t="s">
        <v>166</v>
      </c>
      <c r="I21" s="141"/>
      <c r="J21" s="131"/>
    </row>
    <row r="22" spans="1:10" ht="60" hidden="1" x14ac:dyDescent="0.25">
      <c r="A22" s="142">
        <v>18</v>
      </c>
      <c r="B22" s="142" t="s">
        <v>242</v>
      </c>
      <c r="C22" s="143" t="s">
        <v>243</v>
      </c>
      <c r="D22" s="137" t="s">
        <v>162</v>
      </c>
      <c r="E22" s="138" t="s">
        <v>245</v>
      </c>
      <c r="F22" s="138" t="s">
        <v>259</v>
      </c>
      <c r="G22" s="138" t="s">
        <v>165</v>
      </c>
      <c r="H22" s="142" t="s">
        <v>166</v>
      </c>
      <c r="I22" s="142"/>
      <c r="J22" s="131"/>
    </row>
    <row r="23" spans="1:10" ht="60" hidden="1" x14ac:dyDescent="0.25">
      <c r="A23" s="135">
        <v>19</v>
      </c>
      <c r="B23" s="135" t="s">
        <v>242</v>
      </c>
      <c r="C23" s="136" t="s">
        <v>243</v>
      </c>
      <c r="D23" s="137" t="s">
        <v>162</v>
      </c>
      <c r="E23" s="144" t="s">
        <v>246</v>
      </c>
      <c r="F23" s="138" t="s">
        <v>264</v>
      </c>
      <c r="G23" s="144" t="s">
        <v>165</v>
      </c>
      <c r="H23" s="135" t="s">
        <v>166</v>
      </c>
      <c r="I23" s="135"/>
      <c r="J23" s="131"/>
    </row>
    <row r="24" spans="1:10" ht="45" hidden="1" x14ac:dyDescent="0.25">
      <c r="A24" s="55">
        <v>20</v>
      </c>
      <c r="B24" s="55" t="s">
        <v>165</v>
      </c>
      <c r="C24" s="119" t="s">
        <v>184</v>
      </c>
      <c r="D24" s="119" t="s">
        <v>162</v>
      </c>
      <c r="E24" s="120" t="s">
        <v>239</v>
      </c>
      <c r="F24" s="120" t="s">
        <v>265</v>
      </c>
      <c r="G24" s="120" t="s">
        <v>165</v>
      </c>
      <c r="H24" s="55" t="s">
        <v>166</v>
      </c>
      <c r="I24" s="1"/>
      <c r="J24" s="131">
        <v>44155</v>
      </c>
    </row>
    <row r="25" spans="1:10" s="151" customFormat="1" ht="30" x14ac:dyDescent="0.25">
      <c r="A25" s="152">
        <v>21</v>
      </c>
      <c r="B25" s="152" t="s">
        <v>165</v>
      </c>
      <c r="C25" s="153" t="s">
        <v>184</v>
      </c>
      <c r="D25" s="153" t="s">
        <v>162</v>
      </c>
      <c r="E25" s="154" t="s">
        <v>240</v>
      </c>
      <c r="F25" s="154" t="s">
        <v>247</v>
      </c>
      <c r="G25" s="154" t="s">
        <v>165</v>
      </c>
      <c r="H25" s="154" t="s">
        <v>169</v>
      </c>
      <c r="I25" s="152"/>
      <c r="J25" s="150">
        <v>44169</v>
      </c>
    </row>
    <row r="26" spans="1:10" x14ac:dyDescent="0.25">
      <c r="A26" s="55">
        <v>22</v>
      </c>
      <c r="B26" s="55" t="s">
        <v>165</v>
      </c>
      <c r="C26" s="119" t="s">
        <v>184</v>
      </c>
      <c r="D26" s="119" t="s">
        <v>162</v>
      </c>
      <c r="E26" s="120" t="s">
        <v>241</v>
      </c>
      <c r="F26" s="120" t="s">
        <v>187</v>
      </c>
      <c r="G26" s="120" t="s">
        <v>165</v>
      </c>
      <c r="H26" s="133" t="s">
        <v>169</v>
      </c>
      <c r="I26" s="1"/>
      <c r="J26" s="132">
        <v>44169</v>
      </c>
    </row>
  </sheetData>
  <autoFilter ref="B4:I26" xr:uid="{D9A4D0F0-A384-4F3C-B779-5BDBA2C47015}">
    <filterColumn colId="6">
      <filters>
        <filter val="Open"/>
      </filters>
    </filterColumn>
  </autoFilter>
  <mergeCells count="1">
    <mergeCell ref="B1:E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EDD94-4C37-2543-AF0E-D15AFFC85665}">
  <sheetPr>
    <tabColor theme="7" tint="0.79998168889431442"/>
  </sheetPr>
  <dimension ref="A1:G11"/>
  <sheetViews>
    <sheetView topLeftCell="C1" zoomScaleNormal="100" workbookViewId="0">
      <selection activeCell="C11" sqref="B2:C11"/>
    </sheetView>
  </sheetViews>
  <sheetFormatPr defaultColWidth="8.85546875" defaultRowHeight="15" x14ac:dyDescent="0.25"/>
  <cols>
    <col min="1" max="1" width="5.85546875" style="21" customWidth="1"/>
    <col min="2" max="2" width="37.85546875" style="21" customWidth="1"/>
    <col min="3" max="3" width="125.28515625" style="21" customWidth="1"/>
    <col min="4" max="4" width="50.85546875" style="20" customWidth="1"/>
    <col min="5" max="6" width="48.140625" style="21" customWidth="1"/>
    <col min="7" max="7" width="67.42578125" style="21" customWidth="1"/>
    <col min="8" max="16384" width="8.85546875" style="21"/>
  </cols>
  <sheetData>
    <row r="1" spans="1:7" x14ac:dyDescent="0.25">
      <c r="A1" s="18" t="s">
        <v>189</v>
      </c>
      <c r="B1" s="29"/>
      <c r="C1" s="19"/>
    </row>
    <row r="2" spans="1:7" x14ac:dyDescent="0.25">
      <c r="A2" s="22" t="s">
        <v>190</v>
      </c>
      <c r="B2" s="32" t="s">
        <v>191</v>
      </c>
      <c r="C2" s="22" t="s">
        <v>192</v>
      </c>
      <c r="D2" s="23" t="s">
        <v>193</v>
      </c>
      <c r="E2" s="22" t="s">
        <v>194</v>
      </c>
      <c r="F2" s="22" t="s">
        <v>195</v>
      </c>
      <c r="G2" s="22" t="s">
        <v>196</v>
      </c>
    </row>
    <row r="3" spans="1:7" s="26" customFormat="1" x14ac:dyDescent="0.25">
      <c r="A3" s="24">
        <v>1</v>
      </c>
      <c r="B3" s="31" t="s">
        <v>197</v>
      </c>
      <c r="C3" s="25" t="s">
        <v>198</v>
      </c>
      <c r="D3" s="25" t="s">
        <v>199</v>
      </c>
      <c r="E3" s="24" t="s">
        <v>200</v>
      </c>
      <c r="F3" s="24"/>
      <c r="G3" s="24"/>
    </row>
    <row r="4" spans="1:7" s="26" customFormat="1" ht="61.5" customHeight="1" x14ac:dyDescent="0.25">
      <c r="A4" s="24">
        <v>2</v>
      </c>
      <c r="B4" s="31" t="s">
        <v>197</v>
      </c>
      <c r="C4" s="25" t="s">
        <v>201</v>
      </c>
      <c r="D4" s="25" t="s">
        <v>202</v>
      </c>
      <c r="E4" s="25" t="s">
        <v>203</v>
      </c>
      <c r="F4" s="25"/>
      <c r="G4" s="24"/>
    </row>
    <row r="5" spans="1:7" s="26" customFormat="1" ht="60" x14ac:dyDescent="0.25">
      <c r="A5" s="24">
        <v>3</v>
      </c>
      <c r="B5" s="31" t="s">
        <v>204</v>
      </c>
      <c r="C5" s="25" t="s">
        <v>205</v>
      </c>
      <c r="D5" s="25" t="s">
        <v>206</v>
      </c>
      <c r="E5" s="25" t="s">
        <v>207</v>
      </c>
      <c r="F5" s="25"/>
      <c r="G5" s="24"/>
    </row>
    <row r="6" spans="1:7" s="26" customFormat="1" ht="105" x14ac:dyDescent="0.25">
      <c r="A6" s="24">
        <v>4</v>
      </c>
      <c r="B6" s="31" t="s">
        <v>208</v>
      </c>
      <c r="C6" s="25" t="s">
        <v>209</v>
      </c>
      <c r="D6" s="25" t="s">
        <v>210</v>
      </c>
      <c r="E6" s="25" t="s">
        <v>211</v>
      </c>
      <c r="F6" s="25"/>
      <c r="G6" s="24"/>
    </row>
    <row r="7" spans="1:7" s="26" customFormat="1" ht="80.45" customHeight="1" x14ac:dyDescent="0.25">
      <c r="A7" s="24">
        <v>5</v>
      </c>
      <c r="B7" s="31" t="s">
        <v>212</v>
      </c>
      <c r="C7" s="25" t="s">
        <v>213</v>
      </c>
      <c r="D7" s="25" t="s">
        <v>214</v>
      </c>
      <c r="E7" s="25" t="s">
        <v>215</v>
      </c>
      <c r="F7" s="24"/>
      <c r="G7" s="24"/>
    </row>
    <row r="8" spans="1:7" ht="15.75" thickBot="1" x14ac:dyDescent="0.3"/>
    <row r="9" spans="1:7" x14ac:dyDescent="0.25">
      <c r="B9" s="98" t="s">
        <v>216</v>
      </c>
    </row>
    <row r="10" spans="1:7" x14ac:dyDescent="0.25">
      <c r="B10" s="99" t="s">
        <v>217</v>
      </c>
    </row>
    <row r="11" spans="1:7" ht="15.75" thickBot="1" x14ac:dyDescent="0.3">
      <c r="B11" s="100" t="s">
        <v>218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3A6A-4171-8249-A1DD-42E5873EDB0A}">
  <sheetPr>
    <tabColor theme="7" tint="0.79998168889431442"/>
  </sheetPr>
  <dimension ref="A1:G7"/>
  <sheetViews>
    <sheetView zoomScale="90" zoomScaleNormal="90" workbookViewId="0">
      <selection activeCell="C3" sqref="C3"/>
    </sheetView>
  </sheetViews>
  <sheetFormatPr defaultColWidth="8.85546875" defaultRowHeight="15" x14ac:dyDescent="0.25"/>
  <cols>
    <col min="1" max="1" width="5.85546875" style="21" customWidth="1"/>
    <col min="2" max="2" width="29" style="21" customWidth="1"/>
    <col min="3" max="3" width="125.28515625" style="21" customWidth="1"/>
    <col min="4" max="4" width="50.85546875" style="20" customWidth="1"/>
    <col min="5" max="5" width="48.140625" style="20" customWidth="1"/>
    <col min="6" max="6" width="48.140625" style="21" customWidth="1"/>
    <col min="7" max="7" width="67.42578125" style="21" customWidth="1"/>
    <col min="8" max="16384" width="8.85546875" style="21"/>
  </cols>
  <sheetData>
    <row r="1" spans="1:7" x14ac:dyDescent="0.25">
      <c r="A1" s="18" t="s">
        <v>219</v>
      </c>
      <c r="B1" s="29"/>
      <c r="C1" s="19"/>
    </row>
    <row r="2" spans="1:7" x14ac:dyDescent="0.25">
      <c r="A2" s="22" t="s">
        <v>190</v>
      </c>
      <c r="B2" s="32" t="s">
        <v>191</v>
      </c>
      <c r="C2" s="22" t="s">
        <v>192</v>
      </c>
      <c r="D2" s="23" t="s">
        <v>193</v>
      </c>
      <c r="E2" s="23" t="s">
        <v>194</v>
      </c>
      <c r="F2" s="22" t="s">
        <v>195</v>
      </c>
      <c r="G2" s="22" t="s">
        <v>196</v>
      </c>
    </row>
    <row r="3" spans="1:7" s="26" customFormat="1" ht="90" x14ac:dyDescent="0.25">
      <c r="A3" s="24">
        <v>1</v>
      </c>
      <c r="B3" s="30"/>
      <c r="C3" s="25" t="s">
        <v>220</v>
      </c>
      <c r="D3" s="25" t="s">
        <v>221</v>
      </c>
      <c r="E3" s="25" t="s">
        <v>222</v>
      </c>
      <c r="F3" s="24"/>
      <c r="G3" s="24"/>
    </row>
    <row r="4" spans="1:7" s="26" customFormat="1" ht="75" x14ac:dyDescent="0.25">
      <c r="A4" s="24">
        <v>2</v>
      </c>
      <c r="B4" s="31"/>
      <c r="C4" s="25" t="s">
        <v>223</v>
      </c>
      <c r="D4" s="25" t="s">
        <v>224</v>
      </c>
      <c r="E4" s="25" t="s">
        <v>225</v>
      </c>
      <c r="F4" s="25"/>
      <c r="G4" s="24"/>
    </row>
    <row r="5" spans="1:7" s="26" customFormat="1" ht="60" x14ac:dyDescent="0.25">
      <c r="A5" s="24">
        <v>3</v>
      </c>
      <c r="B5" s="31"/>
      <c r="C5" s="25" t="s">
        <v>205</v>
      </c>
      <c r="D5" s="25" t="s">
        <v>206</v>
      </c>
      <c r="E5" s="25" t="s">
        <v>207</v>
      </c>
      <c r="F5" s="25"/>
      <c r="G5" s="24"/>
    </row>
    <row r="6" spans="1:7" s="26" customFormat="1" ht="111" customHeight="1" x14ac:dyDescent="0.25">
      <c r="A6" s="24">
        <v>4</v>
      </c>
      <c r="B6" s="31"/>
      <c r="C6" s="25" t="s">
        <v>209</v>
      </c>
      <c r="D6" s="25" t="s">
        <v>210</v>
      </c>
      <c r="E6" s="25" t="s">
        <v>211</v>
      </c>
      <c r="F6" s="25"/>
      <c r="G6" s="24"/>
    </row>
    <row r="7" spans="1:7" s="26" customFormat="1" ht="80.45" customHeight="1" x14ac:dyDescent="0.25">
      <c r="A7" s="24">
        <v>5</v>
      </c>
      <c r="B7" s="31"/>
      <c r="C7" s="25" t="s">
        <v>213</v>
      </c>
      <c r="D7" s="25" t="s">
        <v>214</v>
      </c>
      <c r="E7" s="25" t="s">
        <v>215</v>
      </c>
      <c r="F7" s="24"/>
      <c r="G7"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4B930-C5F6-0F46-B7D0-3D630DD8168B}">
  <sheetPr>
    <tabColor theme="7" tint="0.79998168889431442"/>
  </sheetPr>
  <dimension ref="A1:G6"/>
  <sheetViews>
    <sheetView zoomScale="80" zoomScaleNormal="80" workbookViewId="0">
      <selection activeCell="B2" sqref="B2:B6"/>
    </sheetView>
  </sheetViews>
  <sheetFormatPr defaultColWidth="8.85546875" defaultRowHeight="15" x14ac:dyDescent="0.25"/>
  <cols>
    <col min="1" max="1" width="5.85546875" style="21" customWidth="1"/>
    <col min="2" max="2" width="37.7109375" style="21" customWidth="1"/>
    <col min="3" max="3" width="125.28515625" style="21" customWidth="1"/>
    <col min="4" max="4" width="50.85546875" style="20" customWidth="1"/>
    <col min="5" max="5" width="48.140625" style="20" customWidth="1"/>
    <col min="6" max="6" width="48.140625" style="21" customWidth="1"/>
    <col min="7" max="7" width="67.42578125" style="21" customWidth="1"/>
    <col min="8" max="16384" width="8.85546875" style="21"/>
  </cols>
  <sheetData>
    <row r="1" spans="1:7" x14ac:dyDescent="0.25">
      <c r="A1" s="18" t="s">
        <v>226</v>
      </c>
      <c r="B1" s="29"/>
      <c r="C1" s="19"/>
    </row>
    <row r="2" spans="1:7" x14ac:dyDescent="0.25">
      <c r="A2" s="22" t="s">
        <v>190</v>
      </c>
      <c r="B2" s="32" t="s">
        <v>191</v>
      </c>
      <c r="C2" s="22" t="s">
        <v>192</v>
      </c>
      <c r="D2" s="23" t="s">
        <v>193</v>
      </c>
      <c r="E2" s="23" t="s">
        <v>194</v>
      </c>
      <c r="F2" s="22" t="s">
        <v>195</v>
      </c>
      <c r="G2" s="22" t="s">
        <v>196</v>
      </c>
    </row>
    <row r="3" spans="1:7" s="26" customFormat="1" ht="120" x14ac:dyDescent="0.25">
      <c r="A3" s="24">
        <v>1</v>
      </c>
      <c r="B3" s="30"/>
      <c r="C3" s="25" t="s">
        <v>227</v>
      </c>
      <c r="D3" s="25" t="s">
        <v>228</v>
      </c>
      <c r="E3" s="25" t="s">
        <v>229</v>
      </c>
      <c r="F3" s="24"/>
      <c r="G3" s="24"/>
    </row>
    <row r="4" spans="1:7" s="26" customFormat="1" ht="168" customHeight="1" x14ac:dyDescent="0.25">
      <c r="A4" s="24">
        <v>2</v>
      </c>
      <c r="B4" s="31"/>
      <c r="C4" s="25" t="s">
        <v>230</v>
      </c>
      <c r="D4" s="25" t="s">
        <v>231</v>
      </c>
      <c r="E4" s="25" t="s">
        <v>232</v>
      </c>
      <c r="F4" s="24"/>
      <c r="G4" s="24"/>
    </row>
    <row r="5" spans="1:7" s="26" customFormat="1" ht="124.7" customHeight="1" x14ac:dyDescent="0.25">
      <c r="A5" s="24">
        <v>3</v>
      </c>
      <c r="B5" s="31"/>
      <c r="C5" s="25" t="s">
        <v>233</v>
      </c>
      <c r="D5" s="25" t="s">
        <v>210</v>
      </c>
      <c r="E5" s="25" t="s">
        <v>211</v>
      </c>
      <c r="F5" s="25"/>
      <c r="G5" s="24"/>
    </row>
    <row r="6" spans="1:7" s="26" customFormat="1" ht="80.45" customHeight="1" x14ac:dyDescent="0.25">
      <c r="A6" s="24">
        <v>4</v>
      </c>
      <c r="B6" s="31"/>
      <c r="C6" s="25" t="s">
        <v>213</v>
      </c>
      <c r="D6" s="25" t="s">
        <v>214</v>
      </c>
      <c r="E6" s="25" t="s">
        <v>215</v>
      </c>
      <c r="F6" s="24"/>
      <c r="G6"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2B78-2209-A544-908A-3C5AC901D8F5}">
  <sheetPr>
    <tabColor theme="7" tint="0.79998168889431442"/>
  </sheetPr>
  <dimension ref="A1:G5"/>
  <sheetViews>
    <sheetView zoomScale="80" zoomScaleNormal="80" workbookViewId="0">
      <selection activeCell="C12" sqref="C12"/>
    </sheetView>
  </sheetViews>
  <sheetFormatPr defaultColWidth="8.85546875" defaultRowHeight="15" x14ac:dyDescent="0.25"/>
  <cols>
    <col min="1" max="1" width="5.85546875" style="21" customWidth="1"/>
    <col min="2" max="2" width="46" style="21" customWidth="1"/>
    <col min="3" max="3" width="125.28515625" style="21" customWidth="1"/>
    <col min="4" max="4" width="50.85546875" style="20" customWidth="1"/>
    <col min="5" max="5" width="48.140625" style="20" customWidth="1"/>
    <col min="6" max="6" width="48.140625" style="21" customWidth="1"/>
    <col min="7" max="7" width="67.42578125" style="21" customWidth="1"/>
    <col min="8" max="16384" width="8.85546875" style="21"/>
  </cols>
  <sheetData>
    <row r="1" spans="1:7" x14ac:dyDescent="0.25">
      <c r="A1" s="18" t="s">
        <v>234</v>
      </c>
      <c r="B1" s="29"/>
      <c r="C1" s="19"/>
    </row>
    <row r="2" spans="1:7" x14ac:dyDescent="0.25">
      <c r="A2" s="22" t="s">
        <v>190</v>
      </c>
      <c r="B2" s="32" t="s">
        <v>191</v>
      </c>
      <c r="C2" s="22" t="s">
        <v>192</v>
      </c>
      <c r="D2" s="23" t="s">
        <v>193</v>
      </c>
      <c r="E2" s="23" t="s">
        <v>194</v>
      </c>
      <c r="F2" s="22" t="s">
        <v>195</v>
      </c>
      <c r="G2" s="22" t="s">
        <v>196</v>
      </c>
    </row>
    <row r="3" spans="1:7" s="26" customFormat="1" ht="60" x14ac:dyDescent="0.25">
      <c r="A3" s="24">
        <v>1</v>
      </c>
      <c r="B3" s="30"/>
      <c r="C3" s="25" t="s">
        <v>235</v>
      </c>
      <c r="D3" s="25" t="s">
        <v>236</v>
      </c>
      <c r="E3" s="25" t="s">
        <v>237</v>
      </c>
      <c r="F3" s="24"/>
      <c r="G3" s="24"/>
    </row>
    <row r="4" spans="1:7" s="26" customFormat="1" ht="111" customHeight="1" x14ac:dyDescent="0.25">
      <c r="A4" s="24">
        <v>2</v>
      </c>
      <c r="B4" s="31"/>
      <c r="C4" s="25" t="s">
        <v>209</v>
      </c>
      <c r="D4" s="25" t="s">
        <v>210</v>
      </c>
      <c r="E4" s="25" t="s">
        <v>211</v>
      </c>
      <c r="F4" s="25"/>
      <c r="G4" s="24"/>
    </row>
    <row r="5" spans="1:7" s="26" customFormat="1" ht="80.45" customHeight="1" x14ac:dyDescent="0.25">
      <c r="A5" s="24">
        <v>3</v>
      </c>
      <c r="B5" s="31"/>
      <c r="C5" s="25" t="s">
        <v>213</v>
      </c>
      <c r="D5" s="25" t="s">
        <v>214</v>
      </c>
      <c r="E5" s="25" t="s">
        <v>215</v>
      </c>
      <c r="F5" s="24"/>
      <c r="G5" s="2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FC7E57145B946BC1904C8A97BB25F" ma:contentTypeVersion="8" ma:contentTypeDescription="Create a new document." ma:contentTypeScope="" ma:versionID="6f9dd8191f5419b1ea2dfab5546e3892">
  <xsd:schema xmlns:xsd="http://www.w3.org/2001/XMLSchema" xmlns:xs="http://www.w3.org/2001/XMLSchema" xmlns:p="http://schemas.microsoft.com/office/2006/metadata/properties" xmlns:ns2="55f7845d-4225-42ae-a931-23e298582f2d" targetNamespace="http://schemas.microsoft.com/office/2006/metadata/properties" ma:root="true" ma:fieldsID="0de6295c0d6f483a3a4eeac86f1323f2" ns2:_="">
    <xsd:import namespace="55f7845d-4225-42ae-a931-23e298582f2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f7845d-4225-42ae-a931-23e298582f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1938B7-DA4D-4216-B011-984CC97A5192}">
  <ds:schemaRefs>
    <ds:schemaRef ds:uri="http://www.w3.org/XML/1998/namespace"/>
    <ds:schemaRef ds:uri="http://schemas.openxmlformats.org/package/2006/metadata/core-properties"/>
    <ds:schemaRef ds:uri="http://schemas.microsoft.com/office/2006/metadata/properties"/>
    <ds:schemaRef ds:uri="http://purl.org/dc/dcmitype/"/>
    <ds:schemaRef ds:uri="55f7845d-4225-42ae-a931-23e298582f2d"/>
    <ds:schemaRef ds:uri="http://schemas.microsoft.com/office/2006/documentManagement/types"/>
    <ds:schemaRef ds:uri="http://purl.org/dc/elements/1.1/"/>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E34C0FE6-E551-40D7-B12A-546102F06E00}">
  <ds:schemaRefs>
    <ds:schemaRef ds:uri="http://schemas.microsoft.com/sharepoint/v3/contenttype/forms"/>
  </ds:schemaRefs>
</ds:datastoreItem>
</file>

<file path=customXml/itemProps3.xml><?xml version="1.0" encoding="utf-8"?>
<ds:datastoreItem xmlns:ds="http://schemas.openxmlformats.org/officeDocument/2006/customXml" ds:itemID="{32C15A72-1191-494F-9388-A50845BC79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f7845d-4225-42ae-a931-23e298582f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 Status Doc</vt:lpstr>
      <vt:lpstr>Bug Tracking Log</vt:lpstr>
      <vt:lpstr>Scenario 1</vt:lpstr>
      <vt:lpstr>Scenario 2</vt:lpstr>
      <vt:lpstr>Scenario 3</vt:lpstr>
      <vt:lpstr>Scenario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Tao Lin</dc:creator>
  <cp:keywords/>
  <dc:description/>
  <cp:lastModifiedBy>Tao Lin</cp:lastModifiedBy>
  <cp:revision/>
  <dcterms:created xsi:type="dcterms:W3CDTF">2020-09-30T21:54:53Z</dcterms:created>
  <dcterms:modified xsi:type="dcterms:W3CDTF">2020-12-15T17:10:35Z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0x010100192FC7E57145B946BC1904C8A97BB25F</vt:lpwstr>
  </property>
</Properties>
</file>