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dmtechcom-my.sharepoint.com/personal/asiyab_nexelus_net/Documents/HR/Employee Files/Score Cards/"/>
    </mc:Choice>
  </mc:AlternateContent>
  <xr:revisionPtr revIDLastSave="11" documentId="8_{84745966-B16B-4C1D-88CA-AE8D8AD28299}" xr6:coauthVersionLast="47" xr6:coauthVersionMax="47" xr10:uidLastSave="{66347754-B775-4385-9621-901A3EA00718}"/>
  <bookViews>
    <workbookView xWindow="-110" yWindow="-110" windowWidth="19420" windowHeight="104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W23" i="1" s="1"/>
  <c r="U23" i="1"/>
  <c r="T23" i="1"/>
  <c r="N23" i="1"/>
  <c r="M23" i="1"/>
  <c r="J23" i="1"/>
  <c r="I23" i="1"/>
  <c r="K21" i="1"/>
  <c r="V19" i="1"/>
  <c r="U19" i="1"/>
  <c r="T19" i="1"/>
  <c r="N19" i="1"/>
  <c r="M19" i="1"/>
  <c r="J19" i="1"/>
  <c r="I19" i="1"/>
  <c r="K17" i="1"/>
  <c r="D11" i="1"/>
  <c r="E11" i="1"/>
  <c r="G11" i="1"/>
  <c r="Q13" i="1"/>
  <c r="O13" i="1"/>
  <c r="K13" i="1"/>
  <c r="K9" i="1"/>
  <c r="C10" i="2"/>
  <c r="V15" i="1"/>
  <c r="U15" i="1"/>
  <c r="T15" i="1"/>
  <c r="M15" i="1"/>
  <c r="J15" i="1"/>
  <c r="I15" i="1"/>
  <c r="W9" i="1"/>
  <c r="V11" i="1"/>
  <c r="U11" i="1"/>
  <c r="T11" i="1"/>
  <c r="N11" i="1"/>
  <c r="M11" i="1"/>
  <c r="J11" i="1"/>
  <c r="I11" i="1"/>
  <c r="K23" i="1" l="1"/>
  <c r="W19" i="1"/>
  <c r="K19" i="1"/>
  <c r="Q15" i="1"/>
  <c r="I25" i="1"/>
  <c r="J25" i="1"/>
  <c r="K15" i="1"/>
  <c r="W11" i="1"/>
  <c r="K11" i="1"/>
  <c r="M25" i="1"/>
  <c r="U25" i="1"/>
  <c r="V25" i="1"/>
  <c r="N15" i="1"/>
  <c r="O15" i="1" s="1"/>
  <c r="T25" i="1"/>
  <c r="W15" i="1"/>
  <c r="K25" i="1" l="1"/>
  <c r="N25" i="1"/>
  <c r="O25" i="1" s="1"/>
  <c r="W25" i="1"/>
</calcChain>
</file>

<file path=xl/sharedStrings.xml><?xml version="1.0" encoding="utf-8"?>
<sst xmlns="http://schemas.openxmlformats.org/spreadsheetml/2006/main" count="104" uniqueCount="95">
  <si>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</si>
  <si>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</si>
  <si>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</si>
  <si>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</si>
  <si>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</si>
  <si>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</si>
  <si>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</si>
  <si>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</si>
  <si>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</si>
  <si>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</si>
  <si>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</si>
  <si>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</si>
  <si>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</si>
  <si>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</si>
  <si>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</si>
  <si>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</si>
  <si>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</si>
  <si>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</si>
  <si>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</si>
  <si>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</si>
  <si>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</si>
  <si>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</si>
  <si>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</si>
  <si>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</si>
  <si>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</si>
  <si>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</si>
  <si>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</si>
  <si>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</si>
  <si>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</si>
  <si>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</si>
  <si>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</si>
  <si>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</si>
  <si>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</si>
  <si>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</si>
  <si>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</si>
  <si>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</si>
  <si>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</si>
  <si>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</si>
  <si>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</si>
  <si>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</si>
  <si>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</si>
  <si>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</si>
  <si>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</si>
  <si>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</si>
  <si>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</si>
  <si>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</si>
  <si>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</si>
  <si>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</si>
  <si>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</si>
  <si>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</si>
  <si>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</si>
  <si>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</si>
  <si>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</si>
  <si>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</si>
  <si>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</si>
  <si>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</si>
  <si>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</si>
  <si>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</si>
  <si>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</si>
  <si>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</si>
  <si>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</si>
  <si>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</si>
  <si>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</si>
  <si>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</si>
  <si>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</si>
  <si>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</si>
  <si>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</si>
  <si>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</si>
  <si>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</si>
  <si>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</si>
  <si>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</si>
  <si>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</si>
  <si>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</si>
  <si>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</si>
  <si>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</si>
  <si>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</si>
  <si>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</si>
  <si>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</si>
  <si>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</si>
  <si>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</si>
  <si>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</si>
  <si>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</si>
  <si>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</si>
  <si>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Production Issues</t>
  </si>
  <si>
    <t>Imran Haq</t>
  </si>
  <si>
    <t>AP WORKFLOW</t>
  </si>
  <si>
    <t>Release Environment</t>
  </si>
  <si>
    <t>PR-013</t>
  </si>
  <si>
    <t>Timesheet reports</t>
  </si>
  <si>
    <t>2024-25</t>
  </si>
  <si>
    <t>11/01/2016</t>
  </si>
  <si>
    <t>Anees ur Rehman</t>
  </si>
  <si>
    <t>012</t>
  </si>
  <si>
    <t>Support Engineer</t>
  </si>
  <si>
    <t>Customer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</si>
</sst>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2" fillId="8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6" borderId="10" xfId="0" applyFont="1" applyFill="1" applyBorder="1"/>
    <xf numFmtId="0" fontId="0" fillId="7" borderId="2" xfId="0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8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0" fontId="10" fillId="0" borderId="0" xfId="4">
      <alignment vertical="top"/>
    </xf>
    <xf numFmtId="0" fontId="2" fillId="8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9" borderId="1" xfId="0" applyNumberFormat="1" applyFill="1" applyBorder="1"/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16" workbookViewId="0">
      <selection activeCell="D22" sqref="D22"/>
    </sheetView>
  </sheetViews>
  <sheetFormatPr defaultRowHeight="14.5" x14ac:dyDescent="0.35"/>
  <cols>
    <col min="2" max="2" width="37" customWidth="1"/>
    <col min="3" max="3" width="11.1796875" style="4" customWidth="1"/>
    <col min="4" max="14" width="11.1796875" customWidth="1"/>
  </cols>
  <sheetData>
    <row r="2" spans="2:13" ht="21" x14ac:dyDescent="0.5">
      <c r="B2" s="47" t="s">
        <v>59</v>
      </c>
      <c r="C2" s="47"/>
    </row>
    <row r="4" spans="2:13" x14ac:dyDescent="0.35">
      <c r="B4" s="46" t="s">
        <v>4</v>
      </c>
      <c r="C4" s="46"/>
      <c r="D4" s="46"/>
      <c r="E4" s="46"/>
      <c r="F4" s="40"/>
      <c r="G4" s="40"/>
    </row>
    <row r="5" spans="2:13" x14ac:dyDescent="0.35">
      <c r="B5" s="3" t="s">
        <v>1</v>
      </c>
      <c r="C5" s="52" t="s">
        <v>92</v>
      </c>
      <c r="D5" s="52"/>
      <c r="E5" s="52"/>
      <c r="F5" s="4"/>
      <c r="G5" s="4"/>
    </row>
    <row r="6" spans="2:13" x14ac:dyDescent="0.35">
      <c r="B6" s="3" t="s">
        <v>0</v>
      </c>
      <c r="C6" s="52" t="s">
        <v>91</v>
      </c>
      <c r="D6" s="52"/>
      <c r="E6" s="52"/>
      <c r="F6" s="4"/>
      <c r="G6" s="4"/>
    </row>
    <row r="7" spans="2:13" x14ac:dyDescent="0.35">
      <c r="B7" s="3" t="s">
        <v>2</v>
      </c>
      <c r="C7" s="52" t="s">
        <v>93</v>
      </c>
      <c r="D7" s="52"/>
      <c r="E7" s="52"/>
      <c r="F7" s="4"/>
      <c r="G7" s="4"/>
    </row>
    <row r="8" spans="2:13" x14ac:dyDescent="0.35">
      <c r="B8" s="3" t="s">
        <v>3</v>
      </c>
      <c r="C8" s="52" t="s">
        <v>94</v>
      </c>
      <c r="D8" s="52"/>
      <c r="E8" s="52"/>
      <c r="F8" s="4"/>
      <c r="G8" s="4"/>
    </row>
    <row r="9" spans="2:13" x14ac:dyDescent="0.35">
      <c r="B9" s="3" t="s">
        <v>5</v>
      </c>
      <c r="C9" s="68" t="s">
        <v>90</v>
      </c>
      <c r="D9" s="68"/>
      <c r="E9" s="68"/>
      <c r="F9" s="4"/>
      <c r="G9" s="4"/>
    </row>
    <row r="10" spans="2:13" x14ac:dyDescent="0.35">
      <c r="B10" s="3" t="s">
        <v>61</v>
      </c>
      <c r="C10" s="53">
        <f ca="1">(_xlfn.DAYS(TODAY(),C9)/365)</f>
        <v>7.8712328767123285</v>
      </c>
      <c r="D10" s="53"/>
      <c r="E10" s="53"/>
      <c r="F10" s="35"/>
      <c r="G10" s="35"/>
    </row>
    <row r="11" spans="2:13" x14ac:dyDescent="0.35">
      <c r="B11" s="3" t="s">
        <v>6</v>
      </c>
      <c r="C11" s="52" t="s">
        <v>89</v>
      </c>
      <c r="D11" s="52"/>
      <c r="E11" s="52"/>
      <c r="F11" s="4"/>
      <c r="G11" s="4"/>
    </row>
    <row r="13" spans="2:13" ht="18.5" x14ac:dyDescent="0.45">
      <c r="B13" s="51" t="s">
        <v>21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5" spans="2:13" x14ac:dyDescent="0.35">
      <c r="B15" s="33" t="s">
        <v>34</v>
      </c>
      <c r="C15" s="32" t="s">
        <v>41</v>
      </c>
      <c r="E15" s="33" t="s">
        <v>53</v>
      </c>
      <c r="F15" s="36"/>
      <c r="G15" s="36"/>
      <c r="H15" s="32" t="s">
        <v>41</v>
      </c>
      <c r="J15" s="33" t="s">
        <v>46</v>
      </c>
      <c r="K15" s="36"/>
      <c r="L15" s="36"/>
      <c r="M15" s="32" t="s">
        <v>41</v>
      </c>
    </row>
    <row r="16" spans="2:13" x14ac:dyDescent="0.35">
      <c r="B16" s="31" t="s">
        <v>35</v>
      </c>
      <c r="C16" s="1"/>
      <c r="E16" s="48" t="s">
        <v>58</v>
      </c>
      <c r="F16" s="49"/>
      <c r="G16" s="50"/>
      <c r="H16" s="1"/>
      <c r="J16" s="55" t="s">
        <v>47</v>
      </c>
      <c r="K16" s="56"/>
      <c r="L16" s="57"/>
      <c r="M16" s="2"/>
    </row>
    <row r="17" spans="2:14" x14ac:dyDescent="0.35">
      <c r="B17" s="31" t="s">
        <v>36</v>
      </c>
      <c r="C17" s="1"/>
      <c r="E17" s="48" t="s">
        <v>42</v>
      </c>
      <c r="F17" s="49"/>
      <c r="G17" s="50"/>
      <c r="H17" s="1"/>
      <c r="J17" s="55" t="s">
        <v>60</v>
      </c>
      <c r="K17" s="56"/>
      <c r="L17" s="57"/>
      <c r="M17" s="2"/>
    </row>
    <row r="18" spans="2:14" x14ac:dyDescent="0.35">
      <c r="B18" s="31" t="s">
        <v>37</v>
      </c>
      <c r="C18" s="1"/>
      <c r="E18" s="48" t="s">
        <v>43</v>
      </c>
      <c r="F18" s="49"/>
      <c r="G18" s="50"/>
      <c r="H18" s="1"/>
      <c r="J18" s="55" t="s">
        <v>48</v>
      </c>
      <c r="K18" s="56"/>
      <c r="L18" s="57"/>
      <c r="M18" s="2"/>
    </row>
    <row r="19" spans="2:14" x14ac:dyDescent="0.35">
      <c r="B19" s="31" t="s">
        <v>38</v>
      </c>
      <c r="C19" s="1"/>
      <c r="E19" s="48" t="s">
        <v>44</v>
      </c>
      <c r="F19" s="49"/>
      <c r="G19" s="50"/>
      <c r="H19" s="1"/>
      <c r="J19" s="55" t="s">
        <v>49</v>
      </c>
      <c r="K19" s="56"/>
      <c r="L19" s="57"/>
      <c r="M19" s="2"/>
    </row>
    <row r="20" spans="2:14" x14ac:dyDescent="0.35">
      <c r="B20" s="31" t="s">
        <v>39</v>
      </c>
      <c r="C20" s="1"/>
      <c r="E20" s="48" t="s">
        <v>45</v>
      </c>
      <c r="F20" s="49"/>
      <c r="G20" s="50"/>
      <c r="H20" s="1"/>
      <c r="J20" s="55" t="s">
        <v>50</v>
      </c>
      <c r="K20" s="56"/>
      <c r="L20" s="57"/>
      <c r="M20" s="2"/>
    </row>
    <row r="21" spans="2:14" x14ac:dyDescent="0.35">
      <c r="B21" s="31" t="s">
        <v>40</v>
      </c>
      <c r="C21" s="1"/>
      <c r="E21" s="48" t="s">
        <v>53</v>
      </c>
      <c r="F21" s="49"/>
      <c r="G21" s="50"/>
      <c r="H21" s="1"/>
      <c r="J21" s="55" t="s">
        <v>51</v>
      </c>
      <c r="K21" s="56"/>
      <c r="L21" s="57"/>
      <c r="M21" s="2"/>
    </row>
    <row r="22" spans="2:14" x14ac:dyDescent="0.35">
      <c r="B22" s="31" t="s">
        <v>54</v>
      </c>
      <c r="C22" s="1"/>
      <c r="E22" s="48" t="s">
        <v>52</v>
      </c>
      <c r="F22" s="49"/>
      <c r="G22" s="50"/>
      <c r="H22" s="1"/>
      <c r="J22" s="55" t="s">
        <v>56</v>
      </c>
      <c r="K22" s="56"/>
      <c r="L22" s="57"/>
      <c r="M22" s="2"/>
    </row>
    <row r="23" spans="2:14" x14ac:dyDescent="0.35">
      <c r="B23" s="31" t="s">
        <v>55</v>
      </c>
      <c r="C23" s="1"/>
      <c r="E23" s="48"/>
      <c r="F23" s="49"/>
      <c r="G23" s="50"/>
      <c r="H23" s="1"/>
      <c r="J23" s="55" t="s">
        <v>57</v>
      </c>
      <c r="K23" s="56"/>
      <c r="L23" s="57"/>
      <c r="M23" s="2"/>
    </row>
    <row r="25" spans="2:14" ht="16" x14ac:dyDescent="0.4">
      <c r="B25" s="54" t="s">
        <v>22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7" spans="2:14" x14ac:dyDescent="0.35">
      <c r="B27" s="38" t="s">
        <v>22</v>
      </c>
      <c r="C27" s="34" t="s">
        <v>63</v>
      </c>
      <c r="D27" s="39" t="s">
        <v>64</v>
      </c>
      <c r="E27" s="34" t="s">
        <v>65</v>
      </c>
      <c r="F27" s="39" t="s">
        <v>66</v>
      </c>
      <c r="G27" s="34" t="s">
        <v>67</v>
      </c>
      <c r="H27" s="39" t="s">
        <v>68</v>
      </c>
      <c r="I27" s="34" t="s">
        <v>69</v>
      </c>
      <c r="J27" s="39" t="s">
        <v>70</v>
      </c>
      <c r="K27" s="34" t="s">
        <v>71</v>
      </c>
      <c r="L27" s="39" t="s">
        <v>72</v>
      </c>
      <c r="M27" s="34" t="s">
        <v>73</v>
      </c>
      <c r="N27" s="39" t="s">
        <v>74</v>
      </c>
    </row>
    <row r="28" spans="2:14" x14ac:dyDescent="0.35">
      <c r="B28" s="37" t="s">
        <v>26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35">
      <c r="B29" s="37" t="s">
        <v>32</v>
      </c>
      <c r="C29" s="2"/>
      <c r="D29" s="1">
        <v>20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35">
      <c r="B30" s="37" t="s">
        <v>23</v>
      </c>
      <c r="C30" s="2"/>
      <c r="D30" s="1"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B31" s="37" t="s">
        <v>24</v>
      </c>
      <c r="C31" s="2"/>
      <c r="D31" s="1">
        <v>20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B32" s="37" t="s">
        <v>28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35">
      <c r="B33" s="37" t="s">
        <v>25</v>
      </c>
      <c r="C33" s="2"/>
      <c r="D33" s="1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35">
      <c r="B34" s="37" t="s">
        <v>27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35">
      <c r="B35" s="37" t="s">
        <v>33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6"/>
  <sheetViews>
    <sheetView topLeftCell="C6" workbookViewId="0">
      <selection activeCell="S9" sqref="S9"/>
    </sheetView>
  </sheetViews>
  <sheetFormatPr defaultRowHeight="14.5" x14ac:dyDescent="0.35"/>
  <cols>
    <col min="2" max="2" width="19.26953125" bestFit="1" customWidth="1"/>
    <col min="3" max="3" width="29.81640625" customWidth="1"/>
    <col min="4" max="4" width="9.453125" style="6" customWidth="1"/>
    <col min="5" max="5" width="11.453125" style="6" bestFit="1" customWidth="1"/>
    <col min="6" max="6" width="11.453125" style="6" customWidth="1"/>
    <col min="7" max="7" width="10.54296875" style="6" bestFit="1" customWidth="1"/>
    <col min="8" max="8" width="10.54296875" style="6" customWidth="1"/>
    <col min="9" max="9" width="9.1796875" style="6"/>
    <col min="10" max="10" width="6.54296875" style="6" bestFit="1" customWidth="1"/>
    <col min="11" max="11" width="7.453125" style="6" bestFit="1" customWidth="1"/>
    <col min="12" max="12" width="2.1796875" style="6" customWidth="1"/>
    <col min="13" max="13" width="8.26953125" style="6" bestFit="1" customWidth="1"/>
    <col min="14" max="14" width="6.54296875" style="6" bestFit="1" customWidth="1"/>
    <col min="15" max="15" width="8.81640625" style="6" bestFit="1" customWidth="1"/>
    <col min="16" max="16" width="1.7265625" style="6" customWidth="1"/>
    <col min="17" max="17" width="9.81640625" style="6" customWidth="1"/>
    <col min="18" max="18" width="2.1796875" style="6" customWidth="1"/>
    <col min="19" max="19" width="8.453125" style="6" customWidth="1"/>
    <col min="20" max="22" width="9.1796875" style="6"/>
    <col min="23" max="23" width="9.7265625" style="6" bestFit="1" customWidth="1"/>
  </cols>
  <sheetData>
    <row r="2" spans="2:23" ht="26" x14ac:dyDescent="0.6">
      <c r="B2" s="60" t="s">
        <v>13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2:23" ht="16" x14ac:dyDescent="0.4">
      <c r="B3" s="58" t="s">
        <v>84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2:23" x14ac:dyDescent="0.35">
      <c r="B4" s="61" t="s">
        <v>76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6" spans="2:23" x14ac:dyDescent="0.35">
      <c r="B6" s="10" t="s">
        <v>8</v>
      </c>
      <c r="C6" s="11" t="s">
        <v>7</v>
      </c>
      <c r="D6" s="65" t="s">
        <v>77</v>
      </c>
      <c r="E6" s="65"/>
      <c r="F6" s="65"/>
      <c r="G6" s="66" t="s">
        <v>79</v>
      </c>
      <c r="H6" s="66" t="s">
        <v>81</v>
      </c>
      <c r="I6" s="65" t="s">
        <v>14</v>
      </c>
      <c r="J6" s="65"/>
      <c r="K6" s="65"/>
      <c r="M6" s="65" t="s">
        <v>17</v>
      </c>
      <c r="N6" s="65"/>
      <c r="O6" s="65"/>
      <c r="Q6" s="15" t="s">
        <v>10</v>
      </c>
      <c r="S6" s="15"/>
      <c r="T6" s="62" t="s">
        <v>18</v>
      </c>
      <c r="U6" s="63"/>
      <c r="V6" s="63"/>
      <c r="W6" s="64"/>
    </row>
    <row r="7" spans="2:23" x14ac:dyDescent="0.35">
      <c r="B7" s="13"/>
      <c r="C7" s="14"/>
      <c r="D7" s="42" t="s">
        <v>78</v>
      </c>
      <c r="E7" s="42" t="s">
        <v>80</v>
      </c>
      <c r="F7" s="42" t="s">
        <v>62</v>
      </c>
      <c r="G7" s="67"/>
      <c r="H7" s="67"/>
      <c r="I7" s="12" t="s">
        <v>9</v>
      </c>
      <c r="J7" s="12" t="s">
        <v>12</v>
      </c>
      <c r="K7" s="12" t="s">
        <v>19</v>
      </c>
      <c r="M7" s="12" t="s">
        <v>16</v>
      </c>
      <c r="N7" s="12" t="s">
        <v>12</v>
      </c>
      <c r="O7" s="12" t="s">
        <v>15</v>
      </c>
      <c r="Q7" s="16" t="s">
        <v>20</v>
      </c>
      <c r="S7" s="16" t="s">
        <v>29</v>
      </c>
      <c r="T7" s="12" t="s">
        <v>30</v>
      </c>
      <c r="U7" s="12" t="s">
        <v>31</v>
      </c>
      <c r="V7" s="12" t="s">
        <v>11</v>
      </c>
      <c r="W7" s="12" t="s">
        <v>10</v>
      </c>
    </row>
    <row r="8" spans="2:23" x14ac:dyDescent="0.35">
      <c r="B8" s="41" t="s">
        <v>85</v>
      </c>
      <c r="C8" s="1"/>
      <c r="D8" s="5"/>
      <c r="E8" s="5"/>
      <c r="F8" s="5"/>
      <c r="G8" s="5"/>
      <c r="H8" s="5"/>
      <c r="I8" s="2"/>
      <c r="J8" s="2"/>
      <c r="K8" s="9"/>
      <c r="M8" s="2"/>
      <c r="N8" s="2"/>
      <c r="O8" s="9"/>
      <c r="Q8" s="9"/>
      <c r="S8" s="9"/>
      <c r="T8" s="2"/>
      <c r="U8" s="2"/>
      <c r="V8" s="2"/>
      <c r="W8" s="9"/>
    </row>
    <row r="9" spans="2:23" x14ac:dyDescent="0.35">
      <c r="B9" s="1"/>
      <c r="C9" s="45" t="s">
        <v>86</v>
      </c>
      <c r="D9" s="43"/>
      <c r="E9" s="43"/>
      <c r="F9" s="44"/>
      <c r="G9" s="5"/>
      <c r="H9" s="5"/>
      <c r="I9" s="2"/>
      <c r="J9" s="2">
        <v>6</v>
      </c>
      <c r="K9" s="17">
        <f t="shared" ref="K9" si="0">IF(I9=0,0,(J9-I9)/I9)</f>
        <v>0</v>
      </c>
      <c r="M9" s="2"/>
      <c r="N9" s="2"/>
      <c r="O9" s="17"/>
      <c r="P9" s="8"/>
      <c r="Q9" s="17"/>
      <c r="S9" s="17"/>
      <c r="T9" s="2">
        <v>0</v>
      </c>
      <c r="U9" s="2">
        <v>0</v>
      </c>
      <c r="V9" s="2">
        <v>0</v>
      </c>
      <c r="W9" s="9">
        <f>SUM(T9:V9)</f>
        <v>0</v>
      </c>
    </row>
    <row r="10" spans="2:23" x14ac:dyDescent="0.35">
      <c r="B10" s="1"/>
      <c r="C10" s="1"/>
      <c r="D10" s="2"/>
      <c r="E10" s="2"/>
      <c r="F10" s="23"/>
      <c r="G10" s="23"/>
      <c r="H10" s="23"/>
      <c r="I10" s="7"/>
      <c r="J10" s="7"/>
      <c r="K10" s="18"/>
      <c r="M10" s="7"/>
      <c r="N10" s="7"/>
      <c r="O10" s="19"/>
      <c r="Q10" s="9"/>
      <c r="S10" s="9"/>
      <c r="T10" s="7"/>
      <c r="U10" s="7"/>
      <c r="V10" s="7"/>
      <c r="W10" s="19"/>
    </row>
    <row r="11" spans="2:23" x14ac:dyDescent="0.35">
      <c r="B11" s="25"/>
      <c r="C11" s="20" t="s">
        <v>10</v>
      </c>
      <c r="D11" s="24">
        <f>SUM(D8:D10)</f>
        <v>0</v>
      </c>
      <c r="E11" s="24">
        <f>SUM(E8:E10)</f>
        <v>0</v>
      </c>
      <c r="F11" s="24"/>
      <c r="G11" s="24">
        <f>SUM(G8:G10)</f>
        <v>0</v>
      </c>
      <c r="H11" s="24"/>
      <c r="I11" s="21">
        <f>SUM(I9:I10)</f>
        <v>0</v>
      </c>
      <c r="J11" s="21">
        <f>SUM(J9:J10)</f>
        <v>6</v>
      </c>
      <c r="K11" s="22">
        <f>IF(I11=0,0,(J11-I11)/I11)</f>
        <v>0</v>
      </c>
      <c r="L11" s="21"/>
      <c r="M11" s="21">
        <f>SUM(M9:M10)</f>
        <v>0</v>
      </c>
      <c r="N11" s="21">
        <f>SUM(N9:N10)</f>
        <v>0</v>
      </c>
      <c r="O11" s="22"/>
      <c r="P11" s="22"/>
      <c r="Q11" s="22"/>
      <c r="R11" s="21"/>
      <c r="S11" s="22"/>
      <c r="T11" s="21">
        <f>SUM(T9:T10)</f>
        <v>0</v>
      </c>
      <c r="U11" s="21">
        <f>SUM(U9:U10)</f>
        <v>0</v>
      </c>
      <c r="V11" s="21">
        <f>SUM(V9:V10)</f>
        <v>0</v>
      </c>
      <c r="W11" s="21">
        <f>SUM(T11:V11)</f>
        <v>0</v>
      </c>
    </row>
    <row r="12" spans="2:23" x14ac:dyDescent="0.35">
      <c r="B12" s="41" t="s">
        <v>75</v>
      </c>
      <c r="C12" s="1"/>
      <c r="D12" s="2"/>
      <c r="E12" s="2"/>
      <c r="F12" s="2"/>
      <c r="G12" s="2"/>
      <c r="H12" s="2"/>
      <c r="I12" s="2"/>
      <c r="J12" s="2"/>
      <c r="K12" s="9"/>
      <c r="L12" s="2"/>
      <c r="M12" s="2"/>
      <c r="N12" s="2"/>
      <c r="O12" s="2"/>
      <c r="P12" s="2"/>
      <c r="Q12" s="9"/>
      <c r="R12" s="2"/>
      <c r="S12" s="9"/>
      <c r="T12" s="2"/>
      <c r="U12" s="2"/>
      <c r="V12" s="2"/>
      <c r="W12" s="9"/>
    </row>
    <row r="13" spans="2:23" x14ac:dyDescent="0.35">
      <c r="B13" s="1"/>
      <c r="C13" s="1" t="s">
        <v>83</v>
      </c>
      <c r="D13" s="2"/>
      <c r="E13" s="2"/>
      <c r="F13" s="2"/>
      <c r="G13" s="2"/>
      <c r="H13" s="2"/>
      <c r="I13" s="2"/>
      <c r="J13" s="2"/>
      <c r="K13" s="17">
        <f t="shared" ref="K13" si="1">IF(I13=0,0,(J13-I13)/I13)</f>
        <v>0</v>
      </c>
      <c r="L13" s="2"/>
      <c r="M13" s="2">
        <v>0</v>
      </c>
      <c r="N13" s="2">
        <v>10</v>
      </c>
      <c r="O13" s="17">
        <f>(N13-M13)/IF(M13=0,N13,M13)</f>
        <v>1</v>
      </c>
      <c r="P13" s="2"/>
      <c r="Q13" s="17">
        <f>IF((I13+M13)=0,1,((J13+N13)-(I13+M13))/(I13+M13))</f>
        <v>1</v>
      </c>
      <c r="R13" s="2"/>
      <c r="S13" s="17"/>
      <c r="T13" s="2"/>
      <c r="U13" s="2"/>
      <c r="V13" s="2"/>
      <c r="W13" s="9"/>
    </row>
    <row r="14" spans="2:23" x14ac:dyDescent="0.35">
      <c r="B14" s="1"/>
      <c r="C14" s="1"/>
      <c r="D14" s="2"/>
      <c r="E14" s="2"/>
      <c r="F14" s="2"/>
      <c r="G14" s="2"/>
      <c r="H14" s="2"/>
      <c r="I14" s="2"/>
      <c r="J14" s="2"/>
      <c r="K14" s="18"/>
      <c r="L14" s="2"/>
      <c r="M14" s="2"/>
      <c r="N14" s="2"/>
      <c r="O14" s="2"/>
      <c r="P14" s="2"/>
      <c r="Q14" s="9"/>
      <c r="R14" s="2"/>
      <c r="S14" s="9"/>
      <c r="T14" s="2"/>
      <c r="U14" s="2"/>
      <c r="V14" s="2"/>
      <c r="W14" s="19"/>
    </row>
    <row r="15" spans="2:23" x14ac:dyDescent="0.35">
      <c r="B15" s="25"/>
      <c r="C15" s="25"/>
      <c r="D15" s="26"/>
      <c r="E15" s="26"/>
      <c r="F15" s="26"/>
      <c r="G15" s="26"/>
      <c r="H15" s="26"/>
      <c r="I15" s="26">
        <f>SUM(I12:I14)</f>
        <v>0</v>
      </c>
      <c r="J15" s="26">
        <f>SUM(J12:J14)</f>
        <v>0</v>
      </c>
      <c r="K15" s="27">
        <f t="shared" ref="K15:K25" si="2">IF(I15=0,0,(J15-I15)/I15)</f>
        <v>0</v>
      </c>
      <c r="L15" s="26"/>
      <c r="M15" s="26">
        <f>SUM(M12:M14)</f>
        <v>0</v>
      </c>
      <c r="N15" s="26">
        <f>SUM(N12:N14)</f>
        <v>10</v>
      </c>
      <c r="O15" s="27">
        <f>(N15-M15)/IF(M15=0,N15,M15)</f>
        <v>1</v>
      </c>
      <c r="P15" s="27"/>
      <c r="Q15" s="27">
        <f t="shared" ref="Q15" si="3">IF((I15+M15)=0,1,((J15+N15)-(I15+M15))/(I15+M15))</f>
        <v>1</v>
      </c>
      <c r="R15" s="26"/>
      <c r="S15" s="27"/>
      <c r="T15" s="26">
        <f>SUM(T12:T14)</f>
        <v>0</v>
      </c>
      <c r="U15" s="26">
        <f>SUM(U12:U14)</f>
        <v>0</v>
      </c>
      <c r="V15" s="26">
        <f>SUM(V12:V14)</f>
        <v>0</v>
      </c>
      <c r="W15" s="26">
        <f>SUM(T15:V15)</f>
        <v>0</v>
      </c>
    </row>
    <row r="16" spans="2:23" x14ac:dyDescent="0.35">
      <c r="B16" s="41" t="s">
        <v>82</v>
      </c>
      <c r="C16" s="1"/>
      <c r="D16" s="2"/>
      <c r="E16" s="2"/>
      <c r="F16" s="2"/>
      <c r="G16" s="2"/>
      <c r="H16" s="2"/>
      <c r="I16" s="2"/>
      <c r="J16" s="2"/>
      <c r="K16" s="9"/>
      <c r="L16" s="2"/>
      <c r="M16" s="2"/>
      <c r="N16" s="2"/>
      <c r="O16" s="2"/>
      <c r="P16" s="2"/>
      <c r="Q16" s="9"/>
      <c r="R16" s="2"/>
      <c r="S16" s="9"/>
      <c r="T16" s="2"/>
      <c r="U16" s="2"/>
      <c r="V16" s="2"/>
      <c r="W16" s="9"/>
    </row>
    <row r="17" spans="2:23" x14ac:dyDescent="0.35">
      <c r="B17" s="1"/>
      <c r="C17" s="1" t="s">
        <v>62</v>
      </c>
      <c r="D17" s="2"/>
      <c r="E17" s="2"/>
      <c r="F17" s="2">
        <v>21</v>
      </c>
      <c r="G17" s="2"/>
      <c r="H17" s="2"/>
      <c r="I17" s="2"/>
      <c r="J17" s="2"/>
      <c r="K17" s="17">
        <f t="shared" ref="K17" si="4">IF(I17=0,0,(J17-I17)/I17)</f>
        <v>0</v>
      </c>
      <c r="L17" s="2"/>
      <c r="M17" s="2"/>
      <c r="N17" s="2"/>
      <c r="O17" s="17"/>
      <c r="P17" s="2"/>
      <c r="Q17" s="17"/>
      <c r="R17" s="2"/>
      <c r="S17" s="17"/>
      <c r="T17" s="2"/>
      <c r="U17" s="2"/>
      <c r="V17" s="2"/>
      <c r="W17" s="9"/>
    </row>
    <row r="18" spans="2:23" x14ac:dyDescent="0.35">
      <c r="B18" s="1"/>
      <c r="C18" s="1"/>
      <c r="D18" s="2"/>
      <c r="E18" s="2"/>
      <c r="F18" s="2"/>
      <c r="G18" s="2"/>
      <c r="H18" s="2"/>
      <c r="I18" s="2"/>
      <c r="J18" s="2"/>
      <c r="K18" s="18"/>
      <c r="L18" s="2"/>
      <c r="M18" s="2"/>
      <c r="N18" s="2"/>
      <c r="O18" s="2"/>
      <c r="P18" s="2"/>
      <c r="Q18" s="9"/>
      <c r="R18" s="2"/>
      <c r="S18" s="9"/>
      <c r="T18" s="2"/>
      <c r="U18" s="2"/>
      <c r="V18" s="2"/>
      <c r="W18" s="19"/>
    </row>
    <row r="19" spans="2:23" x14ac:dyDescent="0.35">
      <c r="B19" s="25"/>
      <c r="C19" s="25"/>
      <c r="D19" s="26"/>
      <c r="E19" s="26"/>
      <c r="F19" s="26"/>
      <c r="G19" s="26"/>
      <c r="H19" s="26"/>
      <c r="I19" s="26">
        <f>SUM(I16:I18)</f>
        <v>0</v>
      </c>
      <c r="J19" s="26">
        <f>SUM(J16:J18)</f>
        <v>0</v>
      </c>
      <c r="K19" s="27">
        <f t="shared" ref="K19" si="5">IF(I19=0,0,(J19-I19)/I19)</f>
        <v>0</v>
      </c>
      <c r="L19" s="26"/>
      <c r="M19" s="26">
        <f>SUM(M16:M18)</f>
        <v>0</v>
      </c>
      <c r="N19" s="26">
        <f>SUM(N16:N18)</f>
        <v>0</v>
      </c>
      <c r="O19" s="27"/>
      <c r="P19" s="27"/>
      <c r="Q19" s="27"/>
      <c r="R19" s="26"/>
      <c r="S19" s="27"/>
      <c r="T19" s="26">
        <f>SUM(T16:T18)</f>
        <v>0</v>
      </c>
      <c r="U19" s="26">
        <f>SUM(U16:U18)</f>
        <v>0</v>
      </c>
      <c r="V19" s="26">
        <f>SUM(V16:V18)</f>
        <v>0</v>
      </c>
      <c r="W19" s="26">
        <f>SUM(T19:V19)</f>
        <v>0</v>
      </c>
    </row>
    <row r="20" spans="2:23" x14ac:dyDescent="0.35">
      <c r="B20" s="41" t="s">
        <v>87</v>
      </c>
      <c r="C20" s="1"/>
      <c r="D20" s="2"/>
      <c r="E20" s="2"/>
      <c r="F20" s="2"/>
      <c r="G20" s="2"/>
      <c r="H20" s="2"/>
      <c r="I20" s="2"/>
      <c r="J20" s="2"/>
      <c r="K20" s="9"/>
      <c r="L20" s="2"/>
      <c r="M20" s="2"/>
      <c r="N20" s="2"/>
      <c r="O20" s="2"/>
      <c r="P20" s="2"/>
      <c r="Q20" s="9"/>
      <c r="R20" s="2"/>
      <c r="S20" s="9"/>
      <c r="T20" s="2"/>
      <c r="U20" s="2"/>
      <c r="V20" s="2"/>
      <c r="W20" s="9"/>
    </row>
    <row r="21" spans="2:23" x14ac:dyDescent="0.35">
      <c r="B21" s="1"/>
      <c r="C21" s="1" t="s">
        <v>88</v>
      </c>
      <c r="D21" s="2"/>
      <c r="E21" s="2"/>
      <c r="F21" s="2">
        <v>18</v>
      </c>
      <c r="G21" s="2"/>
      <c r="H21" s="2"/>
      <c r="I21" s="2"/>
      <c r="J21" s="2"/>
      <c r="K21" s="17">
        <f t="shared" ref="K21" si="6">IF(I21=0,0,(J21-I21)/I21)</f>
        <v>0</v>
      </c>
      <c r="L21" s="2"/>
      <c r="M21" s="2"/>
      <c r="N21" s="2"/>
      <c r="O21" s="17"/>
      <c r="P21" s="2"/>
      <c r="Q21" s="17"/>
      <c r="R21" s="2"/>
      <c r="S21" s="17"/>
      <c r="T21" s="2"/>
      <c r="U21" s="2"/>
      <c r="V21" s="2"/>
      <c r="W21" s="9"/>
    </row>
    <row r="22" spans="2:23" x14ac:dyDescent="0.35">
      <c r="B22" s="1"/>
      <c r="C22" s="1"/>
      <c r="D22" s="2"/>
      <c r="E22" s="2"/>
      <c r="F22" s="2"/>
      <c r="G22" s="2"/>
      <c r="H22" s="2"/>
      <c r="I22" s="2"/>
      <c r="J22" s="2"/>
      <c r="K22" s="18"/>
      <c r="L22" s="2"/>
      <c r="M22" s="2"/>
      <c r="N22" s="2"/>
      <c r="O22" s="2"/>
      <c r="P22" s="2"/>
      <c r="Q22" s="9"/>
      <c r="R22" s="2"/>
      <c r="S22" s="9"/>
      <c r="T22" s="2"/>
      <c r="U22" s="2"/>
      <c r="V22" s="2"/>
      <c r="W22" s="19"/>
    </row>
    <row r="23" spans="2:23" x14ac:dyDescent="0.35">
      <c r="B23" s="25"/>
      <c r="C23" s="25"/>
      <c r="D23" s="26"/>
      <c r="E23" s="26"/>
      <c r="F23" s="26"/>
      <c r="G23" s="26"/>
      <c r="H23" s="26"/>
      <c r="I23" s="26">
        <f>SUM(I20:I22)</f>
        <v>0</v>
      </c>
      <c r="J23" s="26">
        <f>SUM(J20:J22)</f>
        <v>0</v>
      </c>
      <c r="K23" s="27">
        <f t="shared" ref="K23" si="7">IF(I23=0,0,(J23-I23)/I23)</f>
        <v>0</v>
      </c>
      <c r="L23" s="26"/>
      <c r="M23" s="26">
        <f>SUM(M20:M22)</f>
        <v>0</v>
      </c>
      <c r="N23" s="26">
        <f>SUM(N20:N22)</f>
        <v>0</v>
      </c>
      <c r="O23" s="27"/>
      <c r="P23" s="27"/>
      <c r="Q23" s="27"/>
      <c r="R23" s="26"/>
      <c r="S23" s="27"/>
      <c r="T23" s="26">
        <f>SUM(T20:T22)</f>
        <v>0</v>
      </c>
      <c r="U23" s="26">
        <f>SUM(U20:U22)</f>
        <v>0</v>
      </c>
      <c r="V23" s="26">
        <f>SUM(V20:V22)</f>
        <v>0</v>
      </c>
      <c r="W23" s="26">
        <f>SUM(T23:V23)</f>
        <v>0</v>
      </c>
    </row>
    <row r="25" spans="2:23" ht="15" thickBot="1" x14ac:dyDescent="0.4">
      <c r="B25" s="28" t="s">
        <v>21</v>
      </c>
      <c r="C25" s="28"/>
      <c r="D25" s="29"/>
      <c r="E25" s="29"/>
      <c r="F25" s="29"/>
      <c r="G25" s="29"/>
      <c r="H25" s="29"/>
      <c r="I25" s="29">
        <f>SUM(I15,I11)</f>
        <v>0</v>
      </c>
      <c r="J25" s="29">
        <f>SUM(J15,J11)</f>
        <v>6</v>
      </c>
      <c r="K25" s="30">
        <f t="shared" si="2"/>
        <v>0</v>
      </c>
      <c r="L25" s="29"/>
      <c r="M25" s="29">
        <f>SUM(M15,M11)</f>
        <v>0</v>
      </c>
      <c r="N25" s="29">
        <f>SUM(N15,N11)</f>
        <v>10</v>
      </c>
      <c r="O25" s="30">
        <f t="shared" ref="O25" si="8">IF(M25=0,0,(N25-M25)/M25)</f>
        <v>0</v>
      </c>
      <c r="P25" s="29"/>
      <c r="Q25" s="29"/>
      <c r="R25" s="29"/>
      <c r="S25" s="29"/>
      <c r="T25" s="29">
        <f>SUM(T15,T11)</f>
        <v>0</v>
      </c>
      <c r="U25" s="29">
        <f>SUM(U15,U11)</f>
        <v>0</v>
      </c>
      <c r="V25" s="29">
        <f>SUM(V15,V11)</f>
        <v>0</v>
      </c>
      <c r="W25" s="29">
        <f>SUM(W15,W11)</f>
        <v>0</v>
      </c>
    </row>
    <row r="26" spans="2:23" ht="15" thickTop="1" x14ac:dyDescent="0.35"/>
  </sheetData>
  <mergeCells count="9">
    <mergeCell ref="B3:W3"/>
    <mergeCell ref="B2:W2"/>
    <mergeCell ref="B4:W4"/>
    <mergeCell ref="T6:W6"/>
    <mergeCell ref="I6:K6"/>
    <mergeCell ref="M6:O6"/>
    <mergeCell ref="D6:F6"/>
    <mergeCell ref="H6:H7"/>
    <mergeCell ref="G6:G7"/>
  </mergeCells>
  <conditionalFormatting sqref="T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Asiya BB</cp:lastModifiedBy>
  <dcterms:created xsi:type="dcterms:W3CDTF">2024-08-19T10:54:04Z</dcterms:created>
  <dcterms:modified xsi:type="dcterms:W3CDTF">2024-09-13T14:12:49Z</dcterms:modified>
</cp:coreProperties>
</file>