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6D74E043-28BD-4AE5-BD23-8CACBAF2BE71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  <sheet name="September 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S23" i="1"/>
  <c r="S21" i="1"/>
  <c r="S20" i="1"/>
  <c r="S18" i="1"/>
  <c r="S17" i="1"/>
  <c r="S16" i="1"/>
  <c r="S15" i="1"/>
  <c r="S14" i="1"/>
  <c r="S13" i="1"/>
  <c r="S12" i="1"/>
  <c r="S11" i="1"/>
  <c r="S10" i="1"/>
  <c r="S9" i="1"/>
  <c r="S26" i="1" s="1"/>
  <c r="X26" i="1"/>
  <c r="W26" i="1"/>
  <c r="V26" i="1"/>
  <c r="U26" i="1"/>
  <c r="P26" i="1"/>
  <c r="O26" i="1"/>
  <c r="L26" i="1"/>
  <c r="K26" i="1"/>
  <c r="I26" i="1"/>
  <c r="H26" i="1"/>
  <c r="G26" i="1"/>
  <c r="F26" i="1"/>
  <c r="E26" i="1"/>
  <c r="D26" i="1"/>
  <c r="Q21" i="1"/>
  <c r="M15" i="1"/>
  <c r="M9" i="1"/>
  <c r="Q9" i="1"/>
  <c r="Q26" i="1" s="1"/>
  <c r="X9" i="1"/>
  <c r="M21" i="1"/>
  <c r="M26" i="1" s="1"/>
  <c r="C10" i="2"/>
</calcChain>
</file>

<file path=xl/sharedStrings.xml><?xml version="1.0" encoding="utf-8"?>
<sst xmlns="http://schemas.openxmlformats.org/spreadsheetml/2006/main" count="114" uniqueCount="108">
  <si>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</si>
  <si>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</si>
  <si>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</si>
  <si>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</si>
  <si>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</si>
  <si>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</si>
  <si>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</si>
  <si>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</si>
  <si>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</si>
  <si>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</si>
  <si>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</si>
  <si>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</si>
  <si>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</si>
  <si>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</si>
  <si>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</si>
  <si>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</si>
  <si>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</si>
  <si>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</si>
  <si>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</si>
  <si>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</si>
  <si>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</si>
  <si>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</si>
  <si>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</si>
  <si>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</si>
  <si>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</si>
  <si>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</si>
  <si>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</si>
  <si>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</si>
  <si>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</si>
  <si>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</si>
  <si>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</si>
  <si>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</si>
  <si>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</si>
  <si>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</si>
  <si>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</si>
  <si>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</si>
  <si>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</si>
  <si>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</si>
  <si>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</si>
  <si>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</si>
  <si>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</si>
  <si>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</si>
  <si>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</si>
  <si>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</si>
  <si>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</si>
  <si>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</si>
  <si>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</si>
  <si>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</si>
  <si>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</si>
  <si>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</si>
  <si>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</si>
  <si>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</si>
  <si>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</si>
  <si>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</si>
  <si>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</si>
  <si>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</si>
  <si>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</si>
  <si>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</si>
  <si>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</si>
  <si>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</si>
  <si>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</si>
  <si>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</si>
  <si>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</si>
  <si>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</si>
  <si>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</si>
  <si>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</si>
  <si>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</si>
  <si>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</si>
  <si>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</si>
  <si>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</si>
  <si>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</si>
  <si>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</si>
  <si>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</si>
  <si>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</si>
  <si>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</si>
  <si>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</si>
  <si>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</si>
  <si>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</si>
  <si>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</si>
  <si>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</si>
  <si>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</si>
  <si>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</si>
  <si>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</si>
  <si>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</si>
  <si>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</si>
  <si>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</si>
  <si>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</si>
  <si>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</si>
  <si>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</si>
  <si>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</si>
  <si>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</si>
  <si>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</si>
  <si>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</si>
  <si>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</si>
  <si>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</si>
  <si>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</si>
  <si>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</si>
  <si>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</si>
  <si>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</si>
  <si>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</si>
  <si>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</si>
  <si>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</si>
  <si>
    <t>Quarterly Evaluation (%)</t>
  </si>
  <si>
    <t>Jul-Sep</t>
  </si>
  <si>
    <t>Oct-Dec</t>
  </si>
  <si>
    <t>Jan-Mar</t>
  </si>
  <si>
    <t>Performance Evaluation</t>
  </si>
  <si>
    <t>Apr-Jun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</si>
</sst>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 applyAlignment="1">
      <alignment horizontal="center"/>
    </xf>
    <xf numFmtId="0" fontId="0" fillId="4" borderId="1" xfId="0" applyFill="1" applyBorder="1"/>
    <xf numFmtId="0" fontId="0" fillId="2" borderId="3" xfId="0" applyFill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3" borderId="4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11" fillId="9" borderId="1" xfId="0" applyFont="1" applyFill="1" applyBorder="1" applyAlignment="1">
      <alignment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1E9-95EA-BFB68AD14E9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EF-41E9-95EA-BFB68AD14E9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EF-41E9-95EA-BFB68AD14E9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EF-41E9-95EA-BFB68AD14E9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EF-41E9-95EA-BFB68AD14E9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EF-41E9-95EA-BFB68AD14E9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EF-41E9-95EA-BFB68AD14E9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EF-41E9-95EA-BFB68AD1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22</xdr:row>
      <xdr:rowOff>176212</xdr:rowOff>
    </xdr:from>
    <xdr:to>
      <xdr:col>13</xdr:col>
      <xdr:colOff>742949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0F26-8116-1CB0-6C11-0ADF83CE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topLeftCell="A6" workbookViewId="0">
      <selection activeCell="J7" sqref="J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62" t="s">
        <v>57</v>
      </c>
      <c r="C2" s="62"/>
    </row>
    <row r="4" spans="2:14" x14ac:dyDescent="0.25">
      <c r="B4" s="61" t="s">
        <v>4</v>
      </c>
      <c r="C4" s="61"/>
      <c r="D4" s="61"/>
      <c r="E4" s="61"/>
      <c r="F4" s="27"/>
      <c r="G4" s="27"/>
    </row>
    <row r="5" spans="2:14" x14ac:dyDescent="0.25">
      <c r="B5" s="3" t="s">
        <v>1</v>
      </c>
      <c r="C5" s="59" t="s">
        <v>82</v>
      </c>
      <c r="D5" s="59"/>
      <c r="E5" s="59"/>
      <c r="F5" s="4"/>
      <c r="G5" s="4"/>
    </row>
    <row r="6" spans="2:14" x14ac:dyDescent="0.25">
      <c r="B6" s="3" t="s">
        <v>0</v>
      </c>
      <c r="C6" s="59" t="s">
        <v>75</v>
      </c>
      <c r="D6" s="59"/>
      <c r="E6" s="59"/>
      <c r="F6" s="4"/>
      <c r="G6" s="4"/>
    </row>
    <row r="7" spans="2:14" x14ac:dyDescent="0.25">
      <c r="B7" s="3" t="s">
        <v>2</v>
      </c>
      <c r="C7" s="59" t="s">
        <v>81</v>
      </c>
      <c r="D7" s="59"/>
      <c r="E7" s="59"/>
      <c r="F7" s="4"/>
      <c r="G7" s="4"/>
    </row>
    <row r="8" spans="2:14" x14ac:dyDescent="0.25">
      <c r="B8" s="3" t="s">
        <v>3</v>
      </c>
      <c r="C8" s="59" t="s">
        <v>6</v>
      </c>
      <c r="D8" s="59"/>
      <c r="E8" s="59"/>
      <c r="F8" s="4"/>
      <c r="G8" s="4"/>
    </row>
    <row r="9" spans="2:14" x14ac:dyDescent="0.25">
      <c r="B9" s="3" t="s">
        <v>5</v>
      </c>
      <c r="C9" s="59" t="s">
        <v>83</v>
      </c>
      <c r="D9" s="59"/>
      <c r="E9" s="59"/>
      <c r="F9" s="4"/>
      <c r="G9" s="4"/>
    </row>
    <row r="10" spans="2:14" x14ac:dyDescent="0.25">
      <c r="B10" s="3" t="s">
        <v>59</v>
      </c>
      <c r="C10" s="60">
        <f ca="1">(_xlfn.DAYS(TODAY(),C9)/365)</f>
        <v>1.2767123287671234</v>
      </c>
      <c r="D10" s="60"/>
      <c r="E10" s="60"/>
      <c r="F10" s="23"/>
      <c r="G10" s="23"/>
    </row>
    <row r="11" spans="2:14" x14ac:dyDescent="0.25">
      <c r="B11" s="3" t="s">
        <v>7</v>
      </c>
      <c r="C11" s="59" t="s">
        <v>84</v>
      </c>
      <c r="D11" s="59"/>
      <c r="E11" s="59"/>
      <c r="F11" s="4"/>
      <c r="G11" s="4"/>
    </row>
    <row r="12" spans="2:14" ht="4.5" customHeight="1" x14ac:dyDescent="0.25"/>
    <row r="13" spans="2:14" x14ac:dyDescent="0.25">
      <c r="B13" s="25" t="s">
        <v>22</v>
      </c>
      <c r="C13" s="22" t="s">
        <v>60</v>
      </c>
      <c r="D13" s="26" t="s">
        <v>61</v>
      </c>
      <c r="E13" s="22" t="s">
        <v>62</v>
      </c>
      <c r="F13" s="26" t="s">
        <v>63</v>
      </c>
      <c r="G13" s="22" t="s">
        <v>64</v>
      </c>
      <c r="H13" s="26" t="s">
        <v>65</v>
      </c>
      <c r="I13" s="22" t="s">
        <v>66</v>
      </c>
      <c r="J13" s="26" t="s">
        <v>67</v>
      </c>
      <c r="K13" s="22" t="s">
        <v>68</v>
      </c>
      <c r="L13" s="26" t="s">
        <v>69</v>
      </c>
      <c r="M13" s="22" t="s">
        <v>70</v>
      </c>
      <c r="N13" s="26" t="s">
        <v>71</v>
      </c>
    </row>
    <row r="14" spans="2:14" x14ac:dyDescent="0.25">
      <c r="B14" s="24" t="s">
        <v>26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4" t="s">
        <v>31</v>
      </c>
      <c r="C15" s="2">
        <v>21</v>
      </c>
      <c r="D15" s="2">
        <v>22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4" t="s">
        <v>23</v>
      </c>
      <c r="C16" s="2">
        <v>0</v>
      </c>
      <c r="D16" s="2">
        <v>0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24</v>
      </c>
      <c r="C17" s="49">
        <v>18</v>
      </c>
      <c r="D17" s="49">
        <v>22</v>
      </c>
      <c r="E17" s="49">
        <v>17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28</v>
      </c>
      <c r="C18" s="2">
        <v>3</v>
      </c>
      <c r="D18" s="2">
        <v>0</v>
      </c>
      <c r="E18" s="2">
        <v>2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25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27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32</v>
      </c>
      <c r="C21" s="2">
        <v>3</v>
      </c>
      <c r="D21" s="2">
        <v>0</v>
      </c>
      <c r="E21" s="2">
        <v>2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conditionalFormatting sqref="C15">
    <cfRule type="dataBar" priority="1">
      <dataBar>
        <cfvo type="num" val="0"/>
        <cfvo type="formula" val="$C$15/$C$14"/>
        <color rgb="FF638EC6"/>
      </dataBar>
      <extLst>
        <ext xmlns:x14="http://schemas.microsoft.com/office/spreadsheetml/2009/9/main" uri="{B025F937-C7B1-47D3-B67F-A62EFF666E3E}">
          <x14:id>{49A6935B-5EF4-4E13-B932-F95444253702}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6935B-5EF4-4E13-B932-F95444253702}">
            <x14:dataBar minLength="0" maxLength="100" border="1" negativeBarBorderColorSameAsPositive="0">
              <x14:cfvo type="num">
                <xm:f>0</xm:f>
              </x14:cfvo>
              <x14:cfvo type="formula">
                <xm:f>$C$15/$C$14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740E-1903-449F-8B8A-EEA8B29E5435}">
  <dimension ref="B2:L32"/>
  <sheetViews>
    <sheetView workbookViewId="0">
      <selection activeCell="B6" sqref="B6:F6"/>
    </sheetView>
  </sheetViews>
  <sheetFormatPr defaultRowHeight="15" x14ac:dyDescent="0.25"/>
  <cols>
    <col min="2" max="2" width="42.28515625" customWidth="1"/>
    <col min="3" max="6" width="22.140625" style="6" customWidth="1"/>
  </cols>
  <sheetData>
    <row r="2" spans="2:12" ht="18.75" x14ac:dyDescent="0.3">
      <c r="B2" s="66" t="s">
        <v>106</v>
      </c>
      <c r="C2" s="66"/>
      <c r="D2" s="66"/>
      <c r="E2" s="66"/>
      <c r="F2" s="66"/>
    </row>
    <row r="3" spans="2:12" ht="18.75" x14ac:dyDescent="0.3">
      <c r="B3" s="52"/>
      <c r="C3" s="53"/>
      <c r="D3" s="53"/>
      <c r="E3" s="53"/>
      <c r="F3" s="53"/>
      <c r="G3" s="52"/>
      <c r="H3" s="52"/>
      <c r="I3" s="52"/>
      <c r="J3" s="52"/>
      <c r="K3" s="52"/>
      <c r="L3" s="52"/>
    </row>
    <row r="4" spans="2:12" x14ac:dyDescent="0.25">
      <c r="B4" s="54"/>
      <c r="C4" s="67" t="s">
        <v>102</v>
      </c>
      <c r="D4" s="68"/>
      <c r="E4" s="68"/>
      <c r="F4" s="68"/>
    </row>
    <row r="5" spans="2:12" x14ac:dyDescent="0.25">
      <c r="B5" s="55" t="s">
        <v>33</v>
      </c>
      <c r="C5" s="21" t="s">
        <v>103</v>
      </c>
      <c r="D5" s="21" t="s">
        <v>104</v>
      </c>
      <c r="E5" s="21" t="s">
        <v>105</v>
      </c>
      <c r="F5" s="21" t="s">
        <v>107</v>
      </c>
    </row>
    <row r="6" spans="2:12" x14ac:dyDescent="0.25">
      <c r="B6" s="69" t="s">
        <v>21</v>
      </c>
      <c r="C6" s="64"/>
      <c r="D6" s="64"/>
      <c r="E6" s="64"/>
      <c r="F6" s="65"/>
    </row>
    <row r="7" spans="2:12" x14ac:dyDescent="0.25">
      <c r="B7" s="20" t="s">
        <v>34</v>
      </c>
      <c r="C7" s="31">
        <v>0.9</v>
      </c>
      <c r="D7" s="31"/>
      <c r="E7" s="31"/>
      <c r="F7" s="31"/>
    </row>
    <row r="8" spans="2:12" x14ac:dyDescent="0.25">
      <c r="B8" s="20" t="s">
        <v>35</v>
      </c>
      <c r="C8" s="31">
        <v>0.8</v>
      </c>
      <c r="D8" s="31"/>
      <c r="E8" s="31"/>
      <c r="F8" s="31"/>
    </row>
    <row r="9" spans="2:12" x14ac:dyDescent="0.25">
      <c r="B9" s="20" t="s">
        <v>36</v>
      </c>
      <c r="C9" s="31">
        <v>0.9</v>
      </c>
      <c r="D9" s="31"/>
      <c r="E9" s="31"/>
      <c r="F9" s="31"/>
    </row>
    <row r="10" spans="2:12" x14ac:dyDescent="0.25">
      <c r="B10" s="20" t="s">
        <v>37</v>
      </c>
      <c r="C10" s="31">
        <v>0.9</v>
      </c>
      <c r="D10" s="31"/>
      <c r="E10" s="31"/>
      <c r="F10" s="31"/>
    </row>
    <row r="11" spans="2:12" x14ac:dyDescent="0.25">
      <c r="B11" s="20" t="s">
        <v>38</v>
      </c>
      <c r="C11" s="31">
        <v>0.9</v>
      </c>
      <c r="D11" s="31"/>
      <c r="E11" s="31"/>
      <c r="F11" s="31"/>
    </row>
    <row r="12" spans="2:12" x14ac:dyDescent="0.25">
      <c r="B12" s="20" t="s">
        <v>39</v>
      </c>
      <c r="C12" s="31">
        <v>0.9</v>
      </c>
      <c r="D12" s="31"/>
      <c r="E12" s="31"/>
      <c r="F12" s="31"/>
    </row>
    <row r="13" spans="2:12" x14ac:dyDescent="0.25">
      <c r="B13" s="20" t="s">
        <v>52</v>
      </c>
      <c r="C13" s="31">
        <v>0.8</v>
      </c>
      <c r="D13" s="31"/>
      <c r="E13" s="31"/>
      <c r="F13" s="31"/>
    </row>
    <row r="14" spans="2:12" x14ac:dyDescent="0.25">
      <c r="B14" s="20" t="s">
        <v>53</v>
      </c>
      <c r="C14" s="31">
        <v>0.8</v>
      </c>
      <c r="D14" s="31"/>
      <c r="E14" s="31"/>
      <c r="F14" s="31"/>
    </row>
    <row r="15" spans="2:12" x14ac:dyDescent="0.25">
      <c r="B15" s="63" t="s">
        <v>51</v>
      </c>
      <c r="C15" s="64"/>
      <c r="D15" s="64"/>
      <c r="E15" s="64"/>
      <c r="F15" s="65"/>
    </row>
    <row r="16" spans="2:12" x14ac:dyDescent="0.25">
      <c r="B16" s="24" t="s">
        <v>56</v>
      </c>
      <c r="C16" s="31">
        <v>0.95</v>
      </c>
      <c r="D16" s="31"/>
      <c r="E16" s="31"/>
      <c r="F16" s="31"/>
    </row>
    <row r="17" spans="2:6" x14ac:dyDescent="0.25">
      <c r="B17" s="24" t="s">
        <v>40</v>
      </c>
      <c r="C17" s="31">
        <v>0.8</v>
      </c>
      <c r="D17" s="31"/>
      <c r="E17" s="31"/>
      <c r="F17" s="31"/>
    </row>
    <row r="18" spans="2:6" x14ac:dyDescent="0.25">
      <c r="B18" s="24" t="s">
        <v>41</v>
      </c>
      <c r="C18" s="31">
        <v>0.85</v>
      </c>
      <c r="D18" s="31"/>
      <c r="E18" s="31"/>
      <c r="F18" s="31"/>
    </row>
    <row r="19" spans="2:6" x14ac:dyDescent="0.25">
      <c r="B19" s="24" t="s">
        <v>42</v>
      </c>
      <c r="C19" s="31">
        <v>0.8</v>
      </c>
      <c r="D19" s="31"/>
      <c r="E19" s="31"/>
      <c r="F19" s="31"/>
    </row>
    <row r="20" spans="2:6" x14ac:dyDescent="0.25">
      <c r="B20" s="24" t="s">
        <v>43</v>
      </c>
      <c r="C20" s="31">
        <v>0.8</v>
      </c>
      <c r="D20" s="31"/>
      <c r="E20" s="31"/>
      <c r="F20" s="31"/>
    </row>
    <row r="21" spans="2:6" x14ac:dyDescent="0.25">
      <c r="B21" s="24" t="s">
        <v>51</v>
      </c>
      <c r="C21" s="31">
        <v>0.95</v>
      </c>
      <c r="D21" s="31"/>
      <c r="E21" s="31"/>
      <c r="F21" s="31"/>
    </row>
    <row r="22" spans="2:6" x14ac:dyDescent="0.25">
      <c r="B22" s="24" t="s">
        <v>50</v>
      </c>
      <c r="C22" s="31">
        <v>0.8</v>
      </c>
      <c r="D22" s="31"/>
      <c r="E22" s="31"/>
      <c r="F22" s="31"/>
    </row>
    <row r="23" spans="2:6" x14ac:dyDescent="0.25">
      <c r="B23" s="24"/>
      <c r="C23" s="31"/>
      <c r="D23" s="31"/>
      <c r="E23" s="31"/>
      <c r="F23" s="31"/>
    </row>
    <row r="24" spans="2:6" x14ac:dyDescent="0.25">
      <c r="B24" s="56" t="s">
        <v>44</v>
      </c>
      <c r="C24" s="57"/>
      <c r="D24" s="57"/>
      <c r="E24" s="57"/>
      <c r="F24" s="58"/>
    </row>
    <row r="25" spans="2:6" x14ac:dyDescent="0.25">
      <c r="B25" s="50" t="s">
        <v>45</v>
      </c>
      <c r="C25" s="31">
        <v>0.9</v>
      </c>
      <c r="D25" s="31"/>
      <c r="E25" s="31"/>
      <c r="F25" s="31"/>
    </row>
    <row r="26" spans="2:6" x14ac:dyDescent="0.25">
      <c r="B26" s="50" t="s">
        <v>58</v>
      </c>
      <c r="C26" s="31">
        <v>0.85</v>
      </c>
      <c r="D26" s="31"/>
      <c r="E26" s="31"/>
      <c r="F26" s="31"/>
    </row>
    <row r="27" spans="2:6" x14ac:dyDescent="0.25">
      <c r="B27" s="50" t="s">
        <v>46</v>
      </c>
      <c r="C27" s="31">
        <v>0.85</v>
      </c>
      <c r="D27" s="31"/>
      <c r="E27" s="31"/>
      <c r="F27" s="31"/>
    </row>
    <row r="28" spans="2:6" x14ac:dyDescent="0.25">
      <c r="B28" s="50" t="s">
        <v>47</v>
      </c>
      <c r="C28" s="31">
        <v>0.8</v>
      </c>
      <c r="D28" s="31"/>
      <c r="E28" s="31"/>
      <c r="F28" s="31"/>
    </row>
    <row r="29" spans="2:6" x14ac:dyDescent="0.25">
      <c r="B29" s="50" t="s">
        <v>48</v>
      </c>
      <c r="C29" s="31">
        <v>0.75</v>
      </c>
      <c r="D29" s="31"/>
      <c r="E29" s="31"/>
      <c r="F29" s="31"/>
    </row>
    <row r="30" spans="2:6" x14ac:dyDescent="0.25">
      <c r="B30" s="50" t="s">
        <v>49</v>
      </c>
      <c r="C30" s="31">
        <v>0.8</v>
      </c>
      <c r="D30" s="31"/>
      <c r="E30" s="31"/>
      <c r="F30" s="31"/>
    </row>
    <row r="31" spans="2:6" x14ac:dyDescent="0.25">
      <c r="B31" s="50" t="s">
        <v>54</v>
      </c>
      <c r="C31" s="31">
        <v>0.75</v>
      </c>
      <c r="D31" s="31"/>
      <c r="E31" s="31"/>
      <c r="F31" s="31"/>
    </row>
    <row r="32" spans="2:6" x14ac:dyDescent="0.25">
      <c r="B32" s="50" t="s">
        <v>55</v>
      </c>
      <c r="C32" s="31">
        <v>0.75</v>
      </c>
      <c r="D32" s="31"/>
      <c r="E32" s="31"/>
      <c r="F32" s="31"/>
    </row>
  </sheetData>
  <mergeCells count="4">
    <mergeCell ref="B15:F15"/>
    <mergeCell ref="B2:F2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{377B6C8B-C578-4636-819C-1CD0AF731411}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{1ADC5BAE-3C08-4A0F-8770-A2335FF4F99D}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{C464B236-C0B3-44CE-9D55-7D928FA09958}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{411E2786-C0C2-4266-B5C9-E29C019169F0}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{9C1CCE37-320D-4BB0-AA65-D7849B361570}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{50A06263-4348-42E0-90F3-3E449BB3B0B9}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{B2FE4F3E-B75E-4149-AE72-606398A3B735}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{E8065104-8085-4AC6-9803-B8B1CBB6692C}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{1207CE9B-97BF-4282-9AD5-A6F560CF2640}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{E09DB4F6-78AD-4952-8C50-B48DF61CEDF9}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{58626E05-CBB0-4FA4-A057-BDD7E02790D6}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{62DBC072-F65A-4B29-AAF7-E7F1D206E51A}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B6C8B-C578-4636-819C-1CD0AF7314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ADC5BAE-3C08-4A0F-8770-A2335FF4F9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C464B236-C0B3-44CE-9D55-7D928FA0995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411E2786-C0C2-4266-B5C9-E29C019169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C1CCE37-320D-4BB0-AA65-D7849B36157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0A06263-4348-42E0-90F3-3E449BB3B0B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B2FE4F3E-B75E-4149-AE72-606398A3B7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E8065104-8085-4AC6-9803-B8B1CBB6692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1207CE9B-97BF-4282-9AD5-A6F560CF264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09DB4F6-78AD-4952-8C50-B48DF61CED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58626E05-CBB0-4FA4-A057-BDD7E02790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62DBC072-F65A-4B29-AAF7-E7F1D206E51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7"/>
  <sheetViews>
    <sheetView workbookViewId="0">
      <selection activeCell="N30" sqref="N30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0.5703125" style="6" bestFit="1" customWidth="1"/>
    <col min="9" max="9" width="10.5703125" style="6" customWidth="1"/>
    <col min="10" max="10" width="2.1406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41" customWidth="1"/>
    <col min="20" max="20" width="2.285156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72" t="s">
        <v>14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2:24" ht="15.75" x14ac:dyDescent="0.25">
      <c r="B3" s="70" t="s">
        <v>75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2:24" x14ac:dyDescent="0.25">
      <c r="B4" s="73" t="s">
        <v>73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</row>
    <row r="6" spans="2:24" x14ac:dyDescent="0.25">
      <c r="B6" s="10" t="s">
        <v>9</v>
      </c>
      <c r="C6" s="11" t="s">
        <v>8</v>
      </c>
      <c r="D6" s="74" t="s">
        <v>77</v>
      </c>
      <c r="E6" s="75"/>
      <c r="F6" s="75"/>
      <c r="G6" s="76"/>
      <c r="H6" s="80" t="s">
        <v>79</v>
      </c>
      <c r="I6" s="78" t="s">
        <v>80</v>
      </c>
      <c r="J6" s="48"/>
      <c r="K6" s="76" t="s">
        <v>15</v>
      </c>
      <c r="L6" s="77"/>
      <c r="M6" s="77"/>
      <c r="O6" s="77" t="s">
        <v>18</v>
      </c>
      <c r="P6" s="77"/>
      <c r="Q6" s="77"/>
      <c r="S6" s="36" t="s">
        <v>11</v>
      </c>
      <c r="U6" s="74" t="s">
        <v>19</v>
      </c>
      <c r="V6" s="75"/>
      <c r="W6" s="75"/>
      <c r="X6" s="76"/>
    </row>
    <row r="7" spans="2:24" x14ac:dyDescent="0.25">
      <c r="B7" s="3"/>
      <c r="C7" s="13"/>
      <c r="D7" s="29" t="s">
        <v>78</v>
      </c>
      <c r="E7" s="29" t="s">
        <v>85</v>
      </c>
      <c r="F7" s="29" t="s">
        <v>86</v>
      </c>
      <c r="G7" s="29" t="s">
        <v>87</v>
      </c>
      <c r="H7" s="81"/>
      <c r="I7" s="79"/>
      <c r="J7" s="48"/>
      <c r="K7" s="33" t="s">
        <v>10</v>
      </c>
      <c r="L7" s="12" t="s">
        <v>13</v>
      </c>
      <c r="M7" s="12" t="s">
        <v>20</v>
      </c>
      <c r="O7" s="12" t="s">
        <v>17</v>
      </c>
      <c r="P7" s="12" t="s">
        <v>13</v>
      </c>
      <c r="Q7" s="12" t="s">
        <v>16</v>
      </c>
      <c r="S7" s="37" t="s">
        <v>101</v>
      </c>
      <c r="U7" s="12" t="s">
        <v>29</v>
      </c>
      <c r="V7" s="12" t="s">
        <v>30</v>
      </c>
      <c r="W7" s="12" t="s">
        <v>12</v>
      </c>
      <c r="X7" s="12" t="s">
        <v>11</v>
      </c>
    </row>
    <row r="8" spans="2:24" x14ac:dyDescent="0.25">
      <c r="B8" s="28" t="s">
        <v>76</v>
      </c>
      <c r="C8" s="1"/>
      <c r="D8" s="5"/>
      <c r="E8" s="5"/>
      <c r="F8" s="5"/>
      <c r="G8" s="5"/>
      <c r="H8" s="5"/>
      <c r="I8" s="42"/>
      <c r="J8" s="48"/>
      <c r="K8" s="5"/>
      <c r="L8" s="2"/>
      <c r="M8" s="9"/>
      <c r="O8" s="2"/>
      <c r="P8" s="2"/>
      <c r="Q8" s="9"/>
      <c r="S8" s="38"/>
      <c r="U8" s="2"/>
      <c r="V8" s="2"/>
      <c r="W8" s="2"/>
      <c r="X8" s="9"/>
    </row>
    <row r="9" spans="2:24" x14ac:dyDescent="0.25">
      <c r="B9" s="1"/>
      <c r="C9" s="51" t="s">
        <v>88</v>
      </c>
      <c r="D9" s="30"/>
      <c r="E9" s="30"/>
      <c r="F9" s="30"/>
      <c r="G9" s="30"/>
      <c r="H9" s="5">
        <v>3</v>
      </c>
      <c r="I9" s="42"/>
      <c r="J9" s="48"/>
      <c r="K9" s="5"/>
      <c r="L9" s="2"/>
      <c r="M9" s="14">
        <f t="shared" ref="M9" si="0">IF(K9=0,0,(L9-K9)/K9)</f>
        <v>0</v>
      </c>
      <c r="O9" s="2"/>
      <c r="P9" s="2"/>
      <c r="Q9" s="14">
        <f t="shared" ref="Q9" si="1">IF(O9=0,0,(P9-O9)/O9)</f>
        <v>0</v>
      </c>
      <c r="R9" s="8"/>
      <c r="S9" s="38">
        <f>D9+E9+F9+G9+H9+I9+L9+P9</f>
        <v>3</v>
      </c>
      <c r="U9" s="2">
        <v>0</v>
      </c>
      <c r="V9" s="2">
        <v>0</v>
      </c>
      <c r="W9" s="2">
        <v>0</v>
      </c>
      <c r="X9" s="9">
        <f>SUM(U9:W9)</f>
        <v>0</v>
      </c>
    </row>
    <row r="10" spans="2:24" x14ac:dyDescent="0.25">
      <c r="B10" s="1"/>
      <c r="C10" s="51" t="s">
        <v>89</v>
      </c>
      <c r="D10" s="30"/>
      <c r="E10" s="30"/>
      <c r="F10" s="30"/>
      <c r="G10" s="30"/>
      <c r="H10" s="5">
        <v>0.5</v>
      </c>
      <c r="I10" s="42"/>
      <c r="J10" s="48"/>
      <c r="K10" s="5"/>
      <c r="L10" s="2"/>
      <c r="M10" s="14"/>
      <c r="O10" s="2"/>
      <c r="P10" s="2"/>
      <c r="Q10" s="14"/>
      <c r="R10" s="8"/>
      <c r="S10" s="38">
        <f t="shared" ref="S10:S24" si="2">D10+E10+F10+G10+H10+I10+L10+P10</f>
        <v>0.5</v>
      </c>
      <c r="U10" s="2"/>
      <c r="V10" s="2"/>
      <c r="W10" s="2"/>
      <c r="X10" s="9"/>
    </row>
    <row r="11" spans="2:24" x14ac:dyDescent="0.25">
      <c r="B11" s="1"/>
      <c r="C11" s="51" t="s">
        <v>90</v>
      </c>
      <c r="D11" s="30"/>
      <c r="E11" s="30"/>
      <c r="F11" s="30"/>
      <c r="G11" s="30"/>
      <c r="H11" s="5">
        <v>2</v>
      </c>
      <c r="I11" s="42"/>
      <c r="J11" s="48"/>
      <c r="K11" s="5"/>
      <c r="L11" s="2"/>
      <c r="M11" s="14"/>
      <c r="O11" s="2"/>
      <c r="P11" s="2"/>
      <c r="Q11" s="14"/>
      <c r="R11" s="8"/>
      <c r="S11" s="38">
        <f t="shared" si="2"/>
        <v>2</v>
      </c>
      <c r="U11" s="2"/>
      <c r="V11" s="2"/>
      <c r="W11" s="2"/>
      <c r="X11" s="9"/>
    </row>
    <row r="12" spans="2:24" x14ac:dyDescent="0.25">
      <c r="B12" s="1"/>
      <c r="C12" s="51" t="s">
        <v>91</v>
      </c>
      <c r="D12" s="30"/>
      <c r="E12" s="30"/>
      <c r="F12" s="30"/>
      <c r="G12" s="30"/>
      <c r="H12" s="5">
        <v>1</v>
      </c>
      <c r="I12" s="42"/>
      <c r="J12" s="48"/>
      <c r="K12" s="5"/>
      <c r="L12" s="2"/>
      <c r="M12" s="14"/>
      <c r="O12" s="2"/>
      <c r="P12" s="2"/>
      <c r="Q12" s="14"/>
      <c r="R12" s="8"/>
      <c r="S12" s="38">
        <f t="shared" si="2"/>
        <v>1</v>
      </c>
      <c r="U12" s="2"/>
      <c r="V12" s="2"/>
      <c r="W12" s="2"/>
      <c r="X12" s="9"/>
    </row>
    <row r="13" spans="2:24" x14ac:dyDescent="0.25">
      <c r="B13" s="1"/>
      <c r="C13" s="51" t="s">
        <v>92</v>
      </c>
      <c r="D13" s="30"/>
      <c r="E13" s="30"/>
      <c r="F13" s="30"/>
      <c r="G13" s="30"/>
      <c r="H13" s="5">
        <v>2</v>
      </c>
      <c r="I13" s="42"/>
      <c r="J13" s="48"/>
      <c r="K13" s="5"/>
      <c r="L13" s="2"/>
      <c r="M13" s="14"/>
      <c r="O13" s="2"/>
      <c r="P13" s="2"/>
      <c r="Q13" s="14"/>
      <c r="R13" s="8"/>
      <c r="S13" s="38">
        <f t="shared" si="2"/>
        <v>2</v>
      </c>
      <c r="U13" s="2"/>
      <c r="V13" s="2"/>
      <c r="W13" s="2"/>
      <c r="X13" s="9"/>
    </row>
    <row r="14" spans="2:24" x14ac:dyDescent="0.25">
      <c r="B14" s="1"/>
      <c r="C14" s="35" t="s">
        <v>93</v>
      </c>
      <c r="D14" s="30"/>
      <c r="E14" s="30"/>
      <c r="F14" s="30"/>
      <c r="G14" s="30"/>
      <c r="H14" s="5">
        <v>2</v>
      </c>
      <c r="I14" s="42"/>
      <c r="J14" s="48"/>
      <c r="K14" s="5"/>
      <c r="L14" s="2"/>
      <c r="M14" s="14"/>
      <c r="O14" s="2"/>
      <c r="P14" s="2"/>
      <c r="Q14" s="14"/>
      <c r="R14" s="8"/>
      <c r="S14" s="38">
        <f t="shared" si="2"/>
        <v>2</v>
      </c>
      <c r="U14" s="2"/>
      <c r="V14" s="2"/>
      <c r="W14" s="2"/>
      <c r="X14" s="9"/>
    </row>
    <row r="15" spans="2:24" x14ac:dyDescent="0.25">
      <c r="B15" s="1"/>
      <c r="C15" s="35" t="s">
        <v>94</v>
      </c>
      <c r="D15" s="30"/>
      <c r="E15" s="30"/>
      <c r="F15" s="30"/>
      <c r="G15" s="30"/>
      <c r="H15" s="5">
        <v>5</v>
      </c>
      <c r="I15" s="42"/>
      <c r="J15" s="48"/>
      <c r="K15" s="5"/>
      <c r="L15" s="2">
        <v>5</v>
      </c>
      <c r="M15" s="14">
        <f t="shared" ref="M15" si="3">IF(K15=0,0,(L15-K15)/K15)</f>
        <v>0</v>
      </c>
      <c r="O15" s="2"/>
      <c r="P15" s="2"/>
      <c r="Q15" s="14"/>
      <c r="R15" s="8"/>
      <c r="S15" s="38">
        <f t="shared" si="2"/>
        <v>10</v>
      </c>
      <c r="U15" s="2"/>
      <c r="V15" s="2"/>
      <c r="W15" s="2"/>
      <c r="X15" s="9"/>
    </row>
    <row r="16" spans="2:24" x14ac:dyDescent="0.25">
      <c r="B16" s="1"/>
      <c r="C16" s="35" t="s">
        <v>95</v>
      </c>
      <c r="D16" s="30"/>
      <c r="E16" s="30"/>
      <c r="F16" s="30"/>
      <c r="G16" s="30"/>
      <c r="H16" s="17">
        <v>1</v>
      </c>
      <c r="I16" s="43"/>
      <c r="J16" s="48"/>
      <c r="K16" s="17"/>
      <c r="L16" s="7"/>
      <c r="M16" s="15"/>
      <c r="O16" s="7"/>
      <c r="P16" s="7"/>
      <c r="Q16" s="15"/>
      <c r="R16" s="8"/>
      <c r="S16" s="38">
        <f t="shared" si="2"/>
        <v>1</v>
      </c>
      <c r="U16" s="7"/>
      <c r="V16" s="7"/>
      <c r="W16" s="7"/>
      <c r="X16" s="16"/>
    </row>
    <row r="17" spans="2:24" x14ac:dyDescent="0.25">
      <c r="B17" s="1"/>
      <c r="C17" s="35" t="s">
        <v>96</v>
      </c>
      <c r="D17" s="30"/>
      <c r="E17" s="30"/>
      <c r="F17" s="30"/>
      <c r="G17" s="30"/>
      <c r="H17" s="17">
        <v>0.5</v>
      </c>
      <c r="I17" s="43"/>
      <c r="J17" s="48"/>
      <c r="K17" s="17"/>
      <c r="L17" s="7"/>
      <c r="M17" s="15"/>
      <c r="O17" s="7"/>
      <c r="P17" s="7"/>
      <c r="Q17" s="15"/>
      <c r="R17" s="8"/>
      <c r="S17" s="38">
        <f t="shared" si="2"/>
        <v>0.5</v>
      </c>
      <c r="U17" s="7"/>
      <c r="V17" s="7"/>
      <c r="W17" s="7"/>
      <c r="X17" s="16"/>
    </row>
    <row r="18" spans="2:24" x14ac:dyDescent="0.25">
      <c r="B18" s="1"/>
      <c r="C18" s="1" t="s">
        <v>77</v>
      </c>
      <c r="D18" s="2">
        <v>1</v>
      </c>
      <c r="E18" s="2">
        <v>13.5</v>
      </c>
      <c r="F18" s="2">
        <v>2.5</v>
      </c>
      <c r="G18" s="2"/>
      <c r="H18" s="17"/>
      <c r="I18" s="43"/>
      <c r="J18" s="48"/>
      <c r="K18" s="17"/>
      <c r="L18" s="7"/>
      <c r="M18" s="15"/>
      <c r="O18" s="7"/>
      <c r="P18" s="7"/>
      <c r="Q18" s="16"/>
      <c r="S18" s="38">
        <f t="shared" si="2"/>
        <v>17</v>
      </c>
      <c r="U18" s="7"/>
      <c r="V18" s="7"/>
      <c r="W18" s="7"/>
      <c r="X18" s="16"/>
    </row>
    <row r="19" spans="2:24" x14ac:dyDescent="0.25">
      <c r="B19" s="28" t="s">
        <v>72</v>
      </c>
      <c r="C19" s="1"/>
      <c r="D19" s="2"/>
      <c r="E19" s="2"/>
      <c r="F19" s="2"/>
      <c r="G19" s="2"/>
      <c r="H19" s="2"/>
      <c r="I19" s="44"/>
      <c r="J19" s="48"/>
      <c r="K19" s="5"/>
      <c r="L19" s="2"/>
      <c r="M19" s="9"/>
      <c r="N19" s="2"/>
      <c r="O19" s="2"/>
      <c r="P19" s="2"/>
      <c r="Q19" s="15"/>
      <c r="R19" s="2"/>
      <c r="S19" s="38"/>
      <c r="T19" s="2"/>
      <c r="U19" s="2"/>
      <c r="V19" s="2"/>
      <c r="W19" s="2"/>
      <c r="X19" s="9"/>
    </row>
    <row r="20" spans="2:24" x14ac:dyDescent="0.25">
      <c r="B20" s="28"/>
      <c r="C20" s="34" t="s">
        <v>97</v>
      </c>
      <c r="D20" s="2"/>
      <c r="E20" s="2">
        <v>1</v>
      </c>
      <c r="F20" s="2"/>
      <c r="G20" s="2"/>
      <c r="H20" s="2"/>
      <c r="I20" s="44"/>
      <c r="J20" s="48"/>
      <c r="K20" s="5"/>
      <c r="L20" s="2"/>
      <c r="M20" s="9"/>
      <c r="N20" s="2"/>
      <c r="O20" s="2"/>
      <c r="P20" s="2"/>
      <c r="Q20" s="15"/>
      <c r="R20" s="2"/>
      <c r="S20" s="38">
        <f t="shared" si="2"/>
        <v>1</v>
      </c>
      <c r="T20" s="2"/>
      <c r="U20" s="2"/>
      <c r="V20" s="2"/>
      <c r="W20" s="2"/>
      <c r="X20" s="9"/>
    </row>
    <row r="21" spans="2:24" x14ac:dyDescent="0.25">
      <c r="B21" s="1"/>
      <c r="C21" s="1" t="s">
        <v>74</v>
      </c>
      <c r="D21" s="2"/>
      <c r="E21" s="2"/>
      <c r="F21" s="2"/>
      <c r="G21" s="2"/>
      <c r="H21" s="2"/>
      <c r="I21" s="44"/>
      <c r="J21" s="48"/>
      <c r="K21" s="5"/>
      <c r="L21" s="2"/>
      <c r="M21" s="14">
        <f t="shared" ref="M21" si="4">IF(K21=0,0,(L21-K21)/K21)</f>
        <v>0</v>
      </c>
      <c r="N21" s="2"/>
      <c r="O21" s="2"/>
      <c r="P21" s="2">
        <v>16</v>
      </c>
      <c r="Q21" s="14">
        <f t="shared" ref="Q21" si="5">IF(O21=0,0,(P21-O21)/O21)</f>
        <v>0</v>
      </c>
      <c r="R21" s="2"/>
      <c r="S21" s="38">
        <f t="shared" si="2"/>
        <v>16</v>
      </c>
      <c r="T21" s="2"/>
      <c r="U21" s="2"/>
      <c r="V21" s="2"/>
      <c r="W21" s="2"/>
      <c r="X21" s="9"/>
    </row>
    <row r="22" spans="2:24" x14ac:dyDescent="0.25">
      <c r="B22" s="35" t="s">
        <v>98</v>
      </c>
      <c r="C22" s="1"/>
      <c r="D22" s="7"/>
      <c r="E22" s="7"/>
      <c r="F22" s="7"/>
      <c r="G22" s="7"/>
      <c r="H22" s="7"/>
      <c r="I22" s="45"/>
      <c r="J22" s="48"/>
      <c r="K22" s="17"/>
      <c r="L22" s="7"/>
      <c r="M22" s="15"/>
      <c r="N22" s="7"/>
      <c r="O22" s="7"/>
      <c r="P22" s="7"/>
      <c r="Q22" s="15"/>
      <c r="R22" s="7"/>
      <c r="S22" s="38"/>
      <c r="T22" s="7"/>
      <c r="U22" s="7"/>
      <c r="V22" s="7"/>
      <c r="W22" s="7"/>
      <c r="X22" s="16"/>
    </row>
    <row r="23" spans="2:24" x14ac:dyDescent="0.25">
      <c r="B23" s="1"/>
      <c r="C23" s="35" t="s">
        <v>99</v>
      </c>
      <c r="D23" s="7">
        <v>21.5</v>
      </c>
      <c r="E23" s="7"/>
      <c r="F23" s="7"/>
      <c r="G23" s="7"/>
      <c r="H23" s="7"/>
      <c r="I23" s="45"/>
      <c r="J23" s="48"/>
      <c r="K23" s="17"/>
      <c r="L23" s="7"/>
      <c r="M23" s="15"/>
      <c r="N23" s="7"/>
      <c r="O23" s="7"/>
      <c r="P23" s="7"/>
      <c r="Q23" s="15"/>
      <c r="R23" s="7"/>
      <c r="S23" s="38">
        <f t="shared" si="2"/>
        <v>21.5</v>
      </c>
      <c r="T23" s="7"/>
      <c r="U23" s="7"/>
      <c r="V23" s="7"/>
      <c r="W23" s="7"/>
      <c r="X23" s="16"/>
    </row>
    <row r="24" spans="2:24" x14ac:dyDescent="0.25">
      <c r="B24" s="1"/>
      <c r="C24" s="35" t="s">
        <v>100</v>
      </c>
      <c r="D24" s="7">
        <v>11.2</v>
      </c>
      <c r="E24" s="7"/>
      <c r="F24" s="7"/>
      <c r="G24" s="7"/>
      <c r="H24" s="7"/>
      <c r="I24" s="45"/>
      <c r="J24" s="48"/>
      <c r="K24" s="17"/>
      <c r="L24" s="7"/>
      <c r="M24" s="15"/>
      <c r="N24" s="7"/>
      <c r="O24" s="7"/>
      <c r="P24" s="7"/>
      <c r="Q24" s="15"/>
      <c r="R24" s="7"/>
      <c r="S24" s="38">
        <f t="shared" si="2"/>
        <v>11.2</v>
      </c>
      <c r="T24" s="7"/>
      <c r="U24" s="7"/>
      <c r="V24" s="7"/>
      <c r="W24" s="7"/>
      <c r="X24" s="16"/>
    </row>
    <row r="25" spans="2:24" x14ac:dyDescent="0.25">
      <c r="B25" s="1"/>
      <c r="C25" s="1"/>
      <c r="D25" s="7"/>
      <c r="E25" s="7"/>
      <c r="F25" s="7"/>
      <c r="G25" s="7"/>
      <c r="H25" s="7"/>
      <c r="I25" s="45"/>
      <c r="J25" s="48"/>
      <c r="K25" s="17"/>
      <c r="L25" s="7"/>
      <c r="M25" s="15"/>
      <c r="N25" s="7"/>
      <c r="O25" s="7"/>
      <c r="P25" s="7"/>
      <c r="Q25" s="15"/>
      <c r="R25" s="7"/>
      <c r="S25" s="39"/>
      <c r="T25" s="7"/>
      <c r="U25" s="7"/>
      <c r="V25" s="7"/>
      <c r="W25" s="7"/>
      <c r="X25" s="16"/>
    </row>
    <row r="26" spans="2:24" ht="15.75" thickBot="1" x14ac:dyDescent="0.3">
      <c r="B26" s="32" t="s">
        <v>21</v>
      </c>
      <c r="C26" s="18"/>
      <c r="D26" s="19">
        <f>SUM(D8:D25)</f>
        <v>33.700000000000003</v>
      </c>
      <c r="E26" s="19">
        <f t="shared" ref="E26:M26" si="6">SUM(E8:E25)</f>
        <v>14.5</v>
      </c>
      <c r="F26" s="19">
        <f t="shared" si="6"/>
        <v>2.5</v>
      </c>
      <c r="G26" s="19">
        <f t="shared" si="6"/>
        <v>0</v>
      </c>
      <c r="H26" s="19">
        <f t="shared" si="6"/>
        <v>17</v>
      </c>
      <c r="I26" s="46">
        <f t="shared" si="6"/>
        <v>0</v>
      </c>
      <c r="J26" s="48"/>
      <c r="K26" s="47">
        <f t="shared" si="6"/>
        <v>0</v>
      </c>
      <c r="L26" s="19">
        <f t="shared" si="6"/>
        <v>5</v>
      </c>
      <c r="M26" s="19">
        <f t="shared" si="6"/>
        <v>0</v>
      </c>
      <c r="N26" s="19"/>
      <c r="O26" s="19">
        <f>SUM(O8:O25)</f>
        <v>0</v>
      </c>
      <c r="P26" s="19">
        <f>SUM(P8:P25)</f>
        <v>16</v>
      </c>
      <c r="Q26" s="19">
        <f>SUM(Q8:Q25)</f>
        <v>0</v>
      </c>
      <c r="R26" s="19"/>
      <c r="S26" s="40">
        <f>SUM(S8:S25)</f>
        <v>88.7</v>
      </c>
      <c r="T26" s="19"/>
      <c r="U26" s="19">
        <f>SUM(U8:U25)</f>
        <v>0</v>
      </c>
      <c r="V26" s="19">
        <f>SUM(V8:V25)</f>
        <v>0</v>
      </c>
      <c r="W26" s="19">
        <f>SUM(W8:W25)</f>
        <v>0</v>
      </c>
      <c r="X26" s="19">
        <f>SUM(X8:X25)</f>
        <v>0</v>
      </c>
    </row>
    <row r="27" spans="2:24" ht="15.75" thickTop="1" x14ac:dyDescent="0.25"/>
  </sheetData>
  <mergeCells count="9">
    <mergeCell ref="B3:X3"/>
    <mergeCell ref="B2:X2"/>
    <mergeCell ref="B4:X4"/>
    <mergeCell ref="U6:X6"/>
    <mergeCell ref="K6:M6"/>
    <mergeCell ref="O6:Q6"/>
    <mergeCell ref="D6:G6"/>
    <mergeCell ref="I6:I7"/>
    <mergeCell ref="H6:H7"/>
  </mergeCells>
  <conditionalFormatting sqref="U9:U13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2024-10-11T06:50:48Z</dcterms:modified>
</cp:coreProperties>
</file>