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B2AD2A3D-BAC3-46DE-9A9D-6C7C732791D9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R19" i="1"/>
  <c r="R17" i="1"/>
  <c r="R16" i="1"/>
  <c r="R15" i="1"/>
  <c r="R13" i="1"/>
  <c r="R12" i="1"/>
  <c r="R11" i="1"/>
  <c r="R9" i="1"/>
  <c r="X19" i="1"/>
  <c r="W19" i="1"/>
  <c r="V19" i="1"/>
  <c r="U1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X9" i="1"/>
  <c r="L19" i="1" l="1"/>
  <c r="P19" i="1"/>
</calcChain>
</file>

<file path=xl/sharedStrings.xml><?xml version="1.0" encoding="utf-8"?>
<sst xmlns="http://schemas.openxmlformats.org/spreadsheetml/2006/main" count="107" uniqueCount="99">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</sst>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687-BB13-2ED6985445D0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687-BB13-2ED6985445D0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B-4687-BB13-2ED6985445D0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B-4687-BB13-2ED6985445D0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B-4687-BB13-2ED6985445D0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B-4687-BB13-2ED6985445D0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B-4687-BB13-2ED6985445D0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B-4687-BB13-2ED6985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9BFF-2AF1-475C-BE96-02BBF2A3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H8" sqref="H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3" t="s">
        <v>57</v>
      </c>
      <c r="C2" s="43"/>
    </row>
    <row r="4" spans="2:14" x14ac:dyDescent="0.25">
      <c r="B4" s="46" t="s">
        <v>4</v>
      </c>
      <c r="C4" s="46"/>
      <c r="D4" s="46"/>
      <c r="E4" s="46"/>
      <c r="F4" s="29"/>
      <c r="G4" s="29"/>
    </row>
    <row r="5" spans="2:14" x14ac:dyDescent="0.25">
      <c r="B5" s="3" t="s">
        <v>1</v>
      </c>
      <c r="C5" s="44" t="s">
        <v>83</v>
      </c>
      <c r="D5" s="44"/>
      <c r="E5" s="44"/>
      <c r="F5" s="4"/>
      <c r="G5" s="4"/>
    </row>
    <row r="6" spans="2:14" x14ac:dyDescent="0.25">
      <c r="B6" s="3" t="s">
        <v>0</v>
      </c>
      <c r="C6" s="44" t="s">
        <v>84</v>
      </c>
      <c r="D6" s="44"/>
      <c r="E6" s="44"/>
      <c r="F6" s="4"/>
      <c r="G6" s="4"/>
    </row>
    <row r="7" spans="2:14" x14ac:dyDescent="0.25">
      <c r="B7" s="3" t="s">
        <v>2</v>
      </c>
      <c r="C7" s="44" t="s">
        <v>85</v>
      </c>
      <c r="D7" s="44"/>
      <c r="E7" s="44"/>
      <c r="F7" s="4"/>
      <c r="G7" s="4"/>
    </row>
    <row r="8" spans="2:14" x14ac:dyDescent="0.25">
      <c r="B8" s="3" t="s">
        <v>3</v>
      </c>
      <c r="C8" s="44" t="s">
        <v>86</v>
      </c>
      <c r="D8" s="44"/>
      <c r="E8" s="44"/>
      <c r="F8" s="4"/>
      <c r="G8" s="4"/>
    </row>
    <row r="9" spans="2:14" x14ac:dyDescent="0.25">
      <c r="B9" s="3" t="s">
        <v>5</v>
      </c>
      <c r="C9" s="44" t="s">
        <v>88</v>
      </c>
      <c r="D9" s="44"/>
      <c r="E9" s="44"/>
      <c r="F9" s="4"/>
      <c r="G9" s="4"/>
    </row>
    <row r="10" spans="2:14" x14ac:dyDescent="0.25">
      <c r="B10" s="3" t="s">
        <v>59</v>
      </c>
      <c r="C10" s="45">
        <f ca="1">(_xlfn.DAYS(TODAY(),C9)/365)</f>
        <v>1.6547945205479453</v>
      </c>
      <c r="D10" s="45"/>
      <c r="E10" s="45"/>
      <c r="F10" s="25"/>
      <c r="G10" s="25"/>
    </row>
    <row r="11" spans="2:14" x14ac:dyDescent="0.25">
      <c r="B11" s="3" t="s">
        <v>6</v>
      </c>
      <c r="C11" s="44" t="s">
        <v>87</v>
      </c>
      <c r="D11" s="44"/>
      <c r="E11" s="44"/>
      <c r="F11" s="4"/>
      <c r="G11" s="4"/>
    </row>
    <row r="12" spans="2:14" ht="6" customHeight="1" x14ac:dyDescent="0.25"/>
    <row r="13" spans="2:14" x14ac:dyDescent="0.25">
      <c r="B13" s="27" t="s">
        <v>21</v>
      </c>
      <c r="C13" s="24" t="s">
        <v>61</v>
      </c>
      <c r="D13" s="28" t="s">
        <v>62</v>
      </c>
      <c r="E13" s="24" t="s">
        <v>63</v>
      </c>
      <c r="F13" s="28" t="s">
        <v>64</v>
      </c>
      <c r="G13" s="24" t="s">
        <v>65</v>
      </c>
      <c r="H13" s="28" t="s">
        <v>66</v>
      </c>
      <c r="I13" s="24" t="s">
        <v>67</v>
      </c>
      <c r="J13" s="28" t="s">
        <v>68</v>
      </c>
      <c r="K13" s="24" t="s">
        <v>69</v>
      </c>
      <c r="L13" s="28" t="s">
        <v>70</v>
      </c>
      <c r="M13" s="24" t="s">
        <v>71</v>
      </c>
      <c r="N13" s="28" t="s">
        <v>72</v>
      </c>
    </row>
    <row r="14" spans="2:14" x14ac:dyDescent="0.25">
      <c r="B14" s="26" t="s">
        <v>25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31</v>
      </c>
      <c r="C15" s="2">
        <v>21</v>
      </c>
      <c r="D15" s="2">
        <v>22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22</v>
      </c>
      <c r="C16" s="2">
        <v>0</v>
      </c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23</v>
      </c>
      <c r="C17" s="2">
        <v>20</v>
      </c>
      <c r="D17" s="2">
        <v>22</v>
      </c>
      <c r="E17" s="2">
        <v>18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27</v>
      </c>
      <c r="C18" s="2">
        <v>1</v>
      </c>
      <c r="D18" s="2">
        <v>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24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26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32</v>
      </c>
      <c r="C21" s="2">
        <v>1</v>
      </c>
      <c r="D21" s="2">
        <v>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1"/>
  <sheetViews>
    <sheetView workbookViewId="0">
      <selection activeCell="J15" sqref="J15"/>
    </sheetView>
  </sheetViews>
  <sheetFormatPr defaultRowHeight="15" x14ac:dyDescent="0.25"/>
  <cols>
    <col min="2" max="2" width="43.42578125" customWidth="1"/>
    <col min="3" max="6" width="23.7109375" style="6" customWidth="1"/>
  </cols>
  <sheetData>
    <row r="3" spans="2:13" ht="18.75" x14ac:dyDescent="0.3">
      <c r="B3" s="39" t="s">
        <v>20</v>
      </c>
      <c r="C3" s="42"/>
      <c r="D3" s="42"/>
      <c r="E3" s="42"/>
      <c r="F3" s="42"/>
      <c r="G3" s="39"/>
      <c r="H3" s="39"/>
      <c r="I3" s="39"/>
      <c r="J3" s="39"/>
      <c r="K3" s="39"/>
      <c r="L3" s="39"/>
      <c r="M3" s="39"/>
    </row>
    <row r="4" spans="2:13" x14ac:dyDescent="0.25">
      <c r="B4" s="40"/>
      <c r="C4" s="47" t="s">
        <v>94</v>
      </c>
      <c r="D4" s="48"/>
      <c r="E4" s="48"/>
      <c r="F4" s="48"/>
    </row>
    <row r="5" spans="2:13" x14ac:dyDescent="0.25">
      <c r="B5" s="41" t="s">
        <v>33</v>
      </c>
      <c r="C5" s="23" t="s">
        <v>95</v>
      </c>
      <c r="D5" s="23" t="s">
        <v>96</v>
      </c>
      <c r="E5" s="23" t="s">
        <v>97</v>
      </c>
      <c r="F5" s="23" t="s">
        <v>98</v>
      </c>
    </row>
    <row r="6" spans="2:13" x14ac:dyDescent="0.25">
      <c r="B6" s="49" t="s">
        <v>20</v>
      </c>
      <c r="C6" s="50"/>
      <c r="D6" s="50"/>
      <c r="E6" s="50"/>
      <c r="F6" s="51"/>
    </row>
    <row r="7" spans="2:13" x14ac:dyDescent="0.25">
      <c r="B7" s="22" t="s">
        <v>34</v>
      </c>
      <c r="C7" s="34">
        <v>0.8</v>
      </c>
      <c r="D7" s="34"/>
      <c r="E7" s="34"/>
      <c r="F7" s="34"/>
    </row>
    <row r="8" spans="2:13" x14ac:dyDescent="0.25">
      <c r="B8" s="22" t="s">
        <v>35</v>
      </c>
      <c r="C8" s="34">
        <v>0.8</v>
      </c>
      <c r="D8" s="34"/>
      <c r="E8" s="34"/>
      <c r="F8" s="34"/>
    </row>
    <row r="9" spans="2:13" x14ac:dyDescent="0.25">
      <c r="B9" s="22" t="s">
        <v>36</v>
      </c>
      <c r="C9" s="34">
        <v>0.8</v>
      </c>
      <c r="D9" s="34"/>
      <c r="E9" s="34"/>
      <c r="F9" s="34"/>
    </row>
    <row r="10" spans="2:13" x14ac:dyDescent="0.25">
      <c r="B10" s="22" t="s">
        <v>37</v>
      </c>
      <c r="C10" s="34">
        <v>0.8</v>
      </c>
      <c r="D10" s="34"/>
      <c r="E10" s="34"/>
      <c r="F10" s="34"/>
    </row>
    <row r="11" spans="2:13" x14ac:dyDescent="0.25">
      <c r="B11" s="22" t="s">
        <v>38</v>
      </c>
      <c r="C11" s="34">
        <v>0.75</v>
      </c>
      <c r="D11" s="34"/>
      <c r="E11" s="34"/>
      <c r="F11" s="34"/>
    </row>
    <row r="12" spans="2:13" x14ac:dyDescent="0.25">
      <c r="B12" s="22" t="s">
        <v>39</v>
      </c>
      <c r="C12" s="34">
        <v>0.8</v>
      </c>
      <c r="D12" s="34"/>
      <c r="E12" s="34"/>
      <c r="F12" s="34"/>
    </row>
    <row r="13" spans="2:13" x14ac:dyDescent="0.25">
      <c r="B13" s="22" t="s">
        <v>52</v>
      </c>
      <c r="C13" s="34">
        <v>0.8</v>
      </c>
      <c r="D13" s="34"/>
      <c r="E13" s="34"/>
      <c r="F13" s="34"/>
    </row>
    <row r="14" spans="2:13" x14ac:dyDescent="0.25">
      <c r="B14" s="22" t="s">
        <v>53</v>
      </c>
      <c r="C14" s="34">
        <v>0.75</v>
      </c>
      <c r="D14" s="34"/>
      <c r="E14" s="34"/>
      <c r="F14" s="34"/>
    </row>
    <row r="15" spans="2:13" x14ac:dyDescent="0.25">
      <c r="B15" s="52" t="s">
        <v>51</v>
      </c>
      <c r="C15" s="50"/>
      <c r="D15" s="50"/>
      <c r="E15" s="50"/>
      <c r="F15" s="51"/>
    </row>
    <row r="16" spans="2:13" x14ac:dyDescent="0.25">
      <c r="B16" s="26" t="s">
        <v>56</v>
      </c>
      <c r="C16" s="34">
        <v>0.7</v>
      </c>
      <c r="D16" s="34"/>
      <c r="E16" s="34"/>
      <c r="F16" s="34"/>
    </row>
    <row r="17" spans="2:6" x14ac:dyDescent="0.25">
      <c r="B17" s="26" t="s">
        <v>40</v>
      </c>
      <c r="C17" s="34">
        <v>0.8</v>
      </c>
      <c r="D17" s="34"/>
      <c r="E17" s="34"/>
      <c r="F17" s="34"/>
    </row>
    <row r="18" spans="2:6" x14ac:dyDescent="0.25">
      <c r="B18" s="26" t="s">
        <v>41</v>
      </c>
      <c r="C18" s="34">
        <v>0.8</v>
      </c>
      <c r="D18" s="34"/>
      <c r="E18" s="34"/>
      <c r="F18" s="34"/>
    </row>
    <row r="19" spans="2:6" x14ac:dyDescent="0.25">
      <c r="B19" s="26" t="s">
        <v>42</v>
      </c>
      <c r="C19" s="34">
        <v>0.75</v>
      </c>
      <c r="D19" s="34"/>
      <c r="E19" s="34"/>
      <c r="F19" s="34"/>
    </row>
    <row r="20" spans="2:6" x14ac:dyDescent="0.25">
      <c r="B20" s="26" t="s">
        <v>43</v>
      </c>
      <c r="C20" s="34">
        <v>0.75</v>
      </c>
      <c r="D20" s="34"/>
      <c r="E20" s="34"/>
      <c r="F20" s="34"/>
    </row>
    <row r="21" spans="2:6" x14ac:dyDescent="0.25">
      <c r="B21" s="26" t="s">
        <v>51</v>
      </c>
      <c r="C21" s="34">
        <v>0.8</v>
      </c>
      <c r="D21" s="34"/>
      <c r="E21" s="34"/>
      <c r="F21" s="34"/>
    </row>
    <row r="22" spans="2:6" x14ac:dyDescent="0.25">
      <c r="B22" s="26" t="s">
        <v>50</v>
      </c>
      <c r="C22" s="34">
        <v>0.7</v>
      </c>
      <c r="D22" s="34"/>
      <c r="E22" s="34"/>
      <c r="F22" s="34"/>
    </row>
    <row r="23" spans="2:6" x14ac:dyDescent="0.25">
      <c r="B23" s="52" t="s">
        <v>44</v>
      </c>
      <c r="C23" s="50"/>
      <c r="D23" s="50"/>
      <c r="E23" s="50"/>
      <c r="F23" s="51"/>
    </row>
    <row r="24" spans="2:6" x14ac:dyDescent="0.25">
      <c r="B24" s="38" t="s">
        <v>45</v>
      </c>
      <c r="C24" s="34">
        <v>0</v>
      </c>
      <c r="D24" s="34"/>
      <c r="E24" s="34"/>
      <c r="F24" s="34"/>
    </row>
    <row r="25" spans="2:6" x14ac:dyDescent="0.25">
      <c r="B25" s="38" t="s">
        <v>58</v>
      </c>
      <c r="C25" s="34">
        <v>0.5</v>
      </c>
      <c r="D25" s="34"/>
      <c r="E25" s="34"/>
      <c r="F25" s="34"/>
    </row>
    <row r="26" spans="2:6" x14ac:dyDescent="0.25">
      <c r="B26" s="38" t="s">
        <v>46</v>
      </c>
      <c r="C26" s="34">
        <v>0</v>
      </c>
      <c r="D26" s="34"/>
      <c r="E26" s="34"/>
      <c r="F26" s="34"/>
    </row>
    <row r="27" spans="2:6" x14ac:dyDescent="0.25">
      <c r="B27" s="38" t="s">
        <v>47</v>
      </c>
      <c r="C27" s="34">
        <v>0</v>
      </c>
      <c r="D27" s="34"/>
      <c r="E27" s="34"/>
      <c r="F27" s="34"/>
    </row>
    <row r="28" spans="2:6" x14ac:dyDescent="0.25">
      <c r="B28" s="38" t="s">
        <v>48</v>
      </c>
      <c r="C28" s="34">
        <v>0</v>
      </c>
      <c r="D28" s="34"/>
      <c r="E28" s="34"/>
      <c r="F28" s="34"/>
    </row>
    <row r="29" spans="2:6" x14ac:dyDescent="0.25">
      <c r="B29" s="38" t="s">
        <v>49</v>
      </c>
      <c r="C29" s="34">
        <v>0</v>
      </c>
      <c r="D29" s="34"/>
      <c r="E29" s="34"/>
      <c r="F29" s="34"/>
    </row>
    <row r="30" spans="2:6" x14ac:dyDescent="0.25">
      <c r="B30" s="38" t="s">
        <v>54</v>
      </c>
      <c r="C30" s="34">
        <v>0</v>
      </c>
      <c r="D30" s="34"/>
      <c r="E30" s="34"/>
      <c r="F30" s="34"/>
    </row>
    <row r="31" spans="2:6" x14ac:dyDescent="0.25">
      <c r="B31" s="38" t="s">
        <v>55</v>
      </c>
      <c r="C31" s="34">
        <v>0</v>
      </c>
      <c r="D31" s="34"/>
      <c r="E31" s="34"/>
      <c r="F31" s="34"/>
    </row>
  </sheetData>
  <mergeCells count="4"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{CAAE4422-EAFB-4ED3-838A-03BDACDA7990}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{0FB09F97-1FA9-4234-934E-36A23DEB728D}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{1683F59B-EF19-45AE-9C26-0668A8A7771D}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AAE4422-EAFB-4ED3-838A-03BDACDA799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FB09F97-1FA9-4234-934E-36A23DEB72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1683F59B-EF19-45AE-9C26-0668A8A7771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0"/>
  <sheetViews>
    <sheetView workbookViewId="0">
      <selection activeCell="D26" sqref="D26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5" t="s">
        <v>13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2:24" ht="15.75" x14ac:dyDescent="0.25">
      <c r="B3" s="53" t="s">
        <v>81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2:24" x14ac:dyDescent="0.25">
      <c r="B4" s="56" t="s">
        <v>74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6" spans="2:24" x14ac:dyDescent="0.25">
      <c r="B6" s="9" t="s">
        <v>8</v>
      </c>
      <c r="C6" s="10" t="s">
        <v>7</v>
      </c>
      <c r="D6" s="60" t="s">
        <v>75</v>
      </c>
      <c r="E6" s="60"/>
      <c r="F6" s="60"/>
      <c r="G6" s="60"/>
      <c r="H6" s="61" t="s">
        <v>77</v>
      </c>
      <c r="I6" s="61" t="s">
        <v>79</v>
      </c>
      <c r="J6" s="60" t="s">
        <v>14</v>
      </c>
      <c r="K6" s="60"/>
      <c r="L6" s="60"/>
      <c r="N6" s="60" t="s">
        <v>17</v>
      </c>
      <c r="O6" s="60"/>
      <c r="P6" s="60"/>
      <c r="R6" s="14" t="s">
        <v>10</v>
      </c>
      <c r="T6" s="14"/>
      <c r="U6" s="57" t="s">
        <v>18</v>
      </c>
      <c r="V6" s="58"/>
      <c r="W6" s="58"/>
      <c r="X6" s="59"/>
    </row>
    <row r="7" spans="2:24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62"/>
      <c r="I7" s="62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93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35" t="s">
        <v>73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35" t="s">
        <v>90</v>
      </c>
      <c r="D9" s="32"/>
      <c r="E9" s="32">
        <v>1</v>
      </c>
      <c r="F9" s="32"/>
      <c r="G9" s="33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36">
        <f>D9+E9+F9+G9+H9+I9+K9+O9</f>
        <v>1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35" t="s">
        <v>80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35" t="s">
        <v>60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36">
        <f>D11+E11+F11+G11+H11+I11+K11+O11</f>
        <v>97</v>
      </c>
      <c r="S11" s="2"/>
      <c r="T11" s="16"/>
      <c r="U11" s="2"/>
      <c r="V11" s="2"/>
      <c r="W11" s="2"/>
      <c r="X11" s="8"/>
    </row>
    <row r="12" spans="2:24" x14ac:dyDescent="0.25">
      <c r="B12" s="1"/>
      <c r="C12" s="35" t="s">
        <v>91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36">
        <f>D12+E12+F12+G12+H12+I12+K12+O12</f>
        <v>3</v>
      </c>
      <c r="S12" s="2"/>
      <c r="T12" s="16"/>
      <c r="U12" s="2"/>
      <c r="V12" s="2"/>
      <c r="W12" s="2"/>
      <c r="X12" s="18"/>
    </row>
    <row r="13" spans="2:24" x14ac:dyDescent="0.25">
      <c r="B13" s="1"/>
      <c r="C13" s="35" t="s">
        <v>90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36">
        <f>D13+E13+F13+G13+H13+I13+K13+O13</f>
        <v>2</v>
      </c>
      <c r="S13" s="2"/>
      <c r="T13" s="8"/>
      <c r="U13" s="2"/>
      <c r="V13" s="2"/>
      <c r="W13" s="2"/>
      <c r="X13" s="18"/>
    </row>
    <row r="14" spans="2:24" x14ac:dyDescent="0.25">
      <c r="B14" s="30" t="s">
        <v>82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  <c r="T14" s="8"/>
      <c r="U14" s="2"/>
      <c r="V14" s="2"/>
      <c r="W14" s="2"/>
      <c r="X14" s="8"/>
    </row>
    <row r="15" spans="2:24" x14ac:dyDescent="0.25">
      <c r="B15" s="1"/>
      <c r="C15" s="35" t="s">
        <v>91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36">
        <f>D15+E15+F15+G15+H15+I15+K15+O15</f>
        <v>28</v>
      </c>
      <c r="S15" s="2"/>
      <c r="T15" s="16"/>
      <c r="U15" s="2"/>
      <c r="V15" s="2"/>
      <c r="W15" s="2"/>
      <c r="X15" s="8"/>
    </row>
    <row r="16" spans="2:24" x14ac:dyDescent="0.25">
      <c r="B16" s="1"/>
      <c r="C16" s="35" t="s">
        <v>92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36">
        <f>D16+E16+F16+G16+H16+I16+K16+O16</f>
        <v>1</v>
      </c>
      <c r="S16" s="2"/>
      <c r="T16" s="16"/>
      <c r="U16" s="2"/>
      <c r="V16" s="2"/>
      <c r="W16" s="2"/>
      <c r="X16" s="18"/>
    </row>
    <row r="17" spans="2:24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36">
        <f>D17+E17+F17+G17+H17+I17+K17+O17</f>
        <v>0</v>
      </c>
      <c r="S17" s="2"/>
      <c r="T17" s="16"/>
      <c r="U17" s="2"/>
      <c r="V17" s="2"/>
      <c r="W17" s="2"/>
      <c r="X17" s="18"/>
    </row>
    <row r="18" spans="2:24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  <c r="T18" s="8"/>
      <c r="U18" s="2"/>
      <c r="V18" s="2"/>
      <c r="W18" s="2"/>
      <c r="X18" s="18"/>
    </row>
    <row r="19" spans="2:24" ht="15.75" thickBot="1" x14ac:dyDescent="0.3">
      <c r="B19" s="19" t="s">
        <v>20</v>
      </c>
      <c r="C19" s="19"/>
      <c r="D19" s="20">
        <f>SUM(D8:D18)</f>
        <v>0</v>
      </c>
      <c r="E19" s="20">
        <f t="shared" ref="E19:K19" si="3">SUM(E8:E18)</f>
        <v>3</v>
      </c>
      <c r="F19" s="20">
        <f t="shared" si="3"/>
        <v>0</v>
      </c>
      <c r="G19" s="20">
        <f t="shared" si="3"/>
        <v>114</v>
      </c>
      <c r="H19" s="20">
        <f t="shared" si="3"/>
        <v>0</v>
      </c>
      <c r="I19" s="20">
        <f t="shared" si="3"/>
        <v>0</v>
      </c>
      <c r="J19" s="20">
        <f t="shared" si="3"/>
        <v>0</v>
      </c>
      <c r="K19" s="20">
        <f t="shared" si="3"/>
        <v>2</v>
      </c>
      <c r="L19" s="21">
        <f t="shared" ref="L19" si="4">IF(J19=0,0,(K19-J19)/J19)</f>
        <v>0</v>
      </c>
      <c r="M19" s="20"/>
      <c r="N19" s="20">
        <f t="shared" ref="N19:O19" si="5">SUM(N8:N18)</f>
        <v>0</v>
      </c>
      <c r="O19" s="20">
        <f t="shared" si="5"/>
        <v>13</v>
      </c>
      <c r="P19" s="21">
        <f t="shared" ref="P19" si="6">IF(N19=0,0,(O19-N19)/N19)</f>
        <v>0</v>
      </c>
      <c r="Q19" s="20"/>
      <c r="R19" s="37">
        <f>SUM(R8:R18)</f>
        <v>132</v>
      </c>
      <c r="S19" s="20"/>
      <c r="T19" s="20"/>
      <c r="U19" s="20">
        <f t="shared" ref="U19:X19" si="7">SUM(U8:U18)</f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</row>
    <row r="20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I6:I7"/>
    <mergeCell ref="H6:H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2024-10-11T07:38:27Z</dcterms:modified>
</cp:coreProperties>
</file>