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ocs\hiqu\Performance Evaluation\September 2024\QA\"/>
    </mc:Choice>
  </mc:AlternateContent>
  <xr:revisionPtr revIDLastSave="0" documentId="13_ncr:1_{9EEC8DC3-629D-4A49-8D89-28FE5F3ACF3C}" xr6:coauthVersionLast="47" xr6:coauthVersionMax="47" xr10:uidLastSave="{00000000-0000-0000-0000-000000000000}"/>
  <bookViews>
    <workbookView xWindow="-120" yWindow="-120" windowWidth="29040" windowHeight="15720" activeTab="2" xr2:uid="{C18F1D24-2B51-47D5-ADD3-847EF68750D1}"/>
  </bookViews>
  <sheets>
    <sheet name="Employee" sheetId="2" r:id="rId1"/>
    <sheet name="Quarterly Evaluation" sheetId="3" r:id="rId2"/>
    <sheet name="September 24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14" i="1" l="1"/>
  <c r="U18" i="1" s="1"/>
  <c r="P18" i="1"/>
  <c r="P16" i="1"/>
  <c r="P14" i="1"/>
  <c r="P13" i="1"/>
  <c r="P11" i="1"/>
  <c r="P9" i="1"/>
  <c r="G18" i="1"/>
  <c r="T18" i="1"/>
  <c r="S18" i="1"/>
  <c r="R18" i="1"/>
  <c r="M18" i="1"/>
  <c r="L18" i="1"/>
  <c r="J18" i="1"/>
  <c r="I18" i="1"/>
  <c r="H18" i="1"/>
  <c r="F18" i="1"/>
  <c r="E18" i="1"/>
  <c r="D18" i="1"/>
  <c r="C10" i="2"/>
  <c r="N18" i="1" l="1"/>
</calcChain>
</file>

<file path=xl/sharedStrings.xml><?xml version="1.0" encoding="utf-8"?>
<sst xmlns="http://schemas.openxmlformats.org/spreadsheetml/2006/main" count="103" uniqueCount="96">
  <si>
    <t>Employee Name</t>
  </si>
  <si>
    <t>Employee ID</t>
  </si>
  <si>
    <t>Designation</t>
  </si>
  <si>
    <t>Department</t>
  </si>
  <si>
    <t>Employee Information</t>
  </si>
  <si>
    <t>Joining Date</t>
  </si>
  <si>
    <t>Assessment Year</t>
  </si>
  <si>
    <t>Task</t>
  </si>
  <si>
    <t>Project / Release</t>
  </si>
  <si>
    <t>Total</t>
  </si>
  <si>
    <t>Post-Prod</t>
  </si>
  <si>
    <t>Actual</t>
  </si>
  <si>
    <t>Project Profile</t>
  </si>
  <si>
    <t>Planned</t>
  </si>
  <si>
    <t>Number of Bugs</t>
  </si>
  <si>
    <t>Difference</t>
  </si>
  <si>
    <t>Overall Performance</t>
  </si>
  <si>
    <t>Punctuality</t>
  </si>
  <si>
    <t>Leaves</t>
  </si>
  <si>
    <t>Days Worked over 8 hours</t>
  </si>
  <si>
    <t>Weekends</t>
  </si>
  <si>
    <t>Total Working Days</t>
  </si>
  <si>
    <t>Late Arrivals</t>
  </si>
  <si>
    <t>Days Worked under 8 hours</t>
  </si>
  <si>
    <t>QA</t>
  </si>
  <si>
    <t>UAT</t>
  </si>
  <si>
    <t>Employee Working Days</t>
  </si>
  <si>
    <t>Short Leaves</t>
  </si>
  <si>
    <t>Personal Traits</t>
  </si>
  <si>
    <t>General attitude</t>
  </si>
  <si>
    <t>Office decorum/appearance</t>
  </si>
  <si>
    <t>Proactive behavior/eagerness to learn</t>
  </si>
  <si>
    <t>Attitude towards team members</t>
  </si>
  <si>
    <t>Loyalty towards the company</t>
  </si>
  <si>
    <t>Overall Commitment</t>
  </si>
  <si>
    <t>Database understanding</t>
  </si>
  <si>
    <t>Ability to troubleshoot product</t>
  </si>
  <si>
    <t>Verbal Communications</t>
  </si>
  <si>
    <t>Written Communications</t>
  </si>
  <si>
    <t>Leadership</t>
  </si>
  <si>
    <t>Project Management</t>
  </si>
  <si>
    <t>Leadership Skills</t>
  </si>
  <si>
    <t>Conflict Management</t>
  </si>
  <si>
    <t>Motivational Skills</t>
  </si>
  <si>
    <t>Communication Skills</t>
  </si>
  <si>
    <t>Technical Documentation</t>
  </si>
  <si>
    <t>Technical Skills</t>
  </si>
  <si>
    <t>Interpersonal Communication</t>
  </si>
  <si>
    <t>Written Communication</t>
  </si>
  <si>
    <t>Responsibility Delegation</t>
  </si>
  <si>
    <t>Task Distribution</t>
  </si>
  <si>
    <t>Product Domain</t>
  </si>
  <si>
    <t>Annual Performance Evaluation</t>
  </si>
  <si>
    <t>Task Estimation Skills</t>
  </si>
  <si>
    <t>Experience With Hiqu Systems</t>
  </si>
  <si>
    <t>Client Items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</si>
  <si>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</si>
  <si>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</si>
  <si>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</si>
  <si>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</si>
  <si>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</si>
  <si>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</si>
  <si>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</si>
  <si>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</si>
  <si>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</si>
  <si>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</si>
  <si>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</si>
  <si>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</si>
  <si>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APWORKS PHASE2</t>
  </si>
  <si>
    <t>Period: September 2024</t>
  </si>
  <si>
    <t>Project Overhead</t>
  </si>
  <si>
    <t>Mgmt</t>
  </si>
  <si>
    <t>Analysis</t>
  </si>
  <si>
    <t>Deployment</t>
  </si>
  <si>
    <t>Design</t>
  </si>
  <si>
    <t>Testing and Verification</t>
  </si>
  <si>
    <t>Meetings</t>
  </si>
  <si>
    <t>Ayesha Qurban</t>
  </si>
  <si>
    <t>QA Lead</t>
  </si>
  <si>
    <t>005</t>
  </si>
  <si>
    <t>03/01/2022</t>
  </si>
  <si>
    <t>2024-25</t>
  </si>
  <si>
    <t>AP WORKFLOW</t>
  </si>
  <si>
    <t>Analysis of the new project/assignment/task</t>
  </si>
  <si>
    <t>APWORKS 2024.2 - PHASE 3</t>
  </si>
  <si>
    <t>Ability to automatically attach additional documents to Invoice</t>
  </si>
  <si>
    <t>Meetings, mails, communication, TFS, Interviews</t>
  </si>
  <si>
    <t>Regular testing and QA new project/assignment/task</t>
  </si>
  <si>
    <t>NEXELUS 2024.2</t>
  </si>
  <si>
    <t>Test Case</t>
  </si>
  <si>
    <t>Time</t>
  </si>
  <si>
    <t>Quarterly Evaluation (%)</t>
  </si>
  <si>
    <t>Performance Evaluation</t>
  </si>
  <si>
    <t>Jul-Sep</t>
  </si>
  <si>
    <t>Oct-Dec</t>
  </si>
  <si>
    <t>Jan-Mar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</si>
</sst>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20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0"/>
      <name val="Arial"/>
      <family val="2"/>
    </font>
    <font>
      <sz val="8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0"/>
      <color indexed="8"/>
      <name val="Arial"/>
      <family val="2"/>
    </font>
    <font>
      <sz val="10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10" fillId="0" borderId="0">
      <alignment vertical="top"/>
    </xf>
  </cellStyleXfs>
  <cellXfs count="52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/>
    <xf numFmtId="49" fontId="0" fillId="0" borderId="0" xfId="0" applyNumberFormat="1"/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4" xfId="0" applyFill="1" applyBorder="1"/>
    <xf numFmtId="0" fontId="0" fillId="2" borderId="5" xfId="0" applyFill="1" applyBorder="1"/>
    <xf numFmtId="0" fontId="0" fillId="2" borderId="1" xfId="0" applyFill="1" applyBorder="1" applyAlignment="1">
      <alignment horizontal="center"/>
    </xf>
    <xf numFmtId="0" fontId="0" fillId="2" borderId="8" xfId="0" applyFill="1" applyBorder="1"/>
    <xf numFmtId="0" fontId="0" fillId="2" borderId="7" xfId="0" applyFill="1" applyBorder="1"/>
    <xf numFmtId="0" fontId="0" fillId="4" borderId="6" xfId="0" applyFill="1" applyBorder="1"/>
    <xf numFmtId="0" fontId="0" fillId="4" borderId="6" xfId="0" applyFill="1" applyBorder="1" applyAlignment="1">
      <alignment horizontal="center"/>
    </xf>
    <xf numFmtId="0" fontId="0" fillId="6" borderId="1" xfId="0" applyFill="1" applyBorder="1"/>
    <xf numFmtId="0" fontId="3" fillId="5" borderId="3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2" fontId="0" fillId="0" borderId="0" xfId="0" applyNumberFormat="1" applyAlignment="1">
      <alignment horizontal="left"/>
    </xf>
    <xf numFmtId="0" fontId="0" fillId="6" borderId="2" xfId="0" applyFill="1" applyBorder="1"/>
    <xf numFmtId="0" fontId="2" fillId="7" borderId="2" xfId="0" applyFont="1" applyFill="1" applyBorder="1"/>
    <xf numFmtId="0" fontId="2" fillId="7" borderId="1" xfId="0" applyFont="1" applyFill="1" applyBorder="1"/>
    <xf numFmtId="0" fontId="2" fillId="0" borderId="0" xfId="0" applyFont="1" applyAlignment="1">
      <alignment horizontal="center"/>
    </xf>
    <xf numFmtId="0" fontId="0" fillId="2" borderId="7" xfId="0" applyFill="1" applyBorder="1" applyAlignment="1">
      <alignment horizontal="center"/>
    </xf>
    <xf numFmtId="9" fontId="0" fillId="0" borderId="1" xfId="1" applyFont="1" applyBorder="1" applyAlignment="1">
      <alignment horizontal="center"/>
    </xf>
    <xf numFmtId="0" fontId="11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6" borderId="2" xfId="0" applyFill="1" applyBorder="1" applyAlignment="1">
      <alignment horizontal="left"/>
    </xf>
    <xf numFmtId="0" fontId="9" fillId="0" borderId="0" xfId="0" applyFont="1"/>
    <xf numFmtId="0" fontId="9" fillId="0" borderId="0" xfId="0" applyFont="1" applyAlignment="1">
      <alignment horizontal="center"/>
    </xf>
    <xf numFmtId="0" fontId="3" fillId="5" borderId="4" xfId="0" applyFont="1" applyFill="1" applyBorder="1"/>
    <xf numFmtId="0" fontId="3" fillId="5" borderId="8" xfId="0" applyFont="1" applyFill="1" applyBorder="1"/>
    <xf numFmtId="49" fontId="0" fillId="0" borderId="1" xfId="0" applyNumberFormat="1" applyBorder="1"/>
    <xf numFmtId="2" fontId="0" fillId="0" borderId="1" xfId="0" applyNumberFormat="1" applyBorder="1" applyAlignment="1">
      <alignment horizontal="left"/>
    </xf>
    <xf numFmtId="0" fontId="2" fillId="7" borderId="1" xfId="0" applyFont="1" applyFill="1" applyBorder="1" applyAlignment="1">
      <alignment horizontal="center"/>
    </xf>
    <xf numFmtId="0" fontId="5" fillId="0" borderId="0" xfId="0" applyFont="1" applyAlignment="1">
      <alignment horizontal="left"/>
    </xf>
    <xf numFmtId="0" fontId="9" fillId="0" borderId="0" xfId="0" applyFont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49" fontId="3" fillId="5" borderId="3" xfId="0" applyNumberFormat="1" applyFont="1" applyFill="1" applyBorder="1" applyAlignment="1">
      <alignment horizontal="center"/>
    </xf>
    <xf numFmtId="49" fontId="3" fillId="5" borderId="1" xfId="0" applyNumberFormat="1" applyFont="1" applyFill="1" applyBorder="1" applyAlignment="1">
      <alignment horizontal="center"/>
    </xf>
    <xf numFmtId="0" fontId="3" fillId="0" borderId="10" xfId="0" applyFont="1" applyBorder="1" applyAlignment="1">
      <alignment horizontal="center"/>
    </xf>
    <xf numFmtId="49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8" xfId="0" applyFill="1" applyBorder="1" applyAlignment="1">
      <alignment horizontal="center"/>
    </xf>
  </cellXfs>
  <cellStyles count="5">
    <cellStyle name="Currency 2" xfId="3" xr:uid="{8180B592-B2B1-4676-AFAD-227D0E36D85D}"/>
    <cellStyle name="Normal" xfId="0" builtinId="0"/>
    <cellStyle name="Normal 2" xfId="2" xr:uid="{C6FF6618-242E-45B7-94CB-EA40EC999215}"/>
    <cellStyle name="Normal 3" xfId="4" xr:uid="{2701FF39-7653-422A-8590-37E5DFF3CAE0}"/>
    <cellStyle name="Percent" xfId="1" builtinId="5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Attendance and Punctuality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Employee!$B$14</c:f>
              <c:strCache>
                <c:ptCount val="1"/>
                <c:pt idx="0">
                  <c:v>Total Working Days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Employee!$C$14:$N$14</c:f>
              <c:numCache>
                <c:formatCode>General</c:formatCode>
                <c:ptCount val="12"/>
                <c:pt idx="0">
                  <c:v>21</c:v>
                </c:pt>
                <c:pt idx="1">
                  <c:v>22</c:v>
                </c:pt>
                <c:pt idx="2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94-4598-AB51-9A463D98E2BC}"/>
            </c:ext>
          </c:extLst>
        </c:ser>
        <c:ser>
          <c:idx val="1"/>
          <c:order val="1"/>
          <c:tx>
            <c:strRef>
              <c:f>Employee!$B$15</c:f>
              <c:strCache>
                <c:ptCount val="1"/>
                <c:pt idx="0">
                  <c:v>Employee Working Days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Employee!$C$15:$N$15</c:f>
              <c:numCache>
                <c:formatCode>General</c:formatCode>
                <c:ptCount val="12"/>
                <c:pt idx="0">
                  <c:v>19</c:v>
                </c:pt>
                <c:pt idx="1">
                  <c:v>22</c:v>
                </c:pt>
                <c:pt idx="2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94-4598-AB51-9A463D98E2BC}"/>
            </c:ext>
          </c:extLst>
        </c:ser>
        <c:ser>
          <c:idx val="2"/>
          <c:order val="2"/>
          <c:tx>
            <c:strRef>
              <c:f>Employee!$B$16</c:f>
              <c:strCache>
                <c:ptCount val="1"/>
                <c:pt idx="0">
                  <c:v>Leaves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Employee!$C$16:$N$16</c:f>
              <c:numCache>
                <c:formatCode>General</c:formatCode>
                <c:ptCount val="12"/>
                <c:pt idx="0">
                  <c:v>2</c:v>
                </c:pt>
                <c:pt idx="1">
                  <c:v>0</c:v>
                </c:pt>
                <c:pt idx="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94-4598-AB51-9A463D98E2BC}"/>
            </c:ext>
          </c:extLst>
        </c:ser>
        <c:ser>
          <c:idx val="3"/>
          <c:order val="3"/>
          <c:tx>
            <c:strRef>
              <c:f>Employee!$B$17</c:f>
              <c:strCache>
                <c:ptCount val="1"/>
                <c:pt idx="0">
                  <c:v>Days Worked over 8 hours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Employee!$C$17:$N$17</c:f>
              <c:numCache>
                <c:formatCode>General</c:formatCode>
                <c:ptCount val="12"/>
                <c:pt idx="0">
                  <c:v>17</c:v>
                </c:pt>
                <c:pt idx="1">
                  <c:v>19</c:v>
                </c:pt>
                <c:pt idx="2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994-4598-AB51-9A463D98E2BC}"/>
            </c:ext>
          </c:extLst>
        </c:ser>
        <c:ser>
          <c:idx val="4"/>
          <c:order val="4"/>
          <c:tx>
            <c:strRef>
              <c:f>Employee!$B$18</c:f>
              <c:strCache>
                <c:ptCount val="1"/>
                <c:pt idx="0">
                  <c:v>Days Worked under 8 hours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Employee!$C$18:$N$18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994-4598-AB51-9A463D98E2BC}"/>
            </c:ext>
          </c:extLst>
        </c:ser>
        <c:ser>
          <c:idx val="5"/>
          <c:order val="5"/>
          <c:tx>
            <c:strRef>
              <c:f>Employee!$B$19</c:f>
              <c:strCache>
                <c:ptCount val="1"/>
                <c:pt idx="0">
                  <c:v>Weekends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Employee!$C$19:$N$19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994-4598-AB51-9A463D98E2BC}"/>
            </c:ext>
          </c:extLst>
        </c:ser>
        <c:ser>
          <c:idx val="6"/>
          <c:order val="6"/>
          <c:tx>
            <c:strRef>
              <c:f>Employee!$B$20</c:f>
              <c:strCache>
                <c:ptCount val="1"/>
                <c:pt idx="0">
                  <c:v>Late Arrivals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Employee!$C$20:$N$20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994-4598-AB51-9A463D98E2BC}"/>
            </c:ext>
          </c:extLst>
        </c:ser>
        <c:ser>
          <c:idx val="7"/>
          <c:order val="7"/>
          <c:tx>
            <c:strRef>
              <c:f>Employee!$B$21</c:f>
              <c:strCache>
                <c:ptCount val="1"/>
                <c:pt idx="0">
                  <c:v>Short Leaves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Employee!$C$21:$N$21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994-4598-AB51-9A463D98E2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7740943"/>
        <c:axId val="647752943"/>
      </c:lineChart>
      <c:catAx>
        <c:axId val="64774094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752943"/>
        <c:crosses val="autoZero"/>
        <c:auto val="1"/>
        <c:lblAlgn val="ctr"/>
        <c:lblOffset val="100"/>
        <c:noMultiLvlLbl val="0"/>
      </c:catAx>
      <c:valAx>
        <c:axId val="647752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740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22</xdr:row>
      <xdr:rowOff>0</xdr:rowOff>
    </xdr:from>
    <xdr:to>
      <xdr:col>14</xdr:col>
      <xdr:colOff>57150</xdr:colOff>
      <xdr:row>36</xdr:row>
      <xdr:rowOff>23813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BC49EA-2154-44DB-98E4-1C68220CC9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6B91B-8D62-4F20-9CB7-F711303AA283}">
  <dimension ref="B2:N21"/>
  <sheetViews>
    <sheetView workbookViewId="0">
      <selection activeCell="B2" sqref="B2:C2"/>
    </sheetView>
  </sheetViews>
  <sheetFormatPr defaultRowHeight="15" x14ac:dyDescent="0.25"/>
  <cols>
    <col min="2" max="2" width="37" customWidth="1"/>
    <col min="3" max="3" width="11.28515625" style="4" customWidth="1"/>
    <col min="4" max="14" width="11.28515625" customWidth="1"/>
  </cols>
  <sheetData>
    <row r="2" spans="2:14" ht="21" x14ac:dyDescent="0.35">
      <c r="B2" s="34" t="s">
        <v>52</v>
      </c>
      <c r="C2" s="34"/>
    </row>
    <row r="4" spans="2:14" x14ac:dyDescent="0.25">
      <c r="B4" s="33" t="s">
        <v>4</v>
      </c>
      <c r="C4" s="33"/>
      <c r="D4" s="33"/>
      <c r="E4" s="33"/>
      <c r="F4" s="21"/>
      <c r="G4" s="21"/>
    </row>
    <row r="5" spans="2:14" x14ac:dyDescent="0.25">
      <c r="B5" s="3" t="s">
        <v>1</v>
      </c>
      <c r="C5" s="31" t="s">
        <v>79</v>
      </c>
      <c r="D5" s="31"/>
      <c r="E5" s="31"/>
      <c r="F5" s="4"/>
      <c r="G5" s="4"/>
    </row>
    <row r="6" spans="2:14" x14ac:dyDescent="0.25">
      <c r="B6" s="3" t="s">
        <v>0</v>
      </c>
      <c r="C6" s="31" t="s">
        <v>77</v>
      </c>
      <c r="D6" s="31"/>
      <c r="E6" s="31"/>
      <c r="F6" s="4"/>
      <c r="G6" s="4"/>
    </row>
    <row r="7" spans="2:14" x14ac:dyDescent="0.25">
      <c r="B7" s="3" t="s">
        <v>2</v>
      </c>
      <c r="C7" s="31" t="s">
        <v>78</v>
      </c>
      <c r="D7" s="31"/>
      <c r="E7" s="31"/>
      <c r="F7" s="4"/>
      <c r="G7" s="4"/>
    </row>
    <row r="8" spans="2:14" x14ac:dyDescent="0.25">
      <c r="B8" s="3" t="s">
        <v>3</v>
      </c>
      <c r="C8" s="31" t="s">
        <v>24</v>
      </c>
      <c r="D8" s="31"/>
      <c r="E8" s="31"/>
      <c r="F8" s="4"/>
      <c r="G8" s="4"/>
    </row>
    <row r="9" spans="2:14" x14ac:dyDescent="0.25">
      <c r="B9" s="3" t="s">
        <v>5</v>
      </c>
      <c r="C9" s="31" t="s">
        <v>80</v>
      </c>
      <c r="D9" s="31"/>
      <c r="E9" s="31"/>
      <c r="F9" s="4"/>
      <c r="G9" s="4"/>
    </row>
    <row r="10" spans="2:14" x14ac:dyDescent="0.25">
      <c r="B10" s="3" t="s">
        <v>54</v>
      </c>
      <c r="C10" s="32">
        <f ca="1">(_xlfn.DAYS(TODAY(),C9)/365)</f>
        <v>2.6164383561643834</v>
      </c>
      <c r="D10" s="32"/>
      <c r="E10" s="32"/>
      <c r="F10" s="17"/>
      <c r="G10" s="17"/>
    </row>
    <row r="11" spans="2:14" x14ac:dyDescent="0.25">
      <c r="B11" s="3" t="s">
        <v>6</v>
      </c>
      <c r="C11" s="31" t="s">
        <v>81</v>
      </c>
      <c r="D11" s="31"/>
      <c r="E11" s="31"/>
      <c r="F11" s="4"/>
      <c r="G11" s="4"/>
    </row>
    <row r="12" spans="2:14" ht="9" customHeight="1" x14ac:dyDescent="0.25"/>
    <row r="13" spans="2:14" x14ac:dyDescent="0.25">
      <c r="B13" s="19" t="s">
        <v>17</v>
      </c>
      <c r="C13" s="16" t="s">
        <v>56</v>
      </c>
      <c r="D13" s="20" t="s">
        <v>57</v>
      </c>
      <c r="E13" s="16" t="s">
        <v>58</v>
      </c>
      <c r="F13" s="20" t="s">
        <v>59</v>
      </c>
      <c r="G13" s="16" t="s">
        <v>60</v>
      </c>
      <c r="H13" s="20" t="s">
        <v>61</v>
      </c>
      <c r="I13" s="16" t="s">
        <v>62</v>
      </c>
      <c r="J13" s="20" t="s">
        <v>63</v>
      </c>
      <c r="K13" s="16" t="s">
        <v>64</v>
      </c>
      <c r="L13" s="20" t="s">
        <v>65</v>
      </c>
      <c r="M13" s="16" t="s">
        <v>66</v>
      </c>
      <c r="N13" s="20" t="s">
        <v>67</v>
      </c>
    </row>
    <row r="14" spans="2:14" x14ac:dyDescent="0.25">
      <c r="B14" s="18" t="s">
        <v>21</v>
      </c>
      <c r="C14" s="2">
        <v>21</v>
      </c>
      <c r="D14" s="2">
        <v>22</v>
      </c>
      <c r="E14" s="2">
        <v>19</v>
      </c>
      <c r="F14" s="1"/>
      <c r="G14" s="1"/>
      <c r="H14" s="1"/>
      <c r="I14" s="1"/>
      <c r="J14" s="1"/>
      <c r="K14" s="1"/>
      <c r="L14" s="1"/>
      <c r="M14" s="1"/>
      <c r="N14" s="1"/>
    </row>
    <row r="15" spans="2:14" x14ac:dyDescent="0.25">
      <c r="B15" s="18" t="s">
        <v>26</v>
      </c>
      <c r="C15" s="2">
        <v>19</v>
      </c>
      <c r="D15" s="2">
        <v>22</v>
      </c>
      <c r="E15" s="2">
        <v>17</v>
      </c>
      <c r="F15" s="1"/>
      <c r="G15" s="1"/>
      <c r="H15" s="1"/>
      <c r="I15" s="1"/>
      <c r="J15" s="1"/>
      <c r="K15" s="1"/>
      <c r="L15" s="1"/>
      <c r="M15" s="1"/>
      <c r="N15" s="1"/>
    </row>
    <row r="16" spans="2:14" x14ac:dyDescent="0.25">
      <c r="B16" s="18" t="s">
        <v>18</v>
      </c>
      <c r="C16" s="2">
        <v>2</v>
      </c>
      <c r="D16" s="2">
        <v>0</v>
      </c>
      <c r="E16" s="2">
        <v>2</v>
      </c>
      <c r="F16" s="1"/>
      <c r="G16" s="1"/>
      <c r="H16" s="1"/>
      <c r="I16" s="1"/>
      <c r="J16" s="1"/>
      <c r="K16" s="1"/>
      <c r="L16" s="1"/>
      <c r="M16" s="1"/>
      <c r="N16" s="1"/>
    </row>
    <row r="17" spans="2:14" x14ac:dyDescent="0.25">
      <c r="B17" s="18" t="s">
        <v>19</v>
      </c>
      <c r="C17" s="2">
        <v>17</v>
      </c>
      <c r="D17" s="2">
        <v>19</v>
      </c>
      <c r="E17" s="2">
        <v>16</v>
      </c>
      <c r="F17" s="1"/>
      <c r="G17" s="1"/>
      <c r="H17" s="1"/>
      <c r="I17" s="1"/>
      <c r="J17" s="1"/>
      <c r="K17" s="1"/>
      <c r="L17" s="1"/>
      <c r="M17" s="1"/>
      <c r="N17" s="1"/>
    </row>
    <row r="18" spans="2:14" x14ac:dyDescent="0.25">
      <c r="B18" s="18" t="s">
        <v>23</v>
      </c>
      <c r="C18" s="2">
        <v>2</v>
      </c>
      <c r="D18" s="2">
        <v>3</v>
      </c>
      <c r="E18" s="2">
        <v>1</v>
      </c>
      <c r="F18" s="1"/>
      <c r="G18" s="1"/>
      <c r="H18" s="1"/>
      <c r="I18" s="1"/>
      <c r="J18" s="1"/>
      <c r="K18" s="1"/>
      <c r="L18" s="1"/>
      <c r="M18" s="1"/>
      <c r="N18" s="1"/>
    </row>
    <row r="19" spans="2:14" x14ac:dyDescent="0.25">
      <c r="B19" s="18" t="s">
        <v>20</v>
      </c>
      <c r="C19" s="2">
        <v>0</v>
      </c>
      <c r="D19" s="2">
        <v>1</v>
      </c>
      <c r="E19" s="2">
        <v>0</v>
      </c>
      <c r="F19" s="1"/>
      <c r="G19" s="1"/>
      <c r="H19" s="1"/>
      <c r="I19" s="1"/>
      <c r="J19" s="1"/>
      <c r="K19" s="1"/>
      <c r="L19" s="1"/>
      <c r="M19" s="1"/>
      <c r="N19" s="1"/>
    </row>
    <row r="20" spans="2:14" x14ac:dyDescent="0.25">
      <c r="B20" s="18" t="s">
        <v>22</v>
      </c>
      <c r="C20" s="2">
        <v>2</v>
      </c>
      <c r="D20" s="2">
        <v>3</v>
      </c>
      <c r="E20" s="2">
        <v>0</v>
      </c>
      <c r="F20" s="1"/>
      <c r="G20" s="1"/>
      <c r="H20" s="1"/>
      <c r="I20" s="1"/>
      <c r="J20" s="1"/>
      <c r="K20" s="1"/>
      <c r="L20" s="1"/>
      <c r="M20" s="1"/>
      <c r="N20" s="1"/>
    </row>
    <row r="21" spans="2:14" x14ac:dyDescent="0.25">
      <c r="B21" s="18" t="s">
        <v>27</v>
      </c>
      <c r="C21" s="2">
        <v>0</v>
      </c>
      <c r="D21" s="2">
        <v>0</v>
      </c>
      <c r="E21" s="2">
        <v>1</v>
      </c>
      <c r="F21" s="1"/>
      <c r="G21" s="1"/>
      <c r="H21" s="1"/>
      <c r="I21" s="1"/>
      <c r="J21" s="1"/>
      <c r="K21" s="1"/>
      <c r="L21" s="1"/>
      <c r="M21" s="1"/>
      <c r="N21" s="1"/>
    </row>
  </sheetData>
  <mergeCells count="9">
    <mergeCell ref="C9:E9"/>
    <mergeCell ref="C10:E10"/>
    <mergeCell ref="C11:E11"/>
    <mergeCell ref="B4:E4"/>
    <mergeCell ref="B2:C2"/>
    <mergeCell ref="C5:E5"/>
    <mergeCell ref="C6:E6"/>
    <mergeCell ref="C7:E7"/>
    <mergeCell ref="C8:E8"/>
  </mergeCells>
  <phoneticPr fontId="8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DC5E4E-FD08-4DBC-ACD4-5233127E6602}">
  <dimension ref="B2:L31"/>
  <sheetViews>
    <sheetView workbookViewId="0">
      <selection activeCell="E10" sqref="E10"/>
    </sheetView>
  </sheetViews>
  <sheetFormatPr defaultRowHeight="15" x14ac:dyDescent="0.25"/>
  <cols>
    <col min="2" max="2" width="47.42578125" customWidth="1"/>
    <col min="3" max="6" width="20.7109375" style="5" customWidth="1"/>
  </cols>
  <sheetData>
    <row r="2" spans="2:12" ht="18.75" x14ac:dyDescent="0.3">
      <c r="B2" s="35" t="s">
        <v>92</v>
      </c>
      <c r="C2" s="35"/>
      <c r="D2" s="35"/>
      <c r="E2" s="35"/>
      <c r="F2" s="35"/>
    </row>
    <row r="3" spans="2:12" ht="18.75" x14ac:dyDescent="0.3">
      <c r="B3" s="27"/>
      <c r="C3" s="28"/>
      <c r="D3" s="28"/>
      <c r="E3" s="28"/>
      <c r="F3" s="28"/>
      <c r="G3" s="27"/>
      <c r="H3" s="27"/>
      <c r="I3" s="27"/>
      <c r="J3" s="27"/>
      <c r="K3" s="27"/>
      <c r="L3" s="27"/>
    </row>
    <row r="4" spans="2:12" x14ac:dyDescent="0.25">
      <c r="B4" s="29"/>
      <c r="C4" s="39" t="s">
        <v>91</v>
      </c>
      <c r="D4" s="40"/>
      <c r="E4" s="40"/>
      <c r="F4" s="40"/>
    </row>
    <row r="5" spans="2:12" x14ac:dyDescent="0.25">
      <c r="B5" s="30" t="s">
        <v>28</v>
      </c>
      <c r="C5" s="15" t="s">
        <v>93</v>
      </c>
      <c r="D5" s="15" t="s">
        <v>94</v>
      </c>
      <c r="E5" s="15" t="s">
        <v>95</v>
      </c>
      <c r="F5" s="15" t="s">
        <v>95</v>
      </c>
    </row>
    <row r="6" spans="2:12" x14ac:dyDescent="0.25">
      <c r="B6" s="41" t="s">
        <v>16</v>
      </c>
      <c r="C6" s="37"/>
      <c r="D6" s="37"/>
      <c r="E6" s="37"/>
      <c r="F6" s="38"/>
    </row>
    <row r="7" spans="2:12" x14ac:dyDescent="0.25">
      <c r="B7" s="14" t="s">
        <v>29</v>
      </c>
      <c r="C7" s="23">
        <v>0.8</v>
      </c>
      <c r="D7" s="23"/>
      <c r="E7" s="23"/>
      <c r="F7" s="23"/>
    </row>
    <row r="8" spans="2:12" x14ac:dyDescent="0.25">
      <c r="B8" s="14" t="s">
        <v>30</v>
      </c>
      <c r="C8" s="23">
        <v>0.8</v>
      </c>
      <c r="D8" s="23"/>
      <c r="E8" s="23"/>
      <c r="F8" s="23"/>
    </row>
    <row r="9" spans="2:12" x14ac:dyDescent="0.25">
      <c r="B9" s="14" t="s">
        <v>31</v>
      </c>
      <c r="C9" s="23">
        <v>0.8</v>
      </c>
      <c r="D9" s="23"/>
      <c r="E9" s="23"/>
      <c r="F9" s="23"/>
    </row>
    <row r="10" spans="2:12" x14ac:dyDescent="0.25">
      <c r="B10" s="14" t="s">
        <v>32</v>
      </c>
      <c r="C10" s="23">
        <v>0.8</v>
      </c>
      <c r="D10" s="23"/>
      <c r="E10" s="23"/>
      <c r="F10" s="23"/>
    </row>
    <row r="11" spans="2:12" x14ac:dyDescent="0.25">
      <c r="B11" s="14" t="s">
        <v>33</v>
      </c>
      <c r="C11" s="23">
        <v>0.8</v>
      </c>
      <c r="D11" s="23"/>
      <c r="E11" s="23"/>
      <c r="F11" s="23"/>
    </row>
    <row r="12" spans="2:12" x14ac:dyDescent="0.25">
      <c r="B12" s="14" t="s">
        <v>34</v>
      </c>
      <c r="C12" s="23">
        <v>0.8</v>
      </c>
      <c r="D12" s="23"/>
      <c r="E12" s="23"/>
      <c r="F12" s="23"/>
    </row>
    <row r="13" spans="2:12" x14ac:dyDescent="0.25">
      <c r="B13" s="14" t="s">
        <v>47</v>
      </c>
      <c r="C13" s="23">
        <v>0.8</v>
      </c>
      <c r="D13" s="23"/>
      <c r="E13" s="23"/>
      <c r="F13" s="23"/>
    </row>
    <row r="14" spans="2:12" x14ac:dyDescent="0.25">
      <c r="B14" s="14" t="s">
        <v>48</v>
      </c>
      <c r="C14" s="23">
        <v>0.8</v>
      </c>
      <c r="D14" s="23"/>
      <c r="E14" s="23"/>
      <c r="F14" s="23"/>
    </row>
    <row r="15" spans="2:12" x14ac:dyDescent="0.25">
      <c r="B15" s="36" t="s">
        <v>46</v>
      </c>
      <c r="C15" s="37"/>
      <c r="D15" s="37"/>
      <c r="E15" s="37"/>
      <c r="F15" s="38"/>
    </row>
    <row r="16" spans="2:12" x14ac:dyDescent="0.25">
      <c r="B16" s="18" t="s">
        <v>51</v>
      </c>
      <c r="C16" s="23">
        <v>0.8</v>
      </c>
      <c r="D16" s="23"/>
      <c r="E16" s="23"/>
      <c r="F16" s="23"/>
    </row>
    <row r="17" spans="2:6" x14ac:dyDescent="0.25">
      <c r="B17" s="18" t="s">
        <v>35</v>
      </c>
      <c r="C17" s="23">
        <v>0.6</v>
      </c>
      <c r="D17" s="23"/>
      <c r="E17" s="23"/>
      <c r="F17" s="23"/>
    </row>
    <row r="18" spans="2:6" x14ac:dyDescent="0.25">
      <c r="B18" s="18" t="s">
        <v>36</v>
      </c>
      <c r="C18" s="23">
        <v>0.7</v>
      </c>
      <c r="D18" s="23"/>
      <c r="E18" s="23"/>
      <c r="F18" s="23"/>
    </row>
    <row r="19" spans="2:6" x14ac:dyDescent="0.25">
      <c r="B19" s="18" t="s">
        <v>37</v>
      </c>
      <c r="C19" s="23">
        <v>0.8</v>
      </c>
      <c r="D19" s="23"/>
      <c r="E19" s="23"/>
      <c r="F19" s="23"/>
    </row>
    <row r="20" spans="2:6" x14ac:dyDescent="0.25">
      <c r="B20" s="18" t="s">
        <v>38</v>
      </c>
      <c r="C20" s="23">
        <v>0.8</v>
      </c>
      <c r="D20" s="23"/>
      <c r="E20" s="23"/>
      <c r="F20" s="23"/>
    </row>
    <row r="21" spans="2:6" x14ac:dyDescent="0.25">
      <c r="B21" s="18" t="s">
        <v>46</v>
      </c>
      <c r="C21" s="23">
        <v>0.8</v>
      </c>
      <c r="D21" s="23"/>
      <c r="E21" s="23"/>
      <c r="F21" s="23"/>
    </row>
    <row r="22" spans="2:6" x14ac:dyDescent="0.25">
      <c r="B22" s="18" t="s">
        <v>45</v>
      </c>
      <c r="C22" s="23">
        <v>0.7</v>
      </c>
      <c r="D22" s="23"/>
      <c r="E22" s="23"/>
      <c r="F22" s="23"/>
    </row>
    <row r="23" spans="2:6" x14ac:dyDescent="0.25">
      <c r="B23" s="36" t="s">
        <v>39</v>
      </c>
      <c r="C23" s="37"/>
      <c r="D23" s="37"/>
      <c r="E23" s="37"/>
      <c r="F23" s="38"/>
    </row>
    <row r="24" spans="2:6" x14ac:dyDescent="0.25">
      <c r="B24" s="26" t="s">
        <v>40</v>
      </c>
      <c r="C24" s="23">
        <v>0.7</v>
      </c>
      <c r="D24" s="23"/>
      <c r="E24" s="23"/>
      <c r="F24" s="23"/>
    </row>
    <row r="25" spans="2:6" x14ac:dyDescent="0.25">
      <c r="B25" s="26" t="s">
        <v>53</v>
      </c>
      <c r="C25" s="23">
        <v>0.7</v>
      </c>
      <c r="D25" s="23"/>
      <c r="E25" s="23"/>
      <c r="F25" s="23"/>
    </row>
    <row r="26" spans="2:6" x14ac:dyDescent="0.25">
      <c r="B26" s="26" t="s">
        <v>41</v>
      </c>
      <c r="C26" s="23">
        <v>0.7</v>
      </c>
      <c r="D26" s="23"/>
      <c r="E26" s="23"/>
      <c r="F26" s="23"/>
    </row>
    <row r="27" spans="2:6" x14ac:dyDescent="0.25">
      <c r="B27" s="26" t="s">
        <v>42</v>
      </c>
      <c r="C27" s="23">
        <v>0.7</v>
      </c>
      <c r="D27" s="23"/>
      <c r="E27" s="23"/>
      <c r="F27" s="23"/>
    </row>
    <row r="28" spans="2:6" x14ac:dyDescent="0.25">
      <c r="B28" s="26" t="s">
        <v>43</v>
      </c>
      <c r="C28" s="23">
        <v>0.7</v>
      </c>
      <c r="D28" s="23"/>
      <c r="E28" s="23"/>
      <c r="F28" s="23"/>
    </row>
    <row r="29" spans="2:6" x14ac:dyDescent="0.25">
      <c r="B29" s="26" t="s">
        <v>44</v>
      </c>
      <c r="C29" s="23">
        <v>0.8</v>
      </c>
      <c r="D29" s="23"/>
      <c r="E29" s="23"/>
      <c r="F29" s="23"/>
    </row>
    <row r="30" spans="2:6" x14ac:dyDescent="0.25">
      <c r="B30" s="26" t="s">
        <v>49</v>
      </c>
      <c r="C30" s="23">
        <v>0.8</v>
      </c>
      <c r="D30" s="23"/>
      <c r="E30" s="23"/>
      <c r="F30" s="23"/>
    </row>
    <row r="31" spans="2:6" x14ac:dyDescent="0.25">
      <c r="B31" s="26" t="s">
        <v>50</v>
      </c>
      <c r="C31" s="23">
        <v>0.8</v>
      </c>
      <c r="D31" s="23"/>
      <c r="E31" s="23"/>
      <c r="F31" s="23"/>
    </row>
  </sheetData>
  <mergeCells count="5">
    <mergeCell ref="B2:F2"/>
    <mergeCell ref="B15:F15"/>
    <mergeCell ref="B23:F23"/>
    <mergeCell ref="C4:F4"/>
    <mergeCell ref="B6:F6"/>
  </mergeCells>
  <conditionalFormatting sqref="C7:C14">
    <cfRule type="dataBar" priority="6">
      <dataBar>
        <cfvo type="min"/>
        <cfvo type="num" val="1"/>
        <color rgb="FF638EC6"/>
      </dataBar>
      <extLst>
        <ext xmlns:x14="http://schemas.microsoft.com/office/spreadsheetml/2009/9/main" uri="{B025F937-C7B1-47D3-B67F-A62EFF666E3E}">
          <x14:id>{7B51EA11-170A-4E0E-BC0B-69B4CB41E39E}</x14:id>
        </ext>
      </extLst>
    </cfRule>
  </conditionalFormatting>
  <conditionalFormatting sqref="C16:C22">
    <cfRule type="dataBar" priority="13">
      <dataBar>
        <cfvo type="min"/>
        <cfvo type="num" val="1"/>
        <color rgb="FF63C384"/>
      </dataBar>
      <extLst>
        <ext xmlns:x14="http://schemas.microsoft.com/office/spreadsheetml/2009/9/main" uri="{B025F937-C7B1-47D3-B67F-A62EFF666E3E}">
          <x14:id>{9E1286F5-262E-4BC6-ADE4-F4FBF2829A7F}</x14:id>
        </ext>
      </extLst>
    </cfRule>
  </conditionalFormatting>
  <conditionalFormatting sqref="C24:C31">
    <cfRule type="dataBar" priority="4">
      <dataBar>
        <cfvo type="min"/>
        <cfvo type="num" val="1"/>
        <color theme="5" tint="0.79998168889431442"/>
      </dataBar>
      <extLst>
        <ext xmlns:x14="http://schemas.microsoft.com/office/spreadsheetml/2009/9/main" uri="{B025F937-C7B1-47D3-B67F-A62EFF666E3E}">
          <x14:id>{B0D4E5C5-3473-4634-AD33-DD54EE214CD2}</x14:id>
        </ext>
      </extLst>
    </cfRule>
  </conditionalFormatting>
  <conditionalFormatting sqref="D7:D14">
    <cfRule type="dataBar" priority="12">
      <dataBar>
        <cfvo type="min"/>
        <cfvo type="num" val="1"/>
        <color rgb="FF638EC6"/>
      </dataBar>
      <extLst>
        <ext xmlns:x14="http://schemas.microsoft.com/office/spreadsheetml/2009/9/main" uri="{B025F937-C7B1-47D3-B67F-A62EFF666E3E}">
          <x14:id>{DBA87961-331F-4262-B96F-5DDBF3210EB3}</x14:id>
        </ext>
      </extLst>
    </cfRule>
  </conditionalFormatting>
  <conditionalFormatting sqref="D16:D22">
    <cfRule type="dataBar" priority="14">
      <dataBar>
        <cfvo type="min"/>
        <cfvo type="num" val="1"/>
        <color rgb="FF63C384"/>
      </dataBar>
      <extLst>
        <ext xmlns:x14="http://schemas.microsoft.com/office/spreadsheetml/2009/9/main" uri="{B025F937-C7B1-47D3-B67F-A62EFF666E3E}">
          <x14:id>{F17256EC-FC29-4657-8FE4-3C0D945400DA}</x14:id>
        </ext>
      </extLst>
    </cfRule>
  </conditionalFormatting>
  <conditionalFormatting sqref="D24:D31">
    <cfRule type="dataBar" priority="8">
      <dataBar>
        <cfvo type="min"/>
        <cfvo type="num" val="1"/>
        <color theme="5" tint="0.79998168889431442"/>
      </dataBar>
      <extLst>
        <ext xmlns:x14="http://schemas.microsoft.com/office/spreadsheetml/2009/9/main" uri="{B025F937-C7B1-47D3-B67F-A62EFF666E3E}">
          <x14:id>{3D108085-0AC4-4EA0-8AE1-42E4B448586B}</x14:id>
        </ext>
      </extLst>
    </cfRule>
  </conditionalFormatting>
  <conditionalFormatting sqref="E7:E14">
    <cfRule type="dataBar" priority="11">
      <dataBar>
        <cfvo type="min"/>
        <cfvo type="num" val="1"/>
        <color rgb="FF638EC6"/>
      </dataBar>
      <extLst>
        <ext xmlns:x14="http://schemas.microsoft.com/office/spreadsheetml/2009/9/main" uri="{B025F937-C7B1-47D3-B67F-A62EFF666E3E}">
          <x14:id>{1DDDC86A-244C-4AB5-B139-7657251EC385}</x14:id>
        </ext>
      </extLst>
    </cfRule>
  </conditionalFormatting>
  <conditionalFormatting sqref="E16:E22">
    <cfRule type="dataBar" priority="15">
      <dataBar>
        <cfvo type="min"/>
        <cfvo type="num" val="1"/>
        <color rgb="FF63C384"/>
      </dataBar>
      <extLst>
        <ext xmlns:x14="http://schemas.microsoft.com/office/spreadsheetml/2009/9/main" uri="{B025F937-C7B1-47D3-B67F-A62EFF666E3E}">
          <x14:id>{932DE8EF-7065-4FE3-BC61-96D6A1A5D971}</x14:id>
        </ext>
      </extLst>
    </cfRule>
  </conditionalFormatting>
  <conditionalFormatting sqref="E24:E31">
    <cfRule type="dataBar" priority="7">
      <dataBar>
        <cfvo type="min"/>
        <cfvo type="num" val="1"/>
        <color theme="5" tint="0.79998168889431442"/>
      </dataBar>
      <extLst>
        <ext xmlns:x14="http://schemas.microsoft.com/office/spreadsheetml/2009/9/main" uri="{B025F937-C7B1-47D3-B67F-A62EFF666E3E}">
          <x14:id>{8414D5D8-7E8C-4085-A03D-7582A525B2E2}</x14:id>
        </ext>
      </extLst>
    </cfRule>
  </conditionalFormatting>
  <conditionalFormatting sqref="F7:F14">
    <cfRule type="dataBar" priority="3">
      <dataBar>
        <cfvo type="min"/>
        <cfvo type="num" val="1"/>
        <color rgb="FF638EC6"/>
      </dataBar>
      <extLst>
        <ext xmlns:x14="http://schemas.microsoft.com/office/spreadsheetml/2009/9/main" uri="{B025F937-C7B1-47D3-B67F-A62EFF666E3E}">
          <x14:id>{D53CCC64-DC07-42F4-BC5A-F565ACD9EA4A}</x14:id>
        </ext>
      </extLst>
    </cfRule>
  </conditionalFormatting>
  <conditionalFormatting sqref="F16:F22">
    <cfRule type="dataBar" priority="16">
      <dataBar>
        <cfvo type="min"/>
        <cfvo type="num" val="1"/>
        <color rgb="FF63C384"/>
      </dataBar>
      <extLst>
        <ext xmlns:x14="http://schemas.microsoft.com/office/spreadsheetml/2009/9/main" uri="{B025F937-C7B1-47D3-B67F-A62EFF666E3E}">
          <x14:id>{212069F3-D765-48D4-92F2-02CE9910FB5B}</x14:id>
        </ext>
      </extLst>
    </cfRule>
  </conditionalFormatting>
  <conditionalFormatting sqref="F24:F31">
    <cfRule type="dataBar" priority="1">
      <dataBar>
        <cfvo type="min"/>
        <cfvo type="num" val="1"/>
        <color theme="5" tint="0.79998168889431442"/>
      </dataBar>
      <extLst>
        <ext xmlns:x14="http://schemas.microsoft.com/office/spreadsheetml/2009/9/main" uri="{B025F937-C7B1-47D3-B67F-A62EFF666E3E}">
          <x14:id>{9A9019BC-53BC-4CBF-8FDF-25B15EC46881}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B51EA11-170A-4E0E-BC0B-69B4CB41E39E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C7:C14</xm:sqref>
        </x14:conditionalFormatting>
        <x14:conditionalFormatting xmlns:xm="http://schemas.microsoft.com/office/excel/2006/main">
          <x14:cfRule type="dataBar" id="{9E1286F5-262E-4BC6-ADE4-F4FBF2829A7F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C16:C22</xm:sqref>
        </x14:conditionalFormatting>
        <x14:conditionalFormatting xmlns:xm="http://schemas.microsoft.com/office/excel/2006/main">
          <x14:cfRule type="dataBar" id="{B0D4E5C5-3473-4634-AD33-DD54EE214CD2}">
            <x14:dataBar minLength="0" maxLength="100" border="1" negativeBarBorderColorSameAsPositive="0">
              <x14:cfvo type="autoMin"/>
              <x14:cfvo type="num">
                <xm:f>1</xm:f>
              </x14:cfvo>
              <x14:borderColor theme="5" tint="0.39997558519241921"/>
              <x14:negativeFillColor rgb="FFFF0000"/>
              <x14:negativeBorderColor rgb="FFFF0000"/>
              <x14:axisColor rgb="FF000000"/>
            </x14:dataBar>
          </x14:cfRule>
          <xm:sqref>C24:C31</xm:sqref>
        </x14:conditionalFormatting>
        <x14:conditionalFormatting xmlns:xm="http://schemas.microsoft.com/office/excel/2006/main">
          <x14:cfRule type="dataBar" id="{DBA87961-331F-4262-B96F-5DDBF3210EB3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D7:D14</xm:sqref>
        </x14:conditionalFormatting>
        <x14:conditionalFormatting xmlns:xm="http://schemas.microsoft.com/office/excel/2006/main">
          <x14:cfRule type="dataBar" id="{F17256EC-FC29-4657-8FE4-3C0D945400DA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D16:D22</xm:sqref>
        </x14:conditionalFormatting>
        <x14:conditionalFormatting xmlns:xm="http://schemas.microsoft.com/office/excel/2006/main">
          <x14:cfRule type="dataBar" id="{3D108085-0AC4-4EA0-8AE1-42E4B448586B}">
            <x14:dataBar minLength="0" maxLength="100" border="1" negativeBarBorderColorSameAsPositive="0">
              <x14:cfvo type="autoMin"/>
              <x14:cfvo type="num">
                <xm:f>1</xm:f>
              </x14:cfvo>
              <x14:borderColor theme="5" tint="0.39997558519241921"/>
              <x14:negativeFillColor rgb="FFFF0000"/>
              <x14:negativeBorderColor rgb="FFFF0000"/>
              <x14:axisColor rgb="FF000000"/>
            </x14:dataBar>
          </x14:cfRule>
          <xm:sqref>D24:D31</xm:sqref>
        </x14:conditionalFormatting>
        <x14:conditionalFormatting xmlns:xm="http://schemas.microsoft.com/office/excel/2006/main">
          <x14:cfRule type="dataBar" id="{1DDDC86A-244C-4AB5-B139-7657251EC385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E7:E14</xm:sqref>
        </x14:conditionalFormatting>
        <x14:conditionalFormatting xmlns:xm="http://schemas.microsoft.com/office/excel/2006/main">
          <x14:cfRule type="dataBar" id="{932DE8EF-7065-4FE3-BC61-96D6A1A5D971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E16:E22</xm:sqref>
        </x14:conditionalFormatting>
        <x14:conditionalFormatting xmlns:xm="http://schemas.microsoft.com/office/excel/2006/main">
          <x14:cfRule type="dataBar" id="{8414D5D8-7E8C-4085-A03D-7582A525B2E2}">
            <x14:dataBar minLength="0" maxLength="100" border="1" negativeBarBorderColorSameAsPositive="0">
              <x14:cfvo type="autoMin"/>
              <x14:cfvo type="num">
                <xm:f>1</xm:f>
              </x14:cfvo>
              <x14:borderColor theme="5" tint="0.39997558519241921"/>
              <x14:negativeFillColor rgb="FFFF0000"/>
              <x14:negativeBorderColor rgb="FFFF0000"/>
              <x14:axisColor rgb="FF000000"/>
            </x14:dataBar>
          </x14:cfRule>
          <xm:sqref>E24:E31</xm:sqref>
        </x14:conditionalFormatting>
        <x14:conditionalFormatting xmlns:xm="http://schemas.microsoft.com/office/excel/2006/main">
          <x14:cfRule type="dataBar" id="{D53CCC64-DC07-42F4-BC5A-F565ACD9EA4A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F7:F14</xm:sqref>
        </x14:conditionalFormatting>
        <x14:conditionalFormatting xmlns:xm="http://schemas.microsoft.com/office/excel/2006/main">
          <x14:cfRule type="dataBar" id="{212069F3-D765-48D4-92F2-02CE9910FB5B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F16:F22</xm:sqref>
        </x14:conditionalFormatting>
        <x14:conditionalFormatting xmlns:xm="http://schemas.microsoft.com/office/excel/2006/main">
          <x14:cfRule type="dataBar" id="{9A9019BC-53BC-4CBF-8FDF-25B15EC46881}">
            <x14:dataBar minLength="0" maxLength="100" border="1" negativeBarBorderColorSameAsPositive="0">
              <x14:cfvo type="autoMin"/>
              <x14:cfvo type="num">
                <xm:f>1</xm:f>
              </x14:cfvo>
              <x14:borderColor theme="5" tint="0.39997558519241921"/>
              <x14:negativeFillColor rgb="FFFF0000"/>
              <x14:negativeBorderColor rgb="FFFF0000"/>
              <x14:axisColor rgb="FF000000"/>
            </x14:dataBar>
          </x14:cfRule>
          <xm:sqref>F24:F31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43861-FD89-470C-9D9D-D3C0781A3547}">
  <dimension ref="B2:U19"/>
  <sheetViews>
    <sheetView tabSelected="1" workbookViewId="0">
      <selection activeCell="U12" sqref="U12"/>
    </sheetView>
  </sheetViews>
  <sheetFormatPr defaultRowHeight="15" x14ac:dyDescent="0.25"/>
  <cols>
    <col min="2" max="2" width="19.28515625" bestFit="1" customWidth="1"/>
    <col min="3" max="3" width="53.42578125" bestFit="1" customWidth="1"/>
    <col min="4" max="5" width="9.42578125" style="5" customWidth="1"/>
    <col min="6" max="6" width="11.42578125" style="5" bestFit="1" customWidth="1"/>
    <col min="7" max="8" width="11.42578125" style="5" customWidth="1"/>
    <col min="9" max="9" width="10.5703125" style="5" bestFit="1" customWidth="1"/>
    <col min="10" max="10" width="10.5703125" style="5" customWidth="1"/>
    <col min="11" max="11" width="2.28515625" style="5" customWidth="1"/>
    <col min="12" max="12" width="8.28515625" style="5" bestFit="1" customWidth="1"/>
    <col min="13" max="13" width="6.5703125" style="5" bestFit="1" customWidth="1"/>
    <col min="14" max="14" width="11" style="5" customWidth="1"/>
    <col min="15" max="15" width="1.7109375" style="5" customWidth="1"/>
    <col min="16" max="16" width="8.28515625" style="5" customWidth="1"/>
    <col min="17" max="17" width="1.7109375" style="5" customWidth="1"/>
    <col min="18" max="20" width="9.28515625" style="5"/>
    <col min="21" max="21" width="9.7109375" style="5" bestFit="1" customWidth="1"/>
  </cols>
  <sheetData>
    <row r="2" spans="2:21" ht="26.25" x14ac:dyDescent="0.4">
      <c r="B2" s="44" t="s">
        <v>12</v>
      </c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</row>
    <row r="3" spans="2:21" ht="15.75" x14ac:dyDescent="0.25">
      <c r="B3" s="42" t="s">
        <v>77</v>
      </c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</row>
    <row r="4" spans="2:21" x14ac:dyDescent="0.25">
      <c r="B4" s="45" t="s">
        <v>69</v>
      </c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</row>
    <row r="6" spans="2:21" x14ac:dyDescent="0.25">
      <c r="B6" s="7" t="s">
        <v>8</v>
      </c>
      <c r="C6" s="8" t="s">
        <v>7</v>
      </c>
      <c r="D6" s="49" t="s">
        <v>70</v>
      </c>
      <c r="E6" s="49"/>
      <c r="F6" s="49"/>
      <c r="G6" s="49"/>
      <c r="H6" s="49"/>
      <c r="I6" s="50" t="s">
        <v>72</v>
      </c>
      <c r="J6" s="50" t="s">
        <v>74</v>
      </c>
      <c r="L6" s="46" t="s">
        <v>75</v>
      </c>
      <c r="M6" s="47"/>
      <c r="N6" s="48"/>
      <c r="P6" s="9" t="s">
        <v>9</v>
      </c>
      <c r="R6" s="46" t="s">
        <v>14</v>
      </c>
      <c r="S6" s="47"/>
      <c r="T6" s="47"/>
      <c r="U6" s="48"/>
    </row>
    <row r="7" spans="2:21" x14ac:dyDescent="0.25">
      <c r="B7" s="10"/>
      <c r="C7" s="11"/>
      <c r="D7" s="22" t="s">
        <v>71</v>
      </c>
      <c r="E7" s="22" t="s">
        <v>76</v>
      </c>
      <c r="F7" s="22" t="s">
        <v>73</v>
      </c>
      <c r="G7" s="22" t="s">
        <v>55</v>
      </c>
      <c r="H7" s="22" t="s">
        <v>89</v>
      </c>
      <c r="I7" s="51"/>
      <c r="J7" s="51"/>
      <c r="L7" s="9" t="s">
        <v>13</v>
      </c>
      <c r="M7" s="9" t="s">
        <v>11</v>
      </c>
      <c r="N7" s="9" t="s">
        <v>15</v>
      </c>
      <c r="P7" s="9" t="s">
        <v>90</v>
      </c>
      <c r="R7" s="9" t="s">
        <v>24</v>
      </c>
      <c r="S7" s="9" t="s">
        <v>25</v>
      </c>
      <c r="T7" s="9" t="s">
        <v>10</v>
      </c>
      <c r="U7" s="9" t="s">
        <v>9</v>
      </c>
    </row>
    <row r="8" spans="2:21" x14ac:dyDescent="0.25">
      <c r="B8" s="24" t="s">
        <v>82</v>
      </c>
      <c r="D8" s="2"/>
      <c r="E8" s="2"/>
      <c r="F8" s="2"/>
      <c r="G8" s="2"/>
      <c r="H8" s="2"/>
      <c r="I8" s="2"/>
      <c r="J8" s="2"/>
      <c r="L8" s="2"/>
      <c r="M8" s="2"/>
      <c r="N8" s="6"/>
      <c r="P8" s="6"/>
      <c r="R8" s="2"/>
      <c r="S8" s="2"/>
      <c r="T8" s="2"/>
      <c r="U8" s="6"/>
    </row>
    <row r="9" spans="2:21" x14ac:dyDescent="0.25">
      <c r="B9" s="24"/>
      <c r="C9" s="24" t="s">
        <v>83</v>
      </c>
      <c r="D9" s="2"/>
      <c r="E9" s="2"/>
      <c r="F9" s="2"/>
      <c r="G9" s="2"/>
      <c r="H9" s="2"/>
      <c r="I9" s="2">
        <v>5</v>
      </c>
      <c r="J9" s="2"/>
      <c r="L9" s="2"/>
      <c r="M9" s="2"/>
      <c r="N9" s="6"/>
      <c r="P9" s="6">
        <f>D9+E9+F9+G9+H9+I9+J9+M9</f>
        <v>5</v>
      </c>
      <c r="R9" s="2"/>
      <c r="S9" s="2"/>
      <c r="T9" s="2"/>
      <c r="U9" s="6"/>
    </row>
    <row r="10" spans="2:21" x14ac:dyDescent="0.25">
      <c r="B10" s="24" t="s">
        <v>84</v>
      </c>
      <c r="D10" s="2"/>
      <c r="E10" s="2"/>
      <c r="F10" s="2"/>
      <c r="G10" s="2"/>
      <c r="H10" s="2"/>
      <c r="I10" s="2"/>
      <c r="J10" s="2"/>
      <c r="L10" s="2"/>
      <c r="M10" s="2"/>
      <c r="N10" s="6"/>
      <c r="P10" s="6"/>
      <c r="R10" s="2"/>
      <c r="S10" s="2"/>
      <c r="T10" s="2"/>
      <c r="U10" s="6"/>
    </row>
    <row r="11" spans="2:21" x14ac:dyDescent="0.25">
      <c r="B11" s="24"/>
      <c r="C11" s="24" t="s">
        <v>85</v>
      </c>
      <c r="D11" s="2"/>
      <c r="E11" s="2"/>
      <c r="F11" s="2"/>
      <c r="G11" s="2"/>
      <c r="H11" s="2">
        <v>38</v>
      </c>
      <c r="I11" s="2"/>
      <c r="J11" s="2"/>
      <c r="L11" s="2"/>
      <c r="M11" s="2"/>
      <c r="N11" s="6"/>
      <c r="P11" s="6">
        <f>D11+E11+F11+G11+H11+I11+J11+M11</f>
        <v>38</v>
      </c>
      <c r="R11" s="2"/>
      <c r="S11" s="2"/>
      <c r="T11" s="2"/>
      <c r="U11" s="6"/>
    </row>
    <row r="12" spans="2:21" x14ac:dyDescent="0.25">
      <c r="B12" s="24" t="s">
        <v>68</v>
      </c>
      <c r="D12" s="2"/>
      <c r="E12" s="2"/>
      <c r="F12" s="2"/>
      <c r="G12" s="2"/>
      <c r="H12" s="2"/>
      <c r="I12" s="2"/>
      <c r="J12" s="2"/>
      <c r="L12" s="2"/>
      <c r="M12" s="2"/>
      <c r="N12" s="6"/>
      <c r="P12" s="6"/>
      <c r="R12" s="2"/>
      <c r="S12" s="2"/>
      <c r="T12" s="2"/>
      <c r="U12" s="6"/>
    </row>
    <row r="13" spans="2:21" x14ac:dyDescent="0.25">
      <c r="B13" s="25"/>
      <c r="C13" s="24" t="s">
        <v>86</v>
      </c>
      <c r="D13" s="2"/>
      <c r="E13" s="2">
        <v>14</v>
      </c>
      <c r="F13" s="2"/>
      <c r="G13" s="2"/>
      <c r="H13" s="2">
        <v>1</v>
      </c>
      <c r="I13" s="2"/>
      <c r="J13" s="2"/>
      <c r="L13" s="2"/>
      <c r="M13" s="2"/>
      <c r="N13" s="6"/>
      <c r="P13" s="6">
        <f>D13+E13+F13+G13+H13+I13+J13+M13</f>
        <v>15</v>
      </c>
      <c r="R13" s="2"/>
      <c r="S13" s="2"/>
      <c r="T13" s="2"/>
      <c r="U13" s="6"/>
    </row>
    <row r="14" spans="2:21" x14ac:dyDescent="0.25">
      <c r="B14" s="25"/>
      <c r="C14" s="24" t="s">
        <v>87</v>
      </c>
      <c r="D14" s="2"/>
      <c r="E14" s="2"/>
      <c r="F14" s="2"/>
      <c r="G14" s="2"/>
      <c r="H14" s="2"/>
      <c r="I14" s="2"/>
      <c r="J14" s="2"/>
      <c r="L14" s="2"/>
      <c r="M14" s="2">
        <v>66</v>
      </c>
      <c r="N14" s="6"/>
      <c r="P14" s="6">
        <f>D14+E14+F14+G14+H14+I14+J14+M14</f>
        <v>66</v>
      </c>
      <c r="R14" s="2">
        <v>15</v>
      </c>
      <c r="S14" s="2"/>
      <c r="T14" s="2"/>
      <c r="U14" s="6">
        <f>SUM(R14:T14)</f>
        <v>15</v>
      </c>
    </row>
    <row r="15" spans="2:21" x14ac:dyDescent="0.25">
      <c r="B15" s="24" t="s">
        <v>88</v>
      </c>
      <c r="D15" s="2"/>
      <c r="E15" s="2"/>
      <c r="F15" s="2"/>
      <c r="G15" s="2"/>
      <c r="H15" s="2"/>
      <c r="I15" s="2"/>
      <c r="J15" s="2"/>
      <c r="L15" s="2"/>
      <c r="M15" s="2"/>
      <c r="N15" s="6"/>
      <c r="P15" s="6"/>
      <c r="R15" s="2"/>
      <c r="S15" s="2"/>
      <c r="T15" s="2"/>
      <c r="U15" s="6"/>
    </row>
    <row r="16" spans="2:21" x14ac:dyDescent="0.25">
      <c r="B16" s="24"/>
      <c r="C16" s="24" t="s">
        <v>83</v>
      </c>
      <c r="D16" s="2"/>
      <c r="E16" s="2"/>
      <c r="F16" s="2"/>
      <c r="G16" s="2"/>
      <c r="H16" s="2"/>
      <c r="I16" s="2">
        <v>22</v>
      </c>
      <c r="J16" s="2"/>
      <c r="L16" s="2"/>
      <c r="M16" s="2"/>
      <c r="N16" s="6"/>
      <c r="P16" s="6">
        <f>D16+E16+F16+G16+H16+I16+J16+M16</f>
        <v>22</v>
      </c>
      <c r="R16" s="2"/>
      <c r="S16" s="2"/>
      <c r="T16" s="2"/>
      <c r="U16" s="6"/>
    </row>
    <row r="17" spans="2:21" x14ac:dyDescent="0.25">
      <c r="B17" s="24"/>
      <c r="C17" s="24"/>
      <c r="D17" s="2"/>
      <c r="E17" s="2"/>
      <c r="F17" s="2"/>
      <c r="G17" s="2"/>
      <c r="H17" s="2"/>
      <c r="I17" s="2"/>
      <c r="J17" s="2"/>
      <c r="L17" s="2"/>
      <c r="M17" s="2"/>
      <c r="N17" s="6"/>
      <c r="P17" s="6"/>
      <c r="R17" s="2"/>
      <c r="S17" s="2"/>
      <c r="T17" s="2"/>
      <c r="U17" s="6"/>
    </row>
    <row r="18" spans="2:21" ht="15.75" thickBot="1" x14ac:dyDescent="0.3">
      <c r="B18" s="12" t="s">
        <v>16</v>
      </c>
      <c r="C18" s="12"/>
      <c r="D18" s="13">
        <f t="shared" ref="D18:J18" si="0">SUM(D8:D17)</f>
        <v>0</v>
      </c>
      <c r="E18" s="13">
        <f t="shared" si="0"/>
        <v>14</v>
      </c>
      <c r="F18" s="13">
        <f t="shared" si="0"/>
        <v>0</v>
      </c>
      <c r="G18" s="13">
        <f t="shared" si="0"/>
        <v>0</v>
      </c>
      <c r="H18" s="13">
        <f t="shared" si="0"/>
        <v>39</v>
      </c>
      <c r="I18" s="13">
        <f t="shared" si="0"/>
        <v>27</v>
      </c>
      <c r="J18" s="13">
        <f t="shared" si="0"/>
        <v>0</v>
      </c>
      <c r="K18" s="13"/>
      <c r="L18" s="13">
        <f>SUM(L8:L17)</f>
        <v>0</v>
      </c>
      <c r="M18" s="13">
        <f>SUM(M8:M17)</f>
        <v>66</v>
      </c>
      <c r="N18" s="13">
        <f>SUM(N8:N17)</f>
        <v>0</v>
      </c>
      <c r="O18" s="13"/>
      <c r="P18" s="13">
        <f>SUM(P8:P17)</f>
        <v>146</v>
      </c>
      <c r="Q18" s="13"/>
      <c r="R18" s="13">
        <f>SUM(R8:R17)</f>
        <v>15</v>
      </c>
      <c r="S18" s="13">
        <f>SUM(S8:S17)</f>
        <v>0</v>
      </c>
      <c r="T18" s="13">
        <f>SUM(T8:T17)</f>
        <v>0</v>
      </c>
      <c r="U18" s="13">
        <f>SUM(U8:U17)</f>
        <v>15</v>
      </c>
    </row>
    <row r="19" spans="2:21" ht="15.75" thickTop="1" x14ac:dyDescent="0.25"/>
  </sheetData>
  <mergeCells count="8">
    <mergeCell ref="B3:U3"/>
    <mergeCell ref="B2:U2"/>
    <mergeCell ref="B4:U4"/>
    <mergeCell ref="R6:U6"/>
    <mergeCell ref="L6:N6"/>
    <mergeCell ref="D6:H6"/>
    <mergeCell ref="J6:J7"/>
    <mergeCell ref="I6:I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Employee</vt:lpstr>
      <vt:lpstr>Quarterly Evaluation</vt:lpstr>
      <vt:lpstr>September 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Tauseef Shezad</dc:creator>
  <cp:lastModifiedBy>Tauseef Shezad</cp:lastModifiedBy>
  <dcterms:created xsi:type="dcterms:W3CDTF">2024-08-19T10:54:04Z</dcterms:created>
  <dcterms:modified xsi:type="dcterms:W3CDTF">2024-10-11T13:28:12Z</dcterms:modified>
</cp:coreProperties>
</file>