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QA\"/>
    </mc:Choice>
  </mc:AlternateContent>
  <xr:revisionPtr revIDLastSave="0" documentId="13_ncr:1_{E5F024F3-62BB-48E8-8B73-D278C1B8A82E}" xr6:coauthVersionLast="47" xr6:coauthVersionMax="47" xr10:uidLastSave="{00000000-0000-0000-0000-000000000000}"/>
  <bookViews>
    <workbookView xWindow="-120" yWindow="-120" windowWidth="29040" windowHeight="15720" activeTab="1" xr2:uid="{C18F1D24-2B51-47D5-ADD3-847EF68750D1}"/>
  </bookViews>
  <sheets>
    <sheet name="Employee" sheetId="2" r:id="rId1"/>
    <sheet name="Quarterly Evaluations" sheetId="3" r:id="rId2"/>
    <sheet name="September 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V13" i="1"/>
  <c r="V11" i="1"/>
  <c r="V9" i="1"/>
  <c r="V17" i="1" s="1"/>
  <c r="P13" i="1"/>
  <c r="P11" i="1"/>
  <c r="P9" i="1"/>
  <c r="G17" i="1"/>
  <c r="U17" i="1"/>
  <c r="T17" i="1"/>
  <c r="S17" i="1"/>
  <c r="M17" i="1"/>
  <c r="L17" i="1"/>
  <c r="N17" i="1" s="1"/>
  <c r="J17" i="1"/>
  <c r="I17" i="1"/>
  <c r="H17" i="1"/>
  <c r="F17" i="1"/>
  <c r="E17" i="1"/>
  <c r="D17" i="1"/>
  <c r="C10" i="2"/>
</calcChain>
</file>

<file path=xl/sharedStrings.xml><?xml version="1.0" encoding="utf-8"?>
<sst xmlns="http://schemas.openxmlformats.org/spreadsheetml/2006/main" count="107" uniqueCount="100">
  <si>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</si>
  <si>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</si>
  <si>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</si>
  <si>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</si>
  <si>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</si>
  <si>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</si>
  <si>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</si>
  <si>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</si>
  <si>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</si>
  <si>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</si>
  <si>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</si>
  <si>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</si>
  <si>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</si>
  <si>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</si>
  <si>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</si>
  <si>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</si>
  <si>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</si>
  <si>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</si>
  <si>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</si>
  <si>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</si>
  <si>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</si>
  <si>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</si>
  <si>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</si>
  <si>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</si>
  <si>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</si>
  <si>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</si>
  <si>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</si>
  <si>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</si>
  <si>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</si>
  <si>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</si>
  <si>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</si>
  <si>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</si>
  <si>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</si>
  <si>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</si>
  <si>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</si>
  <si>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</si>
  <si>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</si>
  <si>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</si>
  <si>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</si>
  <si>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</si>
  <si>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</si>
  <si>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</si>
  <si>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</si>
  <si>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</si>
  <si>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</si>
  <si>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</si>
  <si>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</si>
  <si>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</si>
  <si>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</si>
  <si>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</si>
  <si>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</si>
  <si>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</si>
  <si>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</si>
  <si>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</si>
  <si>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</si>
  <si>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</si>
  <si>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</si>
  <si>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</si>
  <si>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</si>
  <si>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</si>
  <si>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</si>
  <si>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</si>
  <si>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</si>
  <si>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</si>
  <si>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</si>
  <si>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</si>
  <si>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</si>
  <si>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</si>
  <si>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</si>
  <si>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</si>
  <si>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</si>
  <si>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</si>
  <si>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</si>
  <si>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</si>
  <si>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</si>
  <si>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</si>
  <si>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</si>
  <si>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</si>
  <si>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Hamza Nouman</t>
  </si>
  <si>
    <t>018</t>
  </si>
  <si>
    <t>QA Engineer</t>
  </si>
  <si>
    <t>08/01/2023</t>
  </si>
  <si>
    <t>2024-25</t>
  </si>
  <si>
    <t>APWORKS 2024.2 - PHASE 3</t>
  </si>
  <si>
    <t>Google Drive integration. (Setup and Integration development)</t>
  </si>
  <si>
    <t>Regular testing and QA new project/assignment/task</t>
  </si>
  <si>
    <t>NEXELUS 2024.2</t>
  </si>
  <si>
    <t>Test Cases</t>
  </si>
  <si>
    <t>Time</t>
  </si>
  <si>
    <t>Quarterly Evaluation (%)</t>
  </si>
  <si>
    <t>Jul-Sep</t>
  </si>
  <si>
    <t>Oct-Dec</t>
  </si>
  <si>
    <t>Jan-Mar</t>
  </si>
  <si>
    <t>Apr-Jun</t>
  </si>
  <si>
    <t>1-3 Month</t>
  </si>
  <si>
    <t>4-6 Month</t>
  </si>
  <si>
    <t>7-9 Month</t>
  </si>
  <si>
    <t>10-12 Month</t>
  </si>
  <si>
    <t>Threshold</t>
  </si>
  <si>
    <t>AI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</si>
</sst>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" fontId="0" fillId="2" borderId="4" xfId="5" applyNumberFormat="1" applyFont="1" applyFill="1" applyBorder="1" applyAlignment="1">
      <alignment horizontal="center"/>
    </xf>
    <xf numFmtId="2" fontId="0" fillId="2" borderId="8" xfId="5" applyNumberFormat="1" applyFon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2" fontId="0" fillId="0" borderId="0" xfId="5" applyNumberFormat="1" applyFont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9" fontId="9" fillId="0" borderId="0" xfId="0" applyNumberFormat="1" applyFo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3" xfId="0" applyBorder="1"/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C5F-9FBD-CE2874E9202B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C5F-9FBD-CE2874E9202B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9-4C5F-9FBD-CE2874E9202B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14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9-4C5F-9FBD-CE2874E9202B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09-4C5F-9FBD-CE2874E9202B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09-4C5F-9FBD-CE2874E9202B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09-4C5F-9FBD-CE2874E9202B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09-4C5F-9FBD-CE2874E9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FD97B-9D19-48B6-A7D7-84E24494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opLeftCell="A3" workbookViewId="0">
      <selection activeCell="B16" sqref="B16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45" t="s">
        <v>53</v>
      </c>
      <c r="C2" s="45"/>
    </row>
    <row r="4" spans="2:14" x14ac:dyDescent="0.25">
      <c r="B4" s="44" t="s">
        <v>4</v>
      </c>
      <c r="C4" s="44"/>
      <c r="D4" s="44"/>
      <c r="E4" s="44"/>
      <c r="F4" s="27"/>
      <c r="G4" s="27"/>
    </row>
    <row r="5" spans="2:14" x14ac:dyDescent="0.25">
      <c r="B5" s="3" t="s">
        <v>1</v>
      </c>
      <c r="C5" s="42" t="s">
        <v>79</v>
      </c>
      <c r="D5" s="42"/>
      <c r="E5" s="42"/>
      <c r="F5" s="4"/>
      <c r="G5" s="4"/>
    </row>
    <row r="6" spans="2:14" x14ac:dyDescent="0.25">
      <c r="B6" s="3" t="s">
        <v>0</v>
      </c>
      <c r="C6" s="42" t="s">
        <v>78</v>
      </c>
      <c r="D6" s="42"/>
      <c r="E6" s="42"/>
      <c r="F6" s="4"/>
      <c r="G6" s="4"/>
    </row>
    <row r="7" spans="2:14" x14ac:dyDescent="0.25">
      <c r="B7" s="3" t="s">
        <v>2</v>
      </c>
      <c r="C7" s="42" t="s">
        <v>80</v>
      </c>
      <c r="D7" s="42"/>
      <c r="E7" s="42"/>
      <c r="F7" s="4"/>
      <c r="G7" s="4"/>
    </row>
    <row r="8" spans="2:14" x14ac:dyDescent="0.25">
      <c r="B8" s="3" t="s">
        <v>3</v>
      </c>
      <c r="C8" s="42" t="s">
        <v>25</v>
      </c>
      <c r="D8" s="42"/>
      <c r="E8" s="42"/>
      <c r="F8" s="4"/>
      <c r="G8" s="4"/>
    </row>
    <row r="9" spans="2:14" x14ac:dyDescent="0.25">
      <c r="B9" s="3" t="s">
        <v>5</v>
      </c>
      <c r="C9" s="42" t="s">
        <v>81</v>
      </c>
      <c r="D9" s="42"/>
      <c r="E9" s="42"/>
      <c r="F9" s="4"/>
      <c r="G9" s="4"/>
    </row>
    <row r="10" spans="2:14" x14ac:dyDescent="0.25">
      <c r="B10" s="3" t="s">
        <v>55</v>
      </c>
      <c r="C10" s="43">
        <f ca="1">(_xlfn.DAYS(TODAY(),C9)/365)</f>
        <v>1.1972602739726028</v>
      </c>
      <c r="D10" s="43"/>
      <c r="E10" s="43"/>
      <c r="F10" s="23"/>
      <c r="G10" s="23"/>
    </row>
    <row r="11" spans="2:14" x14ac:dyDescent="0.25">
      <c r="B11" s="3" t="s">
        <v>6</v>
      </c>
      <c r="C11" s="42" t="s">
        <v>82</v>
      </c>
      <c r="D11" s="42"/>
      <c r="E11" s="42"/>
      <c r="F11" s="4"/>
      <c r="G11" s="4"/>
    </row>
    <row r="12" spans="2:14" ht="6" customHeight="1" x14ac:dyDescent="0.25"/>
    <row r="13" spans="2:14" x14ac:dyDescent="0.25">
      <c r="B13" s="25" t="s">
        <v>17</v>
      </c>
      <c r="C13" s="22" t="s">
        <v>57</v>
      </c>
      <c r="D13" s="26" t="s">
        <v>58</v>
      </c>
      <c r="E13" s="22" t="s">
        <v>59</v>
      </c>
      <c r="F13" s="26" t="s">
        <v>60</v>
      </c>
      <c r="G13" s="22" t="s">
        <v>61</v>
      </c>
      <c r="H13" s="26" t="s">
        <v>62</v>
      </c>
      <c r="I13" s="22" t="s">
        <v>63</v>
      </c>
      <c r="J13" s="26" t="s">
        <v>64</v>
      </c>
      <c r="K13" s="22" t="s">
        <v>65</v>
      </c>
      <c r="L13" s="26" t="s">
        <v>66</v>
      </c>
      <c r="M13" s="22" t="s">
        <v>67</v>
      </c>
      <c r="N13" s="26" t="s">
        <v>68</v>
      </c>
    </row>
    <row r="14" spans="2:14" x14ac:dyDescent="0.25">
      <c r="B14" s="24" t="s">
        <v>21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4" t="s">
        <v>27</v>
      </c>
      <c r="C15" s="2">
        <v>21</v>
      </c>
      <c r="D15" s="2">
        <v>22</v>
      </c>
      <c r="E15" s="2">
        <v>18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4" t="s">
        <v>18</v>
      </c>
      <c r="C16" s="2">
        <v>0</v>
      </c>
      <c r="D16" s="2">
        <v>0</v>
      </c>
      <c r="E16" s="2">
        <v>1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4" t="s">
        <v>19</v>
      </c>
      <c r="C17" s="2">
        <v>14</v>
      </c>
      <c r="D17" s="2">
        <v>22</v>
      </c>
      <c r="E17" s="2">
        <v>17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4" t="s">
        <v>23</v>
      </c>
      <c r="C18" s="2">
        <v>7</v>
      </c>
      <c r="D18" s="2">
        <v>0</v>
      </c>
      <c r="E18" s="2">
        <v>1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4" t="s">
        <v>20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4" t="s">
        <v>22</v>
      </c>
      <c r="C20" s="2">
        <v>0</v>
      </c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4" t="s">
        <v>28</v>
      </c>
      <c r="C21" s="2">
        <v>7</v>
      </c>
      <c r="D21" s="2">
        <v>0</v>
      </c>
      <c r="E21" s="2">
        <v>1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319C-EE40-47F2-9EE8-C614D72A52FC}">
  <dimension ref="B2:M38"/>
  <sheetViews>
    <sheetView tabSelected="1" topLeftCell="A3" workbookViewId="0">
      <selection activeCell="D18" sqref="D18"/>
    </sheetView>
  </sheetViews>
  <sheetFormatPr defaultRowHeight="15" x14ac:dyDescent="0.25"/>
  <cols>
    <col min="2" max="2" width="39.140625" customWidth="1"/>
    <col min="3" max="6" width="21.7109375" style="5" customWidth="1"/>
    <col min="7" max="10" width="11.85546875" customWidth="1"/>
  </cols>
  <sheetData>
    <row r="2" spans="2:13" ht="18.75" x14ac:dyDescent="0.3">
      <c r="B2" s="59" t="str">
        <f>Employee!C6</f>
        <v>Hamza Nouman</v>
      </c>
    </row>
    <row r="3" spans="2:13" ht="18.75" x14ac:dyDescent="0.3">
      <c r="B3" s="60" t="s">
        <v>16</v>
      </c>
      <c r="C3" s="41"/>
      <c r="D3" s="41"/>
      <c r="E3" s="41"/>
      <c r="F3" s="41"/>
      <c r="G3" s="40"/>
      <c r="H3" s="40"/>
      <c r="I3" s="40"/>
      <c r="J3" s="40"/>
      <c r="K3" s="40"/>
      <c r="L3" s="40"/>
      <c r="M3" s="40"/>
    </row>
    <row r="4" spans="2:13" x14ac:dyDescent="0.25">
      <c r="C4" s="62" t="s">
        <v>89</v>
      </c>
      <c r="D4" s="62"/>
      <c r="E4" s="62"/>
      <c r="F4" s="62"/>
      <c r="G4" s="52" t="s">
        <v>98</v>
      </c>
      <c r="H4" s="52"/>
      <c r="I4" s="52"/>
      <c r="J4" s="52"/>
    </row>
    <row r="5" spans="2:13" x14ac:dyDescent="0.25">
      <c r="B5" s="21" t="s">
        <v>29</v>
      </c>
      <c r="C5" s="20" t="s">
        <v>90</v>
      </c>
      <c r="D5" s="20" t="s">
        <v>91</v>
      </c>
      <c r="E5" s="20" t="s">
        <v>92</v>
      </c>
      <c r="F5" s="20" t="s">
        <v>93</v>
      </c>
      <c r="G5" s="61" t="s">
        <v>94</v>
      </c>
      <c r="H5" s="61" t="s">
        <v>95</v>
      </c>
      <c r="I5" s="61" t="s">
        <v>96</v>
      </c>
      <c r="J5" s="61" t="s">
        <v>97</v>
      </c>
    </row>
    <row r="6" spans="2:13" x14ac:dyDescent="0.25">
      <c r="B6" s="46" t="s">
        <v>16</v>
      </c>
      <c r="C6" s="47"/>
      <c r="D6" s="47"/>
      <c r="E6" s="47"/>
      <c r="F6" s="47"/>
      <c r="G6" s="47"/>
      <c r="H6" s="47"/>
      <c r="I6" s="47"/>
      <c r="J6" s="48"/>
    </row>
    <row r="7" spans="2:13" x14ac:dyDescent="0.25">
      <c r="B7" s="19" t="s">
        <v>30</v>
      </c>
      <c r="C7" s="31">
        <v>0.8</v>
      </c>
      <c r="D7" s="31"/>
      <c r="E7" s="31"/>
      <c r="F7" s="31"/>
      <c r="G7" s="1"/>
      <c r="H7" s="1"/>
      <c r="I7" s="1"/>
      <c r="J7" s="1"/>
    </row>
    <row r="8" spans="2:13" x14ac:dyDescent="0.25">
      <c r="B8" s="19" t="s">
        <v>31</v>
      </c>
      <c r="C8" s="31">
        <v>0.7</v>
      </c>
      <c r="D8" s="31"/>
      <c r="E8" s="31"/>
      <c r="F8" s="31"/>
      <c r="G8" s="1"/>
      <c r="H8" s="1"/>
      <c r="I8" s="1"/>
      <c r="J8" s="1"/>
    </row>
    <row r="9" spans="2:13" x14ac:dyDescent="0.25">
      <c r="B9" s="19" t="s">
        <v>32</v>
      </c>
      <c r="C9" s="31">
        <v>0.7</v>
      </c>
      <c r="D9" s="31"/>
      <c r="E9" s="31"/>
      <c r="F9" s="31"/>
      <c r="G9" s="1"/>
      <c r="H9" s="1"/>
      <c r="I9" s="1"/>
      <c r="J9" s="1"/>
    </row>
    <row r="10" spans="2:13" x14ac:dyDescent="0.25">
      <c r="B10" s="19" t="s">
        <v>33</v>
      </c>
      <c r="C10" s="31">
        <v>0.8</v>
      </c>
      <c r="D10" s="31"/>
      <c r="E10" s="31"/>
      <c r="F10" s="31"/>
      <c r="G10" s="1"/>
      <c r="H10" s="1"/>
      <c r="I10" s="1"/>
      <c r="J10" s="1"/>
    </row>
    <row r="11" spans="2:13" x14ac:dyDescent="0.25">
      <c r="B11" s="19" t="s">
        <v>34</v>
      </c>
      <c r="C11" s="31">
        <v>0.8</v>
      </c>
      <c r="D11" s="31"/>
      <c r="E11" s="31"/>
      <c r="F11" s="31"/>
      <c r="G11" s="1"/>
      <c r="H11" s="1"/>
      <c r="I11" s="1"/>
      <c r="J11" s="1"/>
    </row>
    <row r="12" spans="2:13" x14ac:dyDescent="0.25">
      <c r="B12" s="19" t="s">
        <v>35</v>
      </c>
      <c r="C12" s="31">
        <v>0.7</v>
      </c>
      <c r="D12" s="31"/>
      <c r="E12" s="31"/>
      <c r="F12" s="31"/>
      <c r="G12" s="1"/>
      <c r="H12" s="1"/>
      <c r="I12" s="1"/>
      <c r="J12" s="1"/>
    </row>
    <row r="13" spans="2:13" x14ac:dyDescent="0.25">
      <c r="B13" s="19" t="s">
        <v>48</v>
      </c>
      <c r="C13" s="31">
        <v>0.8</v>
      </c>
      <c r="D13" s="31"/>
      <c r="E13" s="31"/>
      <c r="F13" s="31"/>
      <c r="G13" s="1"/>
      <c r="H13" s="1"/>
      <c r="I13" s="1"/>
      <c r="J13" s="1"/>
    </row>
    <row r="14" spans="2:13" x14ac:dyDescent="0.25">
      <c r="B14" s="19" t="s">
        <v>49</v>
      </c>
      <c r="C14" s="31">
        <v>0.8</v>
      </c>
      <c r="D14" s="31"/>
      <c r="E14" s="31"/>
      <c r="F14" s="31"/>
      <c r="G14" s="1"/>
      <c r="H14" s="1"/>
      <c r="I14" s="1"/>
      <c r="J14" s="1"/>
    </row>
    <row r="15" spans="2:13" x14ac:dyDescent="0.25">
      <c r="B15" s="46" t="s">
        <v>47</v>
      </c>
      <c r="C15" s="47"/>
      <c r="D15" s="47"/>
      <c r="E15" s="47"/>
      <c r="F15" s="47"/>
      <c r="G15" s="47"/>
      <c r="H15" s="47"/>
      <c r="I15" s="47"/>
      <c r="J15" s="48"/>
    </row>
    <row r="16" spans="2:13" x14ac:dyDescent="0.25">
      <c r="B16" s="24" t="s">
        <v>52</v>
      </c>
      <c r="C16" s="31">
        <v>0.6</v>
      </c>
      <c r="D16" s="31"/>
      <c r="E16" s="31"/>
      <c r="F16" s="31"/>
      <c r="G16" s="1"/>
      <c r="H16" s="1"/>
      <c r="I16" s="1"/>
      <c r="J16" s="1"/>
    </row>
    <row r="17" spans="2:10" x14ac:dyDescent="0.25">
      <c r="B17" s="24" t="s">
        <v>36</v>
      </c>
      <c r="C17" s="31">
        <v>0.6</v>
      </c>
      <c r="D17" s="31"/>
      <c r="E17" s="31"/>
      <c r="F17" s="31"/>
      <c r="G17" s="1"/>
      <c r="H17" s="1"/>
      <c r="I17" s="1"/>
      <c r="J17" s="1"/>
    </row>
    <row r="18" spans="2:10" x14ac:dyDescent="0.25">
      <c r="B18" s="24" t="s">
        <v>37</v>
      </c>
      <c r="C18" s="31">
        <v>0.6</v>
      </c>
      <c r="D18" s="31"/>
      <c r="E18" s="31"/>
      <c r="F18" s="31"/>
      <c r="G18" s="1"/>
      <c r="H18" s="1"/>
      <c r="I18" s="1"/>
      <c r="J18" s="1"/>
    </row>
    <row r="19" spans="2:10" x14ac:dyDescent="0.25">
      <c r="B19" s="24" t="s">
        <v>38</v>
      </c>
      <c r="C19" s="31">
        <v>0.8</v>
      </c>
      <c r="D19" s="31"/>
      <c r="E19" s="31"/>
      <c r="F19" s="31"/>
      <c r="G19" s="1"/>
      <c r="H19" s="1"/>
      <c r="I19" s="1"/>
      <c r="J19" s="1"/>
    </row>
    <row r="20" spans="2:10" x14ac:dyDescent="0.25">
      <c r="B20" s="24" t="s">
        <v>39</v>
      </c>
      <c r="C20" s="31">
        <v>0.8</v>
      </c>
      <c r="D20" s="31"/>
      <c r="E20" s="31"/>
      <c r="F20" s="31"/>
      <c r="G20" s="1"/>
      <c r="H20" s="1"/>
      <c r="I20" s="1"/>
      <c r="J20" s="1"/>
    </row>
    <row r="21" spans="2:10" x14ac:dyDescent="0.25">
      <c r="B21" s="24" t="s">
        <v>47</v>
      </c>
      <c r="C21" s="31">
        <v>0.7</v>
      </c>
      <c r="D21" s="31"/>
      <c r="E21" s="31"/>
      <c r="F21" s="31"/>
      <c r="G21" s="1"/>
      <c r="H21" s="1"/>
      <c r="I21" s="1"/>
      <c r="J21" s="1"/>
    </row>
    <row r="22" spans="2:10" x14ac:dyDescent="0.25">
      <c r="B22" s="24" t="s">
        <v>46</v>
      </c>
      <c r="C22" s="31">
        <v>0.7</v>
      </c>
      <c r="D22" s="31"/>
      <c r="E22" s="31"/>
      <c r="F22" s="31"/>
      <c r="G22" s="1"/>
      <c r="H22" s="1"/>
      <c r="I22" s="1"/>
      <c r="J22" s="1"/>
    </row>
    <row r="23" spans="2:10" x14ac:dyDescent="0.25">
      <c r="B23" s="46" t="s">
        <v>40</v>
      </c>
      <c r="C23" s="47"/>
      <c r="D23" s="47"/>
      <c r="E23" s="47"/>
      <c r="F23" s="47"/>
      <c r="G23" s="47"/>
      <c r="H23" s="47"/>
      <c r="I23" s="47"/>
      <c r="J23" s="48"/>
    </row>
    <row r="24" spans="2:10" x14ac:dyDescent="0.25">
      <c r="B24" s="39" t="s">
        <v>41</v>
      </c>
      <c r="C24" s="31">
        <v>0.6</v>
      </c>
      <c r="D24" s="31"/>
      <c r="E24" s="31"/>
      <c r="F24" s="31"/>
      <c r="G24" s="1"/>
      <c r="H24" s="1"/>
      <c r="I24" s="1"/>
      <c r="J24" s="1"/>
    </row>
    <row r="25" spans="2:10" x14ac:dyDescent="0.25">
      <c r="B25" s="39" t="s">
        <v>54</v>
      </c>
      <c r="C25" s="31">
        <v>0.6</v>
      </c>
      <c r="D25" s="31"/>
      <c r="E25" s="31"/>
      <c r="F25" s="31"/>
      <c r="G25" s="1"/>
      <c r="H25" s="1"/>
      <c r="I25" s="1"/>
      <c r="J25" s="1"/>
    </row>
    <row r="26" spans="2:10" x14ac:dyDescent="0.25">
      <c r="B26" s="39" t="s">
        <v>42</v>
      </c>
      <c r="C26" s="31">
        <v>0.6</v>
      </c>
      <c r="D26" s="31"/>
      <c r="E26" s="31"/>
      <c r="F26" s="31"/>
      <c r="G26" s="1"/>
      <c r="H26" s="1"/>
      <c r="I26" s="1"/>
      <c r="J26" s="1"/>
    </row>
    <row r="27" spans="2:10" x14ac:dyDescent="0.25">
      <c r="B27" s="39" t="s">
        <v>43</v>
      </c>
      <c r="C27" s="31">
        <v>0.6</v>
      </c>
      <c r="D27" s="31"/>
      <c r="E27" s="31"/>
      <c r="F27" s="31"/>
      <c r="G27" s="1"/>
      <c r="H27" s="1"/>
      <c r="I27" s="1"/>
      <c r="J27" s="1"/>
    </row>
    <row r="28" spans="2:10" x14ac:dyDescent="0.25">
      <c r="B28" s="39" t="s">
        <v>44</v>
      </c>
      <c r="C28" s="31">
        <v>0.7</v>
      </c>
      <c r="D28" s="31"/>
      <c r="E28" s="31"/>
      <c r="F28" s="31"/>
      <c r="G28" s="1"/>
      <c r="H28" s="1"/>
      <c r="I28" s="1"/>
      <c r="J28" s="1"/>
    </row>
    <row r="29" spans="2:10" x14ac:dyDescent="0.25">
      <c r="B29" s="39" t="s">
        <v>45</v>
      </c>
      <c r="C29" s="31">
        <v>0.8</v>
      </c>
      <c r="D29" s="31"/>
      <c r="E29" s="31"/>
      <c r="F29" s="31"/>
      <c r="G29" s="1"/>
      <c r="H29" s="1"/>
      <c r="I29" s="1"/>
      <c r="J29" s="1"/>
    </row>
    <row r="30" spans="2:10" x14ac:dyDescent="0.25">
      <c r="B30" s="39" t="s">
        <v>50</v>
      </c>
      <c r="C30" s="31">
        <v>0.65</v>
      </c>
      <c r="D30" s="31"/>
      <c r="E30" s="31"/>
      <c r="F30" s="31"/>
      <c r="G30" s="1"/>
      <c r="H30" s="1"/>
      <c r="I30" s="1"/>
      <c r="J30" s="1"/>
    </row>
    <row r="31" spans="2:10" x14ac:dyDescent="0.25">
      <c r="B31" s="39" t="s">
        <v>51</v>
      </c>
      <c r="C31" s="31">
        <v>0.6</v>
      </c>
      <c r="D31" s="31"/>
      <c r="E31" s="31"/>
      <c r="F31" s="31"/>
      <c r="G31" s="1"/>
      <c r="H31" s="1"/>
      <c r="I31" s="1"/>
      <c r="J31" s="1"/>
    </row>
    <row r="32" spans="2:10" x14ac:dyDescent="0.25">
      <c r="B32" s="46" t="s">
        <v>99</v>
      </c>
      <c r="C32" s="47"/>
      <c r="D32" s="47"/>
      <c r="E32" s="47"/>
      <c r="F32" s="47"/>
      <c r="G32" s="47"/>
      <c r="H32" s="47"/>
      <c r="I32" s="47"/>
      <c r="J32" s="47"/>
    </row>
    <row r="33" spans="2:10" x14ac:dyDescent="0.25">
      <c r="B33" s="1"/>
      <c r="C33" s="2"/>
      <c r="D33" s="2"/>
      <c r="E33" s="2"/>
      <c r="F33" s="2"/>
      <c r="G33" s="63"/>
      <c r="H33" s="1"/>
      <c r="I33" s="1"/>
      <c r="J33" s="1"/>
    </row>
    <row r="34" spans="2:10" x14ac:dyDescent="0.25">
      <c r="B34" s="1"/>
      <c r="C34" s="2"/>
      <c r="D34" s="2"/>
      <c r="E34" s="2"/>
      <c r="F34" s="2"/>
      <c r="G34" s="63"/>
      <c r="H34" s="1"/>
      <c r="I34" s="1"/>
      <c r="J34" s="1"/>
    </row>
    <row r="35" spans="2:10" x14ac:dyDescent="0.25">
      <c r="B35" s="1"/>
      <c r="C35" s="2"/>
      <c r="D35" s="2"/>
      <c r="E35" s="2"/>
      <c r="F35" s="2"/>
      <c r="G35" s="63"/>
      <c r="H35" s="1"/>
      <c r="I35" s="1"/>
      <c r="J35" s="1"/>
    </row>
    <row r="36" spans="2:10" x14ac:dyDescent="0.25">
      <c r="B36" s="1"/>
      <c r="C36" s="2"/>
      <c r="D36" s="2"/>
      <c r="E36" s="2"/>
      <c r="F36" s="2"/>
      <c r="G36" s="63"/>
      <c r="H36" s="1"/>
      <c r="I36" s="1"/>
      <c r="J36" s="1"/>
    </row>
    <row r="37" spans="2:10" x14ac:dyDescent="0.25">
      <c r="B37" s="1"/>
      <c r="C37" s="2"/>
      <c r="D37" s="2"/>
      <c r="E37" s="2"/>
      <c r="F37" s="2"/>
      <c r="G37" s="63"/>
      <c r="H37" s="1"/>
      <c r="I37" s="1"/>
      <c r="J37" s="1"/>
    </row>
    <row r="38" spans="2:10" x14ac:dyDescent="0.25">
      <c r="B38" s="1"/>
      <c r="C38" s="2"/>
      <c r="D38" s="2"/>
      <c r="E38" s="2"/>
      <c r="F38" s="2"/>
      <c r="G38" s="63"/>
      <c r="H38" s="1"/>
      <c r="I38" s="1"/>
      <c r="J38" s="1"/>
    </row>
  </sheetData>
  <mergeCells count="6">
    <mergeCell ref="B32:J32"/>
    <mergeCell ref="B23:J23"/>
    <mergeCell ref="B15:J15"/>
    <mergeCell ref="B6:J6"/>
    <mergeCell ref="G4:J4"/>
    <mergeCell ref="C4:F4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{264318A2-F762-49F7-9FA4-77FB5BC3591B}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{EB3B7B90-D0E2-420F-B088-07986FF30A02}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{8490B49A-25E5-4D9D-AB8E-DC965E295035}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{254ED800-5F1A-4B1E-9B1E-0A6304411DA8}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{3401A913-3101-4927-BD9A-336050160379}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{DA223B42-E408-4F98-ABB1-67ED26E5BD25}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{B1470E73-8BB0-457A-977B-F1E0CE9F5488}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{B0EA89D2-6948-49E8-B094-531C9AE04631}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{0C70209A-7ED7-4DA3-BF96-E0761D93196B}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{928F5653-3E32-41A2-AB6D-3E1828FF71ED}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{687819A5-F16B-49D1-BD3B-F47A29121181}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{52E8CC4C-C761-4445-9994-B27D5D1063B6}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4318A2-F762-49F7-9FA4-77FB5BC3591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EB3B7B90-D0E2-420F-B088-07986FF30A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8490B49A-25E5-4D9D-AB8E-DC965E29503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254ED800-5F1A-4B1E-9B1E-0A6304411DA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401A913-3101-4927-BD9A-33605016037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DA223B42-E408-4F98-ABB1-67ED26E5BD2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B1470E73-8BB0-457A-977B-F1E0CE9F548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B0EA89D2-6948-49E8-B094-531C9AE0463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0C70209A-7ED7-4DA3-BF96-E0761D93196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928F5653-3E32-41A2-AB6D-3E1828FF71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687819A5-F16B-49D1-BD3B-F47A2912118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52E8CC4C-C761-4445-9994-B27D5D1063B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V18"/>
  <sheetViews>
    <sheetView workbookViewId="0">
      <selection activeCell="E9" sqref="E9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28515625" style="5" customWidth="1"/>
    <col min="12" max="12" width="8.28515625" style="5" bestFit="1" customWidth="1"/>
    <col min="13" max="13" width="6.5703125" style="5" bestFit="1" customWidth="1"/>
    <col min="14" max="14" width="8.7109375" style="5" bestFit="1" customWidth="1"/>
    <col min="15" max="15" width="1.7109375" style="5" customWidth="1"/>
    <col min="16" max="16" width="9.7109375" style="38" customWidth="1"/>
    <col min="17" max="17" width="2.28515625" style="5" customWidth="1"/>
    <col min="18" max="18" width="8.42578125" style="5" customWidth="1"/>
    <col min="19" max="21" width="9.28515625" style="5"/>
    <col min="22" max="22" width="9.7109375" style="5" bestFit="1" customWidth="1"/>
  </cols>
  <sheetData>
    <row r="2" spans="2:22" ht="26.25" x14ac:dyDescent="0.4">
      <c r="B2" s="51" t="s">
        <v>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2:22" ht="15.75" x14ac:dyDescent="0.25">
      <c r="B3" s="49" t="s">
        <v>78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spans="2:22" x14ac:dyDescent="0.25">
      <c r="B4" s="52" t="s">
        <v>70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</row>
    <row r="6" spans="2:22" x14ac:dyDescent="0.25">
      <c r="B6" s="8" t="s">
        <v>8</v>
      </c>
      <c r="C6" s="9" t="s">
        <v>7</v>
      </c>
      <c r="D6" s="56" t="s">
        <v>71</v>
      </c>
      <c r="E6" s="56"/>
      <c r="F6" s="56"/>
      <c r="G6" s="56"/>
      <c r="H6" s="56"/>
      <c r="I6" s="57" t="s">
        <v>73</v>
      </c>
      <c r="J6" s="57" t="s">
        <v>75</v>
      </c>
      <c r="L6" s="53" t="s">
        <v>76</v>
      </c>
      <c r="M6" s="54"/>
      <c r="N6" s="55"/>
      <c r="P6" s="34" t="s">
        <v>9</v>
      </c>
      <c r="R6" s="13"/>
      <c r="S6" s="53" t="s">
        <v>15</v>
      </c>
      <c r="T6" s="54"/>
      <c r="U6" s="54"/>
      <c r="V6" s="55"/>
    </row>
    <row r="7" spans="2:22" x14ac:dyDescent="0.25">
      <c r="B7" s="11"/>
      <c r="C7" s="12"/>
      <c r="D7" s="29" t="s">
        <v>72</v>
      </c>
      <c r="E7" s="29" t="s">
        <v>77</v>
      </c>
      <c r="F7" s="29" t="s">
        <v>74</v>
      </c>
      <c r="G7" s="29" t="s">
        <v>56</v>
      </c>
      <c r="H7" s="29" t="s">
        <v>87</v>
      </c>
      <c r="I7" s="58"/>
      <c r="J7" s="58"/>
      <c r="L7" s="10" t="s">
        <v>14</v>
      </c>
      <c r="M7" s="10" t="s">
        <v>11</v>
      </c>
      <c r="N7" s="10" t="s">
        <v>13</v>
      </c>
      <c r="P7" s="35" t="s">
        <v>88</v>
      </c>
      <c r="R7" s="14" t="s">
        <v>24</v>
      </c>
      <c r="S7" s="10" t="s">
        <v>25</v>
      </c>
      <c r="T7" s="10" t="s">
        <v>26</v>
      </c>
      <c r="U7" s="10" t="s">
        <v>10</v>
      </c>
      <c r="V7" s="10" t="s">
        <v>9</v>
      </c>
    </row>
    <row r="8" spans="2:22" x14ac:dyDescent="0.25">
      <c r="B8" s="32" t="s">
        <v>83</v>
      </c>
      <c r="C8" s="32"/>
      <c r="D8" s="2"/>
      <c r="E8" s="2"/>
      <c r="F8" s="2"/>
      <c r="G8" s="2"/>
      <c r="H8" s="2"/>
      <c r="I8" s="2"/>
      <c r="J8" s="2"/>
      <c r="L8" s="2"/>
      <c r="M8" s="2"/>
      <c r="N8" s="2"/>
      <c r="P8" s="36"/>
      <c r="R8" s="7"/>
      <c r="S8" s="2"/>
      <c r="T8" s="2"/>
      <c r="U8" s="2"/>
      <c r="V8" s="7"/>
    </row>
    <row r="9" spans="2:22" x14ac:dyDescent="0.25">
      <c r="B9" s="33"/>
      <c r="C9" s="32" t="s">
        <v>84</v>
      </c>
      <c r="D9" s="30"/>
      <c r="E9" s="30">
        <v>10</v>
      </c>
      <c r="F9" s="30"/>
      <c r="G9" s="30"/>
      <c r="H9" s="30">
        <v>70</v>
      </c>
      <c r="I9" s="2"/>
      <c r="J9" s="2"/>
      <c r="L9" s="2"/>
      <c r="M9" s="2"/>
      <c r="N9" s="7"/>
      <c r="O9" s="6"/>
      <c r="P9" s="36">
        <f>D9+E9+F9+G9+H9+I9+J9+M9</f>
        <v>80</v>
      </c>
      <c r="R9" s="15"/>
      <c r="S9" s="2">
        <v>0</v>
      </c>
      <c r="T9" s="2">
        <v>0</v>
      </c>
      <c r="U9" s="2">
        <v>0</v>
      </c>
      <c r="V9" s="7">
        <f>SUM(S9:U9)</f>
        <v>0</v>
      </c>
    </row>
    <row r="10" spans="2:22" x14ac:dyDescent="0.25">
      <c r="B10" s="32" t="s">
        <v>69</v>
      </c>
      <c r="C10" s="32"/>
      <c r="D10" s="30"/>
      <c r="E10" s="30"/>
      <c r="F10" s="30"/>
      <c r="G10" s="30"/>
      <c r="H10" s="30"/>
      <c r="I10" s="2"/>
      <c r="J10" s="2"/>
      <c r="L10" s="2"/>
      <c r="M10" s="2"/>
      <c r="N10" s="7"/>
      <c r="O10" s="6"/>
      <c r="P10" s="36"/>
      <c r="R10" s="15"/>
      <c r="S10" s="2"/>
      <c r="T10" s="2"/>
      <c r="U10" s="2"/>
      <c r="V10" s="7"/>
    </row>
    <row r="11" spans="2:22" x14ac:dyDescent="0.25">
      <c r="B11" s="32"/>
      <c r="C11" s="32" t="s">
        <v>85</v>
      </c>
      <c r="D11" s="30"/>
      <c r="E11" s="30"/>
      <c r="F11" s="30"/>
      <c r="G11" s="30"/>
      <c r="H11" s="30"/>
      <c r="I11" s="2"/>
      <c r="J11" s="2"/>
      <c r="L11" s="2"/>
      <c r="M11" s="2">
        <v>50</v>
      </c>
      <c r="N11" s="7"/>
      <c r="O11" s="6"/>
      <c r="P11" s="36">
        <f>D11+E11+F11+G11+H11+I11+J11+M11</f>
        <v>50</v>
      </c>
      <c r="R11" s="15"/>
      <c r="S11" s="2">
        <v>1</v>
      </c>
      <c r="T11" s="2"/>
      <c r="U11" s="2"/>
      <c r="V11" s="7">
        <f>SUM(S11:U11)</f>
        <v>1</v>
      </c>
    </row>
    <row r="12" spans="2:22" x14ac:dyDescent="0.25">
      <c r="B12" s="32" t="s">
        <v>86</v>
      </c>
      <c r="C12" s="32"/>
      <c r="D12" s="30"/>
      <c r="E12" s="30"/>
      <c r="F12" s="30"/>
      <c r="G12" s="30"/>
      <c r="H12" s="30"/>
      <c r="I12" s="2"/>
      <c r="J12" s="2"/>
      <c r="L12" s="2"/>
      <c r="M12" s="2"/>
      <c r="N12" s="7"/>
      <c r="O12" s="6"/>
      <c r="P12" s="36"/>
      <c r="R12" s="15"/>
      <c r="S12" s="2"/>
      <c r="T12" s="2"/>
      <c r="U12" s="2"/>
      <c r="V12" s="7"/>
    </row>
    <row r="13" spans="2:22" x14ac:dyDescent="0.25">
      <c r="B13" s="1"/>
      <c r="C13" s="32" t="s">
        <v>85</v>
      </c>
      <c r="D13" s="30"/>
      <c r="E13" s="30"/>
      <c r="F13" s="30"/>
      <c r="G13" s="30"/>
      <c r="H13" s="30"/>
      <c r="I13" s="2"/>
      <c r="J13" s="2"/>
      <c r="L13" s="2"/>
      <c r="M13" s="2">
        <v>1</v>
      </c>
      <c r="N13" s="7"/>
      <c r="O13" s="6"/>
      <c r="P13" s="36">
        <f>D13+E13+F13+G13+H13+I13+J13+M13</f>
        <v>1</v>
      </c>
      <c r="R13" s="15"/>
      <c r="S13" s="2"/>
      <c r="T13" s="2"/>
      <c r="U13" s="2"/>
      <c r="V13" s="7">
        <f>SUM(S13:U13)</f>
        <v>0</v>
      </c>
    </row>
    <row r="14" spans="2:22" x14ac:dyDescent="0.25">
      <c r="B14" s="1"/>
      <c r="C14" s="28"/>
      <c r="D14" s="30"/>
      <c r="E14" s="30"/>
      <c r="F14" s="30"/>
      <c r="G14" s="30"/>
      <c r="H14" s="30"/>
      <c r="I14" s="2"/>
      <c r="J14" s="2"/>
      <c r="L14" s="2"/>
      <c r="M14" s="2"/>
      <c r="N14" s="7"/>
      <c r="O14" s="6"/>
      <c r="P14" s="36"/>
      <c r="R14" s="15"/>
      <c r="S14" s="2"/>
      <c r="T14" s="2"/>
      <c r="U14" s="2"/>
      <c r="V14" s="7"/>
    </row>
    <row r="15" spans="2:22" x14ac:dyDescent="0.25">
      <c r="B15" s="1"/>
      <c r="C15" s="1"/>
      <c r="D15" s="2"/>
      <c r="E15" s="2"/>
      <c r="F15" s="2"/>
      <c r="G15" s="2"/>
      <c r="H15" s="2"/>
      <c r="I15" s="2"/>
      <c r="J15" s="2"/>
      <c r="L15" s="2"/>
      <c r="M15" s="2"/>
      <c r="N15" s="15"/>
      <c r="P15" s="36"/>
      <c r="R15" s="7"/>
      <c r="S15" s="2"/>
      <c r="T15" s="2"/>
      <c r="U15" s="2"/>
      <c r="V15" s="7"/>
    </row>
    <row r="17" spans="2:22" ht="15.75" thickBot="1" x14ac:dyDescent="0.3">
      <c r="B17" s="16" t="s">
        <v>16</v>
      </c>
      <c r="C17" s="16"/>
      <c r="D17" s="17">
        <f>SUM(D8:D15)</f>
        <v>0</v>
      </c>
      <c r="E17" s="17">
        <f t="shared" ref="E17:J17" si="0">SUM(E8:E15)</f>
        <v>10</v>
      </c>
      <c r="F17" s="17">
        <f t="shared" si="0"/>
        <v>0</v>
      </c>
      <c r="G17" s="17">
        <f t="shared" si="0"/>
        <v>0</v>
      </c>
      <c r="H17" s="17">
        <f t="shared" si="0"/>
        <v>70</v>
      </c>
      <c r="I17" s="17">
        <f t="shared" si="0"/>
        <v>0</v>
      </c>
      <c r="J17" s="17">
        <f t="shared" si="0"/>
        <v>0</v>
      </c>
      <c r="K17" s="17"/>
      <c r="L17" s="17">
        <f>SUM(L8:L16)</f>
        <v>0</v>
      </c>
      <c r="M17" s="17">
        <f>SUM(M8:M16)</f>
        <v>51</v>
      </c>
      <c r="N17" s="18">
        <f t="shared" ref="N17" si="1">IF(L17=0,0,(M17-L17)/L17)</f>
        <v>0</v>
      </c>
      <c r="O17" s="17"/>
      <c r="P17" s="37"/>
      <c r="Q17" s="17"/>
      <c r="R17" s="17"/>
      <c r="S17" s="17">
        <f>SUM(S8:S16)</f>
        <v>1</v>
      </c>
      <c r="T17" s="17">
        <f>SUM(T8:T16)</f>
        <v>0</v>
      </c>
      <c r="U17" s="17">
        <f>SUM(U8:U16)</f>
        <v>0</v>
      </c>
      <c r="V17" s="17">
        <f>SUM(V8:V16)</f>
        <v>1</v>
      </c>
    </row>
    <row r="18" spans="2:22" ht="15.75" thickTop="1" x14ac:dyDescent="0.25"/>
  </sheetData>
  <mergeCells count="8">
    <mergeCell ref="B3:V3"/>
    <mergeCell ref="B2:V2"/>
    <mergeCell ref="B4:V4"/>
    <mergeCell ref="S6:V6"/>
    <mergeCell ref="L6:N6"/>
    <mergeCell ref="D6:H6"/>
    <mergeCell ref="J6:J7"/>
    <mergeCell ref="I6:I7"/>
  </mergeCells>
  <conditionalFormatting sqref="S9:S14">
    <cfRule type="expression" priority="3">
      <formula>S9/$V9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Evaluations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2024-10-11T13:28:08Z</dcterms:modified>
</cp:coreProperties>
</file>