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50F52CBE-DEBC-4946-A35B-818AE04412CF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5" i="1"/>
  <c r="P14" i="1"/>
  <c r="P13" i="1"/>
  <c r="P12" i="1"/>
  <c r="P11" i="1"/>
  <c r="P10" i="1"/>
  <c r="P9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  <c r="V17" i="1"/>
</calcChain>
</file>

<file path=xl/sharedStrings.xml><?xml version="1.0" encoding="utf-8"?>
<sst xmlns="http://schemas.openxmlformats.org/spreadsheetml/2006/main" count="101" uniqueCount="96">
  <si>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</si>
  <si>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</si>
  <si>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</si>
  <si>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</si>
  <si>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</si>
  <si>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</si>
  <si>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</si>
  <si>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</si>
  <si>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</si>
  <si>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</si>
  <si>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</si>
  <si>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</si>
  <si>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</si>
  <si>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</si>
  <si>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</si>
  <si>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</si>
  <si>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</si>
  <si>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</si>
  <si>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</si>
  <si>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</si>
  <si>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</si>
  <si>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</si>
  <si>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</si>
  <si>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</si>
  <si>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</si>
  <si>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</si>
  <si>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</si>
  <si>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</si>
  <si>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</si>
  <si>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</si>
  <si>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</si>
  <si>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</si>
  <si>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</si>
  <si>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</si>
  <si>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</si>
  <si>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</si>
  <si>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</si>
  <si>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</si>
  <si>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</si>
  <si>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</si>
  <si>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</si>
  <si>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</si>
  <si>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</si>
  <si>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</si>
  <si>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</si>
  <si>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</si>
  <si>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</si>
  <si>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</si>
  <si>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</si>
  <si>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</si>
  <si>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</si>
  <si>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</si>
  <si>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</si>
  <si>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</si>
  <si>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</si>
  <si>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</si>
  <si>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</si>
  <si>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</si>
  <si>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</si>
  <si>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</si>
  <si>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</si>
  <si>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</si>
  <si>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</si>
  <si>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</si>
  <si>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</si>
  <si>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</si>
  <si>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</si>
  <si>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</si>
  <si>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</si>
  <si>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</si>
  <si>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</si>
  <si>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</si>
  <si>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</si>
  <si>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</si>
  <si>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</si>
  <si>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</si>
  <si>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</si>
  <si>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</si>
  <si>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</si>
  <si>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</si>
  <si>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</si>
  <si>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</si>
  <si>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</si>
  <si>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</si>
  <si>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APWORKS 2024.2 - PHASE 3</t>
  </si>
  <si>
    <t>Ability to assign Employees to Roles by Media type and by Client</t>
  </si>
  <si>
    <t>Ability to automatically attach additional documents to Invoice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</si>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</sst>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3" workbookViewId="0">
      <selection activeCell="D17" sqref="D1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6" t="s">
        <v>53</v>
      </c>
      <c r="C2" s="36"/>
    </row>
    <row r="4" spans="2:14" x14ac:dyDescent="0.25">
      <c r="B4" s="39" t="s">
        <v>4</v>
      </c>
      <c r="C4" s="39"/>
      <c r="D4" s="39"/>
      <c r="E4" s="39"/>
      <c r="F4" s="21"/>
      <c r="G4" s="21"/>
    </row>
    <row r="5" spans="2:14" x14ac:dyDescent="0.25">
      <c r="B5" s="3" t="s">
        <v>1</v>
      </c>
      <c r="C5" s="37" t="s">
        <v>80</v>
      </c>
      <c r="D5" s="37"/>
      <c r="E5" s="37"/>
      <c r="F5" s="4"/>
      <c r="G5" s="4"/>
    </row>
    <row r="6" spans="2:14" x14ac:dyDescent="0.25">
      <c r="B6" s="3" t="s">
        <v>0</v>
      </c>
      <c r="C6" s="37" t="s">
        <v>76</v>
      </c>
      <c r="D6" s="37"/>
      <c r="E6" s="37"/>
      <c r="F6" s="4"/>
      <c r="G6" s="4"/>
    </row>
    <row r="7" spans="2:14" x14ac:dyDescent="0.25">
      <c r="B7" s="3" t="s">
        <v>2</v>
      </c>
      <c r="C7" s="37" t="s">
        <v>81</v>
      </c>
      <c r="D7" s="37"/>
      <c r="E7" s="37"/>
      <c r="F7" s="4"/>
      <c r="G7" s="4"/>
    </row>
    <row r="8" spans="2:14" x14ac:dyDescent="0.25">
      <c r="B8" s="3" t="s">
        <v>3</v>
      </c>
      <c r="C8" s="37" t="s">
        <v>25</v>
      </c>
      <c r="D8" s="37"/>
      <c r="E8" s="37"/>
      <c r="F8" s="4"/>
      <c r="G8" s="4"/>
    </row>
    <row r="9" spans="2:14" x14ac:dyDescent="0.25">
      <c r="B9" s="3" t="s">
        <v>5</v>
      </c>
      <c r="C9" s="37" t="s">
        <v>82</v>
      </c>
      <c r="D9" s="37"/>
      <c r="E9" s="37"/>
      <c r="F9" s="4"/>
      <c r="G9" s="4"/>
    </row>
    <row r="10" spans="2:14" x14ac:dyDescent="0.25">
      <c r="B10" s="3" t="s">
        <v>55</v>
      </c>
      <c r="C10" s="38">
        <f ca="1">(_xlfn.DAYS(TODAY(),C9)/365)</f>
        <v>1.1972602739726028</v>
      </c>
      <c r="D10" s="38"/>
      <c r="E10" s="38"/>
      <c r="F10" s="17"/>
      <c r="G10" s="17"/>
    </row>
    <row r="11" spans="2:14" x14ac:dyDescent="0.25">
      <c r="B11" s="3" t="s">
        <v>6</v>
      </c>
      <c r="C11" s="37" t="s">
        <v>83</v>
      </c>
      <c r="D11" s="37"/>
      <c r="E11" s="37"/>
      <c r="F11" s="4"/>
      <c r="G11" s="4"/>
    </row>
    <row r="12" spans="2:14" ht="6" customHeight="1" x14ac:dyDescent="0.25"/>
    <row r="13" spans="2:14" x14ac:dyDescent="0.25">
      <c r="B13" s="19" t="s">
        <v>17</v>
      </c>
      <c r="C13" s="16" t="s">
        <v>57</v>
      </c>
      <c r="D13" s="20" t="s">
        <v>58</v>
      </c>
      <c r="E13" s="16" t="s">
        <v>59</v>
      </c>
      <c r="F13" s="20" t="s">
        <v>60</v>
      </c>
      <c r="G13" s="16" t="s">
        <v>61</v>
      </c>
      <c r="H13" s="20" t="s">
        <v>62</v>
      </c>
      <c r="I13" s="16" t="s">
        <v>63</v>
      </c>
      <c r="J13" s="20" t="s">
        <v>64</v>
      </c>
      <c r="K13" s="16" t="s">
        <v>65</v>
      </c>
      <c r="L13" s="20" t="s">
        <v>66</v>
      </c>
      <c r="M13" s="16" t="s">
        <v>67</v>
      </c>
      <c r="N13" s="20" t="s">
        <v>68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27</v>
      </c>
      <c r="C15" s="2">
        <v>19</v>
      </c>
      <c r="D15" s="2">
        <v>22</v>
      </c>
      <c r="E15" s="2">
        <v>18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1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14</v>
      </c>
      <c r="D17" s="2">
        <v>12</v>
      </c>
      <c r="E17" s="2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5</v>
      </c>
      <c r="D18" s="2">
        <v>10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0</v>
      </c>
      <c r="D20" s="2">
        <v>5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28</v>
      </c>
      <c r="C21" s="2">
        <v>5</v>
      </c>
      <c r="D21" s="2">
        <v>5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workbookViewId="0">
      <selection activeCell="E11" sqref="E11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40" t="s">
        <v>95</v>
      </c>
      <c r="C2" s="40"/>
      <c r="D2" s="40"/>
      <c r="E2" s="40"/>
      <c r="F2" s="40"/>
    </row>
    <row r="3" spans="2:12" ht="18.75" x14ac:dyDescent="0.3">
      <c r="B3" s="32"/>
      <c r="C3" s="33"/>
      <c r="D3" s="33"/>
      <c r="E3" s="33"/>
      <c r="F3" s="33"/>
      <c r="G3" s="32"/>
      <c r="H3" s="32"/>
      <c r="I3" s="32"/>
      <c r="J3" s="32"/>
      <c r="K3" s="32"/>
      <c r="L3" s="32"/>
    </row>
    <row r="4" spans="2:12" x14ac:dyDescent="0.25">
      <c r="B4" s="34"/>
      <c r="C4" s="41" t="s">
        <v>91</v>
      </c>
      <c r="D4" s="42"/>
      <c r="E4" s="42"/>
      <c r="F4" s="42"/>
    </row>
    <row r="5" spans="2:12" x14ac:dyDescent="0.25">
      <c r="B5" s="35" t="s">
        <v>29</v>
      </c>
      <c r="C5" s="15" t="s">
        <v>92</v>
      </c>
      <c r="D5" s="15" t="s">
        <v>93</v>
      </c>
      <c r="E5" s="15" t="s">
        <v>94</v>
      </c>
      <c r="F5" s="15" t="s">
        <v>94</v>
      </c>
    </row>
    <row r="6" spans="2:12" x14ac:dyDescent="0.25">
      <c r="B6" s="43" t="s">
        <v>16</v>
      </c>
      <c r="C6" s="44"/>
      <c r="D6" s="44"/>
      <c r="E6" s="44"/>
      <c r="F6" s="45"/>
    </row>
    <row r="7" spans="2:12" x14ac:dyDescent="0.25">
      <c r="B7" s="14" t="s">
        <v>30</v>
      </c>
      <c r="C7" s="22">
        <v>0.6</v>
      </c>
      <c r="D7" s="22"/>
      <c r="E7" s="22"/>
      <c r="F7" s="22"/>
    </row>
    <row r="8" spans="2:12" x14ac:dyDescent="0.25">
      <c r="B8" s="14" t="s">
        <v>31</v>
      </c>
      <c r="C8" s="22">
        <v>0.6</v>
      </c>
      <c r="D8" s="22"/>
      <c r="E8" s="22"/>
      <c r="F8" s="22"/>
    </row>
    <row r="9" spans="2:12" x14ac:dyDescent="0.25">
      <c r="B9" s="14" t="s">
        <v>32</v>
      </c>
      <c r="C9" s="22">
        <v>0.8</v>
      </c>
      <c r="D9" s="22"/>
      <c r="E9" s="22"/>
      <c r="F9" s="22"/>
    </row>
    <row r="10" spans="2:12" x14ac:dyDescent="0.25">
      <c r="B10" s="14" t="s">
        <v>33</v>
      </c>
      <c r="C10" s="22">
        <v>0.6</v>
      </c>
      <c r="D10" s="22"/>
      <c r="E10" s="22"/>
      <c r="F10" s="22"/>
    </row>
    <row r="11" spans="2:12" x14ac:dyDescent="0.25">
      <c r="B11" s="14" t="s">
        <v>34</v>
      </c>
      <c r="C11" s="22">
        <v>0.7</v>
      </c>
      <c r="D11" s="22"/>
      <c r="E11" s="22"/>
      <c r="F11" s="22"/>
    </row>
    <row r="12" spans="2:12" x14ac:dyDescent="0.25">
      <c r="B12" s="14" t="s">
        <v>35</v>
      </c>
      <c r="C12" s="22">
        <v>0.65</v>
      </c>
      <c r="D12" s="22"/>
      <c r="E12" s="22"/>
      <c r="F12" s="22"/>
    </row>
    <row r="13" spans="2:12" x14ac:dyDescent="0.25">
      <c r="B13" s="14" t="s">
        <v>48</v>
      </c>
      <c r="C13" s="22">
        <v>0.6</v>
      </c>
      <c r="D13" s="22"/>
      <c r="E13" s="22"/>
      <c r="F13" s="22"/>
    </row>
    <row r="14" spans="2:12" x14ac:dyDescent="0.25">
      <c r="B14" s="14" t="s">
        <v>49</v>
      </c>
      <c r="C14" s="22">
        <v>0.6</v>
      </c>
      <c r="D14" s="22"/>
      <c r="E14" s="22"/>
      <c r="F14" s="22"/>
    </row>
    <row r="15" spans="2:12" x14ac:dyDescent="0.25">
      <c r="B15" s="46" t="s">
        <v>47</v>
      </c>
      <c r="C15" s="44"/>
      <c r="D15" s="44"/>
      <c r="E15" s="44"/>
      <c r="F15" s="45"/>
    </row>
    <row r="16" spans="2:12" x14ac:dyDescent="0.25">
      <c r="B16" s="18" t="s">
        <v>52</v>
      </c>
      <c r="C16" s="22">
        <v>0.7</v>
      </c>
      <c r="D16" s="22"/>
      <c r="E16" s="22"/>
      <c r="F16" s="22"/>
    </row>
    <row r="17" spans="2:6" x14ac:dyDescent="0.25">
      <c r="B17" s="18" t="s">
        <v>36</v>
      </c>
      <c r="C17" s="22">
        <v>0.6</v>
      </c>
      <c r="D17" s="22"/>
      <c r="E17" s="22"/>
      <c r="F17" s="22"/>
    </row>
    <row r="18" spans="2:6" x14ac:dyDescent="0.25">
      <c r="B18" s="18" t="s">
        <v>37</v>
      </c>
      <c r="C18" s="22">
        <v>0.8</v>
      </c>
      <c r="D18" s="22"/>
      <c r="E18" s="22"/>
      <c r="F18" s="22"/>
    </row>
    <row r="19" spans="2:6" x14ac:dyDescent="0.25">
      <c r="B19" s="18" t="s">
        <v>38</v>
      </c>
      <c r="C19" s="22">
        <v>0.6</v>
      </c>
      <c r="D19" s="22"/>
      <c r="E19" s="22"/>
      <c r="F19" s="22"/>
    </row>
    <row r="20" spans="2:6" x14ac:dyDescent="0.25">
      <c r="B20" s="18" t="s">
        <v>39</v>
      </c>
      <c r="C20" s="22">
        <v>0.6</v>
      </c>
      <c r="D20" s="22"/>
      <c r="E20" s="22"/>
      <c r="F20" s="22"/>
    </row>
    <row r="21" spans="2:6" x14ac:dyDescent="0.25">
      <c r="B21" s="18" t="s">
        <v>47</v>
      </c>
      <c r="C21" s="22">
        <v>0.75</v>
      </c>
      <c r="D21" s="22"/>
      <c r="E21" s="22"/>
      <c r="F21" s="22"/>
    </row>
    <row r="22" spans="2:6" x14ac:dyDescent="0.25">
      <c r="B22" s="18" t="s">
        <v>46</v>
      </c>
      <c r="C22" s="22">
        <v>0.6</v>
      </c>
      <c r="D22" s="22"/>
      <c r="E22" s="22"/>
      <c r="F22" s="22"/>
    </row>
    <row r="23" spans="2:6" x14ac:dyDescent="0.25">
      <c r="B23" s="46" t="s">
        <v>40</v>
      </c>
      <c r="C23" s="44"/>
      <c r="D23" s="44"/>
      <c r="E23" s="44"/>
      <c r="F23" s="45"/>
    </row>
    <row r="24" spans="2:6" x14ac:dyDescent="0.25">
      <c r="B24" s="31" t="s">
        <v>41</v>
      </c>
      <c r="C24" s="22">
        <v>0.6</v>
      </c>
      <c r="D24" s="22"/>
      <c r="E24" s="22"/>
      <c r="F24" s="22"/>
    </row>
    <row r="25" spans="2:6" x14ac:dyDescent="0.25">
      <c r="B25" s="31" t="s">
        <v>54</v>
      </c>
      <c r="C25" s="22">
        <v>0.6</v>
      </c>
      <c r="D25" s="22"/>
      <c r="E25" s="22"/>
      <c r="F25" s="22"/>
    </row>
    <row r="26" spans="2:6" x14ac:dyDescent="0.25">
      <c r="B26" s="31" t="s">
        <v>42</v>
      </c>
      <c r="C26" s="22">
        <v>0.6</v>
      </c>
      <c r="D26" s="22"/>
      <c r="E26" s="22"/>
      <c r="F26" s="22"/>
    </row>
    <row r="27" spans="2:6" x14ac:dyDescent="0.25">
      <c r="B27" s="31" t="s">
        <v>43</v>
      </c>
      <c r="C27" s="22">
        <v>0.7</v>
      </c>
      <c r="D27" s="22"/>
      <c r="E27" s="22"/>
      <c r="F27" s="22"/>
    </row>
    <row r="28" spans="2:6" x14ac:dyDescent="0.25">
      <c r="B28" s="31" t="s">
        <v>44</v>
      </c>
      <c r="C28" s="22">
        <v>0.7</v>
      </c>
      <c r="D28" s="22"/>
      <c r="E28" s="22"/>
      <c r="F28" s="22"/>
    </row>
    <row r="29" spans="2:6" x14ac:dyDescent="0.25">
      <c r="B29" s="31" t="s">
        <v>45</v>
      </c>
      <c r="C29" s="22">
        <v>0.7</v>
      </c>
      <c r="D29" s="22"/>
      <c r="E29" s="22"/>
      <c r="F29" s="22"/>
    </row>
    <row r="30" spans="2:6" x14ac:dyDescent="0.25">
      <c r="B30" s="31" t="s">
        <v>50</v>
      </c>
      <c r="C30" s="22">
        <v>0.8</v>
      </c>
      <c r="D30" s="22"/>
      <c r="E30" s="22"/>
      <c r="F30" s="22"/>
    </row>
    <row r="31" spans="2:6" x14ac:dyDescent="0.25">
      <c r="B31" s="31" t="s">
        <v>51</v>
      </c>
      <c r="C31" s="22">
        <v>0.8</v>
      </c>
      <c r="D31" s="22"/>
      <c r="E31" s="22"/>
      <c r="F31" s="22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D7:D14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{B74F0BC4-391C-4A93-8A8A-AA00FD1B00ED}</x14:id>
        </ext>
      </extLst>
    </cfRule>
  </conditionalFormatting>
  <conditionalFormatting sqref="D16:D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{DFE5244B-44D9-492D-8451-6AAC23FE9EE2}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{9D3A778A-3555-4B40-B414-C3AB36126ABB}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B74F0BC4-391C-4A93-8A8A-AA00FD1B00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FE5244B-44D9-492D-8451-6AAC23FE9EE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3A778A-3555-4B40-B414-C3AB36126AB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C36" sqref="C36:C37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5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49" t="s">
        <v>12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2" ht="15.75" x14ac:dyDescent="0.25">
      <c r="B3" s="47" t="s">
        <v>77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B4" s="50" t="s">
        <v>70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6" spans="2:22" x14ac:dyDescent="0.25">
      <c r="B6" s="7" t="s">
        <v>8</v>
      </c>
      <c r="C6" s="8" t="s">
        <v>7</v>
      </c>
      <c r="D6" s="54" t="s">
        <v>71</v>
      </c>
      <c r="E6" s="54"/>
      <c r="F6" s="54"/>
      <c r="G6" s="54"/>
      <c r="H6" s="54"/>
      <c r="I6" s="55" t="s">
        <v>73</v>
      </c>
      <c r="J6" s="55" t="s">
        <v>75</v>
      </c>
      <c r="L6" s="51" t="s">
        <v>78</v>
      </c>
      <c r="M6" s="52"/>
      <c r="N6" s="53"/>
      <c r="P6" s="9" t="s">
        <v>9</v>
      </c>
      <c r="R6" s="9"/>
      <c r="S6" s="51" t="s">
        <v>15</v>
      </c>
      <c r="T6" s="52"/>
      <c r="U6" s="52"/>
      <c r="V6" s="53"/>
    </row>
    <row r="7" spans="2:22" x14ac:dyDescent="0.25">
      <c r="B7" s="23"/>
      <c r="C7" s="24"/>
      <c r="D7" s="25" t="s">
        <v>72</v>
      </c>
      <c r="E7" s="25" t="s">
        <v>79</v>
      </c>
      <c r="F7" s="25" t="s">
        <v>74</v>
      </c>
      <c r="G7" s="25" t="s">
        <v>56</v>
      </c>
      <c r="H7" s="25" t="s">
        <v>89</v>
      </c>
      <c r="I7" s="56"/>
      <c r="J7" s="56"/>
      <c r="L7" s="9" t="s">
        <v>14</v>
      </c>
      <c r="M7" s="9" t="s">
        <v>11</v>
      </c>
      <c r="N7" s="9" t="s">
        <v>13</v>
      </c>
      <c r="P7" s="26" t="s">
        <v>90</v>
      </c>
      <c r="R7" s="26" t="s">
        <v>24</v>
      </c>
      <c r="S7" s="9" t="s">
        <v>25</v>
      </c>
      <c r="T7" s="9" t="s">
        <v>26</v>
      </c>
      <c r="U7" s="9" t="s">
        <v>10</v>
      </c>
      <c r="V7" s="9" t="s">
        <v>9</v>
      </c>
    </row>
    <row r="8" spans="2:22" x14ac:dyDescent="0.25">
      <c r="B8" s="27" t="s">
        <v>84</v>
      </c>
      <c r="C8" s="2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9"/>
      <c r="Q8" s="2"/>
      <c r="R8" s="6"/>
      <c r="S8" s="2"/>
      <c r="T8" s="2"/>
      <c r="U8" s="2"/>
      <c r="V8" s="6"/>
    </row>
    <row r="9" spans="2:22" x14ac:dyDescent="0.25">
      <c r="B9" s="28"/>
      <c r="C9" s="27" t="s">
        <v>85</v>
      </c>
      <c r="D9" s="2"/>
      <c r="E9" s="2">
        <v>2</v>
      </c>
      <c r="F9" s="2"/>
      <c r="G9" s="2"/>
      <c r="H9" s="2">
        <v>3</v>
      </c>
      <c r="I9" s="2"/>
      <c r="J9" s="2"/>
      <c r="K9" s="2"/>
      <c r="L9" s="2"/>
      <c r="M9" s="2"/>
      <c r="N9" s="2"/>
      <c r="O9" s="2"/>
      <c r="P9" s="29">
        <f t="shared" ref="P9:P15" si="0">D9+E9+F9+G9+H9+I9+J9+M9</f>
        <v>5</v>
      </c>
      <c r="Q9" s="2"/>
      <c r="R9" s="6"/>
      <c r="S9" s="2"/>
      <c r="T9" s="2"/>
      <c r="U9" s="2"/>
      <c r="V9" s="6"/>
    </row>
    <row r="10" spans="2:22" x14ac:dyDescent="0.25">
      <c r="B10" s="28"/>
      <c r="C10" s="27" t="s">
        <v>86</v>
      </c>
      <c r="D10" s="2"/>
      <c r="E10" s="2"/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29">
        <f t="shared" si="0"/>
        <v>16</v>
      </c>
      <c r="Q10" s="2"/>
      <c r="R10" s="6"/>
      <c r="S10" s="2"/>
      <c r="T10" s="2"/>
      <c r="U10" s="2"/>
      <c r="V10" s="6"/>
    </row>
    <row r="11" spans="2:22" x14ac:dyDescent="0.25">
      <c r="B11" s="28"/>
      <c r="C11" s="27" t="s">
        <v>87</v>
      </c>
      <c r="D11" s="2"/>
      <c r="E11" s="2"/>
      <c r="F11" s="2"/>
      <c r="G11" s="2"/>
      <c r="H11" s="2">
        <v>9</v>
      </c>
      <c r="I11" s="2"/>
      <c r="J11" s="2"/>
      <c r="K11" s="2"/>
      <c r="L11" s="2"/>
      <c r="M11" s="2"/>
      <c r="N11" s="2"/>
      <c r="O11" s="2"/>
      <c r="P11" s="29">
        <f t="shared" si="0"/>
        <v>9</v>
      </c>
      <c r="Q11" s="2"/>
      <c r="R11" s="6"/>
      <c r="S11" s="2"/>
      <c r="T11" s="2"/>
      <c r="U11" s="2"/>
      <c r="V11" s="6"/>
    </row>
    <row r="12" spans="2:22" x14ac:dyDescent="0.25">
      <c r="B12" s="27" t="s">
        <v>69</v>
      </c>
      <c r="C12" s="2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9">
        <f t="shared" si="0"/>
        <v>0</v>
      </c>
      <c r="Q12" s="2"/>
      <c r="R12" s="6"/>
      <c r="S12" s="2"/>
      <c r="T12" s="2"/>
      <c r="U12" s="2"/>
      <c r="V12" s="6"/>
    </row>
    <row r="13" spans="2:22" x14ac:dyDescent="0.25">
      <c r="B13" s="28"/>
      <c r="C13" s="27" t="s">
        <v>88</v>
      </c>
      <c r="D13" s="2"/>
      <c r="E13" s="2"/>
      <c r="F13" s="2"/>
      <c r="G13" s="2"/>
      <c r="H13" s="2"/>
      <c r="I13" s="2"/>
      <c r="J13" s="2"/>
      <c r="K13" s="2"/>
      <c r="L13" s="2"/>
      <c r="M13" s="2">
        <v>52</v>
      </c>
      <c r="N13" s="2"/>
      <c r="O13" s="2"/>
      <c r="P13" s="29">
        <f t="shared" si="0"/>
        <v>52</v>
      </c>
      <c r="Q13" s="2"/>
      <c r="R13" s="6"/>
      <c r="S13" s="2">
        <v>29</v>
      </c>
      <c r="T13" s="2"/>
      <c r="U13" s="2"/>
      <c r="V13" s="6"/>
    </row>
    <row r="14" spans="2:22" x14ac:dyDescent="0.25">
      <c r="B14" s="27"/>
      <c r="C14" s="2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9">
        <f t="shared" si="0"/>
        <v>0</v>
      </c>
      <c r="Q14" s="2"/>
      <c r="R14" s="6"/>
      <c r="S14" s="2"/>
      <c r="T14" s="2"/>
      <c r="U14" s="2"/>
      <c r="V14" s="6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10"/>
      <c r="O15" s="2"/>
      <c r="P15" s="29">
        <f t="shared" si="0"/>
        <v>0</v>
      </c>
      <c r="Q15" s="2"/>
      <c r="R15" s="6"/>
      <c r="S15" s="2"/>
      <c r="T15" s="2"/>
      <c r="U15" s="2"/>
      <c r="V15" s="6"/>
    </row>
    <row r="16" spans="2:22" x14ac:dyDescent="0.25"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0"/>
      <c r="Q16" s="2"/>
      <c r="R16" s="2"/>
      <c r="S16" s="2"/>
      <c r="T16" s="2"/>
      <c r="U16" s="2"/>
      <c r="V16" s="2"/>
    </row>
    <row r="17" spans="2:22" ht="15.75" thickBot="1" x14ac:dyDescent="0.3">
      <c r="B17" s="11" t="s">
        <v>16</v>
      </c>
      <c r="C17" s="11"/>
      <c r="D17" s="12">
        <f>SUM(D8:D15)</f>
        <v>0</v>
      </c>
      <c r="E17" s="12">
        <f>SUM(E8:E15)</f>
        <v>2</v>
      </c>
      <c r="F17" s="12">
        <f>SUM(F8:F15)</f>
        <v>0</v>
      </c>
      <c r="G17" s="12"/>
      <c r="H17" s="12">
        <f>SUM(H8:H15)</f>
        <v>28</v>
      </c>
      <c r="I17" s="12">
        <f>SUM(I8:I15)</f>
        <v>0</v>
      </c>
      <c r="J17" s="12">
        <f>SUM(J8:J15)</f>
        <v>0</v>
      </c>
      <c r="K17" s="12"/>
      <c r="L17" s="12">
        <f>SUM(L8:L16)</f>
        <v>0</v>
      </c>
      <c r="M17" s="12">
        <f>SUM(M8:M16)</f>
        <v>52</v>
      </c>
      <c r="N17" s="13">
        <f t="shared" ref="N17" si="1">IF(L17=0,0,(M17-L17)/L17)</f>
        <v>0</v>
      </c>
      <c r="O17" s="12"/>
      <c r="P17" s="12">
        <f>SUM(P8:P16)</f>
        <v>82</v>
      </c>
      <c r="Q17" s="12"/>
      <c r="R17" s="12"/>
      <c r="S17" s="12">
        <f>SUM(S8:S16)</f>
        <v>29</v>
      </c>
      <c r="T17" s="12">
        <f>SUM(T8:T16)</f>
        <v>0</v>
      </c>
      <c r="U17" s="12">
        <f>SUM(U8:U16)</f>
        <v>0</v>
      </c>
      <c r="V17" s="12">
        <f>SUM(V8:V16)</f>
        <v>0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2024-10-11T07:17:02Z</dcterms:modified>
</cp:coreProperties>
</file>