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xr:revisionPtr revIDLastSave="4" documentId="11_707E3C8D01400D756928AECE3C419EDD3C18C348" xr6:coauthVersionLast="47" xr6:coauthVersionMax="47" xr10:uidLastSave="{C36352B6-7C39-48CF-8FC1-D604A8CB22E4}"/>
  <bookViews>
    <workbookView xWindow="0" yWindow="0" windowWidth="16384" windowHeight="8192" tabRatio="500" xr2:uid="{00000000-000D-0000-FFFF-FFFF00000000}"/>
  </bookViews>
  <sheets>
    <sheet name="Schedule" sheetId="1" r:id="rId1"/>
    <sheet name="P_List" sheetId="2" state="hidden" r:id="rId2"/>
    <sheet name="MP_List" sheetId="3" state="hidden" r:id="rId3"/>
    <sheet name="SP_List" sheetId="4" state="hidden" r:id="rId4"/>
    <sheet name="Sheet5" sheetId="5" r:id="rId5"/>
    <sheet name="Sheet6" sheetId="6" r:id="rId6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8" i="1" l="1"/>
  <c r="D24" i="1"/>
  <c r="D17" i="1"/>
  <c r="H16" i="1"/>
  <c r="A13" i="1"/>
  <c r="B3" i="1"/>
  <c r="B2" i="1"/>
  <c r="A1" i="1"/>
  <c r="B4" i="1" l="1"/>
  <c r="C3" i="1"/>
  <c r="H28" i="1"/>
  <c r="H24" i="1"/>
  <c r="L16" i="1"/>
  <c r="D29" i="1"/>
  <c r="D25" i="1"/>
  <c r="D18" i="1"/>
  <c r="H17" i="1"/>
  <c r="D36" i="1"/>
  <c r="D32" i="1"/>
  <c r="D44" i="1" l="1"/>
  <c r="D40" i="1"/>
  <c r="H29" i="1"/>
  <c r="H25" i="1"/>
  <c r="L17" i="1"/>
  <c r="D30" i="1"/>
  <c r="D26" i="1"/>
  <c r="D19" i="1"/>
  <c r="H18" i="1"/>
  <c r="D37" i="1"/>
  <c r="D33" i="1"/>
  <c r="L28" i="1"/>
  <c r="P16" i="1"/>
  <c r="H36" i="1"/>
  <c r="H32" i="1"/>
  <c r="L24" i="1"/>
  <c r="B5" i="1"/>
  <c r="C4" i="1"/>
  <c r="B6" i="1" l="1"/>
  <c r="C5" i="1"/>
  <c r="L36" i="1"/>
  <c r="P24" i="1"/>
  <c r="H44" i="1"/>
  <c r="H40" i="1"/>
  <c r="L32" i="1"/>
  <c r="P28" i="1"/>
  <c r="T16" i="1"/>
  <c r="D45" i="1"/>
  <c r="D41" i="1"/>
  <c r="H30" i="1"/>
  <c r="H26" i="1"/>
  <c r="L18" i="1"/>
  <c r="D31" i="1"/>
  <c r="D27" i="1"/>
  <c r="H19" i="1"/>
  <c r="D38" i="1"/>
  <c r="D34" i="1"/>
  <c r="L29" i="1"/>
  <c r="P17" i="1"/>
  <c r="H37" i="1"/>
  <c r="H33" i="1"/>
  <c r="L25" i="1"/>
  <c r="D52" i="1"/>
  <c r="D48" i="1"/>
  <c r="D60" i="1" l="1"/>
  <c r="D56" i="1"/>
  <c r="L37" i="1"/>
  <c r="P25" i="1"/>
  <c r="H45" i="1"/>
  <c r="H41" i="1"/>
  <c r="L33" i="1"/>
  <c r="P29" i="1"/>
  <c r="T17" i="1"/>
  <c r="D46" i="1"/>
  <c r="D42" i="1"/>
  <c r="H31" i="1"/>
  <c r="H27" i="1"/>
  <c r="L19" i="1"/>
  <c r="H3" i="1"/>
  <c r="D39" i="1"/>
  <c r="D35" i="1"/>
  <c r="D4" i="1"/>
  <c r="L30" i="1"/>
  <c r="P18" i="1"/>
  <c r="H38" i="1"/>
  <c r="H34" i="1"/>
  <c r="L26" i="1"/>
  <c r="H4" i="1"/>
  <c r="D53" i="1"/>
  <c r="D49" i="1"/>
  <c r="T28" i="1"/>
  <c r="X16" i="1"/>
  <c r="L44" i="1"/>
  <c r="P32" i="1"/>
  <c r="H52" i="1"/>
  <c r="H48" i="1"/>
  <c r="L40" i="1"/>
  <c r="P36" i="1"/>
  <c r="T24" i="1"/>
  <c r="B7" i="1"/>
  <c r="C6" i="1"/>
  <c r="B8" i="1" l="1"/>
  <c r="C7" i="1"/>
  <c r="T36" i="1"/>
  <c r="X24" i="1"/>
  <c r="L52" i="1"/>
  <c r="P40" i="1"/>
  <c r="H60" i="1"/>
  <c r="H56" i="1"/>
  <c r="L48" i="1"/>
  <c r="P44" i="1"/>
  <c r="T32" i="1"/>
  <c r="X28" i="1"/>
  <c r="AB16" i="1"/>
  <c r="D61" i="1"/>
  <c r="D57" i="1"/>
  <c r="L38" i="1"/>
  <c r="P26" i="1"/>
  <c r="H46" i="1"/>
  <c r="H42" i="1"/>
  <c r="L34" i="1"/>
  <c r="P30" i="1"/>
  <c r="T18" i="1"/>
  <c r="D47" i="1"/>
  <c r="D43" i="1"/>
  <c r="D5" i="1"/>
  <c r="L31" i="1"/>
  <c r="P19" i="1"/>
  <c r="H39" i="1"/>
  <c r="H35" i="1"/>
  <c r="L27" i="1"/>
  <c r="D54" i="1"/>
  <c r="D50" i="1"/>
  <c r="D6" i="1"/>
  <c r="T29" i="1"/>
  <c r="X17" i="1"/>
  <c r="L45" i="1"/>
  <c r="P33" i="1"/>
  <c r="H53" i="1"/>
  <c r="H49" i="1"/>
  <c r="L41" i="1"/>
  <c r="P37" i="1"/>
  <c r="T25" i="1"/>
  <c r="D68" i="1"/>
  <c r="D64" i="1"/>
  <c r="D76" i="1" l="1"/>
  <c r="D72" i="1"/>
  <c r="T37" i="1"/>
  <c r="X25" i="1"/>
  <c r="L53" i="1"/>
  <c r="P41" i="1"/>
  <c r="H61" i="1"/>
  <c r="H57" i="1"/>
  <c r="L49" i="1"/>
  <c r="P45" i="1"/>
  <c r="T33" i="1"/>
  <c r="X29" i="1"/>
  <c r="AB17" i="1"/>
  <c r="D62" i="1"/>
  <c r="D58" i="1"/>
  <c r="L39" i="1"/>
  <c r="P27" i="1"/>
  <c r="L4" i="1"/>
  <c r="H47" i="1"/>
  <c r="H43" i="1"/>
  <c r="L35" i="1"/>
  <c r="H5" i="1"/>
  <c r="P31" i="1"/>
  <c r="T19" i="1"/>
  <c r="D55" i="1"/>
  <c r="D51" i="1"/>
  <c r="T30" i="1"/>
  <c r="X18" i="1"/>
  <c r="L46" i="1"/>
  <c r="P34" i="1"/>
  <c r="L5" i="1"/>
  <c r="H54" i="1"/>
  <c r="H50" i="1"/>
  <c r="L42" i="1"/>
  <c r="H6" i="1"/>
  <c r="P38" i="1"/>
  <c r="T26" i="1"/>
  <c r="P4" i="1"/>
  <c r="D69" i="1"/>
  <c r="D65" i="1"/>
  <c r="AB28" i="1"/>
  <c r="AF16" i="1"/>
  <c r="T44" i="1"/>
  <c r="X32" i="1"/>
  <c r="L60" i="1"/>
  <c r="P48" i="1"/>
  <c r="H68" i="1"/>
  <c r="H64" i="1"/>
  <c r="L56" i="1"/>
  <c r="P52" i="1"/>
  <c r="T40" i="1"/>
  <c r="X36" i="1"/>
  <c r="AB24" i="1"/>
  <c r="B9" i="1"/>
  <c r="C8" i="1"/>
  <c r="B10" i="1" l="1"/>
  <c r="C9" i="1"/>
  <c r="AB36" i="1"/>
  <c r="AF24" i="1"/>
  <c r="T52" i="1"/>
  <c r="X40" i="1"/>
  <c r="L68" i="1"/>
  <c r="P56" i="1"/>
  <c r="H76" i="1"/>
  <c r="H72" i="1"/>
  <c r="L64" i="1"/>
  <c r="P60" i="1"/>
  <c r="T48" i="1"/>
  <c r="X44" i="1"/>
  <c r="AB32" i="1"/>
  <c r="AF28" i="1"/>
  <c r="D77" i="1"/>
  <c r="D73" i="1"/>
  <c r="T38" i="1"/>
  <c r="X26" i="1"/>
  <c r="L54" i="1"/>
  <c r="P42" i="1"/>
  <c r="H62" i="1"/>
  <c r="H58" i="1"/>
  <c r="L50" i="1"/>
  <c r="P46" i="1"/>
  <c r="T34" i="1"/>
  <c r="X30" i="1"/>
  <c r="AB18" i="1"/>
  <c r="D63" i="1"/>
  <c r="D59" i="1"/>
  <c r="D7" i="1"/>
  <c r="T31" i="1"/>
  <c r="X19" i="1"/>
  <c r="X3" i="1" s="1"/>
  <c r="L47" i="1"/>
  <c r="P35" i="1"/>
  <c r="H55" i="1"/>
  <c r="H51" i="1"/>
  <c r="H7" i="1" s="1"/>
  <c r="L43" i="1"/>
  <c r="L6" i="1" s="1"/>
  <c r="P39" i="1"/>
  <c r="T27" i="1"/>
  <c r="T4" i="1" s="1"/>
  <c r="D70" i="1"/>
  <c r="D66" i="1"/>
  <c r="D8" i="1"/>
  <c r="AB29" i="1"/>
  <c r="AF17" i="1"/>
  <c r="T45" i="1"/>
  <c r="X33" i="1"/>
  <c r="L61" i="1"/>
  <c r="P49" i="1"/>
  <c r="H69" i="1"/>
  <c r="H65" i="1"/>
  <c r="L57" i="1"/>
  <c r="P53" i="1"/>
  <c r="T41" i="1"/>
  <c r="X37" i="1"/>
  <c r="AB25" i="1"/>
  <c r="D84" i="1"/>
  <c r="D80" i="1"/>
  <c r="P5" i="1" l="1"/>
  <c r="D92" i="1"/>
  <c r="D88" i="1"/>
  <c r="AB37" i="1"/>
  <c r="AF25" i="1"/>
  <c r="AF37" i="1" s="1"/>
  <c r="T53" i="1"/>
  <c r="X41" i="1"/>
  <c r="L69" i="1"/>
  <c r="P57" i="1"/>
  <c r="H77" i="1"/>
  <c r="H73" i="1"/>
  <c r="L65" i="1"/>
  <c r="P61" i="1"/>
  <c r="T49" i="1"/>
  <c r="X45" i="1"/>
  <c r="AB33" i="1"/>
  <c r="AF29" i="1"/>
  <c r="D78" i="1"/>
  <c r="D74" i="1"/>
  <c r="T39" i="1"/>
  <c r="X27" i="1"/>
  <c r="L55" i="1"/>
  <c r="P43" i="1"/>
  <c r="H63" i="1"/>
  <c r="H59" i="1"/>
  <c r="L51" i="1"/>
  <c r="P47" i="1"/>
  <c r="T35" i="1"/>
  <c r="X31" i="1"/>
  <c r="AB19" i="1"/>
  <c r="D71" i="1"/>
  <c r="D67" i="1"/>
  <c r="AB30" i="1"/>
  <c r="AF18" i="1"/>
  <c r="T46" i="1"/>
  <c r="X34" i="1"/>
  <c r="T5" i="1"/>
  <c r="L62" i="1"/>
  <c r="P50" i="1"/>
  <c r="L7" i="1"/>
  <c r="H70" i="1"/>
  <c r="H66" i="1"/>
  <c r="L58" i="1"/>
  <c r="H8" i="1"/>
  <c r="P54" i="1"/>
  <c r="T42" i="1"/>
  <c r="P6" i="1"/>
  <c r="X38" i="1"/>
  <c r="AB26" i="1"/>
  <c r="X4" i="1"/>
  <c r="D85" i="1"/>
  <c r="D81" i="1"/>
  <c r="AB44" i="1"/>
  <c r="AF32" i="1"/>
  <c r="T60" i="1"/>
  <c r="X48" i="1"/>
  <c r="L76" i="1"/>
  <c r="P64" i="1"/>
  <c r="H84" i="1"/>
  <c r="H80" i="1"/>
  <c r="L72" i="1"/>
  <c r="P68" i="1"/>
  <c r="T56" i="1"/>
  <c r="X52" i="1"/>
  <c r="AB40" i="1"/>
  <c r="AF36" i="1"/>
  <c r="B11" i="1"/>
  <c r="C10" i="1"/>
  <c r="B12" i="1" l="1"/>
  <c r="C11" i="1"/>
  <c r="AB52" i="1"/>
  <c r="AF40" i="1"/>
  <c r="T68" i="1"/>
  <c r="X56" i="1"/>
  <c r="L84" i="1"/>
  <c r="P72" i="1"/>
  <c r="H92" i="1"/>
  <c r="H88" i="1"/>
  <c r="L80" i="1"/>
  <c r="P76" i="1"/>
  <c r="T64" i="1"/>
  <c r="X60" i="1"/>
  <c r="AB48" i="1"/>
  <c r="AF44" i="1"/>
  <c r="D93" i="1"/>
  <c r="D89" i="1"/>
  <c r="AB38" i="1"/>
  <c r="AF26" i="1"/>
  <c r="T54" i="1"/>
  <c r="X42" i="1"/>
  <c r="L70" i="1"/>
  <c r="P58" i="1"/>
  <c r="H78" i="1"/>
  <c r="H74" i="1"/>
  <c r="L66" i="1"/>
  <c r="P62" i="1"/>
  <c r="T50" i="1"/>
  <c r="X46" i="1"/>
  <c r="AB34" i="1"/>
  <c r="AF30" i="1"/>
  <c r="D79" i="1"/>
  <c r="D75" i="1"/>
  <c r="D9" i="1"/>
  <c r="AB31" i="1"/>
  <c r="AF19" i="1"/>
  <c r="T47" i="1"/>
  <c r="X35" i="1"/>
  <c r="L63" i="1"/>
  <c r="P51" i="1"/>
  <c r="H71" i="1"/>
  <c r="H67" i="1"/>
  <c r="L59" i="1"/>
  <c r="P55" i="1"/>
  <c r="T43" i="1"/>
  <c r="X39" i="1"/>
  <c r="AB27" i="1"/>
  <c r="D86" i="1"/>
  <c r="D82" i="1"/>
  <c r="D10" i="1"/>
  <c r="AB45" i="1"/>
  <c r="AF33" i="1"/>
  <c r="T61" i="1"/>
  <c r="X49" i="1"/>
  <c r="L77" i="1"/>
  <c r="P65" i="1"/>
  <c r="H85" i="1"/>
  <c r="H81" i="1"/>
  <c r="L73" i="1"/>
  <c r="P69" i="1"/>
  <c r="T57" i="1"/>
  <c r="X53" i="1"/>
  <c r="AB41" i="1"/>
  <c r="D100" i="1"/>
  <c r="D96" i="1"/>
  <c r="D12" i="1"/>
  <c r="D108" i="1" l="1"/>
  <c r="D104" i="1"/>
  <c r="AB53" i="1"/>
  <c r="AF41" i="1"/>
  <c r="AF53" i="1" s="1"/>
  <c r="T69" i="1"/>
  <c r="X57" i="1"/>
  <c r="L85" i="1"/>
  <c r="P73" i="1"/>
  <c r="H93" i="1"/>
  <c r="H89" i="1"/>
  <c r="L81" i="1"/>
  <c r="P77" i="1"/>
  <c r="T65" i="1"/>
  <c r="X61" i="1"/>
  <c r="AB49" i="1"/>
  <c r="AF45" i="1"/>
  <c r="D94" i="1"/>
  <c r="D90" i="1"/>
  <c r="AB39" i="1"/>
  <c r="AF27" i="1"/>
  <c r="AF39" i="1" s="1"/>
  <c r="AB4" i="1"/>
  <c r="T55" i="1"/>
  <c r="X43" i="1"/>
  <c r="T6" i="1"/>
  <c r="L71" i="1"/>
  <c r="P59" i="1"/>
  <c r="L8" i="1"/>
  <c r="H79" i="1"/>
  <c r="H75" i="1"/>
  <c r="L67" i="1"/>
  <c r="H9" i="1"/>
  <c r="P63" i="1"/>
  <c r="T51" i="1"/>
  <c r="P7" i="1"/>
  <c r="X47" i="1"/>
  <c r="AB35" i="1"/>
  <c r="X5" i="1"/>
  <c r="AF31" i="1"/>
  <c r="D87" i="1"/>
  <c r="D83" i="1"/>
  <c r="AB46" i="1"/>
  <c r="AF34" i="1"/>
  <c r="AB5" i="1"/>
  <c r="T62" i="1"/>
  <c r="X50" i="1"/>
  <c r="T7" i="1"/>
  <c r="L78" i="1"/>
  <c r="P66" i="1"/>
  <c r="L9" i="1"/>
  <c r="H86" i="1"/>
  <c r="H82" i="1"/>
  <c r="L74" i="1"/>
  <c r="H10" i="1"/>
  <c r="P70" i="1"/>
  <c r="T58" i="1"/>
  <c r="P8" i="1"/>
  <c r="X54" i="1"/>
  <c r="AB42" i="1"/>
  <c r="X6" i="1"/>
  <c r="AF38" i="1"/>
  <c r="AF4" i="1"/>
  <c r="D101" i="1"/>
  <c r="D97" i="1"/>
  <c r="AB60" i="1"/>
  <c r="AF48" i="1"/>
  <c r="T76" i="1"/>
  <c r="X64" i="1"/>
  <c r="L92" i="1"/>
  <c r="P80" i="1"/>
  <c r="H100" i="1"/>
  <c r="H96" i="1"/>
  <c r="L88" i="1"/>
  <c r="P84" i="1"/>
  <c r="T72" i="1"/>
  <c r="X68" i="1"/>
  <c r="AB56" i="1"/>
  <c r="AF52" i="1"/>
  <c r="B13" i="1"/>
  <c r="C12" i="1"/>
  <c r="AF46" i="1" l="1"/>
  <c r="B14" i="1"/>
  <c r="C14" i="1" s="1"/>
  <c r="C13" i="1"/>
  <c r="AB68" i="1"/>
  <c r="AF56" i="1"/>
  <c r="T84" i="1"/>
  <c r="X72" i="1"/>
  <c r="L100" i="1"/>
  <c r="P88" i="1"/>
  <c r="H108" i="1"/>
  <c r="H104" i="1"/>
  <c r="L96" i="1"/>
  <c r="P92" i="1"/>
  <c r="T80" i="1"/>
  <c r="X76" i="1"/>
  <c r="AB64" i="1"/>
  <c r="AF60" i="1"/>
  <c r="D109" i="1"/>
  <c r="D105" i="1"/>
  <c r="AB54" i="1"/>
  <c r="AF42" i="1"/>
  <c r="T70" i="1"/>
  <c r="X58" i="1"/>
  <c r="L86" i="1"/>
  <c r="P74" i="1"/>
  <c r="H94" i="1"/>
  <c r="H90" i="1"/>
  <c r="L82" i="1"/>
  <c r="P78" i="1"/>
  <c r="T66" i="1"/>
  <c r="X62" i="1"/>
  <c r="AB50" i="1"/>
  <c r="D95" i="1"/>
  <c r="D91" i="1"/>
  <c r="D11" i="1"/>
  <c r="AB47" i="1"/>
  <c r="AF35" i="1"/>
  <c r="T63" i="1"/>
  <c r="X51" i="1"/>
  <c r="L79" i="1"/>
  <c r="P67" i="1"/>
  <c r="H87" i="1"/>
  <c r="H83" i="1"/>
  <c r="H11" i="1" s="1"/>
  <c r="L75" i="1"/>
  <c r="L10" i="1" s="1"/>
  <c r="P71" i="1"/>
  <c r="T59" i="1"/>
  <c r="T8" i="1" s="1"/>
  <c r="X55" i="1"/>
  <c r="AB43" i="1"/>
  <c r="AB6" i="1" s="1"/>
  <c r="D102" i="1"/>
  <c r="D98" i="1"/>
  <c r="AB61" i="1"/>
  <c r="AF49" i="1"/>
  <c r="T77" i="1"/>
  <c r="X65" i="1"/>
  <c r="L93" i="1"/>
  <c r="P81" i="1"/>
  <c r="H101" i="1"/>
  <c r="H97" i="1"/>
  <c r="L89" i="1"/>
  <c r="P85" i="1"/>
  <c r="T73" i="1"/>
  <c r="X69" i="1"/>
  <c r="AB57" i="1"/>
  <c r="E20" i="1"/>
  <c r="E16" i="1"/>
  <c r="P9" i="1" l="1"/>
  <c r="X7" i="1"/>
  <c r="AF47" i="1"/>
  <c r="AF5" i="1"/>
  <c r="E28" i="1"/>
  <c r="E24" i="1"/>
  <c r="AB69" i="1"/>
  <c r="AF57" i="1"/>
  <c r="AF69" i="1" s="1"/>
  <c r="T85" i="1"/>
  <c r="X73" i="1"/>
  <c r="L101" i="1"/>
  <c r="P89" i="1"/>
  <c r="H109" i="1"/>
  <c r="H105" i="1"/>
  <c r="L97" i="1"/>
  <c r="P93" i="1"/>
  <c r="T81" i="1"/>
  <c r="X77" i="1"/>
  <c r="AB65" i="1"/>
  <c r="AF61" i="1"/>
  <c r="D110" i="1"/>
  <c r="D106" i="1"/>
  <c r="AB55" i="1"/>
  <c r="AF43" i="1"/>
  <c r="AF55" i="1" s="1"/>
  <c r="T71" i="1"/>
  <c r="X59" i="1"/>
  <c r="L87" i="1"/>
  <c r="P75" i="1"/>
  <c r="H95" i="1"/>
  <c r="H91" i="1"/>
  <c r="L83" i="1"/>
  <c r="P79" i="1"/>
  <c r="T67" i="1"/>
  <c r="X63" i="1"/>
  <c r="AB51" i="1"/>
  <c r="D103" i="1"/>
  <c r="D99" i="1"/>
  <c r="AB62" i="1"/>
  <c r="AF50" i="1"/>
  <c r="AB7" i="1"/>
  <c r="T78" i="1"/>
  <c r="X66" i="1"/>
  <c r="T9" i="1"/>
  <c r="L94" i="1"/>
  <c r="P82" i="1"/>
  <c r="L11" i="1"/>
  <c r="H102" i="1"/>
  <c r="H98" i="1"/>
  <c r="L90" i="1"/>
  <c r="H12" i="1"/>
  <c r="P86" i="1"/>
  <c r="T74" i="1"/>
  <c r="P10" i="1"/>
  <c r="X70" i="1"/>
  <c r="AB58" i="1"/>
  <c r="X8" i="1"/>
  <c r="AF54" i="1"/>
  <c r="AF6" i="1"/>
  <c r="E21" i="1"/>
  <c r="E17" i="1"/>
  <c r="AB76" i="1"/>
  <c r="AF64" i="1"/>
  <c r="T92" i="1"/>
  <c r="X80" i="1"/>
  <c r="L108" i="1"/>
  <c r="P96" i="1"/>
  <c r="L104" i="1"/>
  <c r="I20" i="1"/>
  <c r="I16" i="1"/>
  <c r="P100" i="1"/>
  <c r="T88" i="1"/>
  <c r="X84" i="1"/>
  <c r="AB72" i="1"/>
  <c r="AF68" i="1"/>
  <c r="AB84" i="1" l="1"/>
  <c r="AF72" i="1"/>
  <c r="T100" i="1"/>
  <c r="X88" i="1"/>
  <c r="I28" i="1"/>
  <c r="P104" i="1"/>
  <c r="M20" i="1"/>
  <c r="M16" i="1"/>
  <c r="P108" i="1"/>
  <c r="T96" i="1"/>
  <c r="X92" i="1"/>
  <c r="AB80" i="1"/>
  <c r="AF76" i="1"/>
  <c r="E29" i="1"/>
  <c r="E25" i="1"/>
  <c r="I17" i="1"/>
  <c r="AB70" i="1"/>
  <c r="AF58" i="1"/>
  <c r="T86" i="1"/>
  <c r="X74" i="1"/>
  <c r="L102" i="1"/>
  <c r="P90" i="1"/>
  <c r="H110" i="1"/>
  <c r="H106" i="1"/>
  <c r="L98" i="1"/>
  <c r="P94" i="1"/>
  <c r="T82" i="1"/>
  <c r="X78" i="1"/>
  <c r="AB66" i="1"/>
  <c r="AF62" i="1"/>
  <c r="D111" i="1"/>
  <c r="D107" i="1"/>
  <c r="D13" i="1"/>
  <c r="AB63" i="1"/>
  <c r="AF51" i="1"/>
  <c r="T79" i="1"/>
  <c r="X67" i="1"/>
  <c r="L95" i="1"/>
  <c r="P83" i="1"/>
  <c r="H103" i="1"/>
  <c r="H99" i="1"/>
  <c r="L91" i="1"/>
  <c r="P87" i="1"/>
  <c r="T75" i="1"/>
  <c r="X71" i="1"/>
  <c r="AB59" i="1"/>
  <c r="E22" i="1"/>
  <c r="E18" i="1"/>
  <c r="D14" i="1"/>
  <c r="AB77" i="1"/>
  <c r="AF65" i="1"/>
  <c r="T93" i="1"/>
  <c r="X81" i="1"/>
  <c r="L109" i="1"/>
  <c r="P97" i="1"/>
  <c r="L105" i="1"/>
  <c r="I21" i="1"/>
  <c r="P101" i="1"/>
  <c r="T89" i="1"/>
  <c r="X85" i="1"/>
  <c r="AB73" i="1"/>
  <c r="E36" i="1"/>
  <c r="E32" i="1"/>
  <c r="I24" i="1"/>
  <c r="E4" i="1"/>
  <c r="AF77" i="1" l="1"/>
  <c r="I36" i="1"/>
  <c r="M24" i="1"/>
  <c r="E44" i="1"/>
  <c r="E40" i="1"/>
  <c r="I32" i="1"/>
  <c r="AB85" i="1"/>
  <c r="AF73" i="1"/>
  <c r="AF85" i="1" s="1"/>
  <c r="T101" i="1"/>
  <c r="X89" i="1"/>
  <c r="P105" i="1"/>
  <c r="M21" i="1"/>
  <c r="P109" i="1"/>
  <c r="T97" i="1"/>
  <c r="X93" i="1"/>
  <c r="AB81" i="1"/>
  <c r="E30" i="1"/>
  <c r="E26" i="1"/>
  <c r="I18" i="1"/>
  <c r="AB71" i="1"/>
  <c r="AF59" i="1"/>
  <c r="AF71" i="1" s="1"/>
  <c r="AB8" i="1"/>
  <c r="T87" i="1"/>
  <c r="X75" i="1"/>
  <c r="T10" i="1"/>
  <c r="L103" i="1"/>
  <c r="P91" i="1"/>
  <c r="L12" i="1"/>
  <c r="H111" i="1"/>
  <c r="H107" i="1"/>
  <c r="L99" i="1"/>
  <c r="H13" i="1"/>
  <c r="P95" i="1"/>
  <c r="T83" i="1"/>
  <c r="P11" i="1"/>
  <c r="X79" i="1"/>
  <c r="AB67" i="1"/>
  <c r="X9" i="1"/>
  <c r="AF63" i="1"/>
  <c r="AF7" i="1"/>
  <c r="E23" i="1"/>
  <c r="E19" i="1"/>
  <c r="AB78" i="1"/>
  <c r="AF66" i="1"/>
  <c r="AB9" i="1"/>
  <c r="T94" i="1"/>
  <c r="X82" i="1"/>
  <c r="T11" i="1"/>
  <c r="L110" i="1"/>
  <c r="P98" i="1"/>
  <c r="L13" i="1"/>
  <c r="L106" i="1"/>
  <c r="I22" i="1"/>
  <c r="H14" i="1"/>
  <c r="P102" i="1"/>
  <c r="T90" i="1"/>
  <c r="P12" i="1"/>
  <c r="X86" i="1"/>
  <c r="AB74" i="1"/>
  <c r="X10" i="1"/>
  <c r="AF70" i="1"/>
  <c r="AF8" i="1"/>
  <c r="I29" i="1"/>
  <c r="M17" i="1"/>
  <c r="E37" i="1"/>
  <c r="E33" i="1"/>
  <c r="I25" i="1"/>
  <c r="AB92" i="1"/>
  <c r="AF80" i="1"/>
  <c r="T108" i="1"/>
  <c r="X96" i="1"/>
  <c r="M28" i="1"/>
  <c r="T104" i="1"/>
  <c r="Q20" i="1"/>
  <c r="Q16" i="1"/>
  <c r="X100" i="1"/>
  <c r="AB88" i="1"/>
  <c r="AF84" i="1"/>
  <c r="AF78" i="1" l="1"/>
  <c r="AB100" i="1"/>
  <c r="AF88" i="1"/>
  <c r="Q28" i="1"/>
  <c r="X104" i="1"/>
  <c r="U20" i="1"/>
  <c r="U16" i="1"/>
  <c r="X108" i="1"/>
  <c r="AB96" i="1"/>
  <c r="AF92" i="1"/>
  <c r="I37" i="1"/>
  <c r="M25" i="1"/>
  <c r="E45" i="1"/>
  <c r="E41" i="1"/>
  <c r="I33" i="1"/>
  <c r="M29" i="1"/>
  <c r="Q17" i="1"/>
  <c r="AB86" i="1"/>
  <c r="AF74" i="1"/>
  <c r="T102" i="1"/>
  <c r="X90" i="1"/>
  <c r="P106" i="1"/>
  <c r="M22" i="1"/>
  <c r="P110" i="1"/>
  <c r="T98" i="1"/>
  <c r="X94" i="1"/>
  <c r="AB82" i="1"/>
  <c r="E31" i="1"/>
  <c r="E27" i="1"/>
  <c r="I19" i="1"/>
  <c r="E3" i="1"/>
  <c r="AB79" i="1"/>
  <c r="AF67" i="1"/>
  <c r="T95" i="1"/>
  <c r="X83" i="1"/>
  <c r="L111" i="1"/>
  <c r="P99" i="1"/>
  <c r="L107" i="1"/>
  <c r="L14" i="1" s="1"/>
  <c r="I23" i="1"/>
  <c r="I3" i="1" s="1"/>
  <c r="P103" i="1"/>
  <c r="T91" i="1"/>
  <c r="T12" i="1" s="1"/>
  <c r="X87" i="1"/>
  <c r="AB75" i="1"/>
  <c r="AB10" i="1" s="1"/>
  <c r="I30" i="1"/>
  <c r="M18" i="1"/>
  <c r="E38" i="1"/>
  <c r="E34" i="1"/>
  <c r="I26" i="1"/>
  <c r="AB93" i="1"/>
  <c r="AF81" i="1"/>
  <c r="T109" i="1"/>
  <c r="X97" i="1"/>
  <c r="T105" i="1"/>
  <c r="Q21" i="1"/>
  <c r="X101" i="1"/>
  <c r="AB89" i="1"/>
  <c r="I44" i="1"/>
  <c r="M32" i="1"/>
  <c r="E52" i="1"/>
  <c r="E48" i="1"/>
  <c r="I40" i="1"/>
  <c r="M36" i="1"/>
  <c r="Q24" i="1"/>
  <c r="P13" i="1" l="1"/>
  <c r="X11" i="1"/>
  <c r="AF79" i="1"/>
  <c r="AF9" i="1"/>
  <c r="Q36" i="1"/>
  <c r="U24" i="1"/>
  <c r="I52" i="1"/>
  <c r="M40" i="1"/>
  <c r="E60" i="1"/>
  <c r="E56" i="1"/>
  <c r="I48" i="1"/>
  <c r="M44" i="1"/>
  <c r="Q32" i="1"/>
  <c r="AB101" i="1"/>
  <c r="AF89" i="1"/>
  <c r="AF101" i="1" s="1"/>
  <c r="X105" i="1"/>
  <c r="U21" i="1"/>
  <c r="X109" i="1"/>
  <c r="AB97" i="1"/>
  <c r="AF93" i="1"/>
  <c r="I38" i="1"/>
  <c r="M26" i="1"/>
  <c r="E46" i="1"/>
  <c r="E42" i="1"/>
  <c r="I34" i="1"/>
  <c r="M30" i="1"/>
  <c r="Q18" i="1"/>
  <c r="AB87" i="1"/>
  <c r="AF75" i="1"/>
  <c r="AF87" i="1" s="1"/>
  <c r="T103" i="1"/>
  <c r="X91" i="1"/>
  <c r="P107" i="1"/>
  <c r="M23" i="1"/>
  <c r="P111" i="1"/>
  <c r="T99" i="1"/>
  <c r="X95" i="1"/>
  <c r="AB83" i="1"/>
  <c r="I31" i="1"/>
  <c r="M19" i="1"/>
  <c r="E39" i="1"/>
  <c r="E35" i="1"/>
  <c r="I27" i="1"/>
  <c r="AB94" i="1"/>
  <c r="AF82" i="1"/>
  <c r="AB11" i="1"/>
  <c r="T110" i="1"/>
  <c r="X98" i="1"/>
  <c r="T13" i="1"/>
  <c r="T106" i="1"/>
  <c r="Q22" i="1"/>
  <c r="P14" i="1"/>
  <c r="X102" i="1"/>
  <c r="AB90" i="1"/>
  <c r="X12" i="1"/>
  <c r="AF86" i="1"/>
  <c r="AF10" i="1"/>
  <c r="Q29" i="1"/>
  <c r="U17" i="1"/>
  <c r="I45" i="1"/>
  <c r="M33" i="1"/>
  <c r="E53" i="1"/>
  <c r="E49" i="1"/>
  <c r="I41" i="1"/>
  <c r="M37" i="1"/>
  <c r="Q25" i="1"/>
  <c r="AB108" i="1"/>
  <c r="AF96" i="1"/>
  <c r="U28" i="1"/>
  <c r="AB104" i="1"/>
  <c r="Y20" i="1"/>
  <c r="Y16" i="1"/>
  <c r="AF100" i="1"/>
  <c r="Y28" i="1" l="1"/>
  <c r="AF104" i="1"/>
  <c r="AC20" i="1"/>
  <c r="AC16" i="1"/>
  <c r="AF108" i="1"/>
  <c r="Q37" i="1"/>
  <c r="U25" i="1"/>
  <c r="I53" i="1"/>
  <c r="M41" i="1"/>
  <c r="E61" i="1"/>
  <c r="E57" i="1"/>
  <c r="I49" i="1"/>
  <c r="M45" i="1"/>
  <c r="Q33" i="1"/>
  <c r="U29" i="1"/>
  <c r="Y17" i="1"/>
  <c r="AB102" i="1"/>
  <c r="AF90" i="1"/>
  <c r="X106" i="1"/>
  <c r="U22" i="1"/>
  <c r="X110" i="1"/>
  <c r="AB98" i="1"/>
  <c r="AF94" i="1"/>
  <c r="I39" i="1"/>
  <c r="M27" i="1"/>
  <c r="I4" i="1"/>
  <c r="E47" i="1"/>
  <c r="E43" i="1"/>
  <c r="I35" i="1"/>
  <c r="E5" i="1"/>
  <c r="M31" i="1"/>
  <c r="Q19" i="1"/>
  <c r="M3" i="1"/>
  <c r="AB95" i="1"/>
  <c r="AF83" i="1"/>
  <c r="T111" i="1"/>
  <c r="X99" i="1"/>
  <c r="T107" i="1"/>
  <c r="Q23" i="1"/>
  <c r="X103" i="1"/>
  <c r="AB91" i="1"/>
  <c r="Q30" i="1"/>
  <c r="U18" i="1"/>
  <c r="I46" i="1"/>
  <c r="M34" i="1"/>
  <c r="I5" i="1"/>
  <c r="E54" i="1"/>
  <c r="E50" i="1"/>
  <c r="I42" i="1"/>
  <c r="E6" i="1"/>
  <c r="M38" i="1"/>
  <c r="Q26" i="1"/>
  <c r="M4" i="1"/>
  <c r="AB109" i="1"/>
  <c r="AF97" i="1"/>
  <c r="AB105" i="1"/>
  <c r="Y21" i="1"/>
  <c r="Q44" i="1"/>
  <c r="U32" i="1"/>
  <c r="I60" i="1"/>
  <c r="M48" i="1"/>
  <c r="E68" i="1"/>
  <c r="E64" i="1"/>
  <c r="I56" i="1"/>
  <c r="M52" i="1"/>
  <c r="Q40" i="1"/>
  <c r="U36" i="1"/>
  <c r="Y24" i="1"/>
  <c r="Y36" i="1" l="1"/>
  <c r="AC24" i="1"/>
  <c r="Q52" i="1"/>
  <c r="U40" i="1"/>
  <c r="I68" i="1"/>
  <c r="M56" i="1"/>
  <c r="E76" i="1"/>
  <c r="E72" i="1"/>
  <c r="I64" i="1"/>
  <c r="M60" i="1"/>
  <c r="Q48" i="1"/>
  <c r="U44" i="1"/>
  <c r="Y32" i="1"/>
  <c r="AF105" i="1"/>
  <c r="AG21" i="1" s="1"/>
  <c r="AC21" i="1"/>
  <c r="AF109" i="1"/>
  <c r="Q38" i="1"/>
  <c r="U26" i="1"/>
  <c r="I54" i="1"/>
  <c r="M42" i="1"/>
  <c r="E62" i="1"/>
  <c r="E58" i="1"/>
  <c r="I50" i="1"/>
  <c r="M46" i="1"/>
  <c r="Q34" i="1"/>
  <c r="U30" i="1"/>
  <c r="Y18" i="1"/>
  <c r="AB103" i="1"/>
  <c r="AF91" i="1"/>
  <c r="AF103" i="1" s="1"/>
  <c r="AB12" i="1"/>
  <c r="X107" i="1"/>
  <c r="U23" i="1"/>
  <c r="T14" i="1"/>
  <c r="X111" i="1"/>
  <c r="AB99" i="1"/>
  <c r="X13" i="1"/>
  <c r="AF95" i="1"/>
  <c r="AF11" i="1"/>
  <c r="Q31" i="1"/>
  <c r="U19" i="1"/>
  <c r="Q3" i="1"/>
  <c r="I47" i="1"/>
  <c r="M35" i="1"/>
  <c r="E55" i="1"/>
  <c r="E51" i="1"/>
  <c r="I43" i="1"/>
  <c r="M39" i="1"/>
  <c r="Q27" i="1"/>
  <c r="AB110" i="1"/>
  <c r="AF98" i="1"/>
  <c r="AB13" i="1"/>
  <c r="AB106" i="1"/>
  <c r="Y22" i="1"/>
  <c r="X14" i="1"/>
  <c r="AF102" i="1"/>
  <c r="AF12" i="1"/>
  <c r="Y29" i="1"/>
  <c r="AC17" i="1"/>
  <c r="Q45" i="1"/>
  <c r="U33" i="1"/>
  <c r="I61" i="1"/>
  <c r="M49" i="1"/>
  <c r="E69" i="1"/>
  <c r="E65" i="1"/>
  <c r="I57" i="1"/>
  <c r="M53" i="1"/>
  <c r="Q41" i="1"/>
  <c r="U37" i="1"/>
  <c r="Y25" i="1"/>
  <c r="AC28" i="1"/>
  <c r="AG20" i="1"/>
  <c r="AG16" i="1"/>
  <c r="AG28" i="1" l="1"/>
  <c r="Y37" i="1"/>
  <c r="AC25" i="1"/>
  <c r="Q53" i="1"/>
  <c r="U41" i="1"/>
  <c r="I69" i="1"/>
  <c r="M57" i="1"/>
  <c r="E77" i="1"/>
  <c r="E73" i="1"/>
  <c r="I65" i="1"/>
  <c r="M61" i="1"/>
  <c r="Q49" i="1"/>
  <c r="U45" i="1"/>
  <c r="Y33" i="1"/>
  <c r="AC29" i="1"/>
  <c r="AG17" i="1"/>
  <c r="AF106" i="1"/>
  <c r="AC22" i="1"/>
  <c r="AF110" i="1"/>
  <c r="Q39" i="1"/>
  <c r="U27" i="1"/>
  <c r="Q4" i="1"/>
  <c r="I55" i="1"/>
  <c r="M43" i="1"/>
  <c r="I6" i="1"/>
  <c r="E63" i="1"/>
  <c r="E59" i="1"/>
  <c r="I51" i="1"/>
  <c r="E7" i="1"/>
  <c r="M47" i="1"/>
  <c r="Q35" i="1"/>
  <c r="M5" i="1"/>
  <c r="U31" i="1"/>
  <c r="Y19" i="1"/>
  <c r="U3" i="1"/>
  <c r="AB111" i="1"/>
  <c r="AF99" i="1"/>
  <c r="AB107" i="1"/>
  <c r="Y23" i="1"/>
  <c r="Y30" i="1"/>
  <c r="AC18" i="1"/>
  <c r="Q46" i="1"/>
  <c r="U34" i="1"/>
  <c r="Q5" i="1"/>
  <c r="I62" i="1"/>
  <c r="M50" i="1"/>
  <c r="I7" i="1"/>
  <c r="E70" i="1"/>
  <c r="E66" i="1"/>
  <c r="I58" i="1"/>
  <c r="E8" i="1"/>
  <c r="M54" i="1"/>
  <c r="Q42" i="1"/>
  <c r="M6" i="1"/>
  <c r="U38" i="1"/>
  <c r="Y26" i="1"/>
  <c r="U4" i="1"/>
  <c r="Y44" i="1"/>
  <c r="AC32" i="1"/>
  <c r="Q60" i="1"/>
  <c r="U48" i="1"/>
  <c r="I76" i="1"/>
  <c r="M64" i="1"/>
  <c r="E84" i="1"/>
  <c r="E80" i="1"/>
  <c r="I72" i="1"/>
  <c r="M68" i="1"/>
  <c r="Q56" i="1"/>
  <c r="U52" i="1"/>
  <c r="Y40" i="1"/>
  <c r="AC36" i="1"/>
  <c r="AG24" i="1"/>
  <c r="AG36" i="1" l="1"/>
  <c r="Y52" i="1"/>
  <c r="AC40" i="1"/>
  <c r="Q68" i="1"/>
  <c r="U56" i="1"/>
  <c r="I84" i="1"/>
  <c r="M72" i="1"/>
  <c r="E92" i="1"/>
  <c r="E88" i="1"/>
  <c r="I80" i="1"/>
  <c r="M76" i="1"/>
  <c r="Q64" i="1"/>
  <c r="U60" i="1"/>
  <c r="Y48" i="1"/>
  <c r="AC44" i="1"/>
  <c r="AG32" i="1"/>
  <c r="Y38" i="1"/>
  <c r="AC26" i="1"/>
  <c r="Q54" i="1"/>
  <c r="U42" i="1"/>
  <c r="I70" i="1"/>
  <c r="M58" i="1"/>
  <c r="E78" i="1"/>
  <c r="E74" i="1"/>
  <c r="I66" i="1"/>
  <c r="M62" i="1"/>
  <c r="Q50" i="1"/>
  <c r="U46" i="1"/>
  <c r="Y34" i="1"/>
  <c r="AC30" i="1"/>
  <c r="AG18" i="1"/>
  <c r="AG30" i="1" s="1"/>
  <c r="AF107" i="1"/>
  <c r="AG23" i="1" s="1"/>
  <c r="AC23" i="1"/>
  <c r="AB14" i="1"/>
  <c r="AF111" i="1"/>
  <c r="AF13" i="1"/>
  <c r="Y31" i="1"/>
  <c r="AC19" i="1"/>
  <c r="Y3" i="1"/>
  <c r="Q47" i="1"/>
  <c r="U35" i="1"/>
  <c r="I63" i="1"/>
  <c r="M51" i="1"/>
  <c r="E71" i="1"/>
  <c r="E67" i="1"/>
  <c r="I59" i="1"/>
  <c r="M55" i="1"/>
  <c r="Q43" i="1"/>
  <c r="U39" i="1"/>
  <c r="Y27" i="1"/>
  <c r="AG22" i="1"/>
  <c r="AF14" i="1"/>
  <c r="AG29" i="1"/>
  <c r="Y45" i="1"/>
  <c r="AC33" i="1"/>
  <c r="Q61" i="1"/>
  <c r="U49" i="1"/>
  <c r="I77" i="1"/>
  <c r="M65" i="1"/>
  <c r="E85" i="1"/>
  <c r="E81" i="1"/>
  <c r="I73" i="1"/>
  <c r="M69" i="1"/>
  <c r="Q57" i="1"/>
  <c r="U53" i="1"/>
  <c r="Y41" i="1"/>
  <c r="AC37" i="1"/>
  <c r="AG25" i="1"/>
  <c r="AG37" i="1" l="1"/>
  <c r="Y53" i="1"/>
  <c r="AC41" i="1"/>
  <c r="Q69" i="1"/>
  <c r="U57" i="1"/>
  <c r="I85" i="1"/>
  <c r="M73" i="1"/>
  <c r="E93" i="1"/>
  <c r="E89" i="1"/>
  <c r="I81" i="1"/>
  <c r="M77" i="1"/>
  <c r="Q65" i="1"/>
  <c r="U61" i="1"/>
  <c r="Y49" i="1"/>
  <c r="AC45" i="1"/>
  <c r="AG33" i="1"/>
  <c r="AG45" i="1" s="1"/>
  <c r="Y39" i="1"/>
  <c r="AC27" i="1"/>
  <c r="Y4" i="1"/>
  <c r="Q55" i="1"/>
  <c r="U43" i="1"/>
  <c r="Q6" i="1"/>
  <c r="I71" i="1"/>
  <c r="M59" i="1"/>
  <c r="I8" i="1"/>
  <c r="E79" i="1"/>
  <c r="E75" i="1"/>
  <c r="I67" i="1"/>
  <c r="E9" i="1"/>
  <c r="M63" i="1"/>
  <c r="Q51" i="1"/>
  <c r="M7" i="1"/>
  <c r="U47" i="1"/>
  <c r="Y35" i="1"/>
  <c r="U5" i="1"/>
  <c r="AC31" i="1"/>
  <c r="AG19" i="1"/>
  <c r="AC3" i="1"/>
  <c r="Y46" i="1"/>
  <c r="AC34" i="1"/>
  <c r="Y5" i="1"/>
  <c r="Q62" i="1"/>
  <c r="U50" i="1"/>
  <c r="Q7" i="1"/>
  <c r="I78" i="1"/>
  <c r="M66" i="1"/>
  <c r="I9" i="1"/>
  <c r="E86" i="1"/>
  <c r="E82" i="1"/>
  <c r="I74" i="1"/>
  <c r="E10" i="1"/>
  <c r="M70" i="1"/>
  <c r="Q58" i="1"/>
  <c r="M8" i="1"/>
  <c r="U54" i="1"/>
  <c r="Y42" i="1"/>
  <c r="U6" i="1"/>
  <c r="AC38" i="1"/>
  <c r="AG26" i="1"/>
  <c r="AC4" i="1"/>
  <c r="AG44" i="1"/>
  <c r="Y60" i="1"/>
  <c r="AC48" i="1"/>
  <c r="Q76" i="1"/>
  <c r="U64" i="1"/>
  <c r="I92" i="1"/>
  <c r="M80" i="1"/>
  <c r="E100" i="1"/>
  <c r="E96" i="1"/>
  <c r="I88" i="1"/>
  <c r="M84" i="1"/>
  <c r="Q72" i="1"/>
  <c r="U68" i="1"/>
  <c r="Y56" i="1"/>
  <c r="AC52" i="1"/>
  <c r="AG40" i="1"/>
  <c r="AG52" i="1" l="1"/>
  <c r="Y68" i="1"/>
  <c r="AC56" i="1"/>
  <c r="Q84" i="1"/>
  <c r="U72" i="1"/>
  <c r="I100" i="1"/>
  <c r="M88" i="1"/>
  <c r="E108" i="1"/>
  <c r="E104" i="1"/>
  <c r="I96" i="1"/>
  <c r="M92" i="1"/>
  <c r="Q80" i="1"/>
  <c r="U76" i="1"/>
  <c r="Y64" i="1"/>
  <c r="AC60" i="1"/>
  <c r="AG48" i="1"/>
  <c r="AG38" i="1"/>
  <c r="Y54" i="1"/>
  <c r="AC42" i="1"/>
  <c r="Q70" i="1"/>
  <c r="U58" i="1"/>
  <c r="I86" i="1"/>
  <c r="M74" i="1"/>
  <c r="E94" i="1"/>
  <c r="E90" i="1"/>
  <c r="I82" i="1"/>
  <c r="M78" i="1"/>
  <c r="Q66" i="1"/>
  <c r="U62" i="1"/>
  <c r="Y50" i="1"/>
  <c r="AC46" i="1"/>
  <c r="AG34" i="1"/>
  <c r="AG31" i="1"/>
  <c r="AG3" i="1"/>
  <c r="Y47" i="1"/>
  <c r="AC35" i="1"/>
  <c r="Q63" i="1"/>
  <c r="U51" i="1"/>
  <c r="I79" i="1"/>
  <c r="M67" i="1"/>
  <c r="E87" i="1"/>
  <c r="E83" i="1"/>
  <c r="I75" i="1"/>
  <c r="M71" i="1"/>
  <c r="Q59" i="1"/>
  <c r="U55" i="1"/>
  <c r="Y43" i="1"/>
  <c r="AC39" i="1"/>
  <c r="AG27" i="1"/>
  <c r="Y61" i="1"/>
  <c r="AC49" i="1"/>
  <c r="Q77" i="1"/>
  <c r="U65" i="1"/>
  <c r="I93" i="1"/>
  <c r="M81" i="1"/>
  <c r="E101" i="1"/>
  <c r="E97" i="1"/>
  <c r="I89" i="1"/>
  <c r="M85" i="1"/>
  <c r="Q73" i="1"/>
  <c r="U69" i="1"/>
  <c r="Y57" i="1"/>
  <c r="AC53" i="1"/>
  <c r="AG41" i="1"/>
  <c r="AG53" i="1" l="1"/>
  <c r="Y69" i="1"/>
  <c r="AC57" i="1"/>
  <c r="Q85" i="1"/>
  <c r="U73" i="1"/>
  <c r="I101" i="1"/>
  <c r="M89" i="1"/>
  <c r="E109" i="1"/>
  <c r="E105" i="1"/>
  <c r="I97" i="1"/>
  <c r="M93" i="1"/>
  <c r="Q81" i="1"/>
  <c r="U77" i="1"/>
  <c r="Y65" i="1"/>
  <c r="AC61" i="1"/>
  <c r="AG49" i="1"/>
  <c r="AG61" i="1" s="1"/>
  <c r="AG39" i="1"/>
  <c r="AG4" i="1"/>
  <c r="Y55" i="1"/>
  <c r="AC43" i="1"/>
  <c r="Y6" i="1"/>
  <c r="Q71" i="1"/>
  <c r="U59" i="1"/>
  <c r="Q8" i="1"/>
  <c r="I87" i="1"/>
  <c r="M75" i="1"/>
  <c r="I10" i="1"/>
  <c r="E95" i="1"/>
  <c r="E91" i="1"/>
  <c r="I83" i="1"/>
  <c r="E11" i="1"/>
  <c r="M79" i="1"/>
  <c r="Q67" i="1"/>
  <c r="M9" i="1"/>
  <c r="U63" i="1"/>
  <c r="Y51" i="1"/>
  <c r="U7" i="1"/>
  <c r="AC47" i="1"/>
  <c r="AG35" i="1"/>
  <c r="AG47" i="1" s="1"/>
  <c r="AC5" i="1"/>
  <c r="AG46" i="1"/>
  <c r="AG5" i="1"/>
  <c r="Y62" i="1"/>
  <c r="AC50" i="1"/>
  <c r="Y7" i="1"/>
  <c r="Q78" i="1"/>
  <c r="U66" i="1"/>
  <c r="Q9" i="1"/>
  <c r="I94" i="1"/>
  <c r="M82" i="1"/>
  <c r="I11" i="1"/>
  <c r="E102" i="1"/>
  <c r="E98" i="1"/>
  <c r="I90" i="1"/>
  <c r="E12" i="1"/>
  <c r="M86" i="1"/>
  <c r="Q74" i="1"/>
  <c r="M10" i="1"/>
  <c r="U70" i="1"/>
  <c r="Y58" i="1"/>
  <c r="U8" i="1"/>
  <c r="AC54" i="1"/>
  <c r="AG42" i="1"/>
  <c r="AC6" i="1"/>
  <c r="AG60" i="1"/>
  <c r="Y76" i="1"/>
  <c r="AC64" i="1"/>
  <c r="Q92" i="1"/>
  <c r="U80" i="1"/>
  <c r="I108" i="1"/>
  <c r="M96" i="1"/>
  <c r="I104" i="1"/>
  <c r="F20" i="1"/>
  <c r="F16" i="1"/>
  <c r="M100" i="1"/>
  <c r="Q88" i="1"/>
  <c r="U84" i="1"/>
  <c r="Y72" i="1"/>
  <c r="AC68" i="1"/>
  <c r="AG56" i="1"/>
  <c r="AG68" i="1" l="1"/>
  <c r="Y84" i="1"/>
  <c r="AC72" i="1"/>
  <c r="Q100" i="1"/>
  <c r="U88" i="1"/>
  <c r="F28" i="1"/>
  <c r="F24" i="1"/>
  <c r="M104" i="1"/>
  <c r="J20" i="1"/>
  <c r="J16" i="1"/>
  <c r="M108" i="1"/>
  <c r="Q96" i="1"/>
  <c r="U92" i="1"/>
  <c r="Y80" i="1"/>
  <c r="AC76" i="1"/>
  <c r="AG64" i="1"/>
  <c r="AG54" i="1"/>
  <c r="Y70" i="1"/>
  <c r="AC58" i="1"/>
  <c r="Q86" i="1"/>
  <c r="U74" i="1"/>
  <c r="I102" i="1"/>
  <c r="M90" i="1"/>
  <c r="E110" i="1"/>
  <c r="E106" i="1"/>
  <c r="I98" i="1"/>
  <c r="M94" i="1"/>
  <c r="Q82" i="1"/>
  <c r="U78" i="1"/>
  <c r="Y66" i="1"/>
  <c r="AC62" i="1"/>
  <c r="AG50" i="1"/>
  <c r="Y63" i="1"/>
  <c r="AC51" i="1"/>
  <c r="Q79" i="1"/>
  <c r="U67" i="1"/>
  <c r="I95" i="1"/>
  <c r="M83" i="1"/>
  <c r="E103" i="1"/>
  <c r="E99" i="1"/>
  <c r="I91" i="1"/>
  <c r="M87" i="1"/>
  <c r="Q75" i="1"/>
  <c r="U71" i="1"/>
  <c r="Y59" i="1"/>
  <c r="AC55" i="1"/>
  <c r="AG43" i="1"/>
  <c r="Y77" i="1"/>
  <c r="AC65" i="1"/>
  <c r="Q93" i="1"/>
  <c r="U81" i="1"/>
  <c r="I109" i="1"/>
  <c r="M97" i="1"/>
  <c r="I105" i="1"/>
  <c r="F21" i="1"/>
  <c r="F17" i="1"/>
  <c r="M101" i="1"/>
  <c r="Q89" i="1"/>
  <c r="U85" i="1"/>
  <c r="Y73" i="1"/>
  <c r="AC69" i="1"/>
  <c r="AG57" i="1"/>
  <c r="AG69" i="1" l="1"/>
  <c r="Y85" i="1"/>
  <c r="AC73" i="1"/>
  <c r="Q101" i="1"/>
  <c r="U89" i="1"/>
  <c r="F29" i="1"/>
  <c r="F25" i="1"/>
  <c r="J17" i="1"/>
  <c r="M105" i="1"/>
  <c r="J21" i="1"/>
  <c r="M109" i="1"/>
  <c r="Q97" i="1"/>
  <c r="U93" i="1"/>
  <c r="Y81" i="1"/>
  <c r="AC77" i="1"/>
  <c r="AG65" i="1"/>
  <c r="AG77" i="1" s="1"/>
  <c r="AG55" i="1"/>
  <c r="AG6" i="1"/>
  <c r="Y71" i="1"/>
  <c r="AC59" i="1"/>
  <c r="Y8" i="1"/>
  <c r="Q87" i="1"/>
  <c r="U75" i="1"/>
  <c r="Q10" i="1"/>
  <c r="I103" i="1"/>
  <c r="M91" i="1"/>
  <c r="I12" i="1"/>
  <c r="E111" i="1"/>
  <c r="E107" i="1"/>
  <c r="I99" i="1"/>
  <c r="E13" i="1"/>
  <c r="M95" i="1"/>
  <c r="Q83" i="1"/>
  <c r="M11" i="1"/>
  <c r="U79" i="1"/>
  <c r="Y67" i="1"/>
  <c r="U9" i="1"/>
  <c r="AC63" i="1"/>
  <c r="AG51" i="1"/>
  <c r="AG63" i="1" s="1"/>
  <c r="AC7" i="1"/>
  <c r="AG62" i="1"/>
  <c r="AG7" i="1"/>
  <c r="Y78" i="1"/>
  <c r="AC66" i="1"/>
  <c r="Y9" i="1"/>
  <c r="Q94" i="1"/>
  <c r="U82" i="1"/>
  <c r="Q11" i="1"/>
  <c r="I110" i="1"/>
  <c r="M98" i="1"/>
  <c r="I13" i="1"/>
  <c r="I106" i="1"/>
  <c r="F22" i="1"/>
  <c r="F18" i="1"/>
  <c r="E14" i="1"/>
  <c r="M102" i="1"/>
  <c r="Q90" i="1"/>
  <c r="M12" i="1"/>
  <c r="U86" i="1"/>
  <c r="Y74" i="1"/>
  <c r="U10" i="1"/>
  <c r="AC70" i="1"/>
  <c r="AG58" i="1"/>
  <c r="AC8" i="1"/>
  <c r="AG76" i="1"/>
  <c r="AG9" i="1"/>
  <c r="Y92" i="1"/>
  <c r="AC80" i="1"/>
  <c r="Y11" i="1"/>
  <c r="Q108" i="1"/>
  <c r="U96" i="1"/>
  <c r="Q13" i="1"/>
  <c r="J28" i="1"/>
  <c r="J3" i="1"/>
  <c r="Q104" i="1"/>
  <c r="N20" i="1"/>
  <c r="N16" i="1"/>
  <c r="M14" i="1"/>
  <c r="F36" i="1"/>
  <c r="F32" i="1"/>
  <c r="J24" i="1"/>
  <c r="F4" i="1"/>
  <c r="U100" i="1"/>
  <c r="Y88" i="1"/>
  <c r="U12" i="1"/>
  <c r="AC84" i="1"/>
  <c r="AG72" i="1"/>
  <c r="AC10" i="1"/>
  <c r="AG84" i="1" l="1"/>
  <c r="Y100" i="1"/>
  <c r="AC88" i="1"/>
  <c r="J36" i="1"/>
  <c r="N24" i="1"/>
  <c r="F44" i="1"/>
  <c r="F40" i="1"/>
  <c r="J32" i="1"/>
  <c r="N28" i="1"/>
  <c r="U104" i="1"/>
  <c r="R20" i="1"/>
  <c r="R16" i="1"/>
  <c r="U108" i="1"/>
  <c r="Y96" i="1"/>
  <c r="AC92" i="1"/>
  <c r="AG80" i="1"/>
  <c r="AG70" i="1"/>
  <c r="Y86" i="1"/>
  <c r="AC74" i="1"/>
  <c r="Q102" i="1"/>
  <c r="U90" i="1"/>
  <c r="F30" i="1"/>
  <c r="F26" i="1"/>
  <c r="J18" i="1"/>
  <c r="M106" i="1"/>
  <c r="J22" i="1"/>
  <c r="M110" i="1"/>
  <c r="Q98" i="1"/>
  <c r="U94" i="1"/>
  <c r="Y82" i="1"/>
  <c r="AC78" i="1"/>
  <c r="AG66" i="1"/>
  <c r="AG78" i="1" s="1"/>
  <c r="Y79" i="1"/>
  <c r="AC67" i="1"/>
  <c r="Q95" i="1"/>
  <c r="U83" i="1"/>
  <c r="I111" i="1"/>
  <c r="M99" i="1"/>
  <c r="I107" i="1"/>
  <c r="F23" i="1"/>
  <c r="F19" i="1"/>
  <c r="M103" i="1"/>
  <c r="Q91" i="1"/>
  <c r="U87" i="1"/>
  <c r="Y75" i="1"/>
  <c r="AC71" i="1"/>
  <c r="AG59" i="1"/>
  <c r="Y93" i="1"/>
  <c r="AC81" i="1"/>
  <c r="Q109" i="1"/>
  <c r="U97" i="1"/>
  <c r="Q105" i="1"/>
  <c r="N21" i="1"/>
  <c r="J29" i="1"/>
  <c r="N17" i="1"/>
  <c r="F37" i="1"/>
  <c r="F33" i="1"/>
  <c r="J25" i="1"/>
  <c r="U101" i="1"/>
  <c r="Y89" i="1"/>
  <c r="AC85" i="1"/>
  <c r="AG73" i="1"/>
  <c r="AG85" i="1" l="1"/>
  <c r="Y101" i="1"/>
  <c r="AC89" i="1"/>
  <c r="J37" i="1"/>
  <c r="N25" i="1"/>
  <c r="F45" i="1"/>
  <c r="F41" i="1"/>
  <c r="J33" i="1"/>
  <c r="N29" i="1"/>
  <c r="R17" i="1"/>
  <c r="U105" i="1"/>
  <c r="R21" i="1"/>
  <c r="U109" i="1"/>
  <c r="Y97" i="1"/>
  <c r="AC93" i="1"/>
  <c r="AG81" i="1"/>
  <c r="AG93" i="1" s="1"/>
  <c r="AG71" i="1"/>
  <c r="AG8" i="1"/>
  <c r="Y87" i="1"/>
  <c r="AC75" i="1"/>
  <c r="Y10" i="1"/>
  <c r="Q103" i="1"/>
  <c r="U91" i="1"/>
  <c r="Q12" i="1"/>
  <c r="F31" i="1"/>
  <c r="F27" i="1"/>
  <c r="J19" i="1"/>
  <c r="F3" i="1"/>
  <c r="M107" i="1"/>
  <c r="J23" i="1"/>
  <c r="I14" i="1"/>
  <c r="M111" i="1"/>
  <c r="Q99" i="1"/>
  <c r="M13" i="1"/>
  <c r="U95" i="1"/>
  <c r="Y83" i="1"/>
  <c r="U11" i="1"/>
  <c r="AC79" i="1"/>
  <c r="AG67" i="1"/>
  <c r="AG79" i="1" s="1"/>
  <c r="AC9" i="1"/>
  <c r="Y94" i="1"/>
  <c r="AC82" i="1"/>
  <c r="Q110" i="1"/>
  <c r="U98" i="1"/>
  <c r="Q106" i="1"/>
  <c r="N22" i="1"/>
  <c r="J30" i="1"/>
  <c r="N18" i="1"/>
  <c r="F38" i="1"/>
  <c r="F34" i="1"/>
  <c r="J26" i="1"/>
  <c r="U102" i="1"/>
  <c r="Y90" i="1"/>
  <c r="AC86" i="1"/>
  <c r="AG74" i="1"/>
  <c r="AG92" i="1"/>
  <c r="Y108" i="1"/>
  <c r="AC96" i="1"/>
  <c r="R28" i="1"/>
  <c r="Y104" i="1"/>
  <c r="V20" i="1"/>
  <c r="V16" i="1"/>
  <c r="J44" i="1"/>
  <c r="N32" i="1"/>
  <c r="F52" i="1"/>
  <c r="F48" i="1"/>
  <c r="J40" i="1"/>
  <c r="N36" i="1"/>
  <c r="R24" i="1"/>
  <c r="AC100" i="1"/>
  <c r="AG88" i="1"/>
  <c r="AG100" i="1" l="1"/>
  <c r="R36" i="1"/>
  <c r="V24" i="1"/>
  <c r="J52" i="1"/>
  <c r="N40" i="1"/>
  <c r="F60" i="1"/>
  <c r="F56" i="1"/>
  <c r="J48" i="1"/>
  <c r="N44" i="1"/>
  <c r="R32" i="1"/>
  <c r="V28" i="1"/>
  <c r="AC104" i="1"/>
  <c r="Z20" i="1"/>
  <c r="Z16" i="1"/>
  <c r="AC108" i="1"/>
  <c r="AG96" i="1"/>
  <c r="AG86" i="1"/>
  <c r="Y102" i="1"/>
  <c r="AC90" i="1"/>
  <c r="J38" i="1"/>
  <c r="N26" i="1"/>
  <c r="F46" i="1"/>
  <c r="F42" i="1"/>
  <c r="J34" i="1"/>
  <c r="N30" i="1"/>
  <c r="R18" i="1"/>
  <c r="U106" i="1"/>
  <c r="R22" i="1"/>
  <c r="U110" i="1"/>
  <c r="Y98" i="1"/>
  <c r="AC94" i="1"/>
  <c r="AG82" i="1"/>
  <c r="Y95" i="1"/>
  <c r="AC83" i="1"/>
  <c r="Q111" i="1"/>
  <c r="U99" i="1"/>
  <c r="Q107" i="1"/>
  <c r="N23" i="1"/>
  <c r="J31" i="1"/>
  <c r="N19" i="1"/>
  <c r="F39" i="1"/>
  <c r="F35" i="1"/>
  <c r="J27" i="1"/>
  <c r="U103" i="1"/>
  <c r="Y91" i="1"/>
  <c r="AC87" i="1"/>
  <c r="AG75" i="1"/>
  <c r="Y109" i="1"/>
  <c r="AC97" i="1"/>
  <c r="Y105" i="1"/>
  <c r="V21" i="1"/>
  <c r="R29" i="1"/>
  <c r="V17" i="1"/>
  <c r="J45" i="1"/>
  <c r="N33" i="1"/>
  <c r="F53" i="1"/>
  <c r="F49" i="1"/>
  <c r="J41" i="1"/>
  <c r="N37" i="1"/>
  <c r="R25" i="1"/>
  <c r="AC101" i="1"/>
  <c r="AG89" i="1"/>
  <c r="AG101" i="1" l="1"/>
  <c r="R37" i="1"/>
  <c r="V25" i="1"/>
  <c r="J53" i="1"/>
  <c r="N41" i="1"/>
  <c r="F61" i="1"/>
  <c r="F57" i="1"/>
  <c r="J49" i="1"/>
  <c r="N45" i="1"/>
  <c r="R33" i="1"/>
  <c r="V29" i="1"/>
  <c r="Z17" i="1"/>
  <c r="AC105" i="1"/>
  <c r="Z21" i="1"/>
  <c r="AC109" i="1"/>
  <c r="AG97" i="1"/>
  <c r="AG109" i="1" s="1"/>
  <c r="AG87" i="1"/>
  <c r="AG10" i="1"/>
  <c r="Y103" i="1"/>
  <c r="AC91" i="1"/>
  <c r="Y12" i="1"/>
  <c r="J39" i="1"/>
  <c r="N27" i="1"/>
  <c r="J4" i="1"/>
  <c r="F47" i="1"/>
  <c r="F43" i="1"/>
  <c r="J35" i="1"/>
  <c r="F5" i="1"/>
  <c r="N31" i="1"/>
  <c r="R19" i="1"/>
  <c r="N3" i="1"/>
  <c r="U107" i="1"/>
  <c r="R23" i="1"/>
  <c r="Q14" i="1"/>
  <c r="U111" i="1"/>
  <c r="Y99" i="1"/>
  <c r="U13" i="1"/>
  <c r="AC95" i="1"/>
  <c r="AG83" i="1"/>
  <c r="AG95" i="1" s="1"/>
  <c r="AC11" i="1"/>
  <c r="AG94" i="1"/>
  <c r="AG11" i="1"/>
  <c r="Y110" i="1"/>
  <c r="AC98" i="1"/>
  <c r="Y13" i="1"/>
  <c r="Y106" i="1"/>
  <c r="V22" i="1"/>
  <c r="U14" i="1"/>
  <c r="R30" i="1"/>
  <c r="V18" i="1"/>
  <c r="R3" i="1"/>
  <c r="J46" i="1"/>
  <c r="N34" i="1"/>
  <c r="J5" i="1"/>
  <c r="F54" i="1"/>
  <c r="F50" i="1"/>
  <c r="J42" i="1"/>
  <c r="F6" i="1"/>
  <c r="N38" i="1"/>
  <c r="R26" i="1"/>
  <c r="N4" i="1"/>
  <c r="AC102" i="1"/>
  <c r="AG90" i="1"/>
  <c r="AC12" i="1"/>
  <c r="AG108" i="1"/>
  <c r="AG13" i="1"/>
  <c r="Z28" i="1"/>
  <c r="Z3" i="1"/>
  <c r="AG104" i="1"/>
  <c r="AD20" i="1"/>
  <c r="AD16" i="1"/>
  <c r="AC14" i="1"/>
  <c r="R44" i="1"/>
  <c r="V32" i="1"/>
  <c r="R5" i="1"/>
  <c r="J60" i="1"/>
  <c r="N48" i="1"/>
  <c r="J7" i="1"/>
  <c r="F68" i="1"/>
  <c r="F64" i="1"/>
  <c r="J56" i="1"/>
  <c r="F8" i="1"/>
  <c r="N52" i="1"/>
  <c r="R40" i="1"/>
  <c r="N6" i="1"/>
  <c r="V36" i="1"/>
  <c r="Z24" i="1"/>
  <c r="V4" i="1"/>
  <c r="Z36" i="1" l="1"/>
  <c r="AD24" i="1"/>
  <c r="R52" i="1"/>
  <c r="V40" i="1"/>
  <c r="J68" i="1"/>
  <c r="N56" i="1"/>
  <c r="F76" i="1"/>
  <c r="F72" i="1"/>
  <c r="J64" i="1"/>
  <c r="N60" i="1"/>
  <c r="R48" i="1"/>
  <c r="V44" i="1"/>
  <c r="Z32" i="1"/>
  <c r="AD28" i="1"/>
  <c r="AH20" i="1"/>
  <c r="AH16" i="1"/>
  <c r="AG102" i="1"/>
  <c r="R38" i="1"/>
  <c r="V26" i="1"/>
  <c r="J54" i="1"/>
  <c r="N42" i="1"/>
  <c r="F62" i="1"/>
  <c r="F58" i="1"/>
  <c r="J50" i="1"/>
  <c r="N46" i="1"/>
  <c r="R34" i="1"/>
  <c r="V30" i="1"/>
  <c r="Z18" i="1"/>
  <c r="AC106" i="1"/>
  <c r="Z22" i="1"/>
  <c r="AC110" i="1"/>
  <c r="AG98" i="1"/>
  <c r="AG110" i="1" s="1"/>
  <c r="Y111" i="1"/>
  <c r="AC99" i="1"/>
  <c r="Y107" i="1"/>
  <c r="V23" i="1"/>
  <c r="R31" i="1"/>
  <c r="V19" i="1"/>
  <c r="J47" i="1"/>
  <c r="N35" i="1"/>
  <c r="F55" i="1"/>
  <c r="F51" i="1"/>
  <c r="J43" i="1"/>
  <c r="N39" i="1"/>
  <c r="R27" i="1"/>
  <c r="AC103" i="1"/>
  <c r="AG91" i="1"/>
  <c r="AG105" i="1"/>
  <c r="AD21" i="1"/>
  <c r="Z29" i="1"/>
  <c r="AD17" i="1"/>
  <c r="R45" i="1"/>
  <c r="V33" i="1"/>
  <c r="J61" i="1"/>
  <c r="N49" i="1"/>
  <c r="F69" i="1"/>
  <c r="F65" i="1"/>
  <c r="J57" i="1"/>
  <c r="N53" i="1"/>
  <c r="R41" i="1"/>
  <c r="V37" i="1"/>
  <c r="Z25" i="1"/>
  <c r="Z37" i="1" l="1"/>
  <c r="AD25" i="1"/>
  <c r="R53" i="1"/>
  <c r="V41" i="1"/>
  <c r="J69" i="1"/>
  <c r="N57" i="1"/>
  <c r="F77" i="1"/>
  <c r="F73" i="1"/>
  <c r="J65" i="1"/>
  <c r="N61" i="1"/>
  <c r="R49" i="1"/>
  <c r="V45" i="1"/>
  <c r="Z33" i="1"/>
  <c r="AD29" i="1"/>
  <c r="AH17" i="1"/>
  <c r="AH29" i="1" s="1"/>
  <c r="AH21" i="1"/>
  <c r="AG103" i="1"/>
  <c r="AG12" i="1"/>
  <c r="R39" i="1"/>
  <c r="V27" i="1"/>
  <c r="R4" i="1"/>
  <c r="J55" i="1"/>
  <c r="N43" i="1"/>
  <c r="J6" i="1"/>
  <c r="F63" i="1"/>
  <c r="F59" i="1"/>
  <c r="J51" i="1"/>
  <c r="F7" i="1"/>
  <c r="N47" i="1"/>
  <c r="R35" i="1"/>
  <c r="N5" i="1"/>
  <c r="V31" i="1"/>
  <c r="Z19" i="1"/>
  <c r="V3" i="1"/>
  <c r="AC107" i="1"/>
  <c r="Z23" i="1"/>
  <c r="Y14" i="1"/>
  <c r="AC111" i="1"/>
  <c r="AG99" i="1"/>
  <c r="AG111" i="1" s="1"/>
  <c r="AC13" i="1"/>
  <c r="AG106" i="1"/>
  <c r="AD22" i="1"/>
  <c r="Z30" i="1"/>
  <c r="AD18" i="1"/>
  <c r="R46" i="1"/>
  <c r="V34" i="1"/>
  <c r="J62" i="1"/>
  <c r="N50" i="1"/>
  <c r="F70" i="1"/>
  <c r="F66" i="1"/>
  <c r="J58" i="1"/>
  <c r="N54" i="1"/>
  <c r="R42" i="1"/>
  <c r="V38" i="1"/>
  <c r="Z26" i="1"/>
  <c r="AH28" i="1"/>
  <c r="Z44" i="1"/>
  <c r="AD32" i="1"/>
  <c r="R60" i="1"/>
  <c r="V48" i="1"/>
  <c r="J76" i="1"/>
  <c r="N64" i="1"/>
  <c r="F84" i="1"/>
  <c r="F80" i="1"/>
  <c r="J72" i="1"/>
  <c r="N68" i="1"/>
  <c r="R56" i="1"/>
  <c r="V52" i="1"/>
  <c r="Z40" i="1"/>
  <c r="AD36" i="1"/>
  <c r="AH24" i="1"/>
  <c r="AH36" i="1" l="1"/>
  <c r="Z52" i="1"/>
  <c r="AD40" i="1"/>
  <c r="R68" i="1"/>
  <c r="V56" i="1"/>
  <c r="J84" i="1"/>
  <c r="N72" i="1"/>
  <c r="F92" i="1"/>
  <c r="F88" i="1"/>
  <c r="J80" i="1"/>
  <c r="N76" i="1"/>
  <c r="R64" i="1"/>
  <c r="V60" i="1"/>
  <c r="Z48" i="1"/>
  <c r="AD44" i="1"/>
  <c r="AH32" i="1"/>
  <c r="Z38" i="1"/>
  <c r="AD26" i="1"/>
  <c r="R54" i="1"/>
  <c r="V42" i="1"/>
  <c r="J70" i="1"/>
  <c r="N58" i="1"/>
  <c r="F78" i="1"/>
  <c r="F74" i="1"/>
  <c r="J66" i="1"/>
  <c r="N62" i="1"/>
  <c r="R50" i="1"/>
  <c r="V46" i="1"/>
  <c r="Z34" i="1"/>
  <c r="AD30" i="1"/>
  <c r="AH18" i="1"/>
  <c r="AH22" i="1"/>
  <c r="AG107" i="1"/>
  <c r="AD23" i="1"/>
  <c r="Z31" i="1"/>
  <c r="AD19" i="1"/>
  <c r="R47" i="1"/>
  <c r="V35" i="1"/>
  <c r="J63" i="1"/>
  <c r="N51" i="1"/>
  <c r="F71" i="1"/>
  <c r="F67" i="1"/>
  <c r="J59" i="1"/>
  <c r="N55" i="1"/>
  <c r="R43" i="1"/>
  <c r="V39" i="1"/>
  <c r="Z27" i="1"/>
  <c r="Z45" i="1"/>
  <c r="AD33" i="1"/>
  <c r="R61" i="1"/>
  <c r="V49" i="1"/>
  <c r="J77" i="1"/>
  <c r="N65" i="1"/>
  <c r="F85" i="1"/>
  <c r="F81" i="1"/>
  <c r="J73" i="1"/>
  <c r="N69" i="1"/>
  <c r="R57" i="1"/>
  <c r="V53" i="1"/>
  <c r="Z41" i="1"/>
  <c r="AD37" i="1"/>
  <c r="AH25" i="1"/>
  <c r="AH37" i="1" l="1"/>
  <c r="Z53" i="1"/>
  <c r="AD41" i="1"/>
  <c r="R69" i="1"/>
  <c r="V57" i="1"/>
  <c r="J85" i="1"/>
  <c r="N73" i="1"/>
  <c r="F93" i="1"/>
  <c r="F89" i="1"/>
  <c r="J81" i="1"/>
  <c r="N77" i="1"/>
  <c r="R65" i="1"/>
  <c r="V61" i="1"/>
  <c r="Z49" i="1"/>
  <c r="AD45" i="1"/>
  <c r="AH33" i="1"/>
  <c r="AH45" i="1" s="1"/>
  <c r="Z39" i="1"/>
  <c r="AD27" i="1"/>
  <c r="Z4" i="1"/>
  <c r="R55" i="1"/>
  <c r="V43" i="1"/>
  <c r="R6" i="1"/>
  <c r="J71" i="1"/>
  <c r="N59" i="1"/>
  <c r="J8" i="1"/>
  <c r="F79" i="1"/>
  <c r="F75" i="1"/>
  <c r="J67" i="1"/>
  <c r="F9" i="1"/>
  <c r="N63" i="1"/>
  <c r="R51" i="1"/>
  <c r="N7" i="1"/>
  <c r="V47" i="1"/>
  <c r="Z35" i="1"/>
  <c r="V5" i="1"/>
  <c r="AD31" i="1"/>
  <c r="AH19" i="1"/>
  <c r="AH31" i="1" s="1"/>
  <c r="AD3" i="1"/>
  <c r="AH23" i="1"/>
  <c r="AG14" i="1"/>
  <c r="AH30" i="1"/>
  <c r="AH3" i="1"/>
  <c r="Z46" i="1"/>
  <c r="AD34" i="1"/>
  <c r="Z5" i="1"/>
  <c r="R62" i="1"/>
  <c r="V50" i="1"/>
  <c r="R7" i="1"/>
  <c r="J78" i="1"/>
  <c r="N66" i="1"/>
  <c r="J9" i="1"/>
  <c r="F86" i="1"/>
  <c r="F82" i="1"/>
  <c r="J74" i="1"/>
  <c r="F10" i="1"/>
  <c r="N70" i="1"/>
  <c r="R58" i="1"/>
  <c r="N8" i="1"/>
  <c r="V54" i="1"/>
  <c r="Z42" i="1"/>
  <c r="V6" i="1"/>
  <c r="AD38" i="1"/>
  <c r="AH26" i="1"/>
  <c r="AD4" i="1"/>
  <c r="AH44" i="1"/>
  <c r="Z60" i="1"/>
  <c r="AD48" i="1"/>
  <c r="R76" i="1"/>
  <c r="V64" i="1"/>
  <c r="J92" i="1"/>
  <c r="N80" i="1"/>
  <c r="F100" i="1"/>
  <c r="F96" i="1"/>
  <c r="J88" i="1"/>
  <c r="N84" i="1"/>
  <c r="R72" i="1"/>
  <c r="V68" i="1"/>
  <c r="Z56" i="1"/>
  <c r="AD52" i="1"/>
  <c r="AH40" i="1"/>
  <c r="AH52" i="1" l="1"/>
  <c r="Z68" i="1"/>
  <c r="AD56" i="1"/>
  <c r="R84" i="1"/>
  <c r="V72" i="1"/>
  <c r="J100" i="1"/>
  <c r="N88" i="1"/>
  <c r="F108" i="1"/>
  <c r="F104" i="1"/>
  <c r="J96" i="1"/>
  <c r="N92" i="1"/>
  <c r="R80" i="1"/>
  <c r="V76" i="1"/>
  <c r="Z64" i="1"/>
  <c r="AD60" i="1"/>
  <c r="AH48" i="1"/>
  <c r="AH38" i="1"/>
  <c r="Z54" i="1"/>
  <c r="AD42" i="1"/>
  <c r="R70" i="1"/>
  <c r="V58" i="1"/>
  <c r="J86" i="1"/>
  <c r="N74" i="1"/>
  <c r="F94" i="1"/>
  <c r="F90" i="1"/>
  <c r="J82" i="1"/>
  <c r="N78" i="1"/>
  <c r="R66" i="1"/>
  <c r="V62" i="1"/>
  <c r="Z50" i="1"/>
  <c r="AD46" i="1"/>
  <c r="AH34" i="1"/>
  <c r="Z47" i="1"/>
  <c r="AD35" i="1"/>
  <c r="R63" i="1"/>
  <c r="V51" i="1"/>
  <c r="J79" i="1"/>
  <c r="N67" i="1"/>
  <c r="F87" i="1"/>
  <c r="F83" i="1"/>
  <c r="J75" i="1"/>
  <c r="N71" i="1"/>
  <c r="R59" i="1"/>
  <c r="V55" i="1"/>
  <c r="Z43" i="1"/>
  <c r="AD39" i="1"/>
  <c r="AH27" i="1"/>
  <c r="Z61" i="1"/>
  <c r="AD49" i="1"/>
  <c r="R77" i="1"/>
  <c r="V65" i="1"/>
  <c r="J93" i="1"/>
  <c r="N81" i="1"/>
  <c r="F101" i="1"/>
  <c r="F97" i="1"/>
  <c r="J89" i="1"/>
  <c r="N85" i="1"/>
  <c r="R73" i="1"/>
  <c r="V69" i="1"/>
  <c r="Z57" i="1"/>
  <c r="AD53" i="1"/>
  <c r="AH41" i="1"/>
  <c r="AH53" i="1" l="1"/>
  <c r="Z69" i="1"/>
  <c r="AD57" i="1"/>
  <c r="R85" i="1"/>
  <c r="V73" i="1"/>
  <c r="J101" i="1"/>
  <c r="N89" i="1"/>
  <c r="F109" i="1"/>
  <c r="F105" i="1"/>
  <c r="J97" i="1"/>
  <c r="N93" i="1"/>
  <c r="R81" i="1"/>
  <c r="V77" i="1"/>
  <c r="Z65" i="1"/>
  <c r="AD61" i="1"/>
  <c r="AH49" i="1"/>
  <c r="AH61" i="1" s="1"/>
  <c r="AH39" i="1"/>
  <c r="AH4" i="1"/>
  <c r="Z55" i="1"/>
  <c r="AD43" i="1"/>
  <c r="Z6" i="1"/>
  <c r="R71" i="1"/>
  <c r="V59" i="1"/>
  <c r="R8" i="1"/>
  <c r="J87" i="1"/>
  <c r="N75" i="1"/>
  <c r="J10" i="1"/>
  <c r="F95" i="1"/>
  <c r="F91" i="1"/>
  <c r="J83" i="1"/>
  <c r="F11" i="1"/>
  <c r="N79" i="1"/>
  <c r="R67" i="1"/>
  <c r="N9" i="1"/>
  <c r="V63" i="1"/>
  <c r="Z51" i="1"/>
  <c r="V7" i="1"/>
  <c r="AD47" i="1"/>
  <c r="AH35" i="1"/>
  <c r="AH47" i="1" s="1"/>
  <c r="AD5" i="1"/>
  <c r="AH46" i="1"/>
  <c r="AH5" i="1"/>
  <c r="Z62" i="1"/>
  <c r="AD50" i="1"/>
  <c r="Z7" i="1"/>
  <c r="R78" i="1"/>
  <c r="V66" i="1"/>
  <c r="R9" i="1"/>
  <c r="J94" i="1"/>
  <c r="N82" i="1"/>
  <c r="J11" i="1"/>
  <c r="F102" i="1"/>
  <c r="F98" i="1"/>
  <c r="J90" i="1"/>
  <c r="F12" i="1"/>
  <c r="N86" i="1"/>
  <c r="R74" i="1"/>
  <c r="N10" i="1"/>
  <c r="V70" i="1"/>
  <c r="Z58" i="1"/>
  <c r="V8" i="1"/>
  <c r="AD54" i="1"/>
  <c r="AH42" i="1"/>
  <c r="AD6" i="1"/>
  <c r="AH60" i="1"/>
  <c r="Z76" i="1"/>
  <c r="AD64" i="1"/>
  <c r="R92" i="1"/>
  <c r="V80" i="1"/>
  <c r="J108" i="1"/>
  <c r="N96" i="1"/>
  <c r="J104" i="1"/>
  <c r="G20" i="1"/>
  <c r="G16" i="1"/>
  <c r="N100" i="1"/>
  <c r="R88" i="1"/>
  <c r="V84" i="1"/>
  <c r="Z72" i="1"/>
  <c r="AD68" i="1"/>
  <c r="AH56" i="1"/>
  <c r="AH68" i="1" l="1"/>
  <c r="Z84" i="1"/>
  <c r="AD72" i="1"/>
  <c r="R100" i="1"/>
  <c r="V88" i="1"/>
  <c r="G28" i="1"/>
  <c r="G24" i="1"/>
  <c r="N104" i="1"/>
  <c r="K20" i="1"/>
  <c r="K16" i="1"/>
  <c r="N108" i="1"/>
  <c r="R96" i="1"/>
  <c r="V92" i="1"/>
  <c r="Z80" i="1"/>
  <c r="AD76" i="1"/>
  <c r="AH64" i="1"/>
  <c r="AH54" i="1"/>
  <c r="Z70" i="1"/>
  <c r="AD58" i="1"/>
  <c r="R86" i="1"/>
  <c r="V74" i="1"/>
  <c r="J102" i="1"/>
  <c r="N90" i="1"/>
  <c r="F110" i="1"/>
  <c r="F106" i="1"/>
  <c r="J98" i="1"/>
  <c r="N94" i="1"/>
  <c r="R82" i="1"/>
  <c r="V78" i="1"/>
  <c r="Z66" i="1"/>
  <c r="AD62" i="1"/>
  <c r="AH50" i="1"/>
  <c r="Z63" i="1"/>
  <c r="AD51" i="1"/>
  <c r="R79" i="1"/>
  <c r="V67" i="1"/>
  <c r="J95" i="1"/>
  <c r="N83" i="1"/>
  <c r="F103" i="1"/>
  <c r="F99" i="1"/>
  <c r="J91" i="1"/>
  <c r="N87" i="1"/>
  <c r="R75" i="1"/>
  <c r="V71" i="1"/>
  <c r="Z59" i="1"/>
  <c r="AD55" i="1"/>
  <c r="AH43" i="1"/>
  <c r="Z77" i="1"/>
  <c r="AD65" i="1"/>
  <c r="R93" i="1"/>
  <c r="V81" i="1"/>
  <c r="J109" i="1"/>
  <c r="N97" i="1"/>
  <c r="J105" i="1"/>
  <c r="G21" i="1"/>
  <c r="G17" i="1"/>
  <c r="N101" i="1"/>
  <c r="R89" i="1"/>
  <c r="V85" i="1"/>
  <c r="Z73" i="1"/>
  <c r="AD69" i="1"/>
  <c r="AH57" i="1"/>
  <c r="AH69" i="1" l="1"/>
  <c r="Z85" i="1"/>
  <c r="AD73" i="1"/>
  <c r="R101" i="1"/>
  <c r="V89" i="1"/>
  <c r="G29" i="1"/>
  <c r="G25" i="1"/>
  <c r="K17" i="1"/>
  <c r="N105" i="1"/>
  <c r="K21" i="1"/>
  <c r="N109" i="1"/>
  <c r="R97" i="1"/>
  <c r="V93" i="1"/>
  <c r="Z81" i="1"/>
  <c r="AD77" i="1"/>
  <c r="AH65" i="1"/>
  <c r="AH77" i="1" s="1"/>
  <c r="AH55" i="1"/>
  <c r="AH6" i="1"/>
  <c r="Z71" i="1"/>
  <c r="AD59" i="1"/>
  <c r="Z8" i="1"/>
  <c r="R87" i="1"/>
  <c r="V75" i="1"/>
  <c r="R10" i="1"/>
  <c r="J103" i="1"/>
  <c r="N91" i="1"/>
  <c r="J12" i="1"/>
  <c r="F111" i="1"/>
  <c r="F107" i="1"/>
  <c r="J99" i="1"/>
  <c r="F13" i="1"/>
  <c r="N95" i="1"/>
  <c r="R83" i="1"/>
  <c r="N11" i="1"/>
  <c r="V79" i="1"/>
  <c r="Z67" i="1"/>
  <c r="V9" i="1"/>
  <c r="AD63" i="1"/>
  <c r="AH51" i="1"/>
  <c r="AH63" i="1" s="1"/>
  <c r="AD7" i="1"/>
  <c r="AH62" i="1"/>
  <c r="AH7" i="1"/>
  <c r="Z78" i="1"/>
  <c r="AD66" i="1"/>
  <c r="Z9" i="1"/>
  <c r="R94" i="1"/>
  <c r="V82" i="1"/>
  <c r="R11" i="1"/>
  <c r="J110" i="1"/>
  <c r="N98" i="1"/>
  <c r="J13" i="1"/>
  <c r="J106" i="1"/>
  <c r="G22" i="1"/>
  <c r="G18" i="1"/>
  <c r="F14" i="1"/>
  <c r="N102" i="1"/>
  <c r="R90" i="1"/>
  <c r="N12" i="1"/>
  <c r="V86" i="1"/>
  <c r="Z74" i="1"/>
  <c r="V10" i="1"/>
  <c r="AD70" i="1"/>
  <c r="AH58" i="1"/>
  <c r="AD8" i="1"/>
  <c r="AH76" i="1"/>
  <c r="Z92" i="1"/>
  <c r="AD80" i="1"/>
  <c r="R108" i="1"/>
  <c r="V96" i="1"/>
  <c r="K28" i="1"/>
  <c r="R104" i="1"/>
  <c r="O20" i="1"/>
  <c r="O16" i="1"/>
  <c r="G36" i="1"/>
  <c r="G32" i="1"/>
  <c r="K24" i="1"/>
  <c r="V100" i="1"/>
  <c r="Z88" i="1"/>
  <c r="AD84" i="1"/>
  <c r="AH72" i="1"/>
  <c r="AH84" i="1" l="1"/>
  <c r="Z100" i="1"/>
  <c r="AD88" i="1"/>
  <c r="K36" i="1"/>
  <c r="O24" i="1"/>
  <c r="G44" i="1"/>
  <c r="G40" i="1"/>
  <c r="K32" i="1"/>
  <c r="O28" i="1"/>
  <c r="V104" i="1"/>
  <c r="S20" i="1"/>
  <c r="S16" i="1"/>
  <c r="V108" i="1"/>
  <c r="Z96" i="1"/>
  <c r="AD92" i="1"/>
  <c r="AH80" i="1"/>
  <c r="AH70" i="1"/>
  <c r="Z86" i="1"/>
  <c r="AD74" i="1"/>
  <c r="R102" i="1"/>
  <c r="V90" i="1"/>
  <c r="G30" i="1"/>
  <c r="G26" i="1"/>
  <c r="K18" i="1"/>
  <c r="N106" i="1"/>
  <c r="K22" i="1"/>
  <c r="N110" i="1"/>
  <c r="R98" i="1"/>
  <c r="V94" i="1"/>
  <c r="Z82" i="1"/>
  <c r="AD78" i="1"/>
  <c r="AH66" i="1"/>
  <c r="Z79" i="1"/>
  <c r="AD67" i="1"/>
  <c r="R95" i="1"/>
  <c r="V83" i="1"/>
  <c r="J111" i="1"/>
  <c r="N99" i="1"/>
  <c r="J107" i="1"/>
  <c r="G23" i="1"/>
  <c r="G19" i="1"/>
  <c r="N103" i="1"/>
  <c r="R91" i="1"/>
  <c r="V87" i="1"/>
  <c r="Z75" i="1"/>
  <c r="AD71" i="1"/>
  <c r="AH59" i="1"/>
  <c r="Z93" i="1"/>
  <c r="AD81" i="1"/>
  <c r="R109" i="1"/>
  <c r="V97" i="1"/>
  <c r="R105" i="1"/>
  <c r="O21" i="1"/>
  <c r="K29" i="1"/>
  <c r="O17" i="1"/>
  <c r="G37" i="1"/>
  <c r="G33" i="1"/>
  <c r="K25" i="1"/>
  <c r="V101" i="1"/>
  <c r="Z89" i="1"/>
  <c r="AD85" i="1"/>
  <c r="AH73" i="1"/>
  <c r="AH85" i="1" l="1"/>
  <c r="Z101" i="1"/>
  <c r="AD89" i="1"/>
  <c r="K37" i="1"/>
  <c r="O25" i="1"/>
  <c r="G45" i="1"/>
  <c r="G41" i="1"/>
  <c r="K33" i="1"/>
  <c r="O29" i="1"/>
  <c r="S17" i="1"/>
  <c r="V105" i="1"/>
  <c r="S21" i="1"/>
  <c r="V109" i="1"/>
  <c r="Z97" i="1"/>
  <c r="AD93" i="1"/>
  <c r="AH81" i="1"/>
  <c r="AH93" i="1" s="1"/>
  <c r="AH71" i="1"/>
  <c r="AH8" i="1"/>
  <c r="Z87" i="1"/>
  <c r="AD75" i="1"/>
  <c r="Z10" i="1"/>
  <c r="R103" i="1"/>
  <c r="V91" i="1"/>
  <c r="R12" i="1"/>
  <c r="G31" i="1"/>
  <c r="G27" i="1"/>
  <c r="K19" i="1"/>
  <c r="G3" i="1"/>
  <c r="N107" i="1"/>
  <c r="K23" i="1"/>
  <c r="J14" i="1"/>
  <c r="N111" i="1"/>
  <c r="R99" i="1"/>
  <c r="N13" i="1"/>
  <c r="V95" i="1"/>
  <c r="Z83" i="1"/>
  <c r="V11" i="1"/>
  <c r="AD79" i="1"/>
  <c r="AH67" i="1"/>
  <c r="AH79" i="1" s="1"/>
  <c r="AD9" i="1"/>
  <c r="AH78" i="1"/>
  <c r="AH9" i="1"/>
  <c r="Z94" i="1"/>
  <c r="AD82" i="1"/>
  <c r="Z11" i="1"/>
  <c r="R110" i="1"/>
  <c r="V98" i="1"/>
  <c r="R13" i="1"/>
  <c r="R106" i="1"/>
  <c r="O22" i="1"/>
  <c r="N14" i="1"/>
  <c r="K30" i="1"/>
  <c r="O18" i="1"/>
  <c r="K3" i="1"/>
  <c r="G38" i="1"/>
  <c r="G34" i="1"/>
  <c r="K26" i="1"/>
  <c r="G4" i="1"/>
  <c r="V102" i="1"/>
  <c r="Z90" i="1"/>
  <c r="V12" i="1"/>
  <c r="AD86" i="1"/>
  <c r="AH74" i="1"/>
  <c r="AD10" i="1"/>
  <c r="AH92" i="1"/>
  <c r="Z108" i="1"/>
  <c r="AD96" i="1"/>
  <c r="S28" i="1"/>
  <c r="Z104" i="1"/>
  <c r="W20" i="1"/>
  <c r="W16" i="1"/>
  <c r="K44" i="1"/>
  <c r="O32" i="1"/>
  <c r="G52" i="1"/>
  <c r="G48" i="1"/>
  <c r="K40" i="1"/>
  <c r="O36" i="1"/>
  <c r="S24" i="1"/>
  <c r="AD100" i="1"/>
  <c r="AH88" i="1"/>
  <c r="AH100" i="1" l="1"/>
  <c r="S36" i="1"/>
  <c r="W24" i="1"/>
  <c r="K52" i="1"/>
  <c r="O40" i="1"/>
  <c r="G60" i="1"/>
  <c r="G56" i="1"/>
  <c r="K48" i="1"/>
  <c r="O44" i="1"/>
  <c r="S32" i="1"/>
  <c r="W28" i="1"/>
  <c r="AD104" i="1"/>
  <c r="AA20" i="1"/>
  <c r="AA16" i="1"/>
  <c r="AD108" i="1"/>
  <c r="AH96" i="1"/>
  <c r="AH86" i="1"/>
  <c r="Z102" i="1"/>
  <c r="AD90" i="1"/>
  <c r="K38" i="1"/>
  <c r="O26" i="1"/>
  <c r="G46" i="1"/>
  <c r="G42" i="1"/>
  <c r="K34" i="1"/>
  <c r="O30" i="1"/>
  <c r="S18" i="1"/>
  <c r="V106" i="1"/>
  <c r="S22" i="1"/>
  <c r="V110" i="1"/>
  <c r="Z98" i="1"/>
  <c r="AD94" i="1"/>
  <c r="AH82" i="1"/>
  <c r="Z95" i="1"/>
  <c r="AD83" i="1"/>
  <c r="R111" i="1"/>
  <c r="V99" i="1"/>
  <c r="R107" i="1"/>
  <c r="O23" i="1"/>
  <c r="K31" i="1"/>
  <c r="O19" i="1"/>
  <c r="G39" i="1"/>
  <c r="G35" i="1"/>
  <c r="K27" i="1"/>
  <c r="V103" i="1"/>
  <c r="Z91" i="1"/>
  <c r="AD87" i="1"/>
  <c r="AH75" i="1"/>
  <c r="Z109" i="1"/>
  <c r="AD97" i="1"/>
  <c r="Z105" i="1"/>
  <c r="W21" i="1"/>
  <c r="S29" i="1"/>
  <c r="W17" i="1"/>
  <c r="K45" i="1"/>
  <c r="O33" i="1"/>
  <c r="G53" i="1"/>
  <c r="G49" i="1"/>
  <c r="K41" i="1"/>
  <c r="O37" i="1"/>
  <c r="S25" i="1"/>
  <c r="AD101" i="1"/>
  <c r="AH89" i="1"/>
  <c r="AH101" i="1" l="1"/>
  <c r="S37" i="1"/>
  <c r="W25" i="1"/>
  <c r="K53" i="1"/>
  <c r="O41" i="1"/>
  <c r="G61" i="1"/>
  <c r="G57" i="1"/>
  <c r="K49" i="1"/>
  <c r="O45" i="1"/>
  <c r="S33" i="1"/>
  <c r="W29" i="1"/>
  <c r="AA17" i="1"/>
  <c r="AD105" i="1"/>
  <c r="AA21" i="1"/>
  <c r="AD109" i="1"/>
  <c r="AH97" i="1"/>
  <c r="AH109" i="1" s="1"/>
  <c r="AH87" i="1"/>
  <c r="AH10" i="1"/>
  <c r="Z103" i="1"/>
  <c r="AD91" i="1"/>
  <c r="Z12" i="1"/>
  <c r="K39" i="1"/>
  <c r="O27" i="1"/>
  <c r="K4" i="1"/>
  <c r="G47" i="1"/>
  <c r="G43" i="1"/>
  <c r="K35" i="1"/>
  <c r="G5" i="1"/>
  <c r="O31" i="1"/>
  <c r="S19" i="1"/>
  <c r="O3" i="1"/>
  <c r="V107" i="1"/>
  <c r="S23" i="1"/>
  <c r="R14" i="1"/>
  <c r="V111" i="1"/>
  <c r="Z99" i="1"/>
  <c r="V13" i="1"/>
  <c r="AD95" i="1"/>
  <c r="AH83" i="1"/>
  <c r="AH95" i="1" s="1"/>
  <c r="AD11" i="1"/>
  <c r="AH94" i="1"/>
  <c r="AH11" i="1"/>
  <c r="Z110" i="1"/>
  <c r="AD98" i="1"/>
  <c r="Z13" i="1"/>
  <c r="Z106" i="1"/>
  <c r="W22" i="1"/>
  <c r="V14" i="1"/>
  <c r="S30" i="1"/>
  <c r="W18" i="1"/>
  <c r="S3" i="1"/>
  <c r="K46" i="1"/>
  <c r="O34" i="1"/>
  <c r="K5" i="1"/>
  <c r="G54" i="1"/>
  <c r="G50" i="1"/>
  <c r="K42" i="1"/>
  <c r="G6" i="1"/>
  <c r="O38" i="1"/>
  <c r="S26" i="1"/>
  <c r="O4" i="1"/>
  <c r="AD102" i="1"/>
  <c r="AH90" i="1"/>
  <c r="AD12" i="1"/>
  <c r="AH108" i="1"/>
  <c r="AH13" i="1"/>
  <c r="AA28" i="1"/>
  <c r="AA3" i="1"/>
  <c r="AH104" i="1"/>
  <c r="AE20" i="1"/>
  <c r="AE16" i="1"/>
  <c r="AD14" i="1"/>
  <c r="S44" i="1"/>
  <c r="W32" i="1"/>
  <c r="S5" i="1"/>
  <c r="K60" i="1"/>
  <c r="O48" i="1"/>
  <c r="K7" i="1"/>
  <c r="G68" i="1"/>
  <c r="G64" i="1"/>
  <c r="K56" i="1"/>
  <c r="G8" i="1"/>
  <c r="O52" i="1"/>
  <c r="S40" i="1"/>
  <c r="O6" i="1"/>
  <c r="W36" i="1"/>
  <c r="AA24" i="1"/>
  <c r="W4" i="1"/>
  <c r="AA36" i="1" l="1"/>
  <c r="AE24" i="1"/>
  <c r="S52" i="1"/>
  <c r="W40" i="1"/>
  <c r="K68" i="1"/>
  <c r="O56" i="1"/>
  <c r="G76" i="1"/>
  <c r="G72" i="1"/>
  <c r="K64" i="1"/>
  <c r="O60" i="1"/>
  <c r="S48" i="1"/>
  <c r="W44" i="1"/>
  <c r="AA32" i="1"/>
  <c r="AE28" i="1"/>
  <c r="D20" i="1"/>
  <c r="AH102" i="1"/>
  <c r="S38" i="1"/>
  <c r="W26" i="1"/>
  <c r="K54" i="1"/>
  <c r="O42" i="1"/>
  <c r="G62" i="1"/>
  <c r="G58" i="1"/>
  <c r="K50" i="1"/>
  <c r="O46" i="1"/>
  <c r="S34" i="1"/>
  <c r="W30" i="1"/>
  <c r="AA18" i="1"/>
  <c r="AD106" i="1"/>
  <c r="AA22" i="1"/>
  <c r="AD110" i="1"/>
  <c r="AH98" i="1"/>
  <c r="AH110" i="1" s="1"/>
  <c r="Z111" i="1"/>
  <c r="AD99" i="1"/>
  <c r="Z107" i="1"/>
  <c r="W23" i="1"/>
  <c r="S31" i="1"/>
  <c r="W19" i="1"/>
  <c r="K47" i="1"/>
  <c r="O35" i="1"/>
  <c r="G55" i="1"/>
  <c r="G51" i="1"/>
  <c r="K43" i="1"/>
  <c r="O39" i="1"/>
  <c r="S27" i="1"/>
  <c r="AD103" i="1"/>
  <c r="AH91" i="1"/>
  <c r="AH105" i="1"/>
  <c r="AE21" i="1"/>
  <c r="AA29" i="1"/>
  <c r="AE17" i="1"/>
  <c r="S45" i="1"/>
  <c r="W33" i="1"/>
  <c r="K61" i="1"/>
  <c r="O49" i="1"/>
  <c r="G69" i="1"/>
  <c r="G65" i="1"/>
  <c r="K57" i="1"/>
  <c r="O53" i="1"/>
  <c r="S41" i="1"/>
  <c r="W37" i="1"/>
  <c r="AA25" i="1"/>
  <c r="AA37" i="1" l="1"/>
  <c r="AE25" i="1"/>
  <c r="AE37" i="1" s="1"/>
  <c r="S53" i="1"/>
  <c r="W41" i="1"/>
  <c r="K69" i="1"/>
  <c r="O57" i="1"/>
  <c r="G77" i="1"/>
  <c r="G73" i="1"/>
  <c r="K65" i="1"/>
  <c r="O61" i="1"/>
  <c r="S49" i="1"/>
  <c r="W45" i="1"/>
  <c r="AA33" i="1"/>
  <c r="AE29" i="1"/>
  <c r="D21" i="1"/>
  <c r="AH103" i="1"/>
  <c r="AH12" i="1"/>
  <c r="S39" i="1"/>
  <c r="W27" i="1"/>
  <c r="S4" i="1"/>
  <c r="K55" i="1"/>
  <c r="O43" i="1"/>
  <c r="K6" i="1"/>
  <c r="G63" i="1"/>
  <c r="G59" i="1"/>
  <c r="K51" i="1"/>
  <c r="G7" i="1"/>
  <c r="O47" i="1"/>
  <c r="S35" i="1"/>
  <c r="O5" i="1"/>
  <c r="W31" i="1"/>
  <c r="AA19" i="1"/>
  <c r="W3" i="1"/>
  <c r="AD107" i="1"/>
  <c r="AA23" i="1"/>
  <c r="Z14" i="1"/>
  <c r="AD111" i="1"/>
  <c r="AH99" i="1"/>
  <c r="AH111" i="1" s="1"/>
  <c r="AD13" i="1"/>
  <c r="AH106" i="1"/>
  <c r="AE22" i="1"/>
  <c r="AA30" i="1"/>
  <c r="AE18" i="1"/>
  <c r="S46" i="1"/>
  <c r="W34" i="1"/>
  <c r="K62" i="1"/>
  <c r="O50" i="1"/>
  <c r="G70" i="1"/>
  <c r="G66" i="1"/>
  <c r="K58" i="1"/>
  <c r="O54" i="1"/>
  <c r="S42" i="1"/>
  <c r="W38" i="1"/>
  <c r="AA26" i="1"/>
  <c r="AA44" i="1"/>
  <c r="AE32" i="1"/>
  <c r="S60" i="1"/>
  <c r="W48" i="1"/>
  <c r="K76" i="1"/>
  <c r="O64" i="1"/>
  <c r="G84" i="1"/>
  <c r="G80" i="1"/>
  <c r="K72" i="1"/>
  <c r="O68" i="1"/>
  <c r="S56" i="1"/>
  <c r="W52" i="1"/>
  <c r="AA40" i="1"/>
  <c r="AE36" i="1"/>
  <c r="AA52" i="1" l="1"/>
  <c r="AE40" i="1"/>
  <c r="S68" i="1"/>
  <c r="W56" i="1"/>
  <c r="K84" i="1"/>
  <c r="O72" i="1"/>
  <c r="G92" i="1"/>
  <c r="G88" i="1"/>
  <c r="K80" i="1"/>
  <c r="O76" i="1"/>
  <c r="S64" i="1"/>
  <c r="W60" i="1"/>
  <c r="AA48" i="1"/>
  <c r="AE44" i="1"/>
  <c r="AA38" i="1"/>
  <c r="AE26" i="1"/>
  <c r="S54" i="1"/>
  <c r="W42" i="1"/>
  <c r="K70" i="1"/>
  <c r="O58" i="1"/>
  <c r="G78" i="1"/>
  <c r="G74" i="1"/>
  <c r="K66" i="1"/>
  <c r="O62" i="1"/>
  <c r="S50" i="1"/>
  <c r="W46" i="1"/>
  <c r="AA34" i="1"/>
  <c r="AE30" i="1"/>
  <c r="D22" i="1"/>
  <c r="AH107" i="1"/>
  <c r="AE23" i="1"/>
  <c r="AA31" i="1"/>
  <c r="AE19" i="1"/>
  <c r="S47" i="1"/>
  <c r="W35" i="1"/>
  <c r="K63" i="1"/>
  <c r="O51" i="1"/>
  <c r="G71" i="1"/>
  <c r="G67" i="1"/>
  <c r="K59" i="1"/>
  <c r="O55" i="1"/>
  <c r="S43" i="1"/>
  <c r="W39" i="1"/>
  <c r="AA27" i="1"/>
  <c r="AA45" i="1"/>
  <c r="AE33" i="1"/>
  <c r="S61" i="1"/>
  <c r="W49" i="1"/>
  <c r="K77" i="1"/>
  <c r="O65" i="1"/>
  <c r="G85" i="1"/>
  <c r="G81" i="1"/>
  <c r="K73" i="1"/>
  <c r="O69" i="1"/>
  <c r="S57" i="1"/>
  <c r="W53" i="1"/>
  <c r="AA41" i="1"/>
  <c r="AA53" i="1" l="1"/>
  <c r="AE41" i="1"/>
  <c r="AE53" i="1" s="1"/>
  <c r="S69" i="1"/>
  <c r="W57" i="1"/>
  <c r="K85" i="1"/>
  <c r="O73" i="1"/>
  <c r="G93" i="1"/>
  <c r="G89" i="1"/>
  <c r="K81" i="1"/>
  <c r="O77" i="1"/>
  <c r="S65" i="1"/>
  <c r="W61" i="1"/>
  <c r="AA49" i="1"/>
  <c r="AE45" i="1"/>
  <c r="AA39" i="1"/>
  <c r="AE27" i="1"/>
  <c r="AE39" i="1" s="1"/>
  <c r="AA4" i="1"/>
  <c r="S55" i="1"/>
  <c r="W43" i="1"/>
  <c r="S6" i="1"/>
  <c r="K71" i="1"/>
  <c r="O59" i="1"/>
  <c r="K8" i="1"/>
  <c r="G79" i="1"/>
  <c r="G75" i="1"/>
  <c r="K67" i="1"/>
  <c r="G9" i="1"/>
  <c r="O63" i="1"/>
  <c r="S51" i="1"/>
  <c r="O7" i="1"/>
  <c r="W47" i="1"/>
  <c r="AA35" i="1"/>
  <c r="W5" i="1"/>
  <c r="AE31" i="1"/>
  <c r="AE3" i="1"/>
  <c r="D23" i="1"/>
  <c r="AH14" i="1"/>
  <c r="D3" i="1"/>
  <c r="AA46" i="1"/>
  <c r="AE34" i="1"/>
  <c r="AA5" i="1"/>
  <c r="S62" i="1"/>
  <c r="W50" i="1"/>
  <c r="S7" i="1"/>
  <c r="K78" i="1"/>
  <c r="O66" i="1"/>
  <c r="K9" i="1"/>
  <c r="G86" i="1"/>
  <c r="G82" i="1"/>
  <c r="K74" i="1"/>
  <c r="G10" i="1"/>
  <c r="O70" i="1"/>
  <c r="S58" i="1"/>
  <c r="O8" i="1"/>
  <c r="W54" i="1"/>
  <c r="AA42" i="1"/>
  <c r="W6" i="1"/>
  <c r="AE38" i="1"/>
  <c r="AE4" i="1"/>
  <c r="AA60" i="1"/>
  <c r="AE48" i="1"/>
  <c r="AA7" i="1"/>
  <c r="S76" i="1"/>
  <c r="W64" i="1"/>
  <c r="S9" i="1"/>
  <c r="K92" i="1"/>
  <c r="O80" i="1"/>
  <c r="K11" i="1"/>
  <c r="G100" i="1"/>
  <c r="G96" i="1"/>
  <c r="K88" i="1"/>
  <c r="G12" i="1"/>
  <c r="O84" i="1"/>
  <c r="S72" i="1"/>
  <c r="O10" i="1"/>
  <c r="W68" i="1"/>
  <c r="AA56" i="1"/>
  <c r="W8" i="1"/>
  <c r="AE52" i="1"/>
  <c r="AE6" i="1"/>
  <c r="AA68" i="1" l="1"/>
  <c r="AE56" i="1"/>
  <c r="S84" i="1"/>
  <c r="W72" i="1"/>
  <c r="K100" i="1"/>
  <c r="O88" i="1"/>
  <c r="G108" i="1"/>
  <c r="G104" i="1"/>
  <c r="K96" i="1"/>
  <c r="O92" i="1"/>
  <c r="S80" i="1"/>
  <c r="W76" i="1"/>
  <c r="AA64" i="1"/>
  <c r="AE60" i="1"/>
  <c r="AA54" i="1"/>
  <c r="AE42" i="1"/>
  <c r="AE54" i="1" s="1"/>
  <c r="S70" i="1"/>
  <c r="W58" i="1"/>
  <c r="K86" i="1"/>
  <c r="O74" i="1"/>
  <c r="G94" i="1"/>
  <c r="G90" i="1"/>
  <c r="K82" i="1"/>
  <c r="O78" i="1"/>
  <c r="S66" i="1"/>
  <c r="W62" i="1"/>
  <c r="AA50" i="1"/>
  <c r="AE46" i="1"/>
  <c r="AA47" i="1"/>
  <c r="AE35" i="1"/>
  <c r="S63" i="1"/>
  <c r="W51" i="1"/>
  <c r="K79" i="1"/>
  <c r="O67" i="1"/>
  <c r="G87" i="1"/>
  <c r="G83" i="1"/>
  <c r="K75" i="1"/>
  <c r="O71" i="1"/>
  <c r="S59" i="1"/>
  <c r="W55" i="1"/>
  <c r="AA43" i="1"/>
  <c r="AA61" i="1"/>
  <c r="AE49" i="1"/>
  <c r="S77" i="1"/>
  <c r="W65" i="1"/>
  <c r="K93" i="1"/>
  <c r="O81" i="1"/>
  <c r="G101" i="1"/>
  <c r="G97" i="1"/>
  <c r="K89" i="1"/>
  <c r="O85" i="1"/>
  <c r="S73" i="1"/>
  <c r="W69" i="1"/>
  <c r="AA57" i="1"/>
  <c r="AA69" i="1" l="1"/>
  <c r="AE57" i="1"/>
  <c r="AE69" i="1" s="1"/>
  <c r="S85" i="1"/>
  <c r="W73" i="1"/>
  <c r="K101" i="1"/>
  <c r="O89" i="1"/>
  <c r="G109" i="1"/>
  <c r="G105" i="1"/>
  <c r="K97" i="1"/>
  <c r="O93" i="1"/>
  <c r="S81" i="1"/>
  <c r="W77" i="1"/>
  <c r="AA65" i="1"/>
  <c r="AE61" i="1"/>
  <c r="AA55" i="1"/>
  <c r="AE43" i="1"/>
  <c r="AE55" i="1" s="1"/>
  <c r="AA6" i="1"/>
  <c r="S71" i="1"/>
  <c r="W59" i="1"/>
  <c r="S8" i="1"/>
  <c r="K87" i="1"/>
  <c r="O75" i="1"/>
  <c r="K10" i="1"/>
  <c r="G95" i="1"/>
  <c r="G91" i="1"/>
  <c r="K83" i="1"/>
  <c r="G11" i="1"/>
  <c r="O79" i="1"/>
  <c r="S67" i="1"/>
  <c r="O9" i="1"/>
  <c r="W63" i="1"/>
  <c r="AA51" i="1"/>
  <c r="W7" i="1"/>
  <c r="AE47" i="1"/>
  <c r="AE5" i="1"/>
  <c r="AA62" i="1"/>
  <c r="AE50" i="1"/>
  <c r="S78" i="1"/>
  <c r="W66" i="1"/>
  <c r="K94" i="1"/>
  <c r="O82" i="1"/>
  <c r="G102" i="1"/>
  <c r="G98" i="1"/>
  <c r="K90" i="1"/>
  <c r="O86" i="1"/>
  <c r="S74" i="1"/>
  <c r="W70" i="1"/>
  <c r="AA58" i="1"/>
  <c r="AA76" i="1"/>
  <c r="AE64" i="1"/>
  <c r="S92" i="1"/>
  <c r="W80" i="1"/>
  <c r="K108" i="1"/>
  <c r="O96" i="1"/>
  <c r="K104" i="1"/>
  <c r="H20" i="1"/>
  <c r="O100" i="1"/>
  <c r="S88" i="1"/>
  <c r="W84" i="1"/>
  <c r="AA72" i="1"/>
  <c r="AE68" i="1"/>
  <c r="AA84" i="1" l="1"/>
  <c r="AE72" i="1"/>
  <c r="S100" i="1"/>
  <c r="W88" i="1"/>
  <c r="O104" i="1"/>
  <c r="L20" i="1"/>
  <c r="O108" i="1"/>
  <c r="S96" i="1"/>
  <c r="W92" i="1"/>
  <c r="AA80" i="1"/>
  <c r="AE76" i="1"/>
  <c r="AA70" i="1"/>
  <c r="AE58" i="1"/>
  <c r="S86" i="1"/>
  <c r="W74" i="1"/>
  <c r="K102" i="1"/>
  <c r="O90" i="1"/>
  <c r="G110" i="1"/>
  <c r="G106" i="1"/>
  <c r="K98" i="1"/>
  <c r="O94" i="1"/>
  <c r="S82" i="1"/>
  <c r="W78" i="1"/>
  <c r="AA66" i="1"/>
  <c r="AE62" i="1"/>
  <c r="AA63" i="1"/>
  <c r="AE51" i="1"/>
  <c r="S79" i="1"/>
  <c r="W67" i="1"/>
  <c r="K95" i="1"/>
  <c r="O83" i="1"/>
  <c r="G103" i="1"/>
  <c r="G99" i="1"/>
  <c r="K91" i="1"/>
  <c r="O87" i="1"/>
  <c r="S75" i="1"/>
  <c r="W71" i="1"/>
  <c r="AA59" i="1"/>
  <c r="AA77" i="1"/>
  <c r="AE65" i="1"/>
  <c r="S93" i="1"/>
  <c r="W81" i="1"/>
  <c r="K109" i="1"/>
  <c r="O97" i="1"/>
  <c r="K105" i="1"/>
  <c r="H21" i="1"/>
  <c r="O101" i="1"/>
  <c r="S89" i="1"/>
  <c r="W85" i="1"/>
  <c r="AA73" i="1"/>
  <c r="AA85" i="1" l="1"/>
  <c r="AE73" i="1"/>
  <c r="AE85" i="1" s="1"/>
  <c r="S101" i="1"/>
  <c r="W89" i="1"/>
  <c r="O105" i="1"/>
  <c r="L21" i="1"/>
  <c r="O109" i="1"/>
  <c r="S97" i="1"/>
  <c r="W93" i="1"/>
  <c r="AA81" i="1"/>
  <c r="AE77" i="1"/>
  <c r="AA71" i="1"/>
  <c r="AE59" i="1"/>
  <c r="AE71" i="1" s="1"/>
  <c r="AA8" i="1"/>
  <c r="S87" i="1"/>
  <c r="W75" i="1"/>
  <c r="S10" i="1"/>
  <c r="K103" i="1"/>
  <c r="O91" i="1"/>
  <c r="K12" i="1"/>
  <c r="G111" i="1"/>
  <c r="G107" i="1"/>
  <c r="K99" i="1"/>
  <c r="G13" i="1"/>
  <c r="O95" i="1"/>
  <c r="S83" i="1"/>
  <c r="O11" i="1"/>
  <c r="W79" i="1"/>
  <c r="AA67" i="1"/>
  <c r="W9" i="1"/>
  <c r="AE63" i="1"/>
  <c r="AE7" i="1"/>
  <c r="AA78" i="1"/>
  <c r="AE66" i="1"/>
  <c r="AA9" i="1"/>
  <c r="S94" i="1"/>
  <c r="W82" i="1"/>
  <c r="S11" i="1"/>
  <c r="K110" i="1"/>
  <c r="O98" i="1"/>
  <c r="K13" i="1"/>
  <c r="K106" i="1"/>
  <c r="H22" i="1"/>
  <c r="G14" i="1"/>
  <c r="O102" i="1"/>
  <c r="S90" i="1"/>
  <c r="O12" i="1"/>
  <c r="W86" i="1"/>
  <c r="AA74" i="1"/>
  <c r="W10" i="1"/>
  <c r="AE70" i="1"/>
  <c r="AE8" i="1"/>
  <c r="AA92" i="1"/>
  <c r="AE80" i="1"/>
  <c r="S108" i="1"/>
  <c r="W96" i="1"/>
  <c r="S104" i="1"/>
  <c r="P20" i="1"/>
  <c r="W100" i="1"/>
  <c r="AA88" i="1"/>
  <c r="AE84" i="1"/>
  <c r="AA100" i="1" l="1"/>
  <c r="AE88" i="1"/>
  <c r="W104" i="1"/>
  <c r="T20" i="1"/>
  <c r="W108" i="1"/>
  <c r="AA96" i="1"/>
  <c r="AE92" i="1"/>
  <c r="AA86" i="1"/>
  <c r="AE74" i="1"/>
  <c r="S102" i="1"/>
  <c r="W90" i="1"/>
  <c r="O106" i="1"/>
  <c r="L22" i="1"/>
  <c r="O110" i="1"/>
  <c r="S98" i="1"/>
  <c r="W94" i="1"/>
  <c r="AA82" i="1"/>
  <c r="AE78" i="1"/>
  <c r="AA79" i="1"/>
  <c r="AE67" i="1"/>
  <c r="S95" i="1"/>
  <c r="W83" i="1"/>
  <c r="K111" i="1"/>
  <c r="O99" i="1"/>
  <c r="K107" i="1"/>
  <c r="H23" i="1"/>
  <c r="O103" i="1"/>
  <c r="S91" i="1"/>
  <c r="W87" i="1"/>
  <c r="AA75" i="1"/>
  <c r="AA93" i="1"/>
  <c r="AE81" i="1"/>
  <c r="S109" i="1"/>
  <c r="W97" i="1"/>
  <c r="S105" i="1"/>
  <c r="P21" i="1"/>
  <c r="W101" i="1"/>
  <c r="AA89" i="1"/>
  <c r="AA101" i="1" l="1"/>
  <c r="AE89" i="1"/>
  <c r="AE101" i="1" s="1"/>
  <c r="W105" i="1"/>
  <c r="T21" i="1"/>
  <c r="W109" i="1"/>
  <c r="AA97" i="1"/>
  <c r="AE93" i="1"/>
  <c r="AA87" i="1"/>
  <c r="AE75" i="1"/>
  <c r="AE87" i="1" s="1"/>
  <c r="AA10" i="1"/>
  <c r="S103" i="1"/>
  <c r="W91" i="1"/>
  <c r="S12" i="1"/>
  <c r="O107" i="1"/>
  <c r="L23" i="1"/>
  <c r="K14" i="1"/>
  <c r="O111" i="1"/>
  <c r="S99" i="1"/>
  <c r="O13" i="1"/>
  <c r="W95" i="1"/>
  <c r="AA83" i="1"/>
  <c r="W11" i="1"/>
  <c r="AE79" i="1"/>
  <c r="AE9" i="1"/>
  <c r="AA94" i="1"/>
  <c r="AE82" i="1"/>
  <c r="AA11" i="1"/>
  <c r="S110" i="1"/>
  <c r="W98" i="1"/>
  <c r="S13" i="1"/>
  <c r="L3" i="1"/>
  <c r="S106" i="1"/>
  <c r="P22" i="1"/>
  <c r="O14" i="1"/>
  <c r="W102" i="1"/>
  <c r="AA90" i="1"/>
  <c r="W12" i="1"/>
  <c r="AE86" i="1"/>
  <c r="AE10" i="1"/>
  <c r="AA108" i="1"/>
  <c r="AE96" i="1"/>
  <c r="AA104" i="1"/>
  <c r="X20" i="1"/>
  <c r="AE100" i="1"/>
  <c r="AE104" i="1" l="1"/>
  <c r="AB20" i="1"/>
  <c r="AE108" i="1"/>
  <c r="AA102" i="1"/>
  <c r="AE90" i="1"/>
  <c r="W106" i="1"/>
  <c r="T22" i="1"/>
  <c r="W110" i="1"/>
  <c r="AA98" i="1"/>
  <c r="AE94" i="1"/>
  <c r="AA95" i="1"/>
  <c r="AE83" i="1"/>
  <c r="S111" i="1"/>
  <c r="W99" i="1"/>
  <c r="S107" i="1"/>
  <c r="P23" i="1"/>
  <c r="P3" i="1" s="1"/>
  <c r="W103" i="1"/>
  <c r="AA91" i="1"/>
  <c r="AA109" i="1"/>
  <c r="AE97" i="1"/>
  <c r="AA105" i="1"/>
  <c r="X21" i="1"/>
  <c r="AE105" i="1" l="1"/>
  <c r="AF21" i="1" s="1"/>
  <c r="AB21" i="1"/>
  <c r="AE109" i="1"/>
  <c r="AA103" i="1"/>
  <c r="AE91" i="1"/>
  <c r="AE103" i="1" s="1"/>
  <c r="AA12" i="1"/>
  <c r="W107" i="1"/>
  <c r="T23" i="1"/>
  <c r="S14" i="1"/>
  <c r="W111" i="1"/>
  <c r="AA99" i="1"/>
  <c r="W13" i="1"/>
  <c r="AE95" i="1"/>
  <c r="AE11" i="1"/>
  <c r="AA110" i="1"/>
  <c r="AE98" i="1"/>
  <c r="AA13" i="1"/>
  <c r="T3" i="1"/>
  <c r="AA106" i="1"/>
  <c r="X22" i="1"/>
  <c r="W14" i="1"/>
  <c r="AE102" i="1"/>
  <c r="AE12" i="1"/>
  <c r="AF20" i="1"/>
  <c r="AE106" i="1" l="1"/>
  <c r="AB22" i="1"/>
  <c r="AE110" i="1"/>
  <c r="AA111" i="1"/>
  <c r="AE99" i="1"/>
  <c r="AA107" i="1"/>
  <c r="X23" i="1"/>
  <c r="AE107" i="1" l="1"/>
  <c r="AF23" i="1" s="1"/>
  <c r="AB23" i="1"/>
  <c r="AA14" i="1"/>
  <c r="AE111" i="1"/>
  <c r="AE13" i="1"/>
  <c r="AB3" i="1"/>
  <c r="AF22" i="1"/>
  <c r="AF3" i="1" s="1"/>
  <c r="AE14" i="1"/>
</calcChain>
</file>

<file path=xl/sharedStrings.xml><?xml version="1.0" encoding="utf-8"?>
<sst xmlns="http://schemas.openxmlformats.org/spreadsheetml/2006/main" count="19942" uniqueCount="5571">
  <si>
    <t>STAGE</t>
  </si>
  <si>
    <t>Static monthly version . This schedule would apply each month. For 30 day month just drop day 31 and for Feb drop days 29 to 31.</t>
  </si>
  <si>
    <t>Day of the month</t>
  </si>
  <si>
    <t>Province</t>
  </si>
  <si>
    <t>Western Cape</t>
  </si>
  <si>
    <t>Select City</t>
  </si>
  <si>
    <t>Breede Valley</t>
  </si>
  <si>
    <t>Select Suburb</t>
  </si>
  <si>
    <t>Worcester Munic (11)</t>
  </si>
  <si>
    <t>Show individual stages</t>
  </si>
  <si>
    <t>No</t>
  </si>
  <si>
    <t>Notes:</t>
  </si>
  <si>
    <r>
      <rPr>
        <b/>
        <sz val="11"/>
        <rFont val="Calibri"/>
        <family val="2"/>
        <charset val="1"/>
      </rPr>
      <t>1.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The load shedding timetable starts when there is a formal announcement from Eskom</t>
    </r>
  </si>
  <si>
    <r>
      <rPr>
        <b/>
        <sz val="11"/>
        <rFont val="Calibri"/>
        <family val="2"/>
        <charset val="1"/>
      </rPr>
      <t>2.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To check what the position is of load shedding at any time, go to http://www.loadshedding.eskom.co.za</t>
    </r>
  </si>
  <si>
    <r>
      <rPr>
        <b/>
        <sz val="11"/>
        <rFont val="Calibri"/>
        <family val="2"/>
        <charset val="1"/>
      </rPr>
      <t>3.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This is a monthly time table for Eskom customers</t>
    </r>
  </si>
  <si>
    <r>
      <rPr>
        <b/>
        <sz val="11"/>
        <rFont val="Calibri"/>
        <family val="2"/>
        <charset val="1"/>
      </rPr>
      <t>4.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Example; If you are scheduled from 16:00 to 18:30, but loadshedding is declared at 17h00, you will only be load shed from 17h00 to 18h30.</t>
    </r>
  </si>
  <si>
    <r>
      <rPr>
        <b/>
        <sz val="11"/>
        <rFont val="Calibri"/>
        <family val="2"/>
        <charset val="1"/>
      </rPr>
      <t>5.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</si>
  <si>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</si>
  <si>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r>
      <rPr>
        <b/>
        <sz val="11"/>
        <rFont val="Calibri"/>
        <family val="2"/>
        <charset val="1"/>
      </rPr>
      <t>6.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>Please note that all shaded areas will be times when the power will be off.  Schedules are cumulative, i.e. stage 3 will include the times as scheduled for the preceding stages 1 and 2.</t>
    </r>
  </si>
  <si>
    <t>STAGES</t>
  </si>
  <si>
    <t>PROVINCE</t>
  </si>
  <si>
    <t>Eastern Cape</t>
  </si>
  <si>
    <t>Free State</t>
  </si>
  <si>
    <t>Gauteng (N/A)</t>
  </si>
  <si>
    <t>KwaZulu-Natal</t>
  </si>
  <si>
    <t>Limpopo</t>
  </si>
  <si>
    <t>Mpumalanga</t>
  </si>
  <si>
    <t>North West</t>
  </si>
  <si>
    <t>Northern Cape</t>
  </si>
  <si>
    <t>Sheet_MP</t>
  </si>
  <si>
    <t>MP_NAME</t>
  </si>
  <si>
    <t>2</t>
  </si>
  <si>
    <t>Beaufort West</t>
  </si>
  <si>
    <t>Bergrivier</t>
  </si>
  <si>
    <t>Bitou</t>
  </si>
  <si>
    <t>Cape Agulhas</t>
  </si>
  <si>
    <t>Cederberg</t>
  </si>
  <si>
    <t>City of Cape Town</t>
  </si>
  <si>
    <t>Drakenstein</t>
  </si>
  <si>
    <t>George</t>
  </si>
  <si>
    <t>Hessequa</t>
  </si>
  <si>
    <t>Kannaland</t>
  </si>
  <si>
    <t>Knysna</t>
  </si>
  <si>
    <t>Laingsburg</t>
  </si>
  <si>
    <t>Langeberg</t>
  </si>
  <si>
    <t>Matzikama</t>
  </si>
  <si>
    <t>Mossel Bay</t>
  </si>
  <si>
    <t>Oudtshoorn</t>
  </si>
  <si>
    <t>Overstrand</t>
  </si>
  <si>
    <t>Prince Albert</t>
  </si>
  <si>
    <t>Saldanha Bay</t>
  </si>
  <si>
    <t>Stellenbosch</t>
  </si>
  <si>
    <t>Swartland</t>
  </si>
  <si>
    <t>Swellendam</t>
  </si>
  <si>
    <t>Theewaterskloof</t>
  </si>
  <si>
    <t>Witzenberg</t>
  </si>
  <si>
    <t>SHEET</t>
  </si>
  <si>
    <t>SP_NAME</t>
  </si>
  <si>
    <t>FULL_NAME</t>
  </si>
  <si>
    <t>NMC</t>
  </si>
  <si>
    <t>BLOCK</t>
  </si>
  <si>
    <t>TYPE</t>
  </si>
  <si>
    <t>2Beaufort West</t>
  </si>
  <si>
    <t>Aardoorns (2)</t>
  </si>
  <si>
    <t>2Beaufort WestAardoorns (2)</t>
  </si>
  <si>
    <t>Brackenfell</t>
  </si>
  <si>
    <t>2E</t>
  </si>
  <si>
    <t>Alexanderkraal (5)</t>
  </si>
  <si>
    <t>2Beaufort WestAlexanderkraal (5)</t>
  </si>
  <si>
    <t>Sunilaws</t>
  </si>
  <si>
    <t>2U</t>
  </si>
  <si>
    <t>Allemansfontein (13)</t>
  </si>
  <si>
    <t>2Beaufort WestAllemansfontein (13)</t>
  </si>
  <si>
    <t>Bloemfontein</t>
  </si>
  <si>
    <t>Amandelhoogte (2)</t>
  </si>
  <si>
    <t>2Beaufort WestAmandelhoogte (2)</t>
  </si>
  <si>
    <t>Amospoortjie (2)</t>
  </si>
  <si>
    <t>2Beaufort WestAmospoortjie (2)</t>
  </si>
  <si>
    <t>Avondale (2)</t>
  </si>
  <si>
    <t>2Beaufort WestAvondale (2)</t>
  </si>
  <si>
    <t>Badsfontein (13)</t>
  </si>
  <si>
    <t>2Beaufort WestBadsfontein (13)</t>
  </si>
  <si>
    <t>Bakensklip (13)</t>
  </si>
  <si>
    <t>2Beaufort WestBakensklip (13)</t>
  </si>
  <si>
    <t>Bakensrug (2)</t>
  </si>
  <si>
    <t>2Beaufort WestBakensrug (2)</t>
  </si>
  <si>
    <t>Beeldhouersfontein (3)</t>
  </si>
  <si>
    <t>2Beaufort WestBeeldhouersfontein (3)</t>
  </si>
  <si>
    <t>Bellevue (2)</t>
  </si>
  <si>
    <t>2Beaufort WestBellevue (2)</t>
  </si>
  <si>
    <t>Bergplaas (4)</t>
  </si>
  <si>
    <t>2Beaufort WestBergplaas (4)</t>
  </si>
  <si>
    <t>Bleakhouse (2)</t>
  </si>
  <si>
    <t>2Beaufort WestBleakhouse (2)</t>
  </si>
  <si>
    <t>Blikkraal (2)</t>
  </si>
  <si>
    <t>2Beaufort WestBlikkraal (2)</t>
  </si>
  <si>
    <t>Blouboskuil (2)</t>
  </si>
  <si>
    <t>2Beaufort WestBlouboskuil (2)</t>
  </si>
  <si>
    <t>Bloupoort (13)</t>
  </si>
  <si>
    <t>2Beaufort WestBloupoort (13)</t>
  </si>
  <si>
    <t>Blouwater (2)</t>
  </si>
  <si>
    <t>2Beaufort WestBlouwater (2)</t>
  </si>
  <si>
    <t>Boesmanskop (2)</t>
  </si>
  <si>
    <t>2Beaufort WestBoesmanskop (2)</t>
  </si>
  <si>
    <t>Bokrivier (4)</t>
  </si>
  <si>
    <t>2Beaufort WestBokrivier (4)</t>
  </si>
  <si>
    <t>Boksfontein (13)</t>
  </si>
  <si>
    <t>2Beaufort WestBoksfontein (13)</t>
  </si>
  <si>
    <t>Boplaas (4)</t>
  </si>
  <si>
    <t>2Beaufort WestBoplaas (4)</t>
  </si>
  <si>
    <t>Bothasdale (2)</t>
  </si>
  <si>
    <t>2Beaufort WestBothasdale (2)</t>
  </si>
  <si>
    <t>Bothashoek (3)</t>
  </si>
  <si>
    <t>2Beaufort WestBothashoek (3)</t>
  </si>
  <si>
    <t>Bothma's Bad (4)</t>
  </si>
  <si>
    <t>2Beaufort WestBothma's Bad (4)</t>
  </si>
  <si>
    <t>Brakvlei (13)</t>
  </si>
  <si>
    <t>2Beaufort WestBrakvlei (13)</t>
  </si>
  <si>
    <t>Brakwater (2)</t>
  </si>
  <si>
    <t>2Beaufort WestBrakwater (2)</t>
  </si>
  <si>
    <t>Branddoorns (2)</t>
  </si>
  <si>
    <t>2Beaufort WestBranddoorns (2)</t>
  </si>
  <si>
    <t>Brandkraal (13)</t>
  </si>
  <si>
    <t>2Beaufort WestBrandkraal (13)</t>
  </si>
  <si>
    <t>Brandwag (2)</t>
  </si>
  <si>
    <t>2Beaufort WestBrandwag (2)</t>
  </si>
  <si>
    <t>Brookfield (13)</t>
  </si>
  <si>
    <t>2Beaufort WestBrookfield (13)</t>
  </si>
  <si>
    <t>Bruinrug (2)</t>
  </si>
  <si>
    <t>2Beaufort WestBruinrug (2)</t>
  </si>
  <si>
    <t>Bulkraal (4)</t>
  </si>
  <si>
    <t>2Beaufort WestBulkraal (4)</t>
  </si>
  <si>
    <t>Bultfontein (2)</t>
  </si>
  <si>
    <t>2Beaufort WestBultfontein (2)</t>
  </si>
  <si>
    <t>Bulwater (4)</t>
  </si>
  <si>
    <t>2Beaufort WestBulwater (4)</t>
  </si>
  <si>
    <t>Content (2)</t>
  </si>
  <si>
    <t>2Beaufort WestContent (2)</t>
  </si>
  <si>
    <t>Courlandskloof (2)</t>
  </si>
  <si>
    <t>2Beaufort WestCourlandskloof (2)</t>
  </si>
  <si>
    <t>Dapperfontein (4)</t>
  </si>
  <si>
    <t>2Beaufort WestDapperfontein (4)</t>
  </si>
  <si>
    <t>De Bad (4)</t>
  </si>
  <si>
    <t>2Beaufort WestDe Bad (4)</t>
  </si>
  <si>
    <t>De Cypher (4)</t>
  </si>
  <si>
    <t>2Beaufort WestDe Cypher (4)</t>
  </si>
  <si>
    <t>De Klerksmure (4)</t>
  </si>
  <si>
    <t>2Beaufort WestDe Klerksmure (4)</t>
  </si>
  <si>
    <t>De Put (5)</t>
  </si>
  <si>
    <t>2Beaufort WestDe Put (5)</t>
  </si>
  <si>
    <t>De Puts (2)</t>
  </si>
  <si>
    <t>2Beaufort WestDe Puts (2)</t>
  </si>
  <si>
    <t>De Vlei (3)</t>
  </si>
  <si>
    <t>2Beaufort WestDe Vlei (3)</t>
  </si>
  <si>
    <t>Delmarr (2)</t>
  </si>
  <si>
    <t>2Beaufort WestDelmarr (2)</t>
  </si>
  <si>
    <t>Die Bad (4)</t>
  </si>
  <si>
    <t>2Beaufort WestDie Bad (4)</t>
  </si>
  <si>
    <t>Die Krans (4)</t>
  </si>
  <si>
    <t>2Beaufort WestDie Krans (4)</t>
  </si>
  <si>
    <t>Die Paal (2)</t>
  </si>
  <si>
    <t>2Beaufort WestDie Paal (2)</t>
  </si>
  <si>
    <t>Doornbosch (3)</t>
  </si>
  <si>
    <t>2Beaufort WestDoornbosch (3)</t>
  </si>
  <si>
    <t>Doringboomsfontein (2)</t>
  </si>
  <si>
    <t>2Beaufort WestDoringboomsfontein (2)</t>
  </si>
  <si>
    <t>Driefontein (4)</t>
  </si>
  <si>
    <t>2Beaufort WestDriefontein (4)</t>
  </si>
  <si>
    <t>Driehoeksfontein (13)</t>
  </si>
  <si>
    <t>2Beaufort WestDriehoeksfontein (13)</t>
  </si>
  <si>
    <t>Drodrivier (2)</t>
  </si>
  <si>
    <t>2Beaufort WestDrodrivier (2)</t>
  </si>
  <si>
    <t>Dunedin (2)</t>
  </si>
  <si>
    <t>2Beaufort WestDunedin (2)</t>
  </si>
  <si>
    <t>Dwaalfontein (2)</t>
  </si>
  <si>
    <t>2Beaufort WestDwaalfontein (2)</t>
  </si>
  <si>
    <t>Eendag (2)</t>
  </si>
  <si>
    <t>2Beaufort WestEendag (2)</t>
  </si>
  <si>
    <t>Eindelik (2)</t>
  </si>
  <si>
    <t>2Beaufort WestEindelik (2)</t>
  </si>
  <si>
    <t>Elandsfontein (2)</t>
  </si>
  <si>
    <t>2Beaufort WestElandsfontein (2)</t>
  </si>
  <si>
    <t>Elandsfontein (4)</t>
  </si>
  <si>
    <t>2Beaufort WestElandsfontein (4)</t>
  </si>
  <si>
    <t>Eloffshoek (13)</t>
  </si>
  <si>
    <t>2Beaufort WestEloffshoek (13)</t>
  </si>
  <si>
    <t>Eloffskraal (13)</t>
  </si>
  <si>
    <t>2Beaufort WestEloffskraal (13)</t>
  </si>
  <si>
    <t>Eselfontein (4)</t>
  </si>
  <si>
    <t>2Beaufort WestEselfontein (4)</t>
  </si>
  <si>
    <t>Fonteintjie (13)</t>
  </si>
  <si>
    <t>2Beaufort WestFonteintjie (13)</t>
  </si>
  <si>
    <t>Fonteintjie (4)</t>
  </si>
  <si>
    <t>2Beaufort WestFonteintjie (4)</t>
  </si>
  <si>
    <t>Gansfontein (2)</t>
  </si>
  <si>
    <t>2Beaufort WestGansfontein (2)</t>
  </si>
  <si>
    <t>Good Hope (13)</t>
  </si>
  <si>
    <t>2Beaufort WestGood Hope (13)</t>
  </si>
  <si>
    <t>Good Hope (2)</t>
  </si>
  <si>
    <t>2Beaufort WestGood Hope (2)</t>
  </si>
  <si>
    <t>Good Hope (4)</t>
  </si>
  <si>
    <t>2Beaufort WestGood Hope (4)</t>
  </si>
  <si>
    <t>Grabielsbaken (13)</t>
  </si>
  <si>
    <t>2Beaufort WestGrabielsbaken (13)</t>
  </si>
  <si>
    <t>Grand View (3)</t>
  </si>
  <si>
    <t>2Beaufort WestGrand View (3)</t>
  </si>
  <si>
    <t>Grantham (2)</t>
  </si>
  <si>
    <t>2Beaufort WestGrantham (2)</t>
  </si>
  <si>
    <t>Grasvlei (2)</t>
  </si>
  <si>
    <t>2Beaufort WestGrasvlei (2)</t>
  </si>
  <si>
    <t>Groot Aar (2)</t>
  </si>
  <si>
    <t>2Beaufort WestGroot Aar (2)</t>
  </si>
  <si>
    <t>Groot Driefontein (3)</t>
  </si>
  <si>
    <t>2Beaufort WestGroot Driefontein (3)</t>
  </si>
  <si>
    <t>Grootfontein (4)</t>
  </si>
  <si>
    <t>2Beaufort WestGrootfontein (4)</t>
  </si>
  <si>
    <t>Grootfontein (5)</t>
  </si>
  <si>
    <t>2Beaufort WestGrootfontein (5)</t>
  </si>
  <si>
    <t>Grootplaas (3)</t>
  </si>
  <si>
    <t>2Beaufort WestGrootplaas (3)</t>
  </si>
  <si>
    <t>Grootvlei (2)</t>
  </si>
  <si>
    <t>2Beaufort WestGrootvlei (2)</t>
  </si>
  <si>
    <t>Hannekuil (2)</t>
  </si>
  <si>
    <t>2Beaufort WestHannekuil (2)</t>
  </si>
  <si>
    <t>Hansrivier (2)</t>
  </si>
  <si>
    <t>2Beaufort WestHansrivier (2)</t>
  </si>
  <si>
    <t>Hartebeesfontein (2)</t>
  </si>
  <si>
    <t>2Beaufort WestHartebeesfontein (2)</t>
  </si>
  <si>
    <t>Helderstoom (2)</t>
  </si>
  <si>
    <t>2Beaufort WestHelderstoom (2)</t>
  </si>
  <si>
    <t>Helvetia (2)</t>
  </si>
  <si>
    <t>2Beaufort WestHelvetia (2)</t>
  </si>
  <si>
    <t>Heuninglaagte (4)</t>
  </si>
  <si>
    <t>2Beaufort WestHeuninglaagte (4)</t>
  </si>
  <si>
    <t>Hillside (2)</t>
  </si>
  <si>
    <t>2Beaufort WestHillside (2)</t>
  </si>
  <si>
    <t>Hopewell (2)</t>
  </si>
  <si>
    <t>2Beaufort WestHopewell (2)</t>
  </si>
  <si>
    <t>Hottentotsrivier (4)</t>
  </si>
  <si>
    <t>2Beaufort WestHottentotsrivier (4)</t>
  </si>
  <si>
    <t>Houdenbeck (4)</t>
  </si>
  <si>
    <t>2Beaufort WestHoudenbeck (4)</t>
  </si>
  <si>
    <t>Jakkalsfontein (4)</t>
  </si>
  <si>
    <t>2Beaufort WestJakkalsfontein (4)</t>
  </si>
  <si>
    <t>Jakobskraal (2)</t>
  </si>
  <si>
    <t>2Beaufort WestJakobskraal (2)</t>
  </si>
  <si>
    <t>Jonkersleegte (2)</t>
  </si>
  <si>
    <t>2Beaufort WestJonkersleegte (2)</t>
  </si>
  <si>
    <t>Juriesfontein (2)</t>
  </si>
  <si>
    <t>2Beaufort WestJuriesfontein (2)</t>
  </si>
  <si>
    <t>Kaffersfontein (2)</t>
  </si>
  <si>
    <t>2Beaufort WestKaffersfontein (2)</t>
  </si>
  <si>
    <t>Kafferskraal (2)</t>
  </si>
  <si>
    <t>2Beaufort WestKafferskraal (2)</t>
  </si>
  <si>
    <t>Kalkdam (2)</t>
  </si>
  <si>
    <t>2Beaufort WestKalkdam (2)</t>
  </si>
  <si>
    <t>Kalkfontein (4)</t>
  </si>
  <si>
    <t>2Beaufort WestKalkfontein (4)</t>
  </si>
  <si>
    <t>Kantkraal (2)</t>
  </si>
  <si>
    <t>2Beaufort WestKantkraal (2)</t>
  </si>
  <si>
    <t>Kareebos (13)</t>
  </si>
  <si>
    <t>2Beaufort WestKareebos (13)</t>
  </si>
  <si>
    <t>Katjieskop (2)</t>
  </si>
  <si>
    <t>2Beaufort WestKatjieskop (2)</t>
  </si>
  <si>
    <t>Kentucky (2)</t>
  </si>
  <si>
    <t>2Beaufort WestKentucky (2)</t>
  </si>
  <si>
    <t>Klavervlei (2)</t>
  </si>
  <si>
    <t>2Beaufort WestKlavervlei (2)</t>
  </si>
  <si>
    <t>Klipbanksfontein (2)</t>
  </si>
  <si>
    <t>2Beaufort WestKlipbanksfontein (2)</t>
  </si>
  <si>
    <t>Klipbankskraal (4)</t>
  </si>
  <si>
    <t>2Beaufort WestKlipbankskraal (4)</t>
  </si>
  <si>
    <t>Klipkans (2)</t>
  </si>
  <si>
    <t>2Beaufort WestKlipkans (2)</t>
  </si>
  <si>
    <t>Klipplaatsfontein (2)</t>
  </si>
  <si>
    <t>2Beaufort WestKlipplaatsfontein (2)</t>
  </si>
  <si>
    <t>Klipstawels (2)</t>
  </si>
  <si>
    <t>2Beaufort WestKlipstawels (2)</t>
  </si>
  <si>
    <t>Knoffelfontein (4)</t>
  </si>
  <si>
    <t>2Beaufort WestKnoffelfontein (4)</t>
  </si>
  <si>
    <t>Koedoeskop (4)</t>
  </si>
  <si>
    <t>2Beaufort WestKoedoeskop (4)</t>
  </si>
  <si>
    <t>Koueveld (3)</t>
  </si>
  <si>
    <t>2Beaufort WestKoueveld (3)</t>
  </si>
  <si>
    <t>Kraaifontein (13)</t>
  </si>
  <si>
    <t>2Beaufort WestKraaifontein (13)</t>
  </si>
  <si>
    <t>Kranskraal (4)</t>
  </si>
  <si>
    <t>2Beaufort WestKranskraal (4)</t>
  </si>
  <si>
    <t>Kromrivier (2)</t>
  </si>
  <si>
    <t>2Beaufort WestKromrivier (2)</t>
  </si>
  <si>
    <t>Kruidfontein (5)</t>
  </si>
  <si>
    <t>2Beaufort WestKruidfontein (5)</t>
  </si>
  <si>
    <t>Kruisvallei (4)</t>
  </si>
  <si>
    <t>2Beaufort WestKruisvallei (4)</t>
  </si>
  <si>
    <t>La-De-Da (2)</t>
  </si>
  <si>
    <t>2Beaufort WestLa-De-Da (2)</t>
  </si>
  <si>
    <t>Landsig (13)</t>
  </si>
  <si>
    <t>2Beaufort WestLandsig (13)</t>
  </si>
  <si>
    <t>Langfontein (4)</t>
  </si>
  <si>
    <t>2Beaufort WestLangfontein (4)</t>
  </si>
  <si>
    <t>Langkuil (2)</t>
  </si>
  <si>
    <t>2Beaufort WestLangkuil (2)</t>
  </si>
  <si>
    <t>Langrug (5)</t>
  </si>
  <si>
    <t>2Beaufort WestLangrug (5)</t>
  </si>
  <si>
    <t>Lapaix (2)</t>
  </si>
  <si>
    <t>2Beaufort WestLapaix (2)</t>
  </si>
  <si>
    <t>Leeufontein (13)</t>
  </si>
  <si>
    <t>2Beaufort WestLeeufontein (13)</t>
  </si>
  <si>
    <t>Leeukloof (2)</t>
  </si>
  <si>
    <t>2Beaufort WestLeeukloof (2)</t>
  </si>
  <si>
    <t>Leeurivier (4)</t>
  </si>
  <si>
    <t>2Beaufort WestLeeurivier (4)</t>
  </si>
  <si>
    <t>Leeuwfontein (4)</t>
  </si>
  <si>
    <t>2Beaufort WestLeeuwfontein (4)</t>
  </si>
  <si>
    <t>Leeuwkuil (2)</t>
  </si>
  <si>
    <t>2Beaufort WestLeeuwkuil (2)</t>
  </si>
  <si>
    <t>Lemoenfontein Suid (2)</t>
  </si>
  <si>
    <t>2Beaufort WestLemoenfontein Suid (2)</t>
  </si>
  <si>
    <t>Letjiesbos (4)</t>
  </si>
  <si>
    <t>2Beaufort WestLetjiesbos (4)</t>
  </si>
  <si>
    <t>Lombardskraal (2)</t>
  </si>
  <si>
    <t>2Beaufort WestLombardskraal (2)</t>
  </si>
  <si>
    <t>Lootsplaas (2)</t>
  </si>
  <si>
    <t>2Beaufort WestLootsplaas (2)</t>
  </si>
  <si>
    <t>Loskop (13)</t>
  </si>
  <si>
    <t>2Beaufort WestLoskop (13)</t>
  </si>
  <si>
    <t>M(rewag (4)</t>
  </si>
  <si>
    <t>2Beaufort WestM(rewag (4)</t>
  </si>
  <si>
    <t>Matjiesfontein (2)</t>
  </si>
  <si>
    <t>2Beaufort WestMatjiesfontein (2)</t>
  </si>
  <si>
    <t>Matjiesvlei (2)</t>
  </si>
  <si>
    <t>2Beaufort WestMatjiesvlei (2)</t>
  </si>
  <si>
    <t>Merweville (4)</t>
  </si>
  <si>
    <t>2Beaufort WestMerweville (4)</t>
  </si>
  <si>
    <t>Meyerspoort (2)</t>
  </si>
  <si>
    <t>2Beaufort WestMeyerspoort (2)</t>
  </si>
  <si>
    <t>Middelkraal (13)</t>
  </si>
  <si>
    <t>2Beaufort WestMiddelkraal (13)</t>
  </si>
  <si>
    <t>Middelkraal (2)</t>
  </si>
  <si>
    <t>2Beaufort WestMiddelkraal (2)</t>
  </si>
  <si>
    <t>Middelwater (4)</t>
  </si>
  <si>
    <t>2Beaufort WestMiddelwater (4)</t>
  </si>
  <si>
    <t>Misthoek (5)</t>
  </si>
  <si>
    <t>2Beaufort WestMisthoek (5)</t>
  </si>
  <si>
    <t>Montana (2)</t>
  </si>
  <si>
    <t>2Beaufort WestMontana (2)</t>
  </si>
  <si>
    <t>Mountain View (2)</t>
  </si>
  <si>
    <t>2Beaufort WestMountain View (2)</t>
  </si>
  <si>
    <t>Muggefontein (4)</t>
  </si>
  <si>
    <t>2Beaufort WestMuggefontein (4)</t>
  </si>
  <si>
    <t>Murraysburg (13)</t>
  </si>
  <si>
    <t>2Beaufort WestMurraysburg (13)</t>
  </si>
  <si>
    <t>Nelspoort (2)</t>
  </si>
  <si>
    <t>2Beaufort WestNelspoort (2)</t>
  </si>
  <si>
    <t>Neverset (2)</t>
  </si>
  <si>
    <t>2Beaufort WestNeverset (2)</t>
  </si>
  <si>
    <t>Nobelsfontein (2)</t>
  </si>
  <si>
    <t>2Beaufort WestNobelsfontein (2)</t>
  </si>
  <si>
    <t>Nooitgedacht (2)</t>
  </si>
  <si>
    <t>2Beaufort WestNooitgedacht (2)</t>
  </si>
  <si>
    <t>Nuwejaarskraal (2)</t>
  </si>
  <si>
    <t>2Beaufort WestNuwejaarskraal (2)</t>
  </si>
  <si>
    <t>Nuwerus (13)</t>
  </si>
  <si>
    <t>2Beaufort WestNuwerus (13)</t>
  </si>
  <si>
    <t>Oasis (2)</t>
  </si>
  <si>
    <t>2Beaufort WestOasis (2)</t>
  </si>
  <si>
    <t>Onderstetuin (3)</t>
  </si>
  <si>
    <t>2Beaufort WestOnderstetuin (3)</t>
  </si>
  <si>
    <t>Ongeluksfontein (4)</t>
  </si>
  <si>
    <t>2Beaufort WestOngeluksfontein (4)</t>
  </si>
  <si>
    <t>Oosthuislaagte (2)</t>
  </si>
  <si>
    <t>2Beaufort WestOosthuislaagte (2)</t>
  </si>
  <si>
    <t>Oudeland (3)</t>
  </si>
  <si>
    <t>2Beaufort WestOudeland (3)</t>
  </si>
  <si>
    <t>Paardefontein (2)</t>
  </si>
  <si>
    <t>2Beaufort WestPaardefontein (2)</t>
  </si>
  <si>
    <t>Palmietfontein (4)</t>
  </si>
  <si>
    <t>2Beaufort WestPalmietfontein (4)</t>
  </si>
  <si>
    <t>Perdefontein (4)</t>
  </si>
  <si>
    <t>2Beaufort WestPerdefontein (4)</t>
  </si>
  <si>
    <t>Petrusrust (4)</t>
  </si>
  <si>
    <t>2Beaufort WestPetrusrust (4)</t>
  </si>
  <si>
    <t>Petrusville (4)</t>
  </si>
  <si>
    <t>2Beaufort WestPetrusville (4)</t>
  </si>
  <si>
    <t>Plaatdorings (2)</t>
  </si>
  <si>
    <t>2Beaufort WestPlaatdorings (2)</t>
  </si>
  <si>
    <t>Plaatjiesrivier (2)</t>
  </si>
  <si>
    <t>2Beaufort WestPlaatjiesrivier (2)</t>
  </si>
  <si>
    <t>Platdorings (4)</t>
  </si>
  <si>
    <t>2Beaufort WestPlatdorings (4)</t>
  </si>
  <si>
    <t>Poortjie (3)</t>
  </si>
  <si>
    <t>2Beaufort WestPoortjie (3)</t>
  </si>
  <si>
    <t>Poortjie Wes (5)</t>
  </si>
  <si>
    <t>2Beaufort WestPoortjie Wes (5)</t>
  </si>
  <si>
    <t>Prutkraal (2)</t>
  </si>
  <si>
    <t>2Beaufort WestPrutkraal (2)</t>
  </si>
  <si>
    <t>Quaggas Drift (3)</t>
  </si>
  <si>
    <t>2Beaufort WestQuaggas Drift (3)</t>
  </si>
  <si>
    <t>Quaggasfontein (2)</t>
  </si>
  <si>
    <t>2Beaufort WestQuaggasfontein (2)</t>
  </si>
  <si>
    <t>Remainder (2)</t>
  </si>
  <si>
    <t>2Beaufort WestRemainder (2)</t>
  </si>
  <si>
    <t>Renosterfontein (2)</t>
  </si>
  <si>
    <t>2Beaufort WestRenosterfontein (2)</t>
  </si>
  <si>
    <t>Renosterkop (2)</t>
  </si>
  <si>
    <t>2Beaufort WestRenosterkop (2)</t>
  </si>
  <si>
    <t>Restvale (2)</t>
  </si>
  <si>
    <t>2Beaufort WestRestvale (2)</t>
  </si>
  <si>
    <t>Rhenosterkop (2)</t>
  </si>
  <si>
    <t>2Beaufort WestRhenosterkop (2)</t>
  </si>
  <si>
    <t>Rietfontein (4)</t>
  </si>
  <si>
    <t>2Beaufort WestRietfontein (4)</t>
  </si>
  <si>
    <t>Rietgat (2)</t>
  </si>
  <si>
    <t>2Beaufort WestRietgat (2)</t>
  </si>
  <si>
    <t>Rietkuil (4)</t>
  </si>
  <si>
    <t>2Beaufort WestRietkuil (4)</t>
  </si>
  <si>
    <t>Rietpoort (13)</t>
  </si>
  <si>
    <t>2Beaufort WestRietpoort (13)</t>
  </si>
  <si>
    <t>Rietvlei (4)</t>
  </si>
  <si>
    <t>2Beaufort WestRietvlei (4)</t>
  </si>
  <si>
    <t>Ringfontein (3)</t>
  </si>
  <si>
    <t>2Beaufort WestRingfontein (3)</t>
  </si>
  <si>
    <t>Rondom (4)</t>
  </si>
  <si>
    <t>2Beaufort WestRondom (4)</t>
  </si>
  <si>
    <t>Rooifontein (4)</t>
  </si>
  <si>
    <t>2Beaufort WestRooifontein (4)</t>
  </si>
  <si>
    <t>Rooiheuwel (4)</t>
  </si>
  <si>
    <t>2Beaufort WestRooiheuwel (4)</t>
  </si>
  <si>
    <t>Rooipoort (3)</t>
  </si>
  <si>
    <t>2Beaufort WestRooipoort (3)</t>
  </si>
  <si>
    <t>Rosedene (2)</t>
  </si>
  <si>
    <t>2Beaufort WestRosedene (2)</t>
  </si>
  <si>
    <t>Rosendal (4)</t>
  </si>
  <si>
    <t>2Beaufort WestRosendal (4)</t>
  </si>
  <si>
    <t>Sarelsrivier (5)</t>
  </si>
  <si>
    <t>2Beaufort WestSarelsrivier (5)</t>
  </si>
  <si>
    <t>Sekretariskraal (13)</t>
  </si>
  <si>
    <t>2Beaufort WestSekretariskraal (13)</t>
  </si>
  <si>
    <t>Skeurfontein (2)</t>
  </si>
  <si>
    <t>2Beaufort WestSkeurfontein (2)</t>
  </si>
  <si>
    <t>Skietkuil (13)</t>
  </si>
  <si>
    <t>2Beaufort WestSkietkuil (13)</t>
  </si>
  <si>
    <t>Slingerfontein (4)</t>
  </si>
  <si>
    <t>2Beaufort WestSlingerfontein (4)</t>
  </si>
  <si>
    <t>Snyderskraal (13)</t>
  </si>
  <si>
    <t>2Beaufort WestSnyderskraal (13)</t>
  </si>
  <si>
    <t>Soetdorings (2)</t>
  </si>
  <si>
    <t>2Beaufort WestSoetdorings (2)</t>
  </si>
  <si>
    <t>Soetvlei (2)</t>
  </si>
  <si>
    <t>2Beaufort WestSoetvlei (2)</t>
  </si>
  <si>
    <t>Spes Bona (4)</t>
  </si>
  <si>
    <t>2Beaufort WestSpes Bona (4)</t>
  </si>
  <si>
    <t>Springbokbult (2)</t>
  </si>
  <si>
    <t>2Beaufort WestSpringbokbult (2)</t>
  </si>
  <si>
    <t>Springfontein (3)</t>
  </si>
  <si>
    <t>2Beaufort WestSpringfontein (3)</t>
  </si>
  <si>
    <t>Springfontein (4)</t>
  </si>
  <si>
    <t>2Beaufort WestSpringfontein (4)</t>
  </si>
  <si>
    <t>Steenrotsrivier (2)</t>
  </si>
  <si>
    <t>2Beaufort WestSteenrotsrivier (2)</t>
  </si>
  <si>
    <t>Stellenboschvlei (5)</t>
  </si>
  <si>
    <t>2Beaufort WestStellenboschvlei (5)</t>
  </si>
  <si>
    <t>Steynskraal (2)</t>
  </si>
  <si>
    <t>2Beaufort WestSteynskraal (2)</t>
  </si>
  <si>
    <t>Stolshoek (2)</t>
  </si>
  <si>
    <t>2Beaufort WestStolshoek (2)</t>
  </si>
  <si>
    <t>Sunnyside (2)</t>
  </si>
  <si>
    <t>2Beaufort WestSunnyside (2)</t>
  </si>
  <si>
    <t>Swart Se Dam (4)</t>
  </si>
  <si>
    <t>2Beaufort WestSwart Se Dam (4)</t>
  </si>
  <si>
    <t>Swartbos (13)</t>
  </si>
  <si>
    <t>2Beaufort WestSwartbos (13)</t>
  </si>
  <si>
    <t>Syringa (2)</t>
  </si>
  <si>
    <t>2Beaufort WestSyringa (2)</t>
  </si>
  <si>
    <t>Taaibosfontein (13)</t>
  </si>
  <si>
    <t>2Beaufort WestTaaibosfontein (13)</t>
  </si>
  <si>
    <t>Tafelberg (4)</t>
  </si>
  <si>
    <t>2Beaufort WestTafelberg (4)</t>
  </si>
  <si>
    <t>Tamboersfontein (4)</t>
  </si>
  <si>
    <t>2Beaufort WestTamboersfontein (4)</t>
  </si>
  <si>
    <t>The Meadows (2)</t>
  </si>
  <si>
    <t>2Beaufort WestThe Meadows (2)</t>
  </si>
  <si>
    <t>The Vale (2)</t>
  </si>
  <si>
    <t>2Beaufort WestThe Vale (2)</t>
  </si>
  <si>
    <t>Thornhill (2)</t>
  </si>
  <si>
    <t>2Beaufort WestThornhill (2)</t>
  </si>
  <si>
    <t>Toorfontein (13)</t>
  </si>
  <si>
    <t>2Beaufort WestToorfontein (13)</t>
  </si>
  <si>
    <t>Toverwater (3)</t>
  </si>
  <si>
    <t>2Beaufort WestToverwater (3)</t>
  </si>
  <si>
    <t>Travalia (2)</t>
  </si>
  <si>
    <t>2Beaufort WestTravalia (2)</t>
  </si>
  <si>
    <t>Tweefontein (4)</t>
  </si>
  <si>
    <t>2Beaufort WestTweefontein (4)</t>
  </si>
  <si>
    <t>Tweeriviere (4)</t>
  </si>
  <si>
    <t>2Beaufort WestTweeriviere (4)</t>
  </si>
  <si>
    <t>Uitkyk (4)</t>
  </si>
  <si>
    <t>2Beaufort WestUitkyk (4)</t>
  </si>
  <si>
    <t>Uitspansfontein (2)</t>
  </si>
  <si>
    <t>2Beaufort WestUitspansfontein (2)</t>
  </si>
  <si>
    <t>Vaalkraal (2)</t>
  </si>
  <si>
    <t>2Beaufort WestVaalkraal (2)</t>
  </si>
  <si>
    <t>Van Tonderskraal (13)</t>
  </si>
  <si>
    <t>2Beaufort WestVan Tonderskraal (13)</t>
  </si>
  <si>
    <t>Vastrap (13)</t>
  </si>
  <si>
    <t>2Beaufort WestVastrap (13)</t>
  </si>
  <si>
    <t>Vierfontein (5)</t>
  </si>
  <si>
    <t>2Beaufort WestVierfontein (5)</t>
  </si>
  <si>
    <t>Vlaefontein (4)</t>
  </si>
  <si>
    <t>2Beaufort WestVlaefontein (4)</t>
  </si>
  <si>
    <t>Vleiplaats (13)</t>
  </si>
  <si>
    <t>2Beaufort WestVleiplaats (13)</t>
  </si>
  <si>
    <t>Voetpad (3)</t>
  </si>
  <si>
    <t>2Beaufort WestVoetpad (3)</t>
  </si>
  <si>
    <t>Vrede Rust (4)</t>
  </si>
  <si>
    <t>2Beaufort WestVrede Rust (4)</t>
  </si>
  <si>
    <t>Waaifontein (2)</t>
  </si>
  <si>
    <t>2Beaufort WestWaaifontein (2)</t>
  </si>
  <si>
    <t>Waaikraal (4)</t>
  </si>
  <si>
    <t>2Beaufort WestWaaikraal (4)</t>
  </si>
  <si>
    <t>Waterval (13)</t>
  </si>
  <si>
    <t>2Beaufort WestWaterval (13)</t>
  </si>
  <si>
    <t>Waterval (2)</t>
  </si>
  <si>
    <t>2Beaufort WestWaterval (2)</t>
  </si>
  <si>
    <t>Welbedag (2)</t>
  </si>
  <si>
    <t>2Beaufort WestWelbedag (2)</t>
  </si>
  <si>
    <t>Welgemoed (4)</t>
  </si>
  <si>
    <t>2Beaufort WestWelgemoed (4)</t>
  </si>
  <si>
    <t>Weltevrede (2)</t>
  </si>
  <si>
    <t>2Beaufort WestWeltevrede (2)</t>
  </si>
  <si>
    <t>Weltevrede (3)</t>
  </si>
  <si>
    <t>2Beaufort WestWeltevrede (3)</t>
  </si>
  <si>
    <t>Wiegnaarspoort (2)</t>
  </si>
  <si>
    <t>2Beaufort WestWiegnaarspoort (2)</t>
  </si>
  <si>
    <t>Willowdene (4)</t>
  </si>
  <si>
    <t>2Beaufort WestWillowdene (4)</t>
  </si>
  <si>
    <t>Winterberg (5)</t>
  </si>
  <si>
    <t>2Beaufort WestWinterberg (5)</t>
  </si>
  <si>
    <t>Wittehart (2)</t>
  </si>
  <si>
    <t>2Beaufort WestWittehart (2)</t>
  </si>
  <si>
    <t>Wolwehoek (2)</t>
  </si>
  <si>
    <t>2Beaufort WestWolwehoek (2)</t>
  </si>
  <si>
    <t>Zeekoevlei (4)</t>
  </si>
  <si>
    <t>2Beaufort WestZeekoevlei (4)</t>
  </si>
  <si>
    <t>2Bergrivier</t>
  </si>
  <si>
    <t>Afguns (15)</t>
  </si>
  <si>
    <t>2BergrivierAfguns (15)</t>
  </si>
  <si>
    <t>Agterland (15)</t>
  </si>
  <si>
    <t>2BergrivierAgterland (15)</t>
  </si>
  <si>
    <t>Alicedale (15)</t>
  </si>
  <si>
    <t>2BergrivierAlicedale (15)</t>
  </si>
  <si>
    <t>Aurora (13)</t>
  </si>
  <si>
    <t>2BergrivierAurora (13)</t>
  </si>
  <si>
    <t>Bakkerbos (15)</t>
  </si>
  <si>
    <t>2BergrivierBakkerbos (15)</t>
  </si>
  <si>
    <t>Banghoek (15)</t>
  </si>
  <si>
    <t>2BergrivierBanghoek (15)</t>
  </si>
  <si>
    <t>Barkatsfontein (15)</t>
  </si>
  <si>
    <t>2BergrivierBarkatsfontein (15)</t>
  </si>
  <si>
    <t>Berg-en-Dal (15)</t>
  </si>
  <si>
    <t>2BergrivierBerg-en-Dal (15)</t>
  </si>
  <si>
    <t>Bergland (15)</t>
  </si>
  <si>
    <t>2BergrivierBergland (15)</t>
  </si>
  <si>
    <t>Blindefontein (15)</t>
  </si>
  <si>
    <t>2BergrivierBlindefontein (15)</t>
  </si>
  <si>
    <t>Blyvooruitsig De Hoek (15)</t>
  </si>
  <si>
    <t>2BergrivierBlyvooruitsig De Hoek (15)</t>
  </si>
  <si>
    <t>Blyvooruitsig Moorreesburg (3)</t>
  </si>
  <si>
    <t>2BergrivierBlyvooruitsig Moorreesburg (3)</t>
  </si>
  <si>
    <t>Bo Matroosfontein (15)</t>
  </si>
  <si>
    <t>2BergrivierBo Matroosfontein (15)</t>
  </si>
  <si>
    <t>Bo-Huis (13)</t>
  </si>
  <si>
    <t>2BergrivierBo-Huis (13)</t>
  </si>
  <si>
    <t>Bo-Huis (15)</t>
  </si>
  <si>
    <t>2BergrivierBo-Huis (15)</t>
  </si>
  <si>
    <t>Boplaas (13)</t>
  </si>
  <si>
    <t>2BergrivierBoplaas (13)</t>
  </si>
  <si>
    <t>Bovlei (15)</t>
  </si>
  <si>
    <t>2BergrivierBovlei (15)</t>
  </si>
  <si>
    <t>Brandhuis (15)</t>
  </si>
  <si>
    <t>2BergrivierBrandhuis (15)</t>
  </si>
  <si>
    <t>2BergrivierBrandkraal (13)</t>
  </si>
  <si>
    <t>Bridgetown De Hoek (15)</t>
  </si>
  <si>
    <t>2BergrivierBridgetown De Hoek (15)</t>
  </si>
  <si>
    <t>Bridgetown Mooreesburg (3)</t>
  </si>
  <si>
    <t>2BergrivierBridgetown Mooreesburg (3)</t>
  </si>
  <si>
    <t>Bugler's Post Eendekuil (15)</t>
  </si>
  <si>
    <t>2BergrivierBugler's Post Eendekuil (15)</t>
  </si>
  <si>
    <t>Cardouw (15)</t>
  </si>
  <si>
    <t>2BergrivierCardouw (15)</t>
  </si>
  <si>
    <t>Dagbreek (13)</t>
  </si>
  <si>
    <t>2BergrivierDagbreek (13)</t>
  </si>
  <si>
    <t>Dagbreek Eendekuil (15)</t>
  </si>
  <si>
    <t>2BergrivierDagbreek Eendekuil (15)</t>
  </si>
  <si>
    <t>Dagbreek Velddrif (13)</t>
  </si>
  <si>
    <t>2BergrivierDagbreek Velddrif (13)</t>
  </si>
  <si>
    <t>Dasdrif (3)</t>
  </si>
  <si>
    <t>2BergrivierDasdrif (3)</t>
  </si>
  <si>
    <t>De Brug (15)</t>
  </si>
  <si>
    <t>2BergrivierDe Brug (15)</t>
  </si>
  <si>
    <t>De Guns Broodkraal (15)</t>
  </si>
  <si>
    <t>2BergrivierDe Guns Broodkraal (15)</t>
  </si>
  <si>
    <t>De Guns De Hoek (15)</t>
  </si>
  <si>
    <t>2BergrivierDe Guns De Hoek (15)</t>
  </si>
  <si>
    <t>De Hansefontein (15)</t>
  </si>
  <si>
    <t>2BergrivierDe Hansefontein (15)</t>
  </si>
  <si>
    <t>De Hoek (15)</t>
  </si>
  <si>
    <t>2BergrivierDe Hoek (15)</t>
  </si>
  <si>
    <t>De Molen (15)</t>
  </si>
  <si>
    <t>2BergrivierDe Molen (15)</t>
  </si>
  <si>
    <t>Die Baken (15)</t>
  </si>
  <si>
    <t>2BergrivierDie Baken (15)</t>
  </si>
  <si>
    <t>Die Grip (15)</t>
  </si>
  <si>
    <t>2BergrivierDie Grip (15)</t>
  </si>
  <si>
    <t>Die Vlakte Eendekuil (15)</t>
  </si>
  <si>
    <t>2BergrivierDie Vlakte Eendekuil (15)</t>
  </si>
  <si>
    <t>Diepkuil (13)</t>
  </si>
  <si>
    <t>2BergrivierDiepkuil (13)</t>
  </si>
  <si>
    <t>Doornfontein (13)</t>
  </si>
  <si>
    <t>2BergrivierDoornfontein (13)</t>
  </si>
  <si>
    <t>Draaihoek De Hoek (15)</t>
  </si>
  <si>
    <t>2BergrivierDraaihoek De Hoek (15)</t>
  </si>
  <si>
    <t>Draaihoek Velddrif (15)</t>
  </si>
  <si>
    <t>2BergrivierDraaihoek Velddrif (15)</t>
  </si>
  <si>
    <t>Drieheuwels (13)</t>
  </si>
  <si>
    <t>2BergrivierDrieheuwels (13)</t>
  </si>
  <si>
    <t>Drievlei (3)</t>
  </si>
  <si>
    <t>2BergrivierDrievlei (3)</t>
  </si>
  <si>
    <t>Eenboom (15)</t>
  </si>
  <si>
    <t>2BergrivierEenboom (15)</t>
  </si>
  <si>
    <t>Eendekuil (15)</t>
  </si>
  <si>
    <t>2BergrivierEendekuil (15)</t>
  </si>
  <si>
    <t>Eendrag (15)</t>
  </si>
  <si>
    <t>2BergrivierEendrag (15)</t>
  </si>
  <si>
    <t>Erfdeel (15)</t>
  </si>
  <si>
    <t>2BergrivierErfdeel (15)</t>
  </si>
  <si>
    <t>Ertjieskloof (2)</t>
  </si>
  <si>
    <t>2BergrivierErtjieskloof (2)</t>
  </si>
  <si>
    <t>Eureka (13)</t>
  </si>
  <si>
    <t>2BergrivierEureka (13)</t>
  </si>
  <si>
    <t>Eureka (15)</t>
  </si>
  <si>
    <t>2BergrivierEureka (15)</t>
  </si>
  <si>
    <t>Excelsior (15)</t>
  </si>
  <si>
    <t>2BergrivierExcelsior (15)</t>
  </si>
  <si>
    <t>Februarieskraal (13)</t>
  </si>
  <si>
    <t>2BergrivierFebruarieskraal (13)</t>
  </si>
  <si>
    <t>Fisantevlug (15)</t>
  </si>
  <si>
    <t>2BergrivierFisantevlug (15)</t>
  </si>
  <si>
    <t>Geelfontein (15)</t>
  </si>
  <si>
    <t>2BergrivierGeelfontein (15)</t>
  </si>
  <si>
    <t>Geelvlei (15)</t>
  </si>
  <si>
    <t>2BergrivierGeelvlei (15)</t>
  </si>
  <si>
    <t>Goede Hoop (15)</t>
  </si>
  <si>
    <t>2BergrivierGoede Hoop (15)</t>
  </si>
  <si>
    <t>Goedehoop (15)</t>
  </si>
  <si>
    <t>2BergrivierGoedehoop (15)</t>
  </si>
  <si>
    <t>Goedemanskraal (15)</t>
  </si>
  <si>
    <t>2BergrivierGoedemanskraal (15)</t>
  </si>
  <si>
    <t>Goedverwag (15)</t>
  </si>
  <si>
    <t>2BergrivierGoedverwag (15)</t>
  </si>
  <si>
    <t>Goergap (15)</t>
  </si>
  <si>
    <t>2BergrivierGoergap (15)</t>
  </si>
  <si>
    <t>Gousblomkraal (15)</t>
  </si>
  <si>
    <t>2BergrivierGousblomkraal (15)</t>
  </si>
  <si>
    <t>Graanhof (15)</t>
  </si>
  <si>
    <t>2BergrivierGraanhof (15)</t>
  </si>
  <si>
    <t>Graskloof (15)</t>
  </si>
  <si>
    <t>2BergrivierGraskloof (15)</t>
  </si>
  <si>
    <t>Groenfontein (15)</t>
  </si>
  <si>
    <t>2BergrivierGroenfontein (15)</t>
  </si>
  <si>
    <t>Groenkloof (15)</t>
  </si>
  <si>
    <t>2BergrivierGroenkloof (15)</t>
  </si>
  <si>
    <t>Groenvlei (15)</t>
  </si>
  <si>
    <t>2BergrivierGroenvlei (15)</t>
  </si>
  <si>
    <t>Grootrug (13)</t>
  </si>
  <si>
    <t>2BergrivierGrootrug (13)</t>
  </si>
  <si>
    <t>Hazekraal (3)</t>
  </si>
  <si>
    <t>2BergrivierHazekraal (3)</t>
  </si>
  <si>
    <t>Het Kruis (15)</t>
  </si>
  <si>
    <t>2BergrivierHet Kruis (15)</t>
  </si>
  <si>
    <t>Humanskraal (15)</t>
  </si>
  <si>
    <t>2BergrivierHumanskraal (15)</t>
  </si>
  <si>
    <t>Jakkalsdraai (15)</t>
  </si>
  <si>
    <t>2BergrivierJakkalsdraai (15)</t>
  </si>
  <si>
    <t>Jakkalsfontein (13)</t>
  </si>
  <si>
    <t>2BergrivierJakkalsfontein (13)</t>
  </si>
  <si>
    <t>Jakkelskloof (15)</t>
  </si>
  <si>
    <t>2BergrivierJakkelskloof (15)</t>
  </si>
  <si>
    <t>Karookop (15)</t>
  </si>
  <si>
    <t>2BergrivierKarookop (15)</t>
  </si>
  <si>
    <t>Keerom (15)</t>
  </si>
  <si>
    <t>2BergrivierKeerom (15)</t>
  </si>
  <si>
    <t>Kersboslaagte (15)</t>
  </si>
  <si>
    <t>2BergrivierKersboslaagte (15)</t>
  </si>
  <si>
    <t>Keurbos Kapteinskloof (15)</t>
  </si>
  <si>
    <t>2BergrivierKeurbos Kapteinskloof (15)</t>
  </si>
  <si>
    <t>Keurbos Velddrif (13)</t>
  </si>
  <si>
    <t>2BergrivierKeurbos Velddrif (13)</t>
  </si>
  <si>
    <t>Kleigat Kapteinskloof (15)</t>
  </si>
  <si>
    <t>2BergrivierKleigat Kapteinskloof (15)</t>
  </si>
  <si>
    <t>Kleigat Velddrif (13)</t>
  </si>
  <si>
    <t>2BergrivierKleigat Velddrif (13)</t>
  </si>
  <si>
    <t>Klein Bakoven (2)</t>
  </si>
  <si>
    <t>2BergrivierKlein Bakoven (2)</t>
  </si>
  <si>
    <t>Klein Draaihoek (15)</t>
  </si>
  <si>
    <t>2BergrivierKlein Draaihoek (15)</t>
  </si>
  <si>
    <t>Klein Klipfontein (13)</t>
  </si>
  <si>
    <t>2BergrivierKlein Klipfontein (13)</t>
  </si>
  <si>
    <t>Klein Kromrivier (15)</t>
  </si>
  <si>
    <t>2BergrivierKlein Kromrivier (15)</t>
  </si>
  <si>
    <t>Klerksdam (15)</t>
  </si>
  <si>
    <t>2BergrivierKlerksdam (15)</t>
  </si>
  <si>
    <t>Klipbank (3)</t>
  </si>
  <si>
    <t>2BergrivierKlipbank (3)</t>
  </si>
  <si>
    <t>Klipdrif Kapteinskloof (15)</t>
  </si>
  <si>
    <t>2BergrivierKlipdrif Kapteinskloof (15)</t>
  </si>
  <si>
    <t>Klipfontein (13)</t>
  </si>
  <si>
    <t>2BergrivierKlipfontein (13)</t>
  </si>
  <si>
    <t>Klipheuwel (15)</t>
  </si>
  <si>
    <t>2BergrivierKlipheuwel (15)</t>
  </si>
  <si>
    <t>Kliphoek (15)</t>
  </si>
  <si>
    <t>2BergrivierKliphoek (15)</t>
  </si>
  <si>
    <t>Klipkop (15)</t>
  </si>
  <si>
    <t>2BergrivierKlipkop (15)</t>
  </si>
  <si>
    <t>Klipplaat (15)</t>
  </si>
  <si>
    <t>2BergrivierKlipplaat (15)</t>
  </si>
  <si>
    <t>Kliprivier (15)</t>
  </si>
  <si>
    <t>2BergrivierKliprivier (15)</t>
  </si>
  <si>
    <t>Knoffelkloof (15)</t>
  </si>
  <si>
    <t>2BergrivierKnoffelkloof (15)</t>
  </si>
  <si>
    <t>Kom Nader (15)</t>
  </si>
  <si>
    <t>2BergrivierKom Nader (15)</t>
  </si>
  <si>
    <t>Koppies (15)</t>
  </si>
  <si>
    <t>2BergrivierKoppies (15)</t>
  </si>
  <si>
    <t>Koringkas (15)</t>
  </si>
  <si>
    <t>2BergrivierKoringkas (15)</t>
  </si>
  <si>
    <t>Koringkloof (15)</t>
  </si>
  <si>
    <t>2BergrivierKoringkloof (15)</t>
  </si>
  <si>
    <t>Kromrivier (15)</t>
  </si>
  <si>
    <t>2BergrivierKromrivier (15)</t>
  </si>
  <si>
    <t>Kuildersrivier (15)</t>
  </si>
  <si>
    <t>2BergrivierKuildersrivier (15)</t>
  </si>
  <si>
    <t>La Rochelle (13)</t>
  </si>
  <si>
    <t>2BergrivierLa Rochelle (13)</t>
  </si>
  <si>
    <t>Langrietvlei Velddrif (13)</t>
  </si>
  <si>
    <t>2BergrivierLangrietvlei Velddrif (13)</t>
  </si>
  <si>
    <t>Langvlei Eendekuil (15)</t>
  </si>
  <si>
    <t>2BergrivierLangvlei Eendekuil (15)</t>
  </si>
  <si>
    <t>Langvlei Kapteinskloof (15)</t>
  </si>
  <si>
    <t>2BergrivierLangvlei Kapteinskloof (15)</t>
  </si>
  <si>
    <t>Latboskloof (15)</t>
  </si>
  <si>
    <t>2BergrivierLatboskloof (15)</t>
  </si>
  <si>
    <t>M(reson (15)</t>
  </si>
  <si>
    <t>2BergrivierM(reson (15)</t>
  </si>
  <si>
    <t>Malgasberg (15)</t>
  </si>
  <si>
    <t>2BergrivierMalgasberg (15)</t>
  </si>
  <si>
    <t>Matjiesfontein (15)</t>
  </si>
  <si>
    <t>2BergrivierMatjiesfontein (15)</t>
  </si>
  <si>
    <t>Matjiesrivier (15)</t>
  </si>
  <si>
    <t>2BergrivierMatjiesrivier (15)</t>
  </si>
  <si>
    <t>Melkplaas (13)</t>
  </si>
  <si>
    <t>2BergrivierMelkplaas (13)</t>
  </si>
  <si>
    <t>Middeldeurvlei (15)</t>
  </si>
  <si>
    <t>2BergrivierMiddeldeurvlei (15)</t>
  </si>
  <si>
    <t>Middelpos (15)</t>
  </si>
  <si>
    <t>2BergrivierMiddelpos (15)</t>
  </si>
  <si>
    <t>Monte Bertha (15)</t>
  </si>
  <si>
    <t>2BergrivierMonte Bertha (15)</t>
  </si>
  <si>
    <t>Moutons Vlei Kapteinskloof (15)</t>
  </si>
  <si>
    <t>2BergrivierMoutons Vlei Kapteinskloof (15)</t>
  </si>
  <si>
    <t>Moutonshoek (15)</t>
  </si>
  <si>
    <t>2BergrivierMoutonshoek (15)</t>
  </si>
  <si>
    <t>Noordkuil (15)</t>
  </si>
  <si>
    <t>2BergrivierNoordkuil (15)</t>
  </si>
  <si>
    <t>Nuwedam (15)</t>
  </si>
  <si>
    <t>2BergrivierNuwedam (15)</t>
  </si>
  <si>
    <t>Nuwedorp (15)</t>
  </si>
  <si>
    <t>2BergrivierNuwedorp (15)</t>
  </si>
  <si>
    <t>Oase (15)</t>
  </si>
  <si>
    <t>2BergrivierOase (15)</t>
  </si>
  <si>
    <t>Onderkuile (15)</t>
  </si>
  <si>
    <t>2BergrivierOnderkuile (15)</t>
  </si>
  <si>
    <t>Onderplaas (13)</t>
  </si>
  <si>
    <t>2BergrivierOnderplaas (13)</t>
  </si>
  <si>
    <t>Ou Muur (15)</t>
  </si>
  <si>
    <t>2BergrivierOu Muur (15)</t>
  </si>
  <si>
    <t>Oukraal (15)</t>
  </si>
  <si>
    <t>2BergrivierOukraal (15)</t>
  </si>
  <si>
    <t>Pampoenkraal (15)</t>
  </si>
  <si>
    <t>2BergrivierPampoenkraal (15)</t>
  </si>
  <si>
    <t>Panorama (15)</t>
  </si>
  <si>
    <t>2BergrivierPanorama (15)</t>
  </si>
  <si>
    <t>Papkuilsfontein (13)</t>
  </si>
  <si>
    <t>2BergrivierPapkuilsfontein (13)</t>
  </si>
  <si>
    <t>Piekenierskloof (15)</t>
  </si>
  <si>
    <t>2BergrivierPiekenierskloof (15)</t>
  </si>
  <si>
    <t>Piketberg (15)</t>
  </si>
  <si>
    <t>2BergrivierPiketberg (15)</t>
  </si>
  <si>
    <t>Platrug (15)</t>
  </si>
  <si>
    <t>2BergrivierPlatrug (15)</t>
  </si>
  <si>
    <t>Pools Eendekuil (15)</t>
  </si>
  <si>
    <t>2BergrivierPools Eendekuil (15)</t>
  </si>
  <si>
    <t>Port Owen (13)</t>
  </si>
  <si>
    <t>2BergrivierPort Owen (13)</t>
  </si>
  <si>
    <t>Poskantoor (15)</t>
  </si>
  <si>
    <t>2BergrivierPoskantoor (15)</t>
  </si>
  <si>
    <t>Redelinghuys (15)</t>
  </si>
  <si>
    <t>2BergrivierRedelinghuys (15)</t>
  </si>
  <si>
    <t>Renosterhoek (15)</t>
  </si>
  <si>
    <t>2BergrivierRenosterhoek (15)</t>
  </si>
  <si>
    <t>Rietfontein (13)</t>
  </si>
  <si>
    <t>2BergrivierRietfontein (13)</t>
  </si>
  <si>
    <t>Rietvlei (15)</t>
  </si>
  <si>
    <t>2BergrivierRietvlei (15)</t>
  </si>
  <si>
    <t>Rooihoogte (15)</t>
  </si>
  <si>
    <t>2BergrivierRooihoogte (15)</t>
  </si>
  <si>
    <t>Ruigtevlei (15)</t>
  </si>
  <si>
    <t>2BergrivierRuigtevlei (15)</t>
  </si>
  <si>
    <t>Ruigtevlei Eendekuil (15)</t>
  </si>
  <si>
    <t>2BergrivierRuigtevlei Eendekuil (15)</t>
  </si>
  <si>
    <t>Sanddrif (15)</t>
  </si>
  <si>
    <t>2BergrivierSanddrif (15)</t>
  </si>
  <si>
    <t>Sandfontein (15)</t>
  </si>
  <si>
    <t>2BergrivierSandfontein (15)</t>
  </si>
  <si>
    <t>Sauer (15)</t>
  </si>
  <si>
    <t>2BergrivierSauer (15)</t>
  </si>
  <si>
    <t>Sewevlei (13)</t>
  </si>
  <si>
    <t>2BergrivierSewevlei (13)</t>
  </si>
  <si>
    <t>Skuinsplaas (15)</t>
  </si>
  <si>
    <t>2BergrivierSkuinsplaas (15)</t>
  </si>
  <si>
    <t>Smitsrivier (15)</t>
  </si>
  <si>
    <t>2BergrivierSmitsrivier (15)</t>
  </si>
  <si>
    <t>Sorgvliet (15)</t>
  </si>
  <si>
    <t>2BergrivierSorgvliet (15)</t>
  </si>
  <si>
    <t>Soutkloof De Hoek (15)</t>
  </si>
  <si>
    <t>2BergrivierSoutkloof De Hoek (15)</t>
  </si>
  <si>
    <t>Soutkloof Velddrif (15)</t>
  </si>
  <si>
    <t>2BergrivierSoutkloof Velddrif (15)</t>
  </si>
  <si>
    <t>Soutkuil (15)</t>
  </si>
  <si>
    <t>2BergrivierSoutkuil (15)</t>
  </si>
  <si>
    <t>Soutpan (3)</t>
  </si>
  <si>
    <t>2BergrivierSoutpan (3)</t>
  </si>
  <si>
    <t>Spes Bona (15)</t>
  </si>
  <si>
    <t>2BergrivierSpes Bona (15)</t>
  </si>
  <si>
    <t>Syfervlei (13)</t>
  </si>
  <si>
    <t>2BergrivierSyfervlei (13)</t>
  </si>
  <si>
    <t>Tafelberg (15)</t>
  </si>
  <si>
    <t>2BergrivierTafelberg (15)</t>
  </si>
  <si>
    <t>Talana (13)</t>
  </si>
  <si>
    <t>2BergrivierTalana (13)</t>
  </si>
  <si>
    <t>The Baths (15)</t>
  </si>
  <si>
    <t>2BergrivierThe Baths (15)</t>
  </si>
  <si>
    <t>Tierhoek (15)</t>
  </si>
  <si>
    <t>2BergrivierTierhoek (15)</t>
  </si>
  <si>
    <t>Tierkloof (15)</t>
  </si>
  <si>
    <t>2BergrivierTierkloof (15)</t>
  </si>
  <si>
    <t>Tweefontein Kapteinskloof (15)</t>
  </si>
  <si>
    <t>2BergrivierTweefontein Kapteinskloof (15)</t>
  </si>
  <si>
    <t>Uitdaging (15)</t>
  </si>
  <si>
    <t>2BergrivierUitdaging (15)</t>
  </si>
  <si>
    <t>Uitkyk (13)</t>
  </si>
  <si>
    <t>2BergrivierUitkyk (13)</t>
  </si>
  <si>
    <t>Uitsig De Hoek (15)</t>
  </si>
  <si>
    <t>2BergrivierUitsig De Hoek (15)</t>
  </si>
  <si>
    <t>Uitsig Eendekuil (15)</t>
  </si>
  <si>
    <t>2BergrivierUitsig Eendekuil (15)</t>
  </si>
  <si>
    <t>Uitsig Graafwater (15)</t>
  </si>
  <si>
    <t>2BergrivierUitsig Graafwater (15)</t>
  </si>
  <si>
    <t>Uitvlug (15)</t>
  </si>
  <si>
    <t>2BergrivierUitvlug (15)</t>
  </si>
  <si>
    <t>Velddrift (13)</t>
  </si>
  <si>
    <t>2BergrivierVelddrift (13)</t>
  </si>
  <si>
    <t>Vergenoeg (15)</t>
  </si>
  <si>
    <t>2BergrivierVergenoeg (15)</t>
  </si>
  <si>
    <t>Vissershof (15)</t>
  </si>
  <si>
    <t>2BergrivierVissershof (15)</t>
  </si>
  <si>
    <t>Vodlvlei Eendekuil (15)</t>
  </si>
  <si>
    <t>2BergrivierVodlvlei Eendekuil (15)</t>
  </si>
  <si>
    <t>Volstruisdrif (15)</t>
  </si>
  <si>
    <t>2BergrivierVolstruisdrif (15)</t>
  </si>
  <si>
    <t>Voorwaarts De Hoek (15)</t>
  </si>
  <si>
    <t>2BergrivierVoorwaarts De Hoek (15)</t>
  </si>
  <si>
    <t>Voorwaarts Mooreesburg (3)</t>
  </si>
  <si>
    <t>2BergrivierVoorwaarts Mooreesburg (3)</t>
  </si>
  <si>
    <t>Vrede (15)</t>
  </si>
  <si>
    <t>2BergrivierVrede (15)</t>
  </si>
  <si>
    <t>Vredelus (15)</t>
  </si>
  <si>
    <t>2BergrivierVredelus (15)</t>
  </si>
  <si>
    <t>Vrugbaar (15)</t>
  </si>
  <si>
    <t>2BergrivierVrugbaar (15)</t>
  </si>
  <si>
    <t>Weglopersheuwel (13)</t>
  </si>
  <si>
    <t>2BergrivierWeglopersheuwel (13)</t>
  </si>
  <si>
    <t>Weltevrede Kapteinskloof (15)</t>
  </si>
  <si>
    <t>2BergrivierWeltevrede Kapteinskloof (15)</t>
  </si>
  <si>
    <t>Weltevrede Velddrif (13)</t>
  </si>
  <si>
    <t>2BergrivierWeltevrede Velddrif (13)</t>
  </si>
  <si>
    <t>Wilgerbosdrif (15)</t>
  </si>
  <si>
    <t>2BergrivierWilgerbosdrif (15)</t>
  </si>
  <si>
    <t>Windheuwel (15)</t>
  </si>
  <si>
    <t>2BergrivierWindheuwel (15)</t>
  </si>
  <si>
    <t>Wittedrift (15)</t>
  </si>
  <si>
    <t>2BergrivierWittedrift (15)</t>
  </si>
  <si>
    <t>Witwater Broodkraal (15)</t>
  </si>
  <si>
    <t>2BergrivierWitwater Broodkraal (15)</t>
  </si>
  <si>
    <t>Wolfkloof (3)</t>
  </si>
  <si>
    <t>2BergrivierWolfkloof (3)</t>
  </si>
  <si>
    <t>2Bitou</t>
  </si>
  <si>
    <t>Bergys (7)</t>
  </si>
  <si>
    <t>2BitouBergys (7)</t>
  </si>
  <si>
    <t>Bloukrans (7)</t>
  </si>
  <si>
    <t>2BitouBloukrans (7)</t>
  </si>
  <si>
    <t>Boplaas (7)</t>
  </si>
  <si>
    <t>2BitouBoplaas (7)</t>
  </si>
  <si>
    <t>Brackenburn (7)</t>
  </si>
  <si>
    <t>2BitouBrackenburn (7)</t>
  </si>
  <si>
    <t>Covie (7)</t>
  </si>
  <si>
    <t>2BitouCovie (7)</t>
  </si>
  <si>
    <t>Die Barakke (7)</t>
  </si>
  <si>
    <t>2BitouDie Barakke (7)</t>
  </si>
  <si>
    <t>Die Poort (7)</t>
  </si>
  <si>
    <t>2BitouDie Poort (7)</t>
  </si>
  <si>
    <t>Fisanthoek (7)</t>
  </si>
  <si>
    <t>2BitouFisanthoek (7)</t>
  </si>
  <si>
    <t>Harkerville (7)</t>
  </si>
  <si>
    <t>2BitouHarkerville (7)</t>
  </si>
  <si>
    <t>Heidehof (7)</t>
  </si>
  <si>
    <t>2BitouHeidehof (7)</t>
  </si>
  <si>
    <t>Keurboomsrivier (7)</t>
  </si>
  <si>
    <t>2BitouKeurboomsrivier (7)</t>
  </si>
  <si>
    <t>Kirbydale (7)</t>
  </si>
  <si>
    <t>2BitouKirbydale (7)</t>
  </si>
  <si>
    <t>Koffiehoek (7)</t>
  </si>
  <si>
    <t>2BitouKoffiehoek (7)</t>
  </si>
  <si>
    <t>Kransbos (7)</t>
  </si>
  <si>
    <t>2BitouKransbos (7)</t>
  </si>
  <si>
    <t>Kranshoek (7)</t>
  </si>
  <si>
    <t>2BitouKranshoek (7)</t>
  </si>
  <si>
    <t>Kranskop (7)</t>
  </si>
  <si>
    <t>2BitouKranskop (7)</t>
  </si>
  <si>
    <t>Kurland Estate (7)</t>
  </si>
  <si>
    <t>2BitouKurland Estate (7)</t>
  </si>
  <si>
    <t>Kwanokuthula (7)</t>
  </si>
  <si>
    <t>2BitouKwanokuthula (7)</t>
  </si>
  <si>
    <t>Little Crags (7)</t>
  </si>
  <si>
    <t>2BitouLittle Crags (7)</t>
  </si>
  <si>
    <t>Loredo (7)</t>
  </si>
  <si>
    <t>2BitouLoredo (7)</t>
  </si>
  <si>
    <t>Mathysbos (7)</t>
  </si>
  <si>
    <t>2BitouMathysbos (7)</t>
  </si>
  <si>
    <t>Natures Valley (7)</t>
  </si>
  <si>
    <t>2BitouNatures Valley (7)</t>
  </si>
  <si>
    <t>New Horizons (7)</t>
  </si>
  <si>
    <t>2BitouNew Horizons (7)</t>
  </si>
  <si>
    <t>Newlands (7)</t>
  </si>
  <si>
    <t>2BitouNewlands (7)</t>
  </si>
  <si>
    <t>Nooitgedacht (7)</t>
  </si>
  <si>
    <t>2BitouNooitgedacht (7)</t>
  </si>
  <si>
    <t>Platbos (7)</t>
  </si>
  <si>
    <t>2BitouPlatbos (7)</t>
  </si>
  <si>
    <t>Plettenberg Bay (7)</t>
  </si>
  <si>
    <t>2BitouPlettenberg Bay (7)</t>
  </si>
  <si>
    <t>Plettenberg Bay Outlying (7)</t>
  </si>
  <si>
    <t>2BitouPlettenberg Bay Outlying (7)</t>
  </si>
  <si>
    <t>Redford (7)</t>
  </si>
  <si>
    <t>2BitouRedford (7)</t>
  </si>
  <si>
    <t>Sarel (7)</t>
  </si>
  <si>
    <t>2BitouSarel (7)</t>
  </si>
  <si>
    <t>Stofpad (7)</t>
  </si>
  <si>
    <t>2BitouStofpad (7)</t>
  </si>
  <si>
    <t>Swalkerskraal (7)</t>
  </si>
  <si>
    <t>2BitouSwalkerskraal (7)</t>
  </si>
  <si>
    <t>Swaneberg (7)</t>
  </si>
  <si>
    <t>2BitouSwaneberg (7)</t>
  </si>
  <si>
    <t>Tarn (7)</t>
  </si>
  <si>
    <t>2BitouTarn (7)</t>
  </si>
  <si>
    <t>The Crags (7)</t>
  </si>
  <si>
    <t>2BitouThe Crags (7)</t>
  </si>
  <si>
    <t>Timbers (7)</t>
  </si>
  <si>
    <t>2BitouTimbers (7)</t>
  </si>
  <si>
    <t>Uplands (7)</t>
  </si>
  <si>
    <t>2BitouUplands (7)</t>
  </si>
  <si>
    <t>Wag-'n-Bietjie (7)</t>
  </si>
  <si>
    <t>2BitouWag-'n-Bietjie (7)</t>
  </si>
  <si>
    <t>Welgevonden (7)</t>
  </si>
  <si>
    <t>2BitouWelgevonden (7)</t>
  </si>
  <si>
    <t>West Cottage (7)</t>
  </si>
  <si>
    <t>2BitouWest Cottage (7)</t>
  </si>
  <si>
    <t>Wittedrif (7)</t>
  </si>
  <si>
    <t>2BitouWittedrif (7)</t>
  </si>
  <si>
    <t>2Breede Valley</t>
  </si>
  <si>
    <t>Aan de Doorns (4)</t>
  </si>
  <si>
    <t>2Breede ValleyAan de Doorns (4)</t>
  </si>
  <si>
    <t>Akasia (4)</t>
  </si>
  <si>
    <t>2Breede ValleyAkasia (4)</t>
  </si>
  <si>
    <t>Alfalfa (4)</t>
  </si>
  <si>
    <t>2Breede ValleyAlfalfa (4)</t>
  </si>
  <si>
    <t>Alma (4)</t>
  </si>
  <si>
    <t>2Breede ValleyAlma (4)</t>
  </si>
  <si>
    <t>Alpha (4)</t>
  </si>
  <si>
    <t>2Breede ValleyAlpha (4)</t>
  </si>
  <si>
    <t>Altona (4)</t>
  </si>
  <si>
    <t>2Breede ValleyAltona (4)</t>
  </si>
  <si>
    <t>Apiesklip (4)</t>
  </si>
  <si>
    <t>2Breede ValleyApiesklip (4)</t>
  </si>
  <si>
    <t>Avondrust (4)</t>
  </si>
  <si>
    <t>2Breede ValleyAvondrust (4)</t>
  </si>
  <si>
    <t>Bellvue (4)</t>
  </si>
  <si>
    <t>2Breede ValleyBellvue (4)</t>
  </si>
  <si>
    <t>2Breede ValleyBergplaas (4)</t>
  </si>
  <si>
    <t>Blinkwater (4)</t>
  </si>
  <si>
    <t>2Breede ValleyBlinkwater (4)</t>
  </si>
  <si>
    <t>Bloutoring (4)</t>
  </si>
  <si>
    <t>2Breede ValleyBloutoring (4)</t>
  </si>
  <si>
    <t>Boskloof (4)</t>
  </si>
  <si>
    <t>2Breede ValleyBoskloof (4)</t>
  </si>
  <si>
    <t>Botha (14)</t>
  </si>
  <si>
    <t>2Breede ValleyBotha (14)</t>
  </si>
  <si>
    <t>Brakputs (4)</t>
  </si>
  <si>
    <t>2Breede ValleyBrakputs (4)</t>
  </si>
  <si>
    <t>Brakrivier (3)</t>
  </si>
  <si>
    <t>2Breede ValleyBrakrivier (3)</t>
  </si>
  <si>
    <t>Brakvlei (4)</t>
  </si>
  <si>
    <t>2Breede ValleyBrakvlei (4)</t>
  </si>
  <si>
    <t>Brandwacht (4)</t>
  </si>
  <si>
    <t>2Breede ValleyBrandwacht (4)</t>
  </si>
  <si>
    <t>Buffelskraal (4)</t>
  </si>
  <si>
    <t>2Breede ValleyBuffelskraal (4)</t>
  </si>
  <si>
    <t>Cabidu (4)</t>
  </si>
  <si>
    <t>2Breede ValleyCabidu (4)</t>
  </si>
  <si>
    <t>Corona (4)</t>
  </si>
  <si>
    <t>2Breede ValleyCorona (4)</t>
  </si>
  <si>
    <t>Dagbreek (4)</t>
  </si>
  <si>
    <t>2Breede ValleyDagbreek (4)</t>
  </si>
  <si>
    <t>Dasbos (4)</t>
  </si>
  <si>
    <t>2Breede ValleyDasbos (4)</t>
  </si>
  <si>
    <t>De Doorns (4)</t>
  </si>
  <si>
    <t>2Breede ValleyDe Doorns (4)</t>
  </si>
  <si>
    <t>De Eike (13)</t>
  </si>
  <si>
    <t>2Breede ValleyDe Eike (13)</t>
  </si>
  <si>
    <t>De Hoop (14)</t>
  </si>
  <si>
    <t>2Breede ValleyDe Hoop (14)</t>
  </si>
  <si>
    <t>De Hoop (4)</t>
  </si>
  <si>
    <t>2Breede ValleyDe Hoop (4)</t>
  </si>
  <si>
    <t>De Hoop Kwadousberg (4)</t>
  </si>
  <si>
    <t>2Breede ValleyDe Hoop Kwadousberg (4)</t>
  </si>
  <si>
    <t>De Hoop Sandhills (4)</t>
  </si>
  <si>
    <t>2Breede ValleyDe Hoop Sandhills (4)</t>
  </si>
  <si>
    <t>De Nova Chavonnes (4)</t>
  </si>
  <si>
    <t>2Breede ValleyDe Nova Chavonnes (4)</t>
  </si>
  <si>
    <t>De Vlei (4)</t>
  </si>
  <si>
    <t>2Breede ValleyDe Vlei (4)</t>
  </si>
  <si>
    <t>De Wet (4)</t>
  </si>
  <si>
    <t>2Breede ValleyDe Wet (4)</t>
  </si>
  <si>
    <t>De Wilge (4)</t>
  </si>
  <si>
    <t>2Breede ValleyDe Wilge (4)</t>
  </si>
  <si>
    <t>Die Bron (4)</t>
  </si>
  <si>
    <t>2Breede ValleyDie Bron (4)</t>
  </si>
  <si>
    <t>Die Draai (4)</t>
  </si>
  <si>
    <t>2Breede ValleyDie Draai (4)</t>
  </si>
  <si>
    <t>2Breede ValleyDriefontein (4)</t>
  </si>
  <si>
    <t>Dublin (4)</t>
  </si>
  <si>
    <t>2Breede ValleyDublin (4)</t>
  </si>
  <si>
    <t>Elim (4)</t>
  </si>
  <si>
    <t>2Breede ValleyElim (4)</t>
  </si>
  <si>
    <t>Eskol (4)</t>
  </si>
  <si>
    <t>2Breede ValleyEskol (4)</t>
  </si>
  <si>
    <t>Excelsior (4)</t>
  </si>
  <si>
    <t>2Breede ValleyExcelsior (4)</t>
  </si>
  <si>
    <t>Glen Heatlie (4)</t>
  </si>
  <si>
    <t>2Breede ValleyGlen Heatlie (4)</t>
  </si>
  <si>
    <t>Goedehoop (4)</t>
  </si>
  <si>
    <t>2Breede ValleyGoedehoop (4)</t>
  </si>
  <si>
    <t>Gratitude (4)</t>
  </si>
  <si>
    <t>2Breede ValleyGratitude (4)</t>
  </si>
  <si>
    <t>Grootstraat (4)</t>
  </si>
  <si>
    <t>2Breede ValleyGrootstraat (4)</t>
  </si>
  <si>
    <t>Hammanshof (4)</t>
  </si>
  <si>
    <t>2Breede ValleyHammanshof (4)</t>
  </si>
  <si>
    <t>Hermitage (4)</t>
  </si>
  <si>
    <t>2Breede ValleyHermitage (4)</t>
  </si>
  <si>
    <t>Hoekfontein (4)</t>
  </si>
  <si>
    <t>2Breede ValleyHoekfontein (4)</t>
  </si>
  <si>
    <t>Hugoskraal Breerivier (14)</t>
  </si>
  <si>
    <t>2Breede ValleyHugoskraal Breerivier (14)</t>
  </si>
  <si>
    <t>Jan de Boers (4)</t>
  </si>
  <si>
    <t>2Breede ValleyJan de Boers (4)</t>
  </si>
  <si>
    <t>Jasonskloof (4)</t>
  </si>
  <si>
    <t>2Breede ValleyJasonskloof (4)</t>
  </si>
  <si>
    <t>Jonkersrivier (4)</t>
  </si>
  <si>
    <t>2Breede ValleyJonkersrivier (4)</t>
  </si>
  <si>
    <t>Karookop (4)</t>
  </si>
  <si>
    <t>2Breede ValleyKarookop (4)</t>
  </si>
  <si>
    <t>Keerweder (4)</t>
  </si>
  <si>
    <t>2Breede ValleyKeerweder (4)</t>
  </si>
  <si>
    <t>Kenmoor (4)</t>
  </si>
  <si>
    <t>2Breede ValleyKenmoor (4)</t>
  </si>
  <si>
    <t>Kleinberg (4)</t>
  </si>
  <si>
    <t>2Breede ValleyKleinberg (4)</t>
  </si>
  <si>
    <t>Kleinstraat (4)</t>
  </si>
  <si>
    <t>2Breede ValleyKleinstraat (4)</t>
  </si>
  <si>
    <t>Klipdrift (4)</t>
  </si>
  <si>
    <t>2Breede ValleyKlipdrift (4)</t>
  </si>
  <si>
    <t>Klipfontein (4)</t>
  </si>
  <si>
    <t>2Breede ValleyKlipfontein (4)</t>
  </si>
  <si>
    <t>Klipheuwel (4)</t>
  </si>
  <si>
    <t>2Breede ValleyKlipheuwel (4)</t>
  </si>
  <si>
    <t>Kniediep (4)</t>
  </si>
  <si>
    <t>2Breede ValleyKniediep (4)</t>
  </si>
  <si>
    <t>Kraggasrivier (4)</t>
  </si>
  <si>
    <t>2Breede ValleyKraggasrivier (4)</t>
  </si>
  <si>
    <t>La Rochelle (4)</t>
  </si>
  <si>
    <t>2Breede ValleyLa Rochelle (4)</t>
  </si>
  <si>
    <t>Latou (4)</t>
  </si>
  <si>
    <t>2Breede ValleyLatou (4)</t>
  </si>
  <si>
    <t>Lemoenpoort (4)</t>
  </si>
  <si>
    <t>2Breede ValleyLemoenpoort (4)</t>
  </si>
  <si>
    <t>M(reson (4)</t>
  </si>
  <si>
    <t>2Breede ValleyM(reson (4)</t>
  </si>
  <si>
    <t>Middelberg (3)</t>
  </si>
  <si>
    <t>2Breede ValleyMiddelberg (3)</t>
  </si>
  <si>
    <t>Middeldoornrivier (4)</t>
  </si>
  <si>
    <t>2Breede ValleyMiddeldoornrivier (4)</t>
  </si>
  <si>
    <t>Millhurst (4)</t>
  </si>
  <si>
    <t>2Breede ValleyMillhurst (4)</t>
  </si>
  <si>
    <t>Mimosa (4)</t>
  </si>
  <si>
    <t>2Breede ValleyMimosa (4)</t>
  </si>
  <si>
    <t>Moddergat (4)</t>
  </si>
  <si>
    <t>2Breede ValleyModdergat (4)</t>
  </si>
  <si>
    <t>Moordkuil (4)</t>
  </si>
  <si>
    <t>2Breede ValleyMoordkuil (4)</t>
  </si>
  <si>
    <t>Moordkuilsdrif (4)</t>
  </si>
  <si>
    <t>2Breede ValleyMoordkuilsdrif (4)</t>
  </si>
  <si>
    <t>Mountain Lodge (4)</t>
  </si>
  <si>
    <t>2Breede ValleyMountain Lodge (4)</t>
  </si>
  <si>
    <t>Mowers (4)</t>
  </si>
  <si>
    <t>2Breede ValleyMowers (4)</t>
  </si>
  <si>
    <t>Nadini (3)</t>
  </si>
  <si>
    <t>2Breede ValleyNadini (3)</t>
  </si>
  <si>
    <t>Nauga (4)</t>
  </si>
  <si>
    <t>2Breede ValleyNauga (4)</t>
  </si>
  <si>
    <t>Non Pareil (4)</t>
  </si>
  <si>
    <t>2Breede ValleyNon Pareil (4)</t>
  </si>
  <si>
    <t>Nooitgedacht (4)</t>
  </si>
  <si>
    <t>2Breede ValleyNooitgedacht (4)</t>
  </si>
  <si>
    <t>Nooitgedag (4)</t>
  </si>
  <si>
    <t>2Breede ValleyNooitgedag (4)</t>
  </si>
  <si>
    <t>Nouga (4)</t>
  </si>
  <si>
    <t>2Breede ValleyNouga (4)</t>
  </si>
  <si>
    <t>Nuutbegin Chavoness (4)</t>
  </si>
  <si>
    <t>2Breede ValleyNuutbegin Chavoness (4)</t>
  </si>
  <si>
    <t>Nuwerus Chavonnes (4)</t>
  </si>
  <si>
    <t>2Breede ValleyNuwerus Chavonnes (4)</t>
  </si>
  <si>
    <t>Nuwerus Hex (4)</t>
  </si>
  <si>
    <t>2Breede ValleyNuwerus Hex (4)</t>
  </si>
  <si>
    <t>Nuy (4)</t>
  </si>
  <si>
    <t>2Breede ValleyNuy (4)</t>
  </si>
  <si>
    <t>Orchard (4)</t>
  </si>
  <si>
    <t>2Breede ValleyOrchard (4)</t>
  </si>
  <si>
    <t>Ouplaas (4)</t>
  </si>
  <si>
    <t>2Breede ValleyOuplaas (4)</t>
  </si>
  <si>
    <t>Over-Hex (4)</t>
  </si>
  <si>
    <t>2Breede ValleyOver-Hex (4)</t>
  </si>
  <si>
    <t>Panorama (4)</t>
  </si>
  <si>
    <t>2Breede ValleyPanorama (4)</t>
  </si>
  <si>
    <t>Patryskloof (4)</t>
  </si>
  <si>
    <t>2Breede ValleyPatryskloof (4)</t>
  </si>
  <si>
    <t>Perdefontein (3)</t>
  </si>
  <si>
    <t>2Breede ValleyPerdefontein (3)</t>
  </si>
  <si>
    <t>Philipsdale (4)</t>
  </si>
  <si>
    <t>2Breede ValleyPhilipsdale (4)</t>
  </si>
  <si>
    <t>Pienaarskloof (4)</t>
  </si>
  <si>
    <t>2Breede ValleyPienaarskloof (4)</t>
  </si>
  <si>
    <t>Rawsonville Chavonnes (4)</t>
  </si>
  <si>
    <t>2Breede ValleyRawsonville Chavonnes (4)</t>
  </si>
  <si>
    <t>Riverside (4)</t>
  </si>
  <si>
    <t>2Breede ValleyRiverside (4)</t>
  </si>
  <si>
    <t>Roche Rustig (4)</t>
  </si>
  <si>
    <t>2Breede ValleyRoche Rustig (4)</t>
  </si>
  <si>
    <t>Rondeheuvel (4)</t>
  </si>
  <si>
    <t>2Breede ValleyRondeheuvel (4)</t>
  </si>
  <si>
    <t>Rooikoppies (4)</t>
  </si>
  <si>
    <t>2Breede ValleyRooikoppies (4)</t>
  </si>
  <si>
    <t>Sandfontein (4)</t>
  </si>
  <si>
    <t>2Breede ValleySandfontein (4)</t>
  </si>
  <si>
    <t>Sandhoek (4)</t>
  </si>
  <si>
    <t>2Breede ValleySandhoek (4)</t>
  </si>
  <si>
    <t>Skilpadfontein (4)</t>
  </si>
  <si>
    <t>2Breede ValleySkilpadfontein (4)</t>
  </si>
  <si>
    <t>Smousbos (4)</t>
  </si>
  <si>
    <t>2Breede ValleySmousbos (4)</t>
  </si>
  <si>
    <t>Soutrivier (3)</t>
  </si>
  <si>
    <t>2Breede ValleySoutrivier (3)</t>
  </si>
  <si>
    <t>2Breede ValleySpes Bona (4)</t>
  </si>
  <si>
    <t>Stettyn (4)</t>
  </si>
  <si>
    <t>2Breede ValleyStettyn (4)</t>
  </si>
  <si>
    <t>The Pines (4)</t>
  </si>
  <si>
    <t>2Breede ValleyThe Pines (4)</t>
  </si>
  <si>
    <t>Thornlands (4)</t>
  </si>
  <si>
    <t>2Breede ValleyThornlands (4)</t>
  </si>
  <si>
    <t>Toekoms (4)</t>
  </si>
  <si>
    <t>2Breede ValleyToekoms (4)</t>
  </si>
  <si>
    <t>Toontjiesrivier (4)</t>
  </si>
  <si>
    <t>2Breede ValleyToontjiesrivier (4)</t>
  </si>
  <si>
    <t>Touwsrivier (4)</t>
  </si>
  <si>
    <t>2Breede ValleyTouwsrivier (4)</t>
  </si>
  <si>
    <t>Uitvlug (4)</t>
  </si>
  <si>
    <t>2Breede ValleyUitvlug (4)</t>
  </si>
  <si>
    <t>Vredefort (4)</t>
  </si>
  <si>
    <t>2Breede ValleyVredefort (4)</t>
  </si>
  <si>
    <t>Vredelus (3)</t>
  </si>
  <si>
    <t>2Breede ValleyVredelus (3)</t>
  </si>
  <si>
    <t>Welgegun Chavonnes (4)</t>
  </si>
  <si>
    <t>2Breede ValleyWelgegun Chavonnes (4)</t>
  </si>
  <si>
    <t>Welgevind (4)</t>
  </si>
  <si>
    <t>2Breede ValleyWelgevind (4)</t>
  </si>
  <si>
    <t>Welverdiend (4)</t>
  </si>
  <si>
    <t>2Breede ValleyWelverdiend (4)</t>
  </si>
  <si>
    <t>Wilgerboomsrivier (4)</t>
  </si>
  <si>
    <t>2Breede ValleyWilgerboomsrivier (4)</t>
  </si>
  <si>
    <t>2Breede ValleyWillowdene (4)</t>
  </si>
  <si>
    <t>Worcester Hex (4)</t>
  </si>
  <si>
    <t>2Breede ValleyWorcester Hex (4)</t>
  </si>
  <si>
    <t>Worcester Kwaggaskloof (4)</t>
  </si>
  <si>
    <t>2Breede ValleyWorcester Kwaggaskloof (4)</t>
  </si>
  <si>
    <t>2Breede ValleyWorcester Munic (11)</t>
  </si>
  <si>
    <t>Wysersdrift (4)</t>
  </si>
  <si>
    <t>2Breede ValleyWysersdrift (4)</t>
  </si>
  <si>
    <t>Wysersdrift Chavonnes (4)</t>
  </si>
  <si>
    <t>2Breede ValleyWysersdrift Chavonnes (4)</t>
  </si>
  <si>
    <t>Zweletemba (4)</t>
  </si>
  <si>
    <t>2Breede ValleyZweletemba (4)</t>
  </si>
  <si>
    <t>2Cape Agulhas</t>
  </si>
  <si>
    <t>Elim Stanford (3)</t>
  </si>
  <si>
    <t>2Cape AgulhasElim Stanford (3)</t>
  </si>
  <si>
    <t>2Cederberg</t>
  </si>
  <si>
    <t>Aan de Klipheuwel (15)</t>
  </si>
  <si>
    <t>2CederbergAan de Klipheuwel (15)</t>
  </si>
  <si>
    <t>Alexandershoek (15)</t>
  </si>
  <si>
    <t>2CederbergAlexandershoek (15)</t>
  </si>
  <si>
    <t>Andriesgrond (15)</t>
  </si>
  <si>
    <t>2CederbergAndriesgrond (15)</t>
  </si>
  <si>
    <t>Arbeidsgenot (15)</t>
  </si>
  <si>
    <t>2CederbergArbeidsgenot (15)</t>
  </si>
  <si>
    <t>Barnabas (15)</t>
  </si>
  <si>
    <t>2CederbergBarnabas (15)</t>
  </si>
  <si>
    <t>Bergendal (15)</t>
  </si>
  <si>
    <t>2CederbergBergendal (15)</t>
  </si>
  <si>
    <t>Bettiesville (15)</t>
  </si>
  <si>
    <t>2CederbergBettiesville (15)</t>
  </si>
  <si>
    <t>Bloubos (15)</t>
  </si>
  <si>
    <t>2CederbergBloubos (15)</t>
  </si>
  <si>
    <t>Bobergvlei (15)</t>
  </si>
  <si>
    <t>2CederbergBobergvlei (15)</t>
  </si>
  <si>
    <t>Bodam (15)</t>
  </si>
  <si>
    <t>2CederbergBodam (15)</t>
  </si>
  <si>
    <t>Bokruisfontein (15)</t>
  </si>
  <si>
    <t>2CederbergBokruisfontein (15)</t>
  </si>
  <si>
    <t>Bo-Langvlei (15)</t>
  </si>
  <si>
    <t>2CederbergBo-Langvlei (15)</t>
  </si>
  <si>
    <t>Bredvlei (15)</t>
  </si>
  <si>
    <t>2CederbergBredvlei (15)</t>
  </si>
  <si>
    <t>Buroeskraal (15)</t>
  </si>
  <si>
    <t>2CederbergBuroeskraal (15)</t>
  </si>
  <si>
    <t>Cederberg (13)</t>
  </si>
  <si>
    <t>2CederbergCederberg (13)</t>
  </si>
  <si>
    <t>Clanwilliam (15)</t>
  </si>
  <si>
    <t>2CederbergClanwilliam (15)</t>
  </si>
  <si>
    <t>Clanwilliam Outlying (15)</t>
  </si>
  <si>
    <t>2CederbergClanwilliam Outlying (15)</t>
  </si>
  <si>
    <t>Dagbreek (15)</t>
  </si>
  <si>
    <t>2CederbergDagbreek (15)</t>
  </si>
  <si>
    <t>De Guns (15)</t>
  </si>
  <si>
    <t>2CederbergDe Guns (15)</t>
  </si>
  <si>
    <t>Die Berg (15)</t>
  </si>
  <si>
    <t>2CederbergDie Berg (15)</t>
  </si>
  <si>
    <t>2CederbergDie Grip (15)</t>
  </si>
  <si>
    <t>Die Skeur (15)</t>
  </si>
  <si>
    <t>2CederbergDie Skeur (15)</t>
  </si>
  <si>
    <t>Driehoek Graafwater (15)</t>
  </si>
  <si>
    <t>2CederbergDriehoek Graafwater (15)</t>
  </si>
  <si>
    <t>Driehoek Leeurivier (13)</t>
  </si>
  <si>
    <t>2CederbergDriehoek Leeurivier (13)</t>
  </si>
  <si>
    <t>Drodrivier (15)</t>
  </si>
  <si>
    <t>2CederbergDrodrivier (15)</t>
  </si>
  <si>
    <t>Duikerfontein (13)</t>
  </si>
  <si>
    <t>2CederbergDuikerfontein (13)</t>
  </si>
  <si>
    <t>Elands Bay (15)</t>
  </si>
  <si>
    <t>2CederbergElands Bay (15)</t>
  </si>
  <si>
    <t>Elandsfontein (15)</t>
  </si>
  <si>
    <t>2CederbergElandsfontein (15)</t>
  </si>
  <si>
    <t>Gousblom (15)</t>
  </si>
  <si>
    <t>2CederbergGousblom (15)</t>
  </si>
  <si>
    <t>Graafwater (15)</t>
  </si>
  <si>
    <t>2CederbergGraafwater (15)</t>
  </si>
  <si>
    <t>Groenkol (15)</t>
  </si>
  <si>
    <t>2CederbergGroenkol (15)</t>
  </si>
  <si>
    <t>Grootdrif (15)</t>
  </si>
  <si>
    <t>2CederbergGrootdrif (15)</t>
  </si>
  <si>
    <t>Grootfontein (15)</t>
  </si>
  <si>
    <t>2CederbergGrootfontein (15)</t>
  </si>
  <si>
    <t>Heerenlogement (15)</t>
  </si>
  <si>
    <t>2CederbergHeerenlogement (15)</t>
  </si>
  <si>
    <t>2CederbergHet Kruis (15)</t>
  </si>
  <si>
    <t>Hoekfontein (15)</t>
  </si>
  <si>
    <t>2CederbergHoekfontein (15)</t>
  </si>
  <si>
    <t>Holfontein (15)</t>
  </si>
  <si>
    <t>2CederbergHolfontein (15)</t>
  </si>
  <si>
    <t>Jakkalsvlei (15)</t>
  </si>
  <si>
    <t>2CederbergJakkalsvlei (15)</t>
  </si>
  <si>
    <t>Jansekraal (15)</t>
  </si>
  <si>
    <t>2CederbergJansekraal (15)</t>
  </si>
  <si>
    <t>Karnmelkvlei (15)</t>
  </si>
  <si>
    <t>2CederbergKarnmelkvlei (15)</t>
  </si>
  <si>
    <t>Keurbos (15)</t>
  </si>
  <si>
    <t>2CederbergKeurbos (15)</t>
  </si>
  <si>
    <t>Klein Alexandershoek (15)</t>
  </si>
  <si>
    <t>2CederbergKlein Alexandershoek (15)</t>
  </si>
  <si>
    <t>Kleinbegin (15)</t>
  </si>
  <si>
    <t>2CederbergKleinbegin (15)</t>
  </si>
  <si>
    <t>Kleinfontein (15)</t>
  </si>
  <si>
    <t>2CederbergKleinfontein (15)</t>
  </si>
  <si>
    <t>Kleinpoort (15)</t>
  </si>
  <si>
    <t>2CederbergKleinpoort (15)</t>
  </si>
  <si>
    <t>Kleinvlei (15)</t>
  </si>
  <si>
    <t>2CederbergKleinvlei (15)</t>
  </si>
  <si>
    <t>Klipfontein (15)</t>
  </si>
  <si>
    <t>2CederbergKlipfontein (15)</t>
  </si>
  <si>
    <t>Kliprug (15)</t>
  </si>
  <si>
    <t>2CederbergKliprug (15)</t>
  </si>
  <si>
    <t>Kompagniesdrift (15)</t>
  </si>
  <si>
    <t>2CederbergKompagniesdrift (15)</t>
  </si>
  <si>
    <t>Kookfontein (15)</t>
  </si>
  <si>
    <t>2CederbergKookfontein (15)</t>
  </si>
  <si>
    <t>Kromland (15)</t>
  </si>
  <si>
    <t>2CederbergKromland (15)</t>
  </si>
  <si>
    <t>Kromme Valley (15)</t>
  </si>
  <si>
    <t>2CederbergKromme Valley (15)</t>
  </si>
  <si>
    <t>Kromrivier (13)</t>
  </si>
  <si>
    <t>2CederbergKromrivier (13)</t>
  </si>
  <si>
    <t>La Rhyn (15)</t>
  </si>
  <si>
    <t>2CederbergLa Rhyn (15)</t>
  </si>
  <si>
    <t>Lamberts Bay (15)</t>
  </si>
  <si>
    <t>2CederbergLamberts Bay (15)</t>
  </si>
  <si>
    <t>Langberg (15)</t>
  </si>
  <si>
    <t>2CederbergLangberg (15)</t>
  </si>
  <si>
    <t>Leipoldtville (15)</t>
  </si>
  <si>
    <t>2CederbergLeipoldtville (15)</t>
  </si>
  <si>
    <t>2CederbergM(reson (15)</t>
  </si>
  <si>
    <t>Matjiesgoeddrif (15)</t>
  </si>
  <si>
    <t>2CederbergMatjiesgoeddrif (15)</t>
  </si>
  <si>
    <t>Matjiesrivier (13)</t>
  </si>
  <si>
    <t>2CederbergMatjiesrivier (13)</t>
  </si>
  <si>
    <t>Melkboomfontein (15)</t>
  </si>
  <si>
    <t>2CederbergMelkboomfontein (15)</t>
  </si>
  <si>
    <t>Mieliedraai (15)</t>
  </si>
  <si>
    <t>2CederbergMieliedraai (15)</t>
  </si>
  <si>
    <t>Mooifontein (15)</t>
  </si>
  <si>
    <t>2CederbergMooifontein (15)</t>
  </si>
  <si>
    <t>Nooitgedacht (15)</t>
  </si>
  <si>
    <t>2CederbergNooitgedacht (15)</t>
  </si>
  <si>
    <t>Nortier (15)</t>
  </si>
  <si>
    <t>2CederbergNortier (15)</t>
  </si>
  <si>
    <t>Noupoort (15)</t>
  </si>
  <si>
    <t>2CederbergNoupoort (15)</t>
  </si>
  <si>
    <t>Nuwedam Eendekuil (15)</t>
  </si>
  <si>
    <t>2CederbergNuwedam Eendekuil (15)</t>
  </si>
  <si>
    <t>Nuwedam Velddrif (15)</t>
  </si>
  <si>
    <t>2CederbergNuwedam Velddrif (15)</t>
  </si>
  <si>
    <t>Nuwehoop (15)</t>
  </si>
  <si>
    <t>2CederbergNuwehoop (15)</t>
  </si>
  <si>
    <t>Nuwemoed (15)</t>
  </si>
  <si>
    <t>2CederbergNuwemoed (15)</t>
  </si>
  <si>
    <t>Nuwerus Graafwater (15)</t>
  </si>
  <si>
    <t>2CederbergNuwerus Graafwater (15)</t>
  </si>
  <si>
    <t>Nuwerus Leeurivier (13)</t>
  </si>
  <si>
    <t>2CederbergNuwerus Leeurivier (13)</t>
  </si>
  <si>
    <t>Olifantskuil (15)</t>
  </si>
  <si>
    <t>2CederbergOlifantskuil (15)</t>
  </si>
  <si>
    <t>Olyvenboskraal (15)</t>
  </si>
  <si>
    <t>2CederbergOlyvenboskraal (15)</t>
  </si>
  <si>
    <t>Onder Palmietfontein (15)</t>
  </si>
  <si>
    <t>2CederbergOnder Palmietfontein (15)</t>
  </si>
  <si>
    <t>Onder Trekpoort (15)</t>
  </si>
  <si>
    <t>2CederbergOnder Trekpoort (15)</t>
  </si>
  <si>
    <t>Onderkruisfontein (15)</t>
  </si>
  <si>
    <t>2CederbergOnderkruisfontein (15)</t>
  </si>
  <si>
    <t>Oudam (15)</t>
  </si>
  <si>
    <t>2CederbergOudam (15)</t>
  </si>
  <si>
    <t>Paardekop (15)</t>
  </si>
  <si>
    <t>2CederbergPaardekop (15)</t>
  </si>
  <si>
    <t>Paleisheuwel (15)</t>
  </si>
  <si>
    <t>2CederbergPaleisheuwel (15)</t>
  </si>
  <si>
    <t>Parys (15)</t>
  </si>
  <si>
    <t>2CederbergParys (15)</t>
  </si>
  <si>
    <t>Perdekloof (13)</t>
  </si>
  <si>
    <t>2CederbergPerdekloof (13)</t>
  </si>
  <si>
    <t>Ratelfontein (15)</t>
  </si>
  <si>
    <t>2CederbergRatelfontein (15)</t>
  </si>
  <si>
    <t>Rietfontein (15)</t>
  </si>
  <si>
    <t>2CederbergRietfontein (15)</t>
  </si>
  <si>
    <t>2CederbergRietvlei (15)</t>
  </si>
  <si>
    <t>Sandberg (15)</t>
  </si>
  <si>
    <t>2CederbergSandberg (15)</t>
  </si>
  <si>
    <t>Sanddrif (13)</t>
  </si>
  <si>
    <t>2CederbergSanddrif (13)</t>
  </si>
  <si>
    <t>2CederbergSandfontein (15)</t>
  </si>
  <si>
    <t>Seekoevlei (15)</t>
  </si>
  <si>
    <t>2CederbergSeekoevlei (15)</t>
  </si>
  <si>
    <t>Sewefontein (15)</t>
  </si>
  <si>
    <t>2CederbergSewefontein (15)</t>
  </si>
  <si>
    <t>Seweputs (15)</t>
  </si>
  <si>
    <t>2CederbergSeweputs (15)</t>
  </si>
  <si>
    <t>Soutkloof (15)</t>
  </si>
  <si>
    <t>2CederbergSoutkloof (15)</t>
  </si>
  <si>
    <t>Suurfontein (15)</t>
  </si>
  <si>
    <t>2CederbergSuurfontein (15)</t>
  </si>
  <si>
    <t>Swartboskraai (15)</t>
  </si>
  <si>
    <t>2CederbergSwartboskraai (15)</t>
  </si>
  <si>
    <t>Taaibosvlakte (15)</t>
  </si>
  <si>
    <t>2CederbergTaaibosvlakte (15)</t>
  </si>
  <si>
    <t>2CederbergTierhoek (15)</t>
  </si>
  <si>
    <t>Uitkoms (15)</t>
  </si>
  <si>
    <t>2CederbergUitkoms (15)</t>
  </si>
  <si>
    <t>Uitspanvlei (15)</t>
  </si>
  <si>
    <t>2CederbergUitspanvlei (15)</t>
  </si>
  <si>
    <t>Vaalwater (15)</t>
  </si>
  <si>
    <t>2CederbergVaalwater (15)</t>
  </si>
  <si>
    <t>Varsfontein (15)</t>
  </si>
  <si>
    <t>2CederbergVarsfontein (15)</t>
  </si>
  <si>
    <t>Verlorevlei (15)</t>
  </si>
  <si>
    <t>2CederbergVerlorevlei (15)</t>
  </si>
  <si>
    <t>Vodlfontein Graafwater (15)</t>
  </si>
  <si>
    <t>2CederbergVodlfontein Graafwater (15)</t>
  </si>
  <si>
    <t>Vodlfontein Leeurivier (13)</t>
  </si>
  <si>
    <t>2CederbergVodlfontein Leeurivier (13)</t>
  </si>
  <si>
    <t>Wadrift (15)</t>
  </si>
  <si>
    <t>2CederbergWadrift (15)</t>
  </si>
  <si>
    <t>Waterval (15)</t>
  </si>
  <si>
    <t>2CederbergWaterval (15)</t>
  </si>
  <si>
    <t>Welverdiend (15)</t>
  </si>
  <si>
    <t>2CederbergWelverdiend (15)</t>
  </si>
  <si>
    <t>2CederbergWittedrift (15)</t>
  </si>
  <si>
    <t>Wolfhuis (15)</t>
  </si>
  <si>
    <t>2CederbergWolfhuis (15)</t>
  </si>
  <si>
    <t>Ysterfontein (15)</t>
  </si>
  <si>
    <t>2CederbergYsterfontein (15)</t>
  </si>
  <si>
    <t>2City of Cape Town</t>
  </si>
  <si>
    <t>Adderley (10)</t>
  </si>
  <si>
    <t>2City of Cape TownAdderley (10)</t>
  </si>
  <si>
    <t>Adriaanse (13)</t>
  </si>
  <si>
    <t>2City of Cape TownAdriaanse (13)</t>
  </si>
  <si>
    <t>Airport  Airfranc (6)</t>
  </si>
  <si>
    <t>2City of Cape TownAirport  Airfranc (6)</t>
  </si>
  <si>
    <t>Airport (1)</t>
  </si>
  <si>
    <t>2City of Cape TownAirport (1)</t>
  </si>
  <si>
    <t>Airport (14)</t>
  </si>
  <si>
    <t>2City of Cape TownAirport (14)</t>
  </si>
  <si>
    <t>Airport 1 (6)</t>
  </si>
  <si>
    <t>2City of Cape TownAirport 1 (6)</t>
  </si>
  <si>
    <t>Airport 2 (14)</t>
  </si>
  <si>
    <t>2City of Cape TownAirport 2 (14)</t>
  </si>
  <si>
    <t>Airport Pick n Pay (14)</t>
  </si>
  <si>
    <t>2City of Cape TownAirport Pick n Pay (14)</t>
  </si>
  <si>
    <t>Alexandria (10)</t>
  </si>
  <si>
    <t>2City of Cape TownAlexandria (10)</t>
  </si>
  <si>
    <t>Altona (10)</t>
  </si>
  <si>
    <t>2City of Cape TownAltona (10)</t>
  </si>
  <si>
    <t>Arbeidgenot (10)</t>
  </si>
  <si>
    <t>2City of Cape TownArbeidgenot (10)</t>
  </si>
  <si>
    <t>Atlantis Outlying (10)</t>
  </si>
  <si>
    <t>2City of Cape TownAtlantis Outlying (10)</t>
  </si>
  <si>
    <t>Avonwood (13)</t>
  </si>
  <si>
    <t>2City of Cape TownAvonwood (13)</t>
  </si>
  <si>
    <t>Balvenie (13)</t>
  </si>
  <si>
    <t>2City of Cape TownBalvenie (13)</t>
  </si>
  <si>
    <t>Barroy (10)</t>
  </si>
  <si>
    <t>2City of Cape TownBarroy (10)</t>
  </si>
  <si>
    <t>Belhar Ext 1 (6)</t>
  </si>
  <si>
    <t>2City of Cape TownBelhar Ext 1 (6)</t>
  </si>
  <si>
    <t>Belhar Ext 10 (6)</t>
  </si>
  <si>
    <t>2City of Cape TownBelhar Ext 10 (6)</t>
  </si>
  <si>
    <t>Belhar Ext 11 (6)</t>
  </si>
  <si>
    <t>2City of Cape TownBelhar Ext 11 (6)</t>
  </si>
  <si>
    <t>Belhar Ext 12 (6)</t>
  </si>
  <si>
    <t>2City of Cape TownBelhar Ext 12 (6)</t>
  </si>
  <si>
    <t>Belhar Ext 13 (6)</t>
  </si>
  <si>
    <t>2City of Cape TownBelhar Ext 13 (6)</t>
  </si>
  <si>
    <t>Belhar Ext 14 (6)</t>
  </si>
  <si>
    <t>2City of Cape TownBelhar Ext 14 (6)</t>
  </si>
  <si>
    <t>Belhar Ext 15 (6)</t>
  </si>
  <si>
    <t>2City of Cape TownBelhar Ext 15 (6)</t>
  </si>
  <si>
    <t>Belhar Ext 16 (6)</t>
  </si>
  <si>
    <t>2City of Cape TownBelhar Ext 16 (6)</t>
  </si>
  <si>
    <t>Belhar Ext 17 (6)</t>
  </si>
  <si>
    <t>2City of Cape TownBelhar Ext 17 (6)</t>
  </si>
  <si>
    <t>Belhar Ext 2 (6)</t>
  </si>
  <si>
    <t>2City of Cape TownBelhar Ext 2 (6)</t>
  </si>
  <si>
    <t>Belhar Ext 23 (6)</t>
  </si>
  <si>
    <t>2City of Cape TownBelhar Ext 23 (6)</t>
  </si>
  <si>
    <t>Belhar Ext 3 (6)</t>
  </si>
  <si>
    <t>2City of Cape TownBelhar Ext 3 (6)</t>
  </si>
  <si>
    <t>Belhar Ext 4 (6)</t>
  </si>
  <si>
    <t>2City of Cape TownBelhar Ext 4 (6)</t>
  </si>
  <si>
    <t>Belhar Ext 6 (6)</t>
  </si>
  <si>
    <t>2City of Cape TownBelhar Ext 6 (6)</t>
  </si>
  <si>
    <t>Belhar Ext 7 (6)</t>
  </si>
  <si>
    <t>2City of Cape TownBelhar Ext 7 (6)</t>
  </si>
  <si>
    <t>Belhar Ext 8 (6)</t>
  </si>
  <si>
    <t>2City of Cape TownBelhar Ext 8 (6)</t>
  </si>
  <si>
    <t>Belhar Ext 9 (6)</t>
  </si>
  <si>
    <t>2City of Cape TownBelhar Ext 9 (6)</t>
  </si>
  <si>
    <t>Bella Riva (10)</t>
  </si>
  <si>
    <t>2City of Cape TownBella Riva (10)</t>
  </si>
  <si>
    <t>Bertiburg (10)</t>
  </si>
  <si>
    <t>2City of Cape TownBertiburg (10)</t>
  </si>
  <si>
    <t>Beverley Park (2)</t>
  </si>
  <si>
    <t>2City of Cape TownBeverley Park (2)</t>
  </si>
  <si>
    <t>Bishop Lavis (13)</t>
  </si>
  <si>
    <t>2City of Cape TownBishop Lavis (13)</t>
  </si>
  <si>
    <t>Bishop Lavis Heilbot (6)</t>
  </si>
  <si>
    <t>2City of Cape TownBishop Lavis Heilbot (6)</t>
  </si>
  <si>
    <t>Blackheath (15)</t>
  </si>
  <si>
    <t>2City of Cape TownBlackheath (15)</t>
  </si>
  <si>
    <t>Blackheath Industria (15)</t>
  </si>
  <si>
    <t>2City of Cape TownBlackheath Industria (15)</t>
  </si>
  <si>
    <t>Bloekombos (4)</t>
  </si>
  <si>
    <t>2City of Cape TownBloekombos (4)</t>
  </si>
  <si>
    <t>Bloekombos Outlying (4)</t>
  </si>
  <si>
    <t>2City of Cape TownBloekombos Outlying (4)</t>
  </si>
  <si>
    <t>Blue Downs Voorbrug (1)</t>
  </si>
  <si>
    <t>2City of Cape TownBlue Downs Voorbrug (1)</t>
  </si>
  <si>
    <t>Bonnie Doon (10)</t>
  </si>
  <si>
    <t>2City of Cape TownBonnie Doon (10)</t>
  </si>
  <si>
    <t>Boquinar Industrial Area (1)</t>
  </si>
  <si>
    <t>2City of Cape TownBoquinar Industrial Area (1)</t>
  </si>
  <si>
    <t>Boquinar Industrial Area (14)</t>
  </si>
  <si>
    <t>2City of Cape TownBoquinar Industrial Area (14)</t>
  </si>
  <si>
    <t>Boquinar Industrial Area Heilbot (6)</t>
  </si>
  <si>
    <t>2City of Cape TownBoquinar Industrial Area Heilbot (6)</t>
  </si>
  <si>
    <t>Bothasig (14)</t>
  </si>
  <si>
    <t>2City of Cape TownBothasig (14)</t>
  </si>
  <si>
    <t>Bothasig Adam Tas (14)</t>
  </si>
  <si>
    <t>2City of Cape TownBothasig Adam Tas (14)</t>
  </si>
  <si>
    <t>Bothasig Plattekloof (2)</t>
  </si>
  <si>
    <t>2City of Cape TownBothasig Plattekloof (2)</t>
  </si>
  <si>
    <t>Botterberg (10)</t>
  </si>
  <si>
    <t>2City of Cape TownBotterberg (10)</t>
  </si>
  <si>
    <t>Brackenfell (15)</t>
  </si>
  <si>
    <t>2City of Cape TownBrackenfell (15)</t>
  </si>
  <si>
    <t>Brackenfell (4)</t>
  </si>
  <si>
    <t>2City of Cape TownBrackenfell (4)</t>
  </si>
  <si>
    <t>Broadlands (5)</t>
  </si>
  <si>
    <t>2City of Cape TownBroadlands (5)</t>
  </si>
  <si>
    <t>Camelot (1)</t>
  </si>
  <si>
    <t>2City of Cape TownCamelot (1)</t>
  </si>
  <si>
    <t>Camphill Village (10)</t>
  </si>
  <si>
    <t>2City of Cape TownCamphill Village (10)</t>
  </si>
  <si>
    <t>Cedardale (2)</t>
  </si>
  <si>
    <t>2City of Cape TownCedardale (2)</t>
  </si>
  <si>
    <t>Clairwood (2)</t>
  </si>
  <si>
    <t>2City of Cape TownClairwood (2)</t>
  </si>
  <si>
    <t>Clarkes (13)</t>
  </si>
  <si>
    <t>2City of Cape TownClarkes (13)</t>
  </si>
  <si>
    <t>Connaught (13)</t>
  </si>
  <si>
    <t>2City of Cape TownConnaught (13)</t>
  </si>
  <si>
    <t>Contermanskloof Melkbos pumpstation (14)</t>
  </si>
  <si>
    <t>2City of Cape TownContermanskloof Melkbos pumpstation (14)</t>
  </si>
  <si>
    <t>Contermanskloof Plattekloof (2)</t>
  </si>
  <si>
    <t>2City of Cape TownContermanskloof Plattekloof (2)</t>
  </si>
  <si>
    <t>Cormac Park (1)</t>
  </si>
  <si>
    <t>2City of Cape TownCormac Park (1)</t>
  </si>
  <si>
    <t>Cravenby (13)</t>
  </si>
  <si>
    <t>2City of Cape TownCravenby (13)</t>
  </si>
  <si>
    <t>Crossroads (1)</t>
  </si>
  <si>
    <t>2City of Cape TownCrossroads (1)</t>
  </si>
  <si>
    <t>Crossroads 1 (1)</t>
  </si>
  <si>
    <t>2City of Cape TownCrossroads 1 (1)</t>
  </si>
  <si>
    <t>Crossroads 2 (14)</t>
  </si>
  <si>
    <t>2City of Cape TownCrossroads 2 (14)</t>
  </si>
  <si>
    <t>Crossroads COCT (1)</t>
  </si>
  <si>
    <t>2City of Cape TownCrossroads COCT (1)</t>
  </si>
  <si>
    <t>Dagbreek (10)</t>
  </si>
  <si>
    <t>2City of Cape TownDagbreek (10)</t>
  </si>
  <si>
    <t>De Hoop (10)</t>
  </si>
  <si>
    <t>2City of Cape TownDe Hoop (10)</t>
  </si>
  <si>
    <t>Delft (1)</t>
  </si>
  <si>
    <t>2City of Cape TownDelft (1)</t>
  </si>
  <si>
    <t>Delft South (1)</t>
  </si>
  <si>
    <t>2City of Cape TownDelft South (1)</t>
  </si>
  <si>
    <t>Delro (1)</t>
  </si>
  <si>
    <t>2City of Cape TownDelro (1)</t>
  </si>
  <si>
    <t>Dennemere (15)</t>
  </si>
  <si>
    <t>2City of Cape TownDennemere (15)</t>
  </si>
  <si>
    <t>Devon Park (2)</t>
  </si>
  <si>
    <t>2City of Cape TownDevon Park (2)</t>
  </si>
  <si>
    <t>Die Bos (5)</t>
  </si>
  <si>
    <t>2City of Cape TownDie Bos (5)</t>
  </si>
  <si>
    <t>Drie Heuwel (10)</t>
  </si>
  <si>
    <t>2City of Cape TownDrie Heuwel (10)</t>
  </si>
  <si>
    <t>Drift Sands 1 (1)</t>
  </si>
  <si>
    <t>2City of Cape TownDrift Sands 1 (1)</t>
  </si>
  <si>
    <t>Du Noon  1 (14)</t>
  </si>
  <si>
    <t>2City of Cape TownDu Noon  1 (14)</t>
  </si>
  <si>
    <t>Du Noon  2 (14)</t>
  </si>
  <si>
    <t>2City of Cape TownDu Noon  2 (14)</t>
  </si>
  <si>
    <t>Du Noon  Melkbos pump station (14)</t>
  </si>
  <si>
    <t>2City of Cape TownDu Noon  Melkbos pump station (14)</t>
  </si>
  <si>
    <t>Du Noon (2)</t>
  </si>
  <si>
    <t>2City of Cape TownDu Noon (2)</t>
  </si>
  <si>
    <t>Dundarch (10)</t>
  </si>
  <si>
    <t>2City of Cape TownDundarch (10)</t>
  </si>
  <si>
    <t>Eensgezind (10)</t>
  </si>
  <si>
    <t>2City of Cape TownEensgezind (10)</t>
  </si>
  <si>
    <t>Eersterivier (2)</t>
  </si>
  <si>
    <t>2City of Cape TownEersterivier (2)</t>
  </si>
  <si>
    <t>Eersterivier-Suid 1 (2)</t>
  </si>
  <si>
    <t>2City of Cape TownEersterivier-Suid 1 (2)</t>
  </si>
  <si>
    <t>Eersterivier-Suid 2 (2)</t>
  </si>
  <si>
    <t>2City of Cape TownEersterivier-Suid 2 (2)</t>
  </si>
  <si>
    <t>Eikenhof (10)</t>
  </si>
  <si>
    <t>2City of Cape TownEikenhof (10)</t>
  </si>
  <si>
    <t>Eindehoven (1)</t>
  </si>
  <si>
    <t>2City of Cape TownEindehoven (1)</t>
  </si>
  <si>
    <t>Ekuphumleni (5)</t>
  </si>
  <si>
    <t>2City of Cape TownEkuphumleni (5)</t>
  </si>
  <si>
    <t>Electric City (1)</t>
  </si>
  <si>
    <t>2City of Cape TownElectric City (1)</t>
  </si>
  <si>
    <t>Elnor (13)</t>
  </si>
  <si>
    <t>2City of Cape TownElnor (13)</t>
  </si>
  <si>
    <t>Epping Forest (13)</t>
  </si>
  <si>
    <t>2City of Cape TownEpping Forest (13)</t>
  </si>
  <si>
    <t>Erica Township (6)</t>
  </si>
  <si>
    <t>2City of Cape TownErica Township (6)</t>
  </si>
  <si>
    <t>Erinvale (5)</t>
  </si>
  <si>
    <t>2City of Cape TownErinvale (5)</t>
  </si>
  <si>
    <t>2City of Cape TownEureka (13)</t>
  </si>
  <si>
    <t>Excelsior (10)</t>
  </si>
  <si>
    <t>2City of Cape TownExcelsior (10)</t>
  </si>
  <si>
    <t>Fairdale (1)</t>
  </si>
  <si>
    <t>2City of Cape TownFairdale (1)</t>
  </si>
  <si>
    <t>Firgrove (8)</t>
  </si>
  <si>
    <t>2City of Cape TownFirgrove (8)</t>
  </si>
  <si>
    <t>Fisantkraal (10)</t>
  </si>
  <si>
    <t>2City of Cape TownFisantkraal (10)</t>
  </si>
  <si>
    <t>Forest Village (1)</t>
  </si>
  <si>
    <t>2City of Cape TownForest Village (1)</t>
  </si>
  <si>
    <t>Fountain Village (1)</t>
  </si>
  <si>
    <t>2City of Cape TownFountain Village (1)</t>
  </si>
  <si>
    <t>Frederikskraal (10)</t>
  </si>
  <si>
    <t>2City of Cape TownFrederikskraal (10)</t>
  </si>
  <si>
    <t>Gaylee (15)</t>
  </si>
  <si>
    <t>2City of Cape TownGaylee (15)</t>
  </si>
  <si>
    <t>Gill Cape (2)</t>
  </si>
  <si>
    <t>2City of Cape TownGill Cape (2)</t>
  </si>
  <si>
    <t>Goedgedacht (10)</t>
  </si>
  <si>
    <t>2City of Cape TownGoedgedacht (10)</t>
  </si>
  <si>
    <t>Goeieverwagting (10)</t>
  </si>
  <si>
    <t>2City of Cape TownGoeieverwagting (10)</t>
  </si>
  <si>
    <t>Gordon's Bay (5)</t>
  </si>
  <si>
    <t>2City of Cape TownGordon's Bay (5)</t>
  </si>
  <si>
    <t>Graceland (5)</t>
  </si>
  <si>
    <t>2City of Cape TownGraceland (5)</t>
  </si>
  <si>
    <t>Griffiths Mxenge (5)</t>
  </si>
  <si>
    <t>2City of Cape TownGriffiths Mxenge (5)</t>
  </si>
  <si>
    <t>Groote Fontein (10)</t>
  </si>
  <si>
    <t>2City of Cape TownGroote Fontein (10)</t>
  </si>
  <si>
    <t>Hagley (1)</t>
  </si>
  <si>
    <t>2City of Cape TownHagley (1)</t>
  </si>
  <si>
    <t>Heinz Park (1)</t>
  </si>
  <si>
    <t>2City of Cape TownHeinz Park (1)</t>
  </si>
  <si>
    <t>Helderberg SH (5)</t>
  </si>
  <si>
    <t>2City of Cape TownHelderberg SH (5)</t>
  </si>
  <si>
    <t>Helderzicht (5)</t>
  </si>
  <si>
    <t>2City of Cape TownHelderzicht (5)</t>
  </si>
  <si>
    <t>High Places (2)</t>
  </si>
  <si>
    <t>2City of Cape TownHigh Places (2)</t>
  </si>
  <si>
    <t>Highgate (1)</t>
  </si>
  <si>
    <t>2City of Cape TownHighgate (1)</t>
  </si>
  <si>
    <t>Hillcrest Heights 1 (1)</t>
  </si>
  <si>
    <t>2City of Cape TownHillcrest Heights 1 (1)</t>
  </si>
  <si>
    <t>Hindle Park (1)</t>
  </si>
  <si>
    <t>2City of Cape TownHindle Park (1)</t>
  </si>
  <si>
    <t>Hoogkraal (14)</t>
  </si>
  <si>
    <t>2City of Cape TownHoogkraal (14)</t>
  </si>
  <si>
    <t>Houghton Place (2)</t>
  </si>
  <si>
    <t>2City of Cape TownHoughton Place (2)</t>
  </si>
  <si>
    <t>Indraai (10)</t>
  </si>
  <si>
    <t>2City of Cape TownIndraai (10)</t>
  </si>
  <si>
    <t>Joosfontein (10)</t>
  </si>
  <si>
    <t>2City of Cape TownJoosfontein (10)</t>
  </si>
  <si>
    <t>Joosfontein (16)</t>
  </si>
  <si>
    <t>2City of Cape TownJoosfontein (16)</t>
  </si>
  <si>
    <t>Joostenberg Vlakte (10)</t>
  </si>
  <si>
    <t>2City of Cape TownJoostenberg Vlakte (10)</t>
  </si>
  <si>
    <t>Kaaimanskloof (10)</t>
  </si>
  <si>
    <t>2City of Cape TownKaaimanskloof (10)</t>
  </si>
  <si>
    <t>Kalamuda (5)</t>
  </si>
  <si>
    <t>2City of Cape TownKalamuda (5)</t>
  </si>
  <si>
    <t>Khayelitsha (5)</t>
  </si>
  <si>
    <t>2City of Cape TownKhayelitsha (5)</t>
  </si>
  <si>
    <t>Khayelitsha Site C Montrose (5)</t>
  </si>
  <si>
    <t>2City of Cape TownKhayelitsha Site C Montrose (5)</t>
  </si>
  <si>
    <t>Khayelitsha SP1 (5)</t>
  </si>
  <si>
    <t>2City of Cape TownKhayelitsha SP1 (5)</t>
  </si>
  <si>
    <t>Khayelitsha T1 V2 (5)</t>
  </si>
  <si>
    <t>2City of Cape TownKhayelitsha T1 V2 (5)</t>
  </si>
  <si>
    <t>Khayelitsha T1 V3 Site B (5)</t>
  </si>
  <si>
    <t>2City of Cape TownKhayelitsha T1 V3 Site B (5)</t>
  </si>
  <si>
    <t>Khayelitsha T1 V4 Site B (5)</t>
  </si>
  <si>
    <t>2City of Cape TownKhayelitsha T1 V4 Site B (5)</t>
  </si>
  <si>
    <t>Khayelitsha T2 V2B (5)</t>
  </si>
  <si>
    <t>2City of Cape TownKhayelitsha T2 V2B (5)</t>
  </si>
  <si>
    <t>Khayelitsha T3 V2 (5)</t>
  </si>
  <si>
    <t>2City of Cape TownKhayelitsha T3 V2 (5)</t>
  </si>
  <si>
    <t>Khayelitsha T3 V3 (5)</t>
  </si>
  <si>
    <t>2City of Cape TownKhayelitsha T3 V3 (5)</t>
  </si>
  <si>
    <t>Khayelitsha T3 V4 (5)</t>
  </si>
  <si>
    <t>2City of Cape TownKhayelitsha T3 V4 (5)</t>
  </si>
  <si>
    <t>Khayelitsha T3 V5 (5)</t>
  </si>
  <si>
    <t>2City of Cape TownKhayelitsha T3 V5 (5)</t>
  </si>
  <si>
    <t>Killarney Gardens (14)</t>
  </si>
  <si>
    <t>2City of Cape TownKillarney Gardens (14)</t>
  </si>
  <si>
    <t>Killarney Gardens Outlying (11)</t>
  </si>
  <si>
    <t>2City of Cape TownKillarney Gardens Outlying (11)</t>
  </si>
  <si>
    <t>Killarney Gardens Outlying (14)</t>
  </si>
  <si>
    <t>2City of Cape TownKillarney Gardens Outlying (14)</t>
  </si>
  <si>
    <t>Klein Begin (4)</t>
  </si>
  <si>
    <t>2City of Cape TownKlein Begin (4)</t>
  </si>
  <si>
    <t>Kleinbosch (2)</t>
  </si>
  <si>
    <t>2City of Cape TownKleinbosch (2)</t>
  </si>
  <si>
    <t>Kleinvlei 2 (15)</t>
  </si>
  <si>
    <t>2City of Cape TownKleinvlei 2 (15)</t>
  </si>
  <si>
    <t>Klipheuwel (10)</t>
  </si>
  <si>
    <t>2City of Cape TownKlipheuwel (10)</t>
  </si>
  <si>
    <t>Klipvlei (10)</t>
  </si>
  <si>
    <t>2City of Cape TownKlipvlei (10)</t>
  </si>
  <si>
    <t>Kraaifontein Industy (10)</t>
  </si>
  <si>
    <t>2City of Cape TownKraaifontein Industy (10)</t>
  </si>
  <si>
    <t>Kromrivier (10)</t>
  </si>
  <si>
    <t>2City of Cape TownKromrivier (10)</t>
  </si>
  <si>
    <t>Kuils River NU 1 (8)</t>
  </si>
  <si>
    <t>2City of Cape TownKuils River NU 1 (8)</t>
  </si>
  <si>
    <t>Kuils River NU 2 (15)</t>
  </si>
  <si>
    <t>2City of Cape TownKuils River NU 2 (15)</t>
  </si>
  <si>
    <t>Kuilsrivier NU (10)</t>
  </si>
  <si>
    <t>2City of Cape TownKuilsrivier NU (10)</t>
  </si>
  <si>
    <t>Kuilsrivier NU (16)</t>
  </si>
  <si>
    <t>2City of Cape TownKuilsrivier NU (16)</t>
  </si>
  <si>
    <t>Kuiperskraal (10)</t>
  </si>
  <si>
    <t>2City of Cape TownKuiperskraal (10)</t>
  </si>
  <si>
    <t>Langerug (10)</t>
  </si>
  <si>
    <t>2City of Cape TownLangerug (10)</t>
  </si>
  <si>
    <t>Leeukuil (10)</t>
  </si>
  <si>
    <t>2City of Cape TownLeeukuil (10)</t>
  </si>
  <si>
    <t>Leeuwendans (10)</t>
  </si>
  <si>
    <t>2City of Cape TownLeeuwendans (10)</t>
  </si>
  <si>
    <t>Lukenburg (10)</t>
  </si>
  <si>
    <t>2City of Cape TownLukenburg (10)</t>
  </si>
  <si>
    <t>Lwandle (5)</t>
  </si>
  <si>
    <t>2City of Cape TownLwandle (5)</t>
  </si>
  <si>
    <t>Maastricht (2)</t>
  </si>
  <si>
    <t>2City of Cape TownMaastricht (2)</t>
  </si>
  <si>
    <t>Macassar (8)</t>
  </si>
  <si>
    <t>2City of Cape TownMacassar (8)</t>
  </si>
  <si>
    <t>Magrug (10)</t>
  </si>
  <si>
    <t>2City of Cape TownMagrug (10)</t>
  </si>
  <si>
    <t>Malibu Village (1)</t>
  </si>
  <si>
    <t>2City of Cape TownMalibu Village (1)</t>
  </si>
  <si>
    <t>Mandalay (1)</t>
  </si>
  <si>
    <t>2City of Cape TownMandalay (1)</t>
  </si>
  <si>
    <t>Mariandahl (10)</t>
  </si>
  <si>
    <t>2City of Cape TownMariandahl (10)</t>
  </si>
  <si>
    <t>Martoosfontein (13)</t>
  </si>
  <si>
    <t>2City of Cape TownMartoosfontein (13)</t>
  </si>
  <si>
    <t>Maycape (1)</t>
  </si>
  <si>
    <t>2City of Cape TownMaycape (1)</t>
  </si>
  <si>
    <t>Mesech (10)</t>
  </si>
  <si>
    <t>2City of Cape TownMesech (10)</t>
  </si>
  <si>
    <t>Mfuleni (1)</t>
  </si>
  <si>
    <t>2City of Cape TownMfuleni (1)</t>
  </si>
  <si>
    <t>Middelfontein (10)</t>
  </si>
  <si>
    <t>2City of Cape TownMiddelfontein (10)</t>
  </si>
  <si>
    <t>Middelpost (10)</t>
  </si>
  <si>
    <t>2City of Cape TownMiddelpost (10)</t>
  </si>
  <si>
    <t>Milnerton (14)</t>
  </si>
  <si>
    <t>2City of Cape TownMilnerton (14)</t>
  </si>
  <si>
    <t>Milnerton Ridge (14)</t>
  </si>
  <si>
    <t>2City of Cape TownMilnerton Ridge (14)</t>
  </si>
  <si>
    <t>Milnerton SP (14)</t>
  </si>
  <si>
    <t>2City of Cape TownMilnerton SP (14)</t>
  </si>
  <si>
    <t>Milnerton SP 1 (14)</t>
  </si>
  <si>
    <t>2City of Cape TownMilnerton SP 1 (14)</t>
  </si>
  <si>
    <t>Milnerton SP 2 (10)</t>
  </si>
  <si>
    <t>2City of Cape TownMilnerton SP 2 (10)</t>
  </si>
  <si>
    <t>Montague Gardens (14)</t>
  </si>
  <si>
    <t>2City of Cape TownMontague Gardens (14)</t>
  </si>
  <si>
    <t>Morningstar AH (10)</t>
  </si>
  <si>
    <t>2City of Cape TownMorningstar AH (10)</t>
  </si>
  <si>
    <t>Mosselbank (10)</t>
  </si>
  <si>
    <t>2City of Cape TownMosselbank (10)</t>
  </si>
  <si>
    <t>Nomzamo (5)</t>
  </si>
  <si>
    <t>2City of Cape TownNomzamo (5)</t>
  </si>
  <si>
    <t>Nooitgedacht (6)</t>
  </si>
  <si>
    <t>2City of Cape TownNooitgedacht (6)</t>
  </si>
  <si>
    <t>Northpine (4)</t>
  </si>
  <si>
    <t>2City of Cape TownNorthpine (4)</t>
  </si>
  <si>
    <t>Norwood (13)</t>
  </si>
  <si>
    <t>2City of Cape TownNorwood (13)</t>
  </si>
  <si>
    <t>Nyanga (1)</t>
  </si>
  <si>
    <t>2City of Cape TownNyanga (1)</t>
  </si>
  <si>
    <t>Oatlands (14)</t>
  </si>
  <si>
    <t>2City of Cape TownOatlands (14)</t>
  </si>
  <si>
    <t>Occultdale (10)</t>
  </si>
  <si>
    <t>2City of Cape TownOccultdale (10)</t>
  </si>
  <si>
    <t>Olifantskop (10)</t>
  </si>
  <si>
    <t>2City of Cape TownOlifantskop (10)</t>
  </si>
  <si>
    <t>Parklands (14)</t>
  </si>
  <si>
    <t>2City of Cape TownParklands (14)</t>
  </si>
  <si>
    <t>Philadelphia (10)</t>
  </si>
  <si>
    <t>2City of Cape TownPhiladelphia (10)</t>
  </si>
  <si>
    <t>Philippi East (1)</t>
  </si>
  <si>
    <t>2City of Cape TownPhilippi East (1)</t>
  </si>
  <si>
    <t>Pine Ridge (10)</t>
  </si>
  <si>
    <t>2City of Cape TownPine Ridge (10)</t>
  </si>
  <si>
    <t>Platrug (10)</t>
  </si>
  <si>
    <t>2City of Cape TownPlatrug (10)</t>
  </si>
  <si>
    <t>Populierbos (10)</t>
  </si>
  <si>
    <t>2City of Cape TownPopulierbos (10)</t>
  </si>
  <si>
    <t>Prospect Hill (10)</t>
  </si>
  <si>
    <t>2City of Cape TownProspect Hill (10)</t>
  </si>
  <si>
    <t>Remhoogte (10)</t>
  </si>
  <si>
    <t>2City of Cape TownRemhoogte (10)</t>
  </si>
  <si>
    <t>Richwood (2)</t>
  </si>
  <si>
    <t>2City of Cape TownRichwood (2)</t>
  </si>
  <si>
    <t>Richwood 2 (14)</t>
  </si>
  <si>
    <t>2City of Cape TownRichwood 2 (14)</t>
  </si>
  <si>
    <t>Riverside (10)</t>
  </si>
  <si>
    <t>2City of Cape TownRiverside (10)</t>
  </si>
  <si>
    <t>Roma Glen (5)</t>
  </si>
  <si>
    <t>2City of Cape TownRoma Glen (5)</t>
  </si>
  <si>
    <t>Rondebossieberg (10)</t>
  </si>
  <si>
    <t>2City of Cape TownRondebossieberg (10)</t>
  </si>
  <si>
    <t>Rondekuil (10)</t>
  </si>
  <si>
    <t>2City of Cape TownRondekuil (10)</t>
  </si>
  <si>
    <t>Rondevallei (1)</t>
  </si>
  <si>
    <t>2City of Cape TownRondevallei (1)</t>
  </si>
  <si>
    <t>Rotterdam (1)</t>
  </si>
  <si>
    <t>2City of Cape TownRotterdam (1)</t>
  </si>
  <si>
    <t>Rustdal (15)</t>
  </si>
  <si>
    <t>2City of Cape TownRustdal (15)</t>
  </si>
  <si>
    <t>Salberau (13)</t>
  </si>
  <si>
    <t>2City of Cape TownSalberau (13)</t>
  </si>
  <si>
    <t>Saxenburg Industrial Park (15)</t>
  </si>
  <si>
    <t>2City of Cape TownSaxenburg Industrial Park (15)</t>
  </si>
  <si>
    <t>Scottsdene (4)</t>
  </si>
  <si>
    <t>2City of Cape TownScottsdene (4)</t>
  </si>
  <si>
    <t>Sillwood Heights (2)</t>
  </si>
  <si>
    <t>2City of Cape TownSillwood Heights (2)</t>
  </si>
  <si>
    <t>Silversands (1)</t>
  </si>
  <si>
    <t>2City of Cape TownSilversands (1)</t>
  </si>
  <si>
    <t>Sir Lowry's Pass (5)</t>
  </si>
  <si>
    <t>2City of Cape TownSir Lowry's Pass (5)</t>
  </si>
  <si>
    <t>Somerset West Amic (5)</t>
  </si>
  <si>
    <t>2City of Cape TownSomerset West Amic (5)</t>
  </si>
  <si>
    <t>Somerset West Mall (5)</t>
  </si>
  <si>
    <t>2City of Cape TownSomerset West Mall (5)</t>
  </si>
  <si>
    <t>Somerset West NU (5)</t>
  </si>
  <si>
    <t>2City of Cape TownSomerset West NU (5)</t>
  </si>
  <si>
    <t>Somerset West Outlying (5)</t>
  </si>
  <si>
    <t>2City of Cape TownSomerset West Outlying (5)</t>
  </si>
  <si>
    <t>Sondagsfontein (10)</t>
  </si>
  <si>
    <t>2City of Cape TownSondagsfontein (10)</t>
  </si>
  <si>
    <t>Spes Bona (10)</t>
  </si>
  <si>
    <t>2City of Cape TownSpes Bona (10)</t>
  </si>
  <si>
    <t>Sprenglaarsdrif (10)</t>
  </si>
  <si>
    <t>2City of Cape TownSprenglaarsdrif (10)</t>
  </si>
  <si>
    <t>Stellenbosch NU (15)</t>
  </si>
  <si>
    <t>2City of Cape TownStellenbosch NU (15)</t>
  </si>
  <si>
    <t>Stellenbosch NU (4)</t>
  </si>
  <si>
    <t>2City of Cape TownStellenbosch NU (4)</t>
  </si>
  <si>
    <t>Stratford 1 (2)</t>
  </si>
  <si>
    <t>2City of Cape TownStratford 1 (2)</t>
  </si>
  <si>
    <t>Stratford 2 (1)</t>
  </si>
  <si>
    <t>2City of Cape TownStratford 2 (1)</t>
  </si>
  <si>
    <t>Stratford Green (2)</t>
  </si>
  <si>
    <t>2City of Cape TownStratford Green (2)</t>
  </si>
  <si>
    <t>Stratford Park (2)</t>
  </si>
  <si>
    <t>2City of Cape TownStratford Park (2)</t>
  </si>
  <si>
    <t>Sunbird Park (1)</t>
  </si>
  <si>
    <t>2City of Cape TownSunbird Park (1)</t>
  </si>
  <si>
    <t>Sunset Glen (1)</t>
  </si>
  <si>
    <t>2City of Cape TownSunset Glen (1)</t>
  </si>
  <si>
    <t>The Connifers (1)</t>
  </si>
  <si>
    <t>2City of Cape TownThe Connifers (1)</t>
  </si>
  <si>
    <t>The Hague (1)</t>
  </si>
  <si>
    <t>2City of Cape TownThe Hague (1)</t>
  </si>
  <si>
    <t>The Hague (6)</t>
  </si>
  <si>
    <t>2City of Cape TownThe Hague (6)</t>
  </si>
  <si>
    <t>The Wines (2)</t>
  </si>
  <si>
    <t>2City of Cape TownThe Wines (2)</t>
  </si>
  <si>
    <t>Tierhoogte (10)</t>
  </si>
  <si>
    <t>2City of Cape TownTierhoogte (10)</t>
  </si>
  <si>
    <t>Trescourt (10)</t>
  </si>
  <si>
    <t>2City of Cape TownTrescourt (10)</t>
  </si>
  <si>
    <t>Tuscany Glen (1)</t>
  </si>
  <si>
    <t>2City of Cape TownTuscany Glen (1)</t>
  </si>
  <si>
    <t>Uitkyk (10)</t>
  </si>
  <si>
    <t>2City of Cape TownUitkyk (10)</t>
  </si>
  <si>
    <t>Uitsig 1 (6)</t>
  </si>
  <si>
    <t>2City of Cape TownUitsig 1 (6)</t>
  </si>
  <si>
    <t>Uitsig 2 (13)</t>
  </si>
  <si>
    <t>2City of Cape TownUitsig 2 (13)</t>
  </si>
  <si>
    <t>Valhalla (13)</t>
  </si>
  <si>
    <t>2City of Cape TownValhalla (13)</t>
  </si>
  <si>
    <t>Van Schoorsdrif (10)</t>
  </si>
  <si>
    <t>2City of Cape TownVan Schoorsdrif (10)</t>
  </si>
  <si>
    <t>Varsfontein (10)</t>
  </si>
  <si>
    <t>2City of Cape TownVarsfontein (10)</t>
  </si>
  <si>
    <t>Vissershok (14)</t>
  </si>
  <si>
    <t>2City of Cape TownVissershok (14)</t>
  </si>
  <si>
    <t>Vogelvlei (1)</t>
  </si>
  <si>
    <t>2City of Cape TownVogelvlei (1)</t>
  </si>
  <si>
    <t>Vredelus (10)</t>
  </si>
  <si>
    <t>2City of Cape TownVredelus (10)</t>
  </si>
  <si>
    <t>Vryheid (10)</t>
  </si>
  <si>
    <t>2City of Cape TownVryheid (10)</t>
  </si>
  <si>
    <t>Wallacedene (4)</t>
  </si>
  <si>
    <t>2City of Cape TownWallacedene (4)</t>
  </si>
  <si>
    <t>Welgegund (10)</t>
  </si>
  <si>
    <t>2City of Cape TownWelgegund (10)</t>
  </si>
  <si>
    <t>Wembley Park (1)</t>
  </si>
  <si>
    <t>2City of Cape TownWembley Park (1)</t>
  </si>
  <si>
    <t>Wesbank (1)</t>
  </si>
  <si>
    <t>2City of Cape TownWesbank (1)</t>
  </si>
  <si>
    <t>Wimbledon Estate (15)</t>
  </si>
  <si>
    <t>2City of Cape TownWimbledon Estate (15)</t>
  </si>
  <si>
    <t>Wimbledon Estate 1 (15)</t>
  </si>
  <si>
    <t>2City of Cape TownWimbledon Estate 1 (15)</t>
  </si>
  <si>
    <t>Witsand (10)</t>
  </si>
  <si>
    <t>2City of Cape TownWitsand (10)</t>
  </si>
  <si>
    <t>Zanddam (16)</t>
  </si>
  <si>
    <t>2City of Cape TownZanddam (16)</t>
  </si>
  <si>
    <t>2Drakenstein</t>
  </si>
  <si>
    <t>Acropolis (10)</t>
  </si>
  <si>
    <t>2DrakensteinAcropolis (10)</t>
  </si>
  <si>
    <t>Acropolis (11)</t>
  </si>
  <si>
    <t>2DrakensteinAcropolis (11)</t>
  </si>
  <si>
    <t>Agterdam (10)</t>
  </si>
  <si>
    <t>2DrakensteinAgterdam (10)</t>
  </si>
  <si>
    <t>Bennetsville (16)</t>
  </si>
  <si>
    <t>2DrakensteinBennetsville (16)</t>
  </si>
  <si>
    <t>Blouvlei (11)</t>
  </si>
  <si>
    <t>2DrakensteinBlouvlei (11)</t>
  </si>
  <si>
    <t>Botriviervlei Perdeberg (10)</t>
  </si>
  <si>
    <t>2DrakensteinBotriviervlei Perdeberg (10)</t>
  </si>
  <si>
    <t>Brakfontein (11)</t>
  </si>
  <si>
    <t>2DrakensteinBrakfontein (11)</t>
  </si>
  <si>
    <t>Brandenburg (10)</t>
  </si>
  <si>
    <t>2DrakensteinBrandenburg (10)</t>
  </si>
  <si>
    <t>Caledonville (10)</t>
  </si>
  <si>
    <t>2DrakensteinCaledonville (10)</t>
  </si>
  <si>
    <t>Clear Springs (10)</t>
  </si>
  <si>
    <t>2DrakensteinClear Springs (10)</t>
  </si>
  <si>
    <t>2DrakensteinDagbreek (10)</t>
  </si>
  <si>
    <t>Dal Josafat Industrial (9)</t>
  </si>
  <si>
    <t>2DrakensteinDal Josafat Industrial (9)</t>
  </si>
  <si>
    <t>De Poort (11)</t>
  </si>
  <si>
    <t>2DrakensteinDe Poort (11)</t>
  </si>
  <si>
    <t>De Poort (4)</t>
  </si>
  <si>
    <t>2DrakensteinDe Poort (4)</t>
  </si>
  <si>
    <t>Denneboom (10)</t>
  </si>
  <si>
    <t>2DrakensteinDenneboom (10)</t>
  </si>
  <si>
    <t>Die Mond (2)</t>
  </si>
  <si>
    <t>2DrakensteinDie Mond (2)</t>
  </si>
  <si>
    <t>Diemerskraal (11)</t>
  </si>
  <si>
    <t>2DrakensteinDiemerskraal (11)</t>
  </si>
  <si>
    <t>Discordia Perdeberg (10)</t>
  </si>
  <si>
    <t>2DrakensteinDiscordia Perdeberg (10)</t>
  </si>
  <si>
    <t>Driehoek (16)</t>
  </si>
  <si>
    <t>2DrakensteinDriehoek (16)</t>
  </si>
  <si>
    <t>2DrakensteinDundarch (10)</t>
  </si>
  <si>
    <t>Eikeboom (11)</t>
  </si>
  <si>
    <t>2DrakensteinEikeboom (11)</t>
  </si>
  <si>
    <t>Elandspad (4)</t>
  </si>
  <si>
    <t>2DrakensteinElandspad (4)</t>
  </si>
  <si>
    <t>Fleur de Lys (11)</t>
  </si>
  <si>
    <t>2DrakensteinFleur de Lys (11)</t>
  </si>
  <si>
    <t>Fransrug Perdeberg (10)</t>
  </si>
  <si>
    <t>2DrakensteinFransrug Perdeberg (10)</t>
  </si>
  <si>
    <t>Gayase (11)</t>
  </si>
  <si>
    <t>2DrakensteinGayase (11)</t>
  </si>
  <si>
    <t>Goedehoop (11)</t>
  </si>
  <si>
    <t>2DrakensteinGoedehoop (11)</t>
  </si>
  <si>
    <t>2DrakensteinGood Hope (2)</t>
  </si>
  <si>
    <t>Groenvlei (2)</t>
  </si>
  <si>
    <t>2DrakensteinGroenvlei (2)</t>
  </si>
  <si>
    <t>Helpmekaar (11)</t>
  </si>
  <si>
    <t>2DrakensteinHelpmekaar (11)</t>
  </si>
  <si>
    <t>Hermon (11)</t>
  </si>
  <si>
    <t>2DrakensteinHermon (11)</t>
  </si>
  <si>
    <t>Hooglande (11)</t>
  </si>
  <si>
    <t>2DrakensteinHooglande (11)</t>
  </si>
  <si>
    <t>Hou Moed (8)</t>
  </si>
  <si>
    <t>2DrakensteinHou Moed (8)</t>
  </si>
  <si>
    <t>Houtbaai (11)</t>
  </si>
  <si>
    <t>2DrakensteinHoutbaai (11)</t>
  </si>
  <si>
    <t>Karnmelkvlei (10)</t>
  </si>
  <si>
    <t>2DrakensteinKarnmelkvlei (10)</t>
  </si>
  <si>
    <t>Klapmuts (16)</t>
  </si>
  <si>
    <t>2DrakensteinKlapmuts (16)</t>
  </si>
  <si>
    <t>Klein Botrivier Malmesbury (12)</t>
  </si>
  <si>
    <t>2DrakensteinKlein Botrivier Malmesbury (12)</t>
  </si>
  <si>
    <t>Klein Botrivier Perdeberg (10)</t>
  </si>
  <si>
    <t>2DrakensteinKlein Botrivier Perdeberg (10)</t>
  </si>
  <si>
    <t>Klipdrift (2)</t>
  </si>
  <si>
    <t>2DrakensteinKlipdrift (2)</t>
  </si>
  <si>
    <t>2DrakensteinKlipvlei (10)</t>
  </si>
  <si>
    <t>Knolfontein (10)</t>
  </si>
  <si>
    <t>2DrakensteinKnolfontein (10)</t>
  </si>
  <si>
    <t>Koornlandsdrif (11)</t>
  </si>
  <si>
    <t>2DrakensteinKoornlandsdrif (11)</t>
  </si>
  <si>
    <t>2DrakensteinKromrivier (10)</t>
  </si>
  <si>
    <t>Langkloof (11)</t>
  </si>
  <si>
    <t>2DrakensteinLangkloof (11)</t>
  </si>
  <si>
    <t>Langvlei (10)</t>
  </si>
  <si>
    <t>2DrakensteinLangvlei (10)</t>
  </si>
  <si>
    <t>2DrakensteinLeeukuil (10)</t>
  </si>
  <si>
    <t>2DrakensteinLukenburg (10)</t>
  </si>
  <si>
    <t>M(rester (2)</t>
  </si>
  <si>
    <t>2DrakensteinM(rester (2)</t>
  </si>
  <si>
    <t>Magdalena (11)</t>
  </si>
  <si>
    <t>2DrakensteinMagdalena (11)</t>
  </si>
  <si>
    <t>Micha (11)</t>
  </si>
  <si>
    <t>2DrakensteinMicha (11)</t>
  </si>
  <si>
    <t>Middelburg (10)</t>
  </si>
  <si>
    <t>2DrakensteinMiddelburg (10)</t>
  </si>
  <si>
    <t>Newtown (11)</t>
  </si>
  <si>
    <t>2DrakensteinNewtown (11)</t>
  </si>
  <si>
    <t>Onverwags (11)</t>
  </si>
  <si>
    <t>2DrakensteinOnverwags (11)</t>
  </si>
  <si>
    <t>Onwego (11)</t>
  </si>
  <si>
    <t>2DrakensteinOnwego (11)</t>
  </si>
  <si>
    <t>Overdale (11)</t>
  </si>
  <si>
    <t>2DrakensteinOverdale (11)</t>
  </si>
  <si>
    <t>Perdeberg (10)</t>
  </si>
  <si>
    <t>2DrakensteinPerdeberg (10)</t>
  </si>
  <si>
    <t>Poplar Grove (11)</t>
  </si>
  <si>
    <t>2DrakensteinPoplar Grove (11)</t>
  </si>
  <si>
    <t>Saieda (11)</t>
  </si>
  <si>
    <t>2DrakensteinSaieda (11)</t>
  </si>
  <si>
    <t>Saint John (11)</t>
  </si>
  <si>
    <t>2DrakensteinSaint John (11)</t>
  </si>
  <si>
    <t>Sandrivier (10)</t>
  </si>
  <si>
    <t>2DrakensteinSandrivier (10)</t>
  </si>
  <si>
    <t>Schoone Oord Perdeberg (10)</t>
  </si>
  <si>
    <t>2DrakensteinSchoone Oord Perdeberg (10)</t>
  </si>
  <si>
    <t>Slent (10)</t>
  </si>
  <si>
    <t>2DrakensteinSlent (10)</t>
  </si>
  <si>
    <t>Stadsicht (11)</t>
  </si>
  <si>
    <t>2DrakensteinStadsicht (11)</t>
  </si>
  <si>
    <t>Stellengift (16)</t>
  </si>
  <si>
    <t>2DrakensteinStellengift (16)</t>
  </si>
  <si>
    <t>The Junction (2)</t>
  </si>
  <si>
    <t>2DrakensteinThe Junction (2)</t>
  </si>
  <si>
    <t>Twyfeling (11)</t>
  </si>
  <si>
    <t>2DrakensteinTwyfeling (11)</t>
  </si>
  <si>
    <t>2DrakensteinUitkyk (10)</t>
  </si>
  <si>
    <t>Valencia (11)</t>
  </si>
  <si>
    <t>2DrakensteinValencia (11)</t>
  </si>
  <si>
    <t>2DrakensteinVarsfontein (10)</t>
  </si>
  <si>
    <t>Victor Verster (8)</t>
  </si>
  <si>
    <t>2DrakensteinVictor Verster (8)</t>
  </si>
  <si>
    <t>Vodlgesang (11)</t>
  </si>
  <si>
    <t>2DrakensteinVodlgesang (11)</t>
  </si>
  <si>
    <t>2DrakensteinVredelus (10)</t>
  </si>
  <si>
    <t>Welgegund (11)</t>
  </si>
  <si>
    <t>2DrakensteinWelgegund (11)</t>
  </si>
  <si>
    <t>Wellington (11)</t>
  </si>
  <si>
    <t>2DrakensteinWellington (11)</t>
  </si>
  <si>
    <t>Wellington North (11)</t>
  </si>
  <si>
    <t>2DrakensteinWellington North (11)</t>
  </si>
  <si>
    <t>Wellington Outlying (11)</t>
  </si>
  <si>
    <t>2DrakensteinWellington Outlying (11)</t>
  </si>
  <si>
    <t>Weltevrede (10)</t>
  </si>
  <si>
    <t>2DrakensteinWeltevrede (10)</t>
  </si>
  <si>
    <t>Weltevrede (11)</t>
  </si>
  <si>
    <t>2DrakensteinWeltevrede (11)</t>
  </si>
  <si>
    <t>Windmill (10)</t>
  </si>
  <si>
    <t>2DrakensteinWindmill (10)</t>
  </si>
  <si>
    <t>2George</t>
  </si>
  <si>
    <t>Afgunst (3)</t>
  </si>
  <si>
    <t>2GeorgeAfgunst (3)</t>
  </si>
  <si>
    <t>Agterplaas (13)</t>
  </si>
  <si>
    <t>2GeorgeAgterplaas (13)</t>
  </si>
  <si>
    <t>Alfalfahof (3)</t>
  </si>
  <si>
    <t>2GeorgeAlfalfahof (3)</t>
  </si>
  <si>
    <t>Alphine (12)</t>
  </si>
  <si>
    <t>2GeorgeAlphine (12)</t>
  </si>
  <si>
    <t>Apolskraal (3)</t>
  </si>
  <si>
    <t>2GeorgeApolskraal (3)</t>
  </si>
  <si>
    <t>Appelvlei (13)</t>
  </si>
  <si>
    <t>2GeorgeAppelvlei (13)</t>
  </si>
  <si>
    <t>Arbor Nook (13)</t>
  </si>
  <si>
    <t>2GeorgeArbor Nook (13)</t>
  </si>
  <si>
    <t>Avontuur (13)</t>
  </si>
  <si>
    <t>2GeorgeAvontuur (13)</t>
  </si>
  <si>
    <t>Beervlei (12)</t>
  </si>
  <si>
    <t>2GeorgeBeervlei (12)</t>
  </si>
  <si>
    <t>Bergplaas (12)</t>
  </si>
  <si>
    <t>2GeorgeBergplaas (12)</t>
  </si>
  <si>
    <t>Blanco (12)</t>
  </si>
  <si>
    <t>2GeorgeBlanco (12)</t>
  </si>
  <si>
    <t>Bloekomdraai (13)</t>
  </si>
  <si>
    <t>2GeorgeBloekomdraai (13)</t>
  </si>
  <si>
    <t>2GeorgeBoplaas (13)</t>
  </si>
  <si>
    <t>Bosrug (12)</t>
  </si>
  <si>
    <t>2GeorgeBosrug (12)</t>
  </si>
  <si>
    <t>Bothastrand (12)</t>
  </si>
  <si>
    <t>2GeorgeBothastrand (12)</t>
  </si>
  <si>
    <t>Braamfontein (13)</t>
  </si>
  <si>
    <t>2GeorgeBraamfontein (13)</t>
  </si>
  <si>
    <t>Brakfontein (12)</t>
  </si>
  <si>
    <t>2GeorgeBrakfontein (12)</t>
  </si>
  <si>
    <t>2GeorgeBrakrivier (3)</t>
  </si>
  <si>
    <t>Brits se Vlakte (13)</t>
  </si>
  <si>
    <t>2GeorgeBrits se Vlakte (13)</t>
  </si>
  <si>
    <t>Buffelsdrif (12)</t>
  </si>
  <si>
    <t>2GeorgeBuffelsdrif (12)</t>
  </si>
  <si>
    <t>Buffelsdrif (13)</t>
  </si>
  <si>
    <t>2GeorgeBuffelsdrif (13)</t>
  </si>
  <si>
    <t>Buffelsklip (3)</t>
  </si>
  <si>
    <t>2GeorgeBuffelsklip (3)</t>
  </si>
  <si>
    <t>Burnsleigh (3)</t>
  </si>
  <si>
    <t>2GeorgeBurnsleigh (3)</t>
  </si>
  <si>
    <t>Craigleith (12)</t>
  </si>
  <si>
    <t>2GeorgeCraigleith (12)</t>
  </si>
  <si>
    <t>Dankbaar (12)</t>
  </si>
  <si>
    <t>2GeorgeDankbaar (12)</t>
  </si>
  <si>
    <t>Daskop (3)</t>
  </si>
  <si>
    <t>2GeorgeDaskop (3)</t>
  </si>
  <si>
    <t>De Hoek (13)</t>
  </si>
  <si>
    <t>2GeorgeDe Hoek (13)</t>
  </si>
  <si>
    <t>De Hoop (13)</t>
  </si>
  <si>
    <t>2GeorgeDe Hoop (13)</t>
  </si>
  <si>
    <t>Deugas (13)</t>
  </si>
  <si>
    <t>2GeorgeDeugas (13)</t>
  </si>
  <si>
    <t>Die Plaat (12)</t>
  </si>
  <si>
    <t>2GeorgeDie Plaat (12)</t>
  </si>
  <si>
    <t>Die Tuine (3)</t>
  </si>
  <si>
    <t>2GeorgeDie Tuine (3)</t>
  </si>
  <si>
    <t>Diepkloof (12)</t>
  </si>
  <si>
    <t>2GeorgeDiepkloof (12)</t>
  </si>
  <si>
    <t>Diepkloof (13)</t>
  </si>
  <si>
    <t>2GeorgeDiepkloof (13)</t>
  </si>
  <si>
    <t>Diepkloof Meiringspoort (3)</t>
  </si>
  <si>
    <t>2GeorgeDiepkloof Meiringspoort (3)</t>
  </si>
  <si>
    <t>Diepkloof Wes (12)</t>
  </si>
  <si>
    <t>2GeorgeDiepkloof Wes (12)</t>
  </si>
  <si>
    <t>Dieprivier (3)</t>
  </si>
  <si>
    <t>2GeorgeDieprivier (3)</t>
  </si>
  <si>
    <t>Doornkloof (3)</t>
  </si>
  <si>
    <t>2GeorgeDoornkloof (3)</t>
  </si>
  <si>
    <t>Doringkloof (13)</t>
  </si>
  <si>
    <t>2GeorgeDoringkloof (13)</t>
  </si>
  <si>
    <t>Doringrivier (3)</t>
  </si>
  <si>
    <t>2GeorgeDoringrivier (3)</t>
  </si>
  <si>
    <t>Dwaas (13)</t>
  </si>
  <si>
    <t>2GeorgeDwaas (13)</t>
  </si>
  <si>
    <t>Dwarsfontein (13)</t>
  </si>
  <si>
    <t>2GeorgeDwarsfontein (13)</t>
  </si>
  <si>
    <t>Dwarsweg (12)</t>
  </si>
  <si>
    <t>2GeorgeDwarsweg (12)</t>
  </si>
  <si>
    <t>Eensaamheid (3)</t>
  </si>
  <si>
    <t>2GeorgeEensaamheid (3)</t>
  </si>
  <si>
    <t>Elandsdrif (15)</t>
  </si>
  <si>
    <t>2GeorgeElandsdrif (15)</t>
  </si>
  <si>
    <t>Elandspoort (13)</t>
  </si>
  <si>
    <t>2GeorgeElandspoort (13)</t>
  </si>
  <si>
    <t>Elandsrivier (3)</t>
  </si>
  <si>
    <t>2GeorgeElandsrivier (3)</t>
  </si>
  <si>
    <t>Erfpag Blanco (12)</t>
  </si>
  <si>
    <t>2GeorgeErfpag Blanco (12)</t>
  </si>
  <si>
    <t>Erfpag Outeniqua (3)</t>
  </si>
  <si>
    <t>2GeorgeErfpag Outeniqua (3)</t>
  </si>
  <si>
    <t>Ezeljacht (3)</t>
  </si>
  <si>
    <t>2GeorgeEzeljacht (3)</t>
  </si>
  <si>
    <t>Fraaiuitzig (12)</t>
  </si>
  <si>
    <t>2GeorgeFraaiuitzig (12)</t>
  </si>
  <si>
    <t>Ganskraal (3)</t>
  </si>
  <si>
    <t>2GeorgeGanskraal (3)</t>
  </si>
  <si>
    <t>Geelhoutboom (12)</t>
  </si>
  <si>
    <t>2GeorgeGeelhoutboom (12)</t>
  </si>
  <si>
    <t>Geelhoutboomberg (12)</t>
  </si>
  <si>
    <t>2GeorgeGeelhoutboomberg (12)</t>
  </si>
  <si>
    <t>Glentana (12)</t>
  </si>
  <si>
    <t>2GeorgeGlentana (12)</t>
  </si>
  <si>
    <t>Goedehoop (12)</t>
  </si>
  <si>
    <t>2GeorgeGoedehoop (12)</t>
  </si>
  <si>
    <t>Greylock (15)</t>
  </si>
  <si>
    <t>2GeorgeGreylock (15)</t>
  </si>
  <si>
    <t>Groenrand (13)</t>
  </si>
  <si>
    <t>2GeorgeGroenrand (13)</t>
  </si>
  <si>
    <t>Groot Geluk (3)</t>
  </si>
  <si>
    <t>2GeorgeGroot Geluk (3)</t>
  </si>
  <si>
    <t>Grootdam (3)</t>
  </si>
  <si>
    <t>2GeorgeGrootdam (3)</t>
  </si>
  <si>
    <t>Grootfontein (13)</t>
  </si>
  <si>
    <t>2GeorgeGrootfontein (13)</t>
  </si>
  <si>
    <t>Grootfontein (3)</t>
  </si>
  <si>
    <t>2GeorgeGrootfontein (3)</t>
  </si>
  <si>
    <t>Grootrivier (15)</t>
  </si>
  <si>
    <t>2GeorgeGrootrivier (15)</t>
  </si>
  <si>
    <t>Haarlem (13)</t>
  </si>
  <si>
    <t>2GeorgeHaarlem (13)</t>
  </si>
  <si>
    <t>Harmonie (13)</t>
  </si>
  <si>
    <t>2GeorgeHarmonie (13)</t>
  </si>
  <si>
    <t>Hartbeesrivier (13)</t>
  </si>
  <si>
    <t>2GeorgeHartbeesrivier (13)</t>
  </si>
  <si>
    <t>Heimersrivier (3)</t>
  </si>
  <si>
    <t>2GeorgeHeimersrivier (3)</t>
  </si>
  <si>
    <t>Heimsrivier (3)</t>
  </si>
  <si>
    <t>2GeorgeHeimsrivier (3)</t>
  </si>
  <si>
    <t>Herold (3)</t>
  </si>
  <si>
    <t>2GeorgeHerold (3)</t>
  </si>
  <si>
    <t>Highbury (12)</t>
  </si>
  <si>
    <t>2GeorgeHighbury (12)</t>
  </si>
  <si>
    <t>Hoekplaas (3)</t>
  </si>
  <si>
    <t>2GeorgeHoekplaas (3)</t>
  </si>
  <si>
    <t>Hoogekraal (12)</t>
  </si>
  <si>
    <t>2GeorgeHoogekraal (12)</t>
  </si>
  <si>
    <t>Hoogenset (3)</t>
  </si>
  <si>
    <t>2GeorgeHoogenset (3)</t>
  </si>
  <si>
    <t>Houmoed (3)</t>
  </si>
  <si>
    <t>2GeorgeHoumoed (3)</t>
  </si>
  <si>
    <t>Houtbos (12)</t>
  </si>
  <si>
    <t>2GeorgeHoutbos (12)</t>
  </si>
  <si>
    <t>Jacobsdal (3)</t>
  </si>
  <si>
    <t>2GeorgeJacobsdal (3)</t>
  </si>
  <si>
    <t>Jaggersrivier (3)</t>
  </si>
  <si>
    <t>2GeorgeJaggersrivier (3)</t>
  </si>
  <si>
    <t>Jantjieskraal (13)</t>
  </si>
  <si>
    <t>2GeorgeJantjieskraal (13)</t>
  </si>
  <si>
    <t>Jonkershoek (12)</t>
  </si>
  <si>
    <t>2GeorgeJonkershoek (12)</t>
  </si>
  <si>
    <t>K'Buku (3)</t>
  </si>
  <si>
    <t>2GeorgeK'Buku (3)</t>
  </si>
  <si>
    <t>Keurfontein (3)</t>
  </si>
  <si>
    <t>2GeorgeKeurfontein (3)</t>
  </si>
  <si>
    <t>Kirstenheim (13)</t>
  </si>
  <si>
    <t>2GeorgeKirstenheim (13)</t>
  </si>
  <si>
    <t>Kleinbos (12)</t>
  </si>
  <si>
    <t>2GeorgeKleinbos (12)</t>
  </si>
  <si>
    <t>Kleinfontein (12)</t>
  </si>
  <si>
    <t>2GeorgeKleinfontein (12)</t>
  </si>
  <si>
    <t>Kleinganskraal (3)</t>
  </si>
  <si>
    <t>2GeorgeKleinganskraal (3)</t>
  </si>
  <si>
    <t>Kleinkrantz (12)</t>
  </si>
  <si>
    <t>2GeorgeKleinkrantz (12)</t>
  </si>
  <si>
    <t>Kleinrivier (3)</t>
  </si>
  <si>
    <t>2GeorgeKleinrivier (3)</t>
  </si>
  <si>
    <t>Klipdrif (3)</t>
  </si>
  <si>
    <t>2GeorgeKlipdrif (3)</t>
  </si>
  <si>
    <t>Klipkop (3)</t>
  </si>
  <si>
    <t>2GeorgeKlipkop (3)</t>
  </si>
  <si>
    <t>Kliprivier (3)</t>
  </si>
  <si>
    <t>2GeorgeKliprivier (3)</t>
  </si>
  <si>
    <t>Koudouw (3)</t>
  </si>
  <si>
    <t>2GeorgeKoudouw (3)</t>
  </si>
  <si>
    <t>Koutershoek (13)</t>
  </si>
  <si>
    <t>2GeorgeKoutershoek (13)</t>
  </si>
  <si>
    <t>Koutjie (3)</t>
  </si>
  <si>
    <t>2GeorgeKoutjie (3)</t>
  </si>
  <si>
    <t>Kroondrift (15)</t>
  </si>
  <si>
    <t>2GeorgeKroondrift (15)</t>
  </si>
  <si>
    <t>Kykoe (3)</t>
  </si>
  <si>
    <t>2GeorgeKykoe (3)</t>
  </si>
  <si>
    <t>La Provence (3)</t>
  </si>
  <si>
    <t>2GeorgeLa Provence (3)</t>
  </si>
  <si>
    <t>Lancewood (12)</t>
  </si>
  <si>
    <t>2GeorgeLancewood (12)</t>
  </si>
  <si>
    <t>Langeberg (3)</t>
  </si>
  <si>
    <t>2GeorgeLangeberg (3)</t>
  </si>
  <si>
    <t>Leeublad (3)</t>
  </si>
  <si>
    <t>2GeorgeLeeublad (3)</t>
  </si>
  <si>
    <t>Lopenderivier (3)</t>
  </si>
  <si>
    <t>2GeorgeLopenderivier (3)</t>
  </si>
  <si>
    <t>Louvain (3)</t>
  </si>
  <si>
    <t>2GeorgeLouvain (3)</t>
  </si>
  <si>
    <t>Mandalay (12)</t>
  </si>
  <si>
    <t>2GeorgeMandalay (12)</t>
  </si>
  <si>
    <t>Matjiesdrif (3)</t>
  </si>
  <si>
    <t>2GeorgeMatjiesdrif (3)</t>
  </si>
  <si>
    <t>Meyerskloof (13)</t>
  </si>
  <si>
    <t>2GeorgeMeyerskloof (13)</t>
  </si>
  <si>
    <t>Misgunst (13)</t>
  </si>
  <si>
    <t>2GeorgeMisgunst (13)</t>
  </si>
  <si>
    <t>Modderfontein (13)</t>
  </si>
  <si>
    <t>2GeorgeModderfontein (13)</t>
  </si>
  <si>
    <t>Moerasfontein (13)</t>
  </si>
  <si>
    <t>2GeorgeMoerasfontein (13)</t>
  </si>
  <si>
    <t>Moerasrivier (12)</t>
  </si>
  <si>
    <t>2GeorgeMoerasrivier (12)</t>
  </si>
  <si>
    <t>Molenrivier (13)</t>
  </si>
  <si>
    <t>2GeorgeMolenrivier (13)</t>
  </si>
  <si>
    <t>Molenrivier (3)</t>
  </si>
  <si>
    <t>2GeorgeMolenrivier (3)</t>
  </si>
  <si>
    <t>Montrose (3)</t>
  </si>
  <si>
    <t>2GeorgeMontrose (3)</t>
  </si>
  <si>
    <t>Mooiland (12)</t>
  </si>
  <si>
    <t>2GeorgeMooiland (12)</t>
  </si>
  <si>
    <t>Mooiveld (12)</t>
  </si>
  <si>
    <t>2GeorgeMooiveld (12)</t>
  </si>
  <si>
    <t>Nietvoorby (13)</t>
  </si>
  <si>
    <t>2GeorgeNietvoorby (13)</t>
  </si>
  <si>
    <t>Noetze Kamma (12)</t>
  </si>
  <si>
    <t>2GeorgeNoetze Kamma (12)</t>
  </si>
  <si>
    <t>Noll (3)</t>
  </si>
  <si>
    <t>2GeorgeNoll (3)</t>
  </si>
  <si>
    <t>Nougatfontein (13)</t>
  </si>
  <si>
    <t>2GeorgeNougatfontein (13)</t>
  </si>
  <si>
    <t>Omega (3)</t>
  </si>
  <si>
    <t>2GeorgeOmega (3)</t>
  </si>
  <si>
    <t>Ongelegen (15)</t>
  </si>
  <si>
    <t>2GeorgeOngelegen (15)</t>
  </si>
  <si>
    <t>Orange Grove (3)</t>
  </si>
  <si>
    <t>2GeorgeOrange Grove (3)</t>
  </si>
  <si>
    <t>Orange Grove (4)</t>
  </si>
  <si>
    <t>2GeorgeOrange Grove (4)</t>
  </si>
  <si>
    <t>Ottoshoek (3)</t>
  </si>
  <si>
    <t>2GeorgeOttoshoek (3)</t>
  </si>
  <si>
    <t>Oude Post (13)</t>
  </si>
  <si>
    <t>2GeorgeOude Post (13)</t>
  </si>
  <si>
    <t>Oudepos (13)</t>
  </si>
  <si>
    <t>2GeorgeOudepos (13)</t>
  </si>
  <si>
    <t>Ouplaas (15)</t>
  </si>
  <si>
    <t>2GeorgeOuplaas (15)</t>
  </si>
  <si>
    <t>Paardekraal (13)</t>
  </si>
  <si>
    <t>2GeorgePaardekraal (13)</t>
  </si>
  <si>
    <t>Perdekloof (3)</t>
  </si>
  <si>
    <t>2GeorgePerdekloof (3)</t>
  </si>
  <si>
    <t>Posthouderkloof (13)</t>
  </si>
  <si>
    <t>2GeorgePosthouderkloof (13)</t>
  </si>
  <si>
    <t>Potjiesrivier (13)</t>
  </si>
  <si>
    <t>2GeorgePotjiesrivier (13)</t>
  </si>
  <si>
    <t>Quarry Poort (13)</t>
  </si>
  <si>
    <t>2GeorgeQuarry Poort (13)</t>
  </si>
  <si>
    <t>Rietfontein (3)</t>
  </si>
  <si>
    <t>2GeorgeRietfontein (3)</t>
  </si>
  <si>
    <t>Rietvlei (13)</t>
  </si>
  <si>
    <t>2GeorgeRietvlei (13)</t>
  </si>
  <si>
    <t>Rondekop (13)</t>
  </si>
  <si>
    <t>2GeorgeRondekop (13)</t>
  </si>
  <si>
    <t>Rondevlei (12)</t>
  </si>
  <si>
    <t>2GeorgeRondevlei (12)</t>
  </si>
  <si>
    <t>Rooidam (13)</t>
  </si>
  <si>
    <t>2GeorgeRooidam (13)</t>
  </si>
  <si>
    <t>Rooiheuwel (3)</t>
  </si>
  <si>
    <t>2GeorgeRooiheuwel (3)</t>
  </si>
  <si>
    <t>Rooiklip (13)</t>
  </si>
  <si>
    <t>2GeorgeRooiklip (13)</t>
  </si>
  <si>
    <t>Rooikrans (15)</t>
  </si>
  <si>
    <t>2GeorgeRooikrans (15)</t>
  </si>
  <si>
    <t>Rooikrans (3)</t>
  </si>
  <si>
    <t>2GeorgeRooikrans (3)</t>
  </si>
  <si>
    <t>Rooirivier (3)</t>
  </si>
  <si>
    <t>2GeorgeRooirivier (3)</t>
  </si>
  <si>
    <t>Rose Villa (13)</t>
  </si>
  <si>
    <t>2GeorgeRose Villa (13)</t>
  </si>
  <si>
    <t>Rottanglaagte (13)</t>
  </si>
  <si>
    <t>2GeorgeRottanglaagte (13)</t>
  </si>
  <si>
    <t>Rusoord Blanco (12)</t>
  </si>
  <si>
    <t>2GeorgeRusoord Blanco (12)</t>
  </si>
  <si>
    <t>Rusoord Outeniqua (3)</t>
  </si>
  <si>
    <t>2GeorgeRusoord Outeniqua (3)</t>
  </si>
  <si>
    <t>2GeorgeSanddrif (13)</t>
  </si>
  <si>
    <t>Saptou (15)</t>
  </si>
  <si>
    <t>2GeorgeSaptou (15)</t>
  </si>
  <si>
    <t>Scheepersdrif (3)</t>
  </si>
  <si>
    <t>2GeorgeScheepersdrif (3)</t>
  </si>
  <si>
    <t>Scheeperskraal (3)</t>
  </si>
  <si>
    <t>2GeorgeScheeperskraal (3)</t>
  </si>
  <si>
    <t>Schoemanshoek (15)</t>
  </si>
  <si>
    <t>2GeorgeSchoemanshoek (15)</t>
  </si>
  <si>
    <t>Schoonberg (3)</t>
  </si>
  <si>
    <t>2GeorgeSchoonberg (3)</t>
  </si>
  <si>
    <t>Sewefontein (13)</t>
  </si>
  <si>
    <t>2GeorgeSewefontein (13)</t>
  </si>
  <si>
    <t>Sheepwalk (3)</t>
  </si>
  <si>
    <t>2GeorgeSheepwalk (3)</t>
  </si>
  <si>
    <t>Silver Oaks (12)</t>
  </si>
  <si>
    <t>2GeorgeSilver Oaks (12)</t>
  </si>
  <si>
    <t>Sinksbrug (12)</t>
  </si>
  <si>
    <t>2GeorgeSinksbrug (12)</t>
  </si>
  <si>
    <t>Skimmelkrans (12)</t>
  </si>
  <si>
    <t>2GeorgeSkimmelkrans (12)</t>
  </si>
  <si>
    <t>Skoongesig (3)</t>
  </si>
  <si>
    <t>2GeorgeSkoongesig (3)</t>
  </si>
  <si>
    <t>Skuinskraal (12)</t>
  </si>
  <si>
    <t>2GeorgeSkuinskraal (12)</t>
  </si>
  <si>
    <t>Smutsplaas (13)</t>
  </si>
  <si>
    <t>2GeorgeSmutsplaas (13)</t>
  </si>
  <si>
    <t>Snyberg (3)</t>
  </si>
  <si>
    <t>2GeorgeSnyberg (3)</t>
  </si>
  <si>
    <t>Somerslus (3)</t>
  </si>
  <si>
    <t>2GeorgeSomerslus (3)</t>
  </si>
  <si>
    <t>Speelmanskraal (3)</t>
  </si>
  <si>
    <t>2GeorgeSpeelmanskraal (3)</t>
  </si>
  <si>
    <t>Steenboklaagte (13)</t>
  </si>
  <si>
    <t>2GeorgeSteenboklaagte (13)</t>
  </si>
  <si>
    <t>Stillerus (15)</t>
  </si>
  <si>
    <t>2GeorgeStillerus (15)</t>
  </si>
  <si>
    <t>Sustersdal (13)</t>
  </si>
  <si>
    <t>2GeorgeSustersdal (13)</t>
  </si>
  <si>
    <t>The Lakes (12)</t>
  </si>
  <si>
    <t>2GeorgeThe Lakes (12)</t>
  </si>
  <si>
    <t>Tinkervale (12)</t>
  </si>
  <si>
    <t>2GeorgeTinkervale (12)</t>
  </si>
  <si>
    <t>Toorwater (3)</t>
  </si>
  <si>
    <t>2GeorgeToorwater (3)</t>
  </si>
  <si>
    <t>Tranquillity (3)</t>
  </si>
  <si>
    <t>2GeorgeTranquillity (3)</t>
  </si>
  <si>
    <t>Tweerivier (15)</t>
  </si>
  <si>
    <t>2GeorgeTweerivier (15)</t>
  </si>
  <si>
    <t>Uitkyk (12)</t>
  </si>
  <si>
    <t>2GeorgeUitkyk (12)</t>
  </si>
  <si>
    <t>2GeorgeUitkyk (13)</t>
  </si>
  <si>
    <t>Uitkyk Blanco (12)</t>
  </si>
  <si>
    <t>2GeorgeUitkyk Blanco (12)</t>
  </si>
  <si>
    <t>Uitkyk Outeniqua (3)</t>
  </si>
  <si>
    <t>2GeorgeUitkyk Outeniqua (3)</t>
  </si>
  <si>
    <t>Uitvulgt (13)</t>
  </si>
  <si>
    <t>2GeorgeUitvulgt (13)</t>
  </si>
  <si>
    <t>Uniondale (13)</t>
  </si>
  <si>
    <t>2GeorgeUniondale (13)</t>
  </si>
  <si>
    <t>Vaaldraai (13)</t>
  </si>
  <si>
    <t>2GeorgeVaaldraai (13)</t>
  </si>
  <si>
    <t>Vaalkrans (13)</t>
  </si>
  <si>
    <t>2GeorgeVaalkrans (13)</t>
  </si>
  <si>
    <t>Vaalwater (13)</t>
  </si>
  <si>
    <t>2GeorgeVaalwater (13)</t>
  </si>
  <si>
    <t>Vergenoeg (3)</t>
  </si>
  <si>
    <t>2GeorgeVergenoeg (3)</t>
  </si>
  <si>
    <t>Vleiplaas (13)</t>
  </si>
  <si>
    <t>2GeorgeVleiplaas (13)</t>
  </si>
  <si>
    <t>Volstruislaagte (3)</t>
  </si>
  <si>
    <t>2GeorgeVolstruislaagte (3)</t>
  </si>
  <si>
    <t>Voorbrug (12)</t>
  </si>
  <si>
    <t>2GeorgeVoorbrug (12)</t>
  </si>
  <si>
    <t>Vryheid (3)</t>
  </si>
  <si>
    <t>2GeorgeVryheid (3)</t>
  </si>
  <si>
    <t>Vyekraal (13)</t>
  </si>
  <si>
    <t>2GeorgeVyekraal (13)</t>
  </si>
  <si>
    <t>Waboomskraal (3)</t>
  </si>
  <si>
    <t>2GeorgeWaboomskraal (3)</t>
  </si>
  <si>
    <t>Wagendrift (13)</t>
  </si>
  <si>
    <t>2GeorgeWagendrift (13)</t>
  </si>
  <si>
    <t>Wanhoop (13)</t>
  </si>
  <si>
    <t>2GeorgeWanhoop (13)</t>
  </si>
  <si>
    <t>Welgelegen (13)</t>
  </si>
  <si>
    <t>2GeorgeWelgelegen (13)</t>
  </si>
  <si>
    <t>Welskudberg (13)</t>
  </si>
  <si>
    <t>2GeorgeWelskudberg (13)</t>
  </si>
  <si>
    <t>Weltevrede (12)</t>
  </si>
  <si>
    <t>2GeorgeWeltevrede (12)</t>
  </si>
  <si>
    <t>Westlands (12)</t>
  </si>
  <si>
    <t>2GeorgeWestlands (12)</t>
  </si>
  <si>
    <t>Westwood (12)</t>
  </si>
  <si>
    <t>2GeorgeWestwood (12)</t>
  </si>
  <si>
    <t>Wilderness (12)</t>
  </si>
  <si>
    <t>2GeorgeWilderness (12)</t>
  </si>
  <si>
    <t>Wilgeboom (3)</t>
  </si>
  <si>
    <t>2GeorgeWilgeboom (3)</t>
  </si>
  <si>
    <t>Wilgerivier (3)</t>
  </si>
  <si>
    <t>2GeorgeWilgerivier (3)</t>
  </si>
  <si>
    <t>Winterskop (12)</t>
  </si>
  <si>
    <t>2GeorgeWinterskop (12)</t>
  </si>
  <si>
    <t>Woetjieskloof (13)</t>
  </si>
  <si>
    <t>2GeorgeWoetjieskloof (13)</t>
  </si>
  <si>
    <t>Wolwekraal (13)</t>
  </si>
  <si>
    <t>2GeorgeWolwekraal (13)</t>
  </si>
  <si>
    <t>Woodville (12)</t>
  </si>
  <si>
    <t>2GeorgeWoodville (12)</t>
  </si>
  <si>
    <t>Zaaimansdal (13)</t>
  </si>
  <si>
    <t>2GeorgeZaaimansdal (13)</t>
  </si>
  <si>
    <t>2Hessequa</t>
  </si>
  <si>
    <t>Aasvodlberg (7)</t>
  </si>
  <si>
    <t>2HessequaAasvodlberg (7)</t>
  </si>
  <si>
    <t>Albertinia (7)</t>
  </si>
  <si>
    <t>2HessequaAlbertinia (7)</t>
  </si>
  <si>
    <t>Albertinia Outlying (7)</t>
  </si>
  <si>
    <t>2HessequaAlbertinia Outlying (7)</t>
  </si>
  <si>
    <t>Assegaaibosfontein (7)</t>
  </si>
  <si>
    <t>2HessequaAssegaaibosfontein (7)</t>
  </si>
  <si>
    <t>Bergfontein (7)</t>
  </si>
  <si>
    <t>2HessequaBergfontein (7)</t>
  </si>
  <si>
    <t>Blandsdrift (7)</t>
  </si>
  <si>
    <t>2HessequaBlandsdrift (7)</t>
  </si>
  <si>
    <t>Bloemendal (7)</t>
  </si>
  <si>
    <t>2HessequaBloemendal (7)</t>
  </si>
  <si>
    <t>Blombos (7)</t>
  </si>
  <si>
    <t>2HessequaBlombos (7)</t>
  </si>
  <si>
    <t>Bosfontein (7)</t>
  </si>
  <si>
    <t>2HessequaBosfontein (7)</t>
  </si>
  <si>
    <t>Bothania (7)</t>
  </si>
  <si>
    <t>2HessequaBothania (7)</t>
  </si>
  <si>
    <t>Botliersfontein (7)</t>
  </si>
  <si>
    <t>2HessequaBotliersfontein (7)</t>
  </si>
  <si>
    <t>Botterkloof (7)</t>
  </si>
  <si>
    <t>2HessequaBotterkloof (7)</t>
  </si>
  <si>
    <t>Bouerskloof (7)</t>
  </si>
  <si>
    <t>2HessequaBouerskloof (7)</t>
  </si>
  <si>
    <t>Brakfontein Riversdale (7)</t>
  </si>
  <si>
    <t>2HessequaBrakfontein Riversdale (7)</t>
  </si>
  <si>
    <t>Brakkloof (7)</t>
  </si>
  <si>
    <t>2HessequaBrakkloof (7)</t>
  </si>
  <si>
    <t>Brakkuil (7)</t>
  </si>
  <si>
    <t>2HessequaBrakkuil (7)</t>
  </si>
  <si>
    <t>Brakrivier (7)</t>
  </si>
  <si>
    <t>2HessequaBrakrivier (7)</t>
  </si>
  <si>
    <t>Brandfontein (7)</t>
  </si>
  <si>
    <t>2HessequaBrandfontein (7)</t>
  </si>
  <si>
    <t>Brandrivier (4)</t>
  </si>
  <si>
    <t>2HessequaBrandrivier (4)</t>
  </si>
  <si>
    <t>Buffelsdrif (7)</t>
  </si>
  <si>
    <t>2HessequaBuffelsdrif (7)</t>
  </si>
  <si>
    <t>Buffelsdrift (7)</t>
  </si>
  <si>
    <t>2HessequaBuffelsdrift (7)</t>
  </si>
  <si>
    <t>Buffelsfontein (7)</t>
  </si>
  <si>
    <t>2HessequaBuffelsfontein (7)</t>
  </si>
  <si>
    <t>Buffelskraal (7)</t>
  </si>
  <si>
    <t>2HessequaBuffelskraal (7)</t>
  </si>
  <si>
    <t>Dagbreek (7)</t>
  </si>
  <si>
    <t>2HessequaDagbreek (7)</t>
  </si>
  <si>
    <t>Dankbaar (7)</t>
  </si>
  <si>
    <t>2HessequaDankbaar (7)</t>
  </si>
  <si>
    <t>Daskop (7)</t>
  </si>
  <si>
    <t>2HessequaDaskop (7)</t>
  </si>
  <si>
    <t>Dassieklip (7)</t>
  </si>
  <si>
    <t>2HessequaDassieklip (7)</t>
  </si>
  <si>
    <t>Dassiesklip (7)</t>
  </si>
  <si>
    <t>2HessequaDassiesklip (7)</t>
  </si>
  <si>
    <t>De Hoek (7)</t>
  </si>
  <si>
    <t>2HessequaDe Hoek (7)</t>
  </si>
  <si>
    <t>Derderivier (4)</t>
  </si>
  <si>
    <t>2HessequaDerderivier (4)</t>
  </si>
  <si>
    <t>Die Berg (7)</t>
  </si>
  <si>
    <t>2HessequaDie Berg (7)</t>
  </si>
  <si>
    <t>Die Draai (7)</t>
  </si>
  <si>
    <t>2HessequaDie Draai (7)</t>
  </si>
  <si>
    <t>Die Fontein (7)</t>
  </si>
  <si>
    <t>2HessequaDie Fontein (7)</t>
  </si>
  <si>
    <t>2HessequaDie Poort (7)</t>
  </si>
  <si>
    <t>Die Vlakte (7)</t>
  </si>
  <si>
    <t>2HessequaDie Vlakte (7)</t>
  </si>
  <si>
    <t>Diepkloof Albertinia (7)</t>
  </si>
  <si>
    <t>2HessequaDiepkloof Albertinia (7)</t>
  </si>
  <si>
    <t>Doringrivier (7)</t>
  </si>
  <si>
    <t>2HessequaDoringrivier (7)</t>
  </si>
  <si>
    <t>Drie Kuilen (7)</t>
  </si>
  <si>
    <t>2HessequaDrie Kuilen (7)</t>
  </si>
  <si>
    <t>Driefontein (7)</t>
  </si>
  <si>
    <t>2HessequaDriefontein (7)</t>
  </si>
  <si>
    <t>Drodrivier (7)</t>
  </si>
  <si>
    <t>2HessequaDrodrivier (7)</t>
  </si>
  <si>
    <t>Drodvlakte (7)</t>
  </si>
  <si>
    <t>2HessequaDrodvlakte (7)</t>
  </si>
  <si>
    <t>Drodvlei (7)</t>
  </si>
  <si>
    <t>2HessequaDrodvlei (7)</t>
  </si>
  <si>
    <t>Dubbeltjieslaagte (4)</t>
  </si>
  <si>
    <t>2HessequaDubbeltjieslaagte (4)</t>
  </si>
  <si>
    <t>Elandsdrif (7)</t>
  </si>
  <si>
    <t>2HessequaElandsdrif (7)</t>
  </si>
  <si>
    <t>Elbertskraal (7)</t>
  </si>
  <si>
    <t>2HessequaElbertskraal (7)</t>
  </si>
  <si>
    <t>Gansfontein (7)</t>
  </si>
  <si>
    <t>2HessequaGansfontein (7)</t>
  </si>
  <si>
    <t>Gouritsmond (7)</t>
  </si>
  <si>
    <t>2HessequaGouritsmond (7)</t>
  </si>
  <si>
    <t>Greenfield (7)</t>
  </si>
  <si>
    <t>2HessequaGreenfield (7)</t>
  </si>
  <si>
    <t>Groot Jongensfontein (7)</t>
  </si>
  <si>
    <t>2HessequaGroot Jongensfontein (7)</t>
  </si>
  <si>
    <t>Grootbos (7)</t>
  </si>
  <si>
    <t>2HessequaGrootbos (7)</t>
  </si>
  <si>
    <t>Grootfontein (7)</t>
  </si>
  <si>
    <t>2HessequaGrootfontein (7)</t>
  </si>
  <si>
    <t>Grootheuwel (7)</t>
  </si>
  <si>
    <t>2HessequaGrootheuwel (7)</t>
  </si>
  <si>
    <t>Grootjongensfontein (7)</t>
  </si>
  <si>
    <t>2HessequaGrootjongensfontein (7)</t>
  </si>
  <si>
    <t>Grootvlei Riversdale (7)</t>
  </si>
  <si>
    <t>2HessequaGrootvlei Riversdale (7)</t>
  </si>
  <si>
    <t>Grootwaterval (4)</t>
  </si>
  <si>
    <t>2HessequaGrootwaterval (4)</t>
  </si>
  <si>
    <t>Hectorskraal (7)</t>
  </si>
  <si>
    <t>2HessequaHectorskraal (7)</t>
  </si>
  <si>
    <t>Hodkraal (7)</t>
  </si>
  <si>
    <t>2HessequaHodkraal (7)</t>
  </si>
  <si>
    <t>Hodveld (4)</t>
  </si>
  <si>
    <t>2HessequaHodveld (4)</t>
  </si>
  <si>
    <t>Holbak (7)</t>
  </si>
  <si>
    <t>2HessequaHolbak (7)</t>
  </si>
  <si>
    <t>Honingfontein (7)</t>
  </si>
  <si>
    <t>2HessequaHoningfontein (7)</t>
  </si>
  <si>
    <t>Hornstras (7)</t>
  </si>
  <si>
    <t>2HessequaHornstras (7)</t>
  </si>
  <si>
    <t>Jakkalsfontein (7)</t>
  </si>
  <si>
    <t>2HessequaJakkalsfontein (7)</t>
  </si>
  <si>
    <t>Johnson's Post (7)</t>
  </si>
  <si>
    <t>2HessequaJohnson's Post (7)</t>
  </si>
  <si>
    <t>Jongensfontein (7)</t>
  </si>
  <si>
    <t>2HessequaJongensfontein (7)</t>
  </si>
  <si>
    <t>Kareekloof (4)</t>
  </si>
  <si>
    <t>2HessequaKareekloof (4)</t>
  </si>
  <si>
    <t>Karnemelksvlei (7)</t>
  </si>
  <si>
    <t>2HessequaKarnemelksvlei (7)</t>
  </si>
  <si>
    <t>Keurrivier (7)</t>
  </si>
  <si>
    <t>2HessequaKeurrivier (7)</t>
  </si>
  <si>
    <t>Klein Kragga (7)</t>
  </si>
  <si>
    <t>2HessequaKlein Kragga (7)</t>
  </si>
  <si>
    <t>Klein Kruisrivier (7)</t>
  </si>
  <si>
    <t>2HessequaKlein Kruisrivier (7)</t>
  </si>
  <si>
    <t>Klein-Doornrivier (4)</t>
  </si>
  <si>
    <t>2HessequaKlein-Doornrivier (4)</t>
  </si>
  <si>
    <t>Kleinfontein (7)</t>
  </si>
  <si>
    <t>2HessequaKleinfontein (7)</t>
  </si>
  <si>
    <t>Kleinjongensfontein (7)</t>
  </si>
  <si>
    <t>2HessequaKleinjongensfontein (7)</t>
  </si>
  <si>
    <t>Kleinplaas (7)</t>
  </si>
  <si>
    <t>2HessequaKleinplaas (7)</t>
  </si>
  <si>
    <t>Kleinrivier (7)</t>
  </si>
  <si>
    <t>2HessequaKleinrivier (7)</t>
  </si>
  <si>
    <t>Klipdrif Riversdale (7)</t>
  </si>
  <si>
    <t>2HessequaKlipdrif Riversdale (7)</t>
  </si>
  <si>
    <t>Klipfontein (7)</t>
  </si>
  <si>
    <t>2HessequaKlipfontein (7)</t>
  </si>
  <si>
    <t>Koega (7)</t>
  </si>
  <si>
    <t>2HessequaKoega (7)</t>
  </si>
  <si>
    <t>Koringplaas (7)</t>
  </si>
  <si>
    <t>2HessequaKoringplaas (7)</t>
  </si>
  <si>
    <t>Korinterivier (7)</t>
  </si>
  <si>
    <t>2HessequaKorinterivier (7)</t>
  </si>
  <si>
    <t>Kortefontein (4)</t>
  </si>
  <si>
    <t>2HessequaKortefontein (4)</t>
  </si>
  <si>
    <t>Kragga (7)</t>
  </si>
  <si>
    <t>2HessequaKragga (7)</t>
  </si>
  <si>
    <t>Kransfontein (7)</t>
  </si>
  <si>
    <t>2HessequaKransfontein (7)</t>
  </si>
  <si>
    <t>Kransrivier (7)</t>
  </si>
  <si>
    <t>2HessequaKransrivier (7)</t>
  </si>
  <si>
    <t>Krombeksrivier (7)</t>
  </si>
  <si>
    <t>2HessequaKrombeksrivier (7)</t>
  </si>
  <si>
    <t>Kromkloof (4)</t>
  </si>
  <si>
    <t>2HessequaKromkloof (4)</t>
  </si>
  <si>
    <t>Kruisrivier (7)</t>
  </si>
  <si>
    <t>2HessequaKruisrivier (7)</t>
  </si>
  <si>
    <t>Kruisrivier Riversdale (7)</t>
  </si>
  <si>
    <t>2HessequaKruisrivier Riversdale (7)</t>
  </si>
  <si>
    <t>Kuilwater (4)</t>
  </si>
  <si>
    <t>2HessequaKuilwater (4)</t>
  </si>
  <si>
    <t>Kweekkraal (7)</t>
  </si>
  <si>
    <t>2HessequaKweekkraal (7)</t>
  </si>
  <si>
    <t>Langberg (4)</t>
  </si>
  <si>
    <t>2HessequaLangberg (4)</t>
  </si>
  <si>
    <t>Langfontein (7)</t>
  </si>
  <si>
    <t>2HessequaLangfontein (7)</t>
  </si>
  <si>
    <t>Langkloof (4)</t>
  </si>
  <si>
    <t>2HessequaLangkloof (4)</t>
  </si>
  <si>
    <t>Langverwag (7)</t>
  </si>
  <si>
    <t>2HessequaLangverwag (7)</t>
  </si>
  <si>
    <t>Lanquedoc (7)</t>
  </si>
  <si>
    <t>2HessequaLanquedoc (7)</t>
  </si>
  <si>
    <t>Lentelus (4)</t>
  </si>
  <si>
    <t>2HessequaLentelus (4)</t>
  </si>
  <si>
    <t>Libertas (7)</t>
  </si>
  <si>
    <t>2HessequaLibertas (7)</t>
  </si>
  <si>
    <t>Luinsklip (7)</t>
  </si>
  <si>
    <t>2HessequaLuinsklip (7)</t>
  </si>
  <si>
    <t>Maermanskraal (7)</t>
  </si>
  <si>
    <t>2HessequaMaermanskraal (7)</t>
  </si>
  <si>
    <t>Martinuskloof (4)</t>
  </si>
  <si>
    <t>2HessequaMartinuskloof (4)</t>
  </si>
  <si>
    <t>Mazepe (7)</t>
  </si>
  <si>
    <t>2HessequaMazepe (7)</t>
  </si>
  <si>
    <t>Melkboom (7)</t>
  </si>
  <si>
    <t>2HessequaMelkboom (7)</t>
  </si>
  <si>
    <t>Melkhoutfontein (7)</t>
  </si>
  <si>
    <t>2HessequaMelkhoutfontein (7)</t>
  </si>
  <si>
    <t>Melkhoutkraal (7)</t>
  </si>
  <si>
    <t>2HessequaMelkhoutkraal (7)</t>
  </si>
  <si>
    <t>Meulefontein (7)</t>
  </si>
  <si>
    <t>2HessequaMeulefontein (7)</t>
  </si>
  <si>
    <t>Middeldrift (7)</t>
  </si>
  <si>
    <t>2HessequaMiddeldrift (7)</t>
  </si>
  <si>
    <t>Middelplaas (7)</t>
  </si>
  <si>
    <t>2HessequaMiddelplaas (7)</t>
  </si>
  <si>
    <t>Mietjie se Kraal (7)</t>
  </si>
  <si>
    <t>2HessequaMietjie se Kraal (7)</t>
  </si>
  <si>
    <t>Morgenson (7)</t>
  </si>
  <si>
    <t>2HessequaMorgenson (7)</t>
  </si>
  <si>
    <t>Muiskraal (4)</t>
  </si>
  <si>
    <t>2HessequaMuiskraal (4)</t>
  </si>
  <si>
    <t>Nuwe Put (7)</t>
  </si>
  <si>
    <t>2HessequaNuwe Put (7)</t>
  </si>
  <si>
    <t>Nuweberg (7)</t>
  </si>
  <si>
    <t>2HessequaNuweberg (7)</t>
  </si>
  <si>
    <t>Onverwacht (7)</t>
  </si>
  <si>
    <t>2HessequaOnverwacht (7)</t>
  </si>
  <si>
    <t>Oshoek (7)</t>
  </si>
  <si>
    <t>2HessequaOshoek (7)</t>
  </si>
  <si>
    <t>Ou Vloer (7)</t>
  </si>
  <si>
    <t>2HessequaOu Vloer (7)</t>
  </si>
  <si>
    <t>Oude Muragie (7)</t>
  </si>
  <si>
    <t>2HessequaOude Muragie (7)</t>
  </si>
  <si>
    <t>Oudenbosch (7)</t>
  </si>
  <si>
    <t>2HessequaOudenbosch (7)</t>
  </si>
  <si>
    <t>Palmietrivier (7)</t>
  </si>
  <si>
    <t>2HessequaPalmietrivier (7)</t>
  </si>
  <si>
    <t>Palmyra (7)</t>
  </si>
  <si>
    <t>2HessequaPalmyra (7)</t>
  </si>
  <si>
    <t>Paulsfontein (7)</t>
  </si>
  <si>
    <t>2HessequaPaulsfontein (7)</t>
  </si>
  <si>
    <t>Phesantefontein (4)</t>
  </si>
  <si>
    <t>2HessequaPhesantefontein (4)</t>
  </si>
  <si>
    <t>Pienaarsrivier (7)</t>
  </si>
  <si>
    <t>2HessequaPienaarsrivier (7)</t>
  </si>
  <si>
    <t>Platkloof (7)</t>
  </si>
  <si>
    <t>2HessequaPlatkloof (7)</t>
  </si>
  <si>
    <t>Platkop (7)</t>
  </si>
  <si>
    <t>2HessequaPlatkop (7)</t>
  </si>
  <si>
    <t>Platrug (7)</t>
  </si>
  <si>
    <t>2HessequaPlatrug (7)</t>
  </si>
  <si>
    <t>Potkleikraal (7)</t>
  </si>
  <si>
    <t>2HessequaPotkleikraal (7)</t>
  </si>
  <si>
    <t>Prospect (7)</t>
  </si>
  <si>
    <t>2HessequaProspect (7)</t>
  </si>
  <si>
    <t>Rietheuwel (7)</t>
  </si>
  <si>
    <t>2HessequaRietheuwel (7)</t>
  </si>
  <si>
    <t>Riethuiskraal (7)</t>
  </si>
  <si>
    <t>2HessequaRiethuiskraal (7)</t>
  </si>
  <si>
    <t>Rietvlei Albertinia (7)</t>
  </si>
  <si>
    <t>2HessequaRietvlei Albertinia (7)</t>
  </si>
  <si>
    <t>Rietvlei Buffelspoort (4)</t>
  </si>
  <si>
    <t>2HessequaRietvlei Buffelspoort (4)</t>
  </si>
  <si>
    <t>Riversdale SH (7)</t>
  </si>
  <si>
    <t>2HessequaRiversdale SH (7)</t>
  </si>
  <si>
    <t>Roland (7)</t>
  </si>
  <si>
    <t>2HessequaRoland (7)</t>
  </si>
  <si>
    <t>Rooiklaasheuwel (7)</t>
  </si>
  <si>
    <t>2HessequaRooiklaasheuwel (7)</t>
  </si>
  <si>
    <t>Ryksdalerplaas (7)</t>
  </si>
  <si>
    <t>2HessequaRyksdalerplaas (7)</t>
  </si>
  <si>
    <t>Sanddrift (7)</t>
  </si>
  <si>
    <t>2HessequaSanddrift (7)</t>
  </si>
  <si>
    <t>Sandfontein (7)</t>
  </si>
  <si>
    <t>2HessequaSandfontein (7)</t>
  </si>
  <si>
    <t>Sandkraal (4)</t>
  </si>
  <si>
    <t>2HessequaSandkraal (4)</t>
  </si>
  <si>
    <t>Saxe Gotha (7)</t>
  </si>
  <si>
    <t>2HessequaSaxe Gotha (7)</t>
  </si>
  <si>
    <t>Schoemanshoek (7)</t>
  </si>
  <si>
    <t>2HessequaSchoemanshoek (7)</t>
  </si>
  <si>
    <t>Scholtzkraal (7)</t>
  </si>
  <si>
    <t>2HessequaScholtzkraal (7)</t>
  </si>
  <si>
    <t>Schoongelegen (7)</t>
  </si>
  <si>
    <t>2HessequaSchoongelegen (7)</t>
  </si>
  <si>
    <t>Snipfontein (7)</t>
  </si>
  <si>
    <t>2HessequaSnipfontein (7)</t>
  </si>
  <si>
    <t>Snymanskraal (7)</t>
  </si>
  <si>
    <t>2HessequaSnymanskraal (7)</t>
  </si>
  <si>
    <t>Soebatters Vlakte (7)</t>
  </si>
  <si>
    <t>2HessequaSoebatters Vlakte (7)</t>
  </si>
  <si>
    <t>Soetmelksfontein (7)</t>
  </si>
  <si>
    <t>2HessequaSoetmelksfontein (7)</t>
  </si>
  <si>
    <t>Soetmelksrivier (7)</t>
  </si>
  <si>
    <t>2HessequaSoetmelksrivier (7)</t>
  </si>
  <si>
    <t>Soutpan (7)</t>
  </si>
  <si>
    <t>2HessequaSoutpan (7)</t>
  </si>
  <si>
    <t>Spiegelsrivier (7)</t>
  </si>
  <si>
    <t>2HessequaSpiegelsrivier (7)</t>
  </si>
  <si>
    <t>2HessequaSpringfontein (4)</t>
  </si>
  <si>
    <t>Still Bay West (7)</t>
  </si>
  <si>
    <t>2HessequaStill Bay West (7)</t>
  </si>
  <si>
    <t>Swartheuwel (7)</t>
  </si>
  <si>
    <t>2HessequaSwartheuwel (7)</t>
  </si>
  <si>
    <t>Swartjongensfontein (7)</t>
  </si>
  <si>
    <t>2HessequaSwartjongensfontein (7)</t>
  </si>
  <si>
    <t>Swartklip (7)</t>
  </si>
  <si>
    <t>2HessequaSwartklip (7)</t>
  </si>
  <si>
    <t>Swartwater (7)</t>
  </si>
  <si>
    <t>2HessequaSwartwater (7)</t>
  </si>
  <si>
    <t>Takkiesfontein (7)</t>
  </si>
  <si>
    <t>2HessequaTakkiesfontein (7)</t>
  </si>
  <si>
    <t>The Glen (7)</t>
  </si>
  <si>
    <t>2HessequaThe Glen (7)</t>
  </si>
  <si>
    <t>Tierfontein (7)</t>
  </si>
  <si>
    <t>2HessequaTierfontein (7)</t>
  </si>
  <si>
    <t>2HessequaToekoms (4)</t>
  </si>
  <si>
    <t>Tweekuile (7)</t>
  </si>
  <si>
    <t>2HessequaTweekuile (7)</t>
  </si>
  <si>
    <t>Uitkyk (7)</t>
  </si>
  <si>
    <t>2HessequaUitkyk (7)</t>
  </si>
  <si>
    <t>Valsrivier (7)</t>
  </si>
  <si>
    <t>2HessequaValsrivier (7)</t>
  </si>
  <si>
    <t>Valsriviermond (7)</t>
  </si>
  <si>
    <t>2HessequaValsriviermond (7)</t>
  </si>
  <si>
    <t>Vergenoeg (7)</t>
  </si>
  <si>
    <t>2HessequaVergenoeg (7)</t>
  </si>
  <si>
    <t>Vermaaklikheid (7)</t>
  </si>
  <si>
    <t>2HessequaVermaaklikheid (7)</t>
  </si>
  <si>
    <t>Vetrivier (7)</t>
  </si>
  <si>
    <t>2HessequaVetrivier (7)</t>
  </si>
  <si>
    <t>Victoriasdale (7)</t>
  </si>
  <si>
    <t>2HessequaVictoriasdale (7)</t>
  </si>
  <si>
    <t>Vorentoe Riversdale (7)</t>
  </si>
  <si>
    <t>2HessequaVorentoe Riversdale (7)</t>
  </si>
  <si>
    <t>Waboomsrivier (4)</t>
  </si>
  <si>
    <t>2HessequaWaboomsrivier (4)</t>
  </si>
  <si>
    <t>Wadrift (7)</t>
  </si>
  <si>
    <t>2HessequaWadrift (7)</t>
  </si>
  <si>
    <t>Watergat (7)</t>
  </si>
  <si>
    <t>2HessequaWatergat (7)</t>
  </si>
  <si>
    <t>Waterval (4)</t>
  </si>
  <si>
    <t>2HessequaWaterval (4)</t>
  </si>
  <si>
    <t>Welgeled (7)</t>
  </si>
  <si>
    <t>2HessequaWelgeled (7)</t>
  </si>
  <si>
    <t>Welgevonden Albertinia (7)</t>
  </si>
  <si>
    <t>2HessequaWelgevonden Albertinia (7)</t>
  </si>
  <si>
    <t>Welgevonden Buffelspoort (4)</t>
  </si>
  <si>
    <t>2HessequaWelgevonden Buffelspoort (4)</t>
  </si>
  <si>
    <t>Weltevrede Albertinia (7)</t>
  </si>
  <si>
    <t>2HessequaWeltevrede Albertinia (7)</t>
  </si>
  <si>
    <t>Wiehmansfontein (7)</t>
  </si>
  <si>
    <t>2HessequaWiehmansfontein (7)</t>
  </si>
  <si>
    <t>Windsor (7)</t>
  </si>
  <si>
    <t>2HessequaWindsor (7)</t>
  </si>
  <si>
    <t>Witwater (7)</t>
  </si>
  <si>
    <t>2HessequaWitwater (7)</t>
  </si>
  <si>
    <t>Wolwekoppe (7)</t>
  </si>
  <si>
    <t>2HessequaWolwekoppe (7)</t>
  </si>
  <si>
    <t>Wolwekraal (7)</t>
  </si>
  <si>
    <t>2HessequaWolwekraal (7)</t>
  </si>
  <si>
    <t>Wydersrivier (7)</t>
  </si>
  <si>
    <t>2HessequaWydersrivier (7)</t>
  </si>
  <si>
    <t>Zeekoegat (7)</t>
  </si>
  <si>
    <t>2HessequaZeekoegat (7)</t>
  </si>
  <si>
    <t>2Kannaland</t>
  </si>
  <si>
    <t>Adamskraal (4)</t>
  </si>
  <si>
    <t>2KannalandAdamskraal (4)</t>
  </si>
  <si>
    <t>Algerynskraal (4)</t>
  </si>
  <si>
    <t>2KannalandAlgerynskraal (4)</t>
  </si>
  <si>
    <t>Andries Kraal (3)</t>
  </si>
  <si>
    <t>2KannalandAndries Kraal (3)</t>
  </si>
  <si>
    <t>Assegaaibosch (4)</t>
  </si>
  <si>
    <t>2KannalandAssegaaibosch (4)</t>
  </si>
  <si>
    <t>Baviaankrans (4)</t>
  </si>
  <si>
    <t>2KannalandBaviaankrans (4)</t>
  </si>
  <si>
    <t>Baviaanskrans (4)</t>
  </si>
  <si>
    <t>2KannalandBaviaanskrans (4)</t>
  </si>
  <si>
    <t>2KannalandBergplaas (4)</t>
  </si>
  <si>
    <t>Bethesda (3)</t>
  </si>
  <si>
    <t>2KannalandBethesda (3)</t>
  </si>
  <si>
    <t>Bethville (4)</t>
  </si>
  <si>
    <t>2KannalandBethville (4)</t>
  </si>
  <si>
    <t>Biljetsfontein (4)</t>
  </si>
  <si>
    <t>2KannalandBiljetsfontein (4)</t>
  </si>
  <si>
    <t>Boerbonefontein (4)</t>
  </si>
  <si>
    <t>2KannalandBoerbonefontein (4)</t>
  </si>
  <si>
    <t>Bosrivier (4)</t>
  </si>
  <si>
    <t>2KannalandBosrivier (4)</t>
  </si>
  <si>
    <t>Buffeljagtsfontein (3)</t>
  </si>
  <si>
    <t>2KannalandBuffeljagtsfontein (3)</t>
  </si>
  <si>
    <t>Buffelsdrif (4)</t>
  </si>
  <si>
    <t>2KannalandBuffelsdrif (4)</t>
  </si>
  <si>
    <t>Buffelsdrift (4)</t>
  </si>
  <si>
    <t>2KannalandBuffelsdrift (4)</t>
  </si>
  <si>
    <t>Buffelsfontein (4)</t>
  </si>
  <si>
    <t>2KannalandBuffelsfontein (4)</t>
  </si>
  <si>
    <t>Buffelskloof (3)</t>
  </si>
  <si>
    <t>2KannalandBuffelskloof (3)</t>
  </si>
  <si>
    <t>Buffelskloof (4)</t>
  </si>
  <si>
    <t>2KannalandBuffelskloof (4)</t>
  </si>
  <si>
    <t>Buffelsvlei (4)</t>
  </si>
  <si>
    <t>2KannalandBuffelsvlei (4)</t>
  </si>
  <si>
    <t>Calitzdorp (3)</t>
  </si>
  <si>
    <t>2KannalandCalitzdorp (3)</t>
  </si>
  <si>
    <t>Danielskraal (3)</t>
  </si>
  <si>
    <t>2KannalandDanielskraal (3)</t>
  </si>
  <si>
    <t>2KannalandDie Bron (4)</t>
  </si>
  <si>
    <t>Die Kom (3)</t>
  </si>
  <si>
    <t>2KannalandDie Kom (3)</t>
  </si>
  <si>
    <t>Die Poort (3)</t>
  </si>
  <si>
    <t>2KannalandDie Poort (3)</t>
  </si>
  <si>
    <t>Die Poort (4)</t>
  </si>
  <si>
    <t>2KannalandDie Poort (4)</t>
  </si>
  <si>
    <t>Die Vlakte (3)</t>
  </si>
  <si>
    <t>2KannalandDie Vlakte (3)</t>
  </si>
  <si>
    <t>Doornboom (4)</t>
  </si>
  <si>
    <t>2KannalandDoornboom (4)</t>
  </si>
  <si>
    <t>Doringkloof (4)</t>
  </si>
  <si>
    <t>2KannalandDoringkloof (4)</t>
  </si>
  <si>
    <t>Doringkraal (4)</t>
  </si>
  <si>
    <t>2KannalandDoringkraal (4)</t>
  </si>
  <si>
    <t>Draai Om (4)</t>
  </si>
  <si>
    <t>2KannalandDraai Om (4)</t>
  </si>
  <si>
    <t>Drodvlei (4)</t>
  </si>
  <si>
    <t>2KannalandDrodvlei (4)</t>
  </si>
  <si>
    <t>Dwarsrivier (4)</t>
  </si>
  <si>
    <t>2KannalandDwarsrivier (4)</t>
  </si>
  <si>
    <t>Ebeneser (4)</t>
  </si>
  <si>
    <t>2KannalandEbeneser (4)</t>
  </si>
  <si>
    <t>Elandsvlei (4)</t>
  </si>
  <si>
    <t>2KannalandElandsvlei (4)</t>
  </si>
  <si>
    <t>Elandvlei (4)</t>
  </si>
  <si>
    <t>2KannalandElandvlei (4)</t>
  </si>
  <si>
    <t>Fonteinskloof (4)</t>
  </si>
  <si>
    <t>2KannalandFonteinskloof (4)</t>
  </si>
  <si>
    <t>Ganskop (4)</t>
  </si>
  <si>
    <t>2KannalandGanskop (4)</t>
  </si>
  <si>
    <t>Geduld (3)</t>
  </si>
  <si>
    <t>2KannalandGeduld (3)</t>
  </si>
  <si>
    <t>Goedverwachting (3)</t>
  </si>
  <si>
    <t>2KannalandGoedverwachting (3)</t>
  </si>
  <si>
    <t>Goedverwagting (3)</t>
  </si>
  <si>
    <t>2KannalandGoedverwagting (3)</t>
  </si>
  <si>
    <t>Groot Visgat (4)</t>
  </si>
  <si>
    <t>2KannalandGroot Visgat (4)</t>
  </si>
  <si>
    <t>Grootrivier (4)</t>
  </si>
  <si>
    <t>2KannalandGrootrivier (4)</t>
  </si>
  <si>
    <t>2KannalandHodveld (4)</t>
  </si>
  <si>
    <t>Hoeko (4)</t>
  </si>
  <si>
    <t>2KannalandHoeko (4)</t>
  </si>
  <si>
    <t>2KannalandHoumoed (3)</t>
  </si>
  <si>
    <t>Huisrivier (3)</t>
  </si>
  <si>
    <t>2KannalandHuisrivier (3)</t>
  </si>
  <si>
    <t>Jan Fouries Kraal (3)</t>
  </si>
  <si>
    <t>2KannalandJan Fouries Kraal (3)</t>
  </si>
  <si>
    <t>Jan Fourieskraal (3)</t>
  </si>
  <si>
    <t>2KannalandJan Fourieskraal (3)</t>
  </si>
  <si>
    <t>Jerusalem (4)</t>
  </si>
  <si>
    <t>2KannalandJerusalem (4)</t>
  </si>
  <si>
    <t>Kareekamma (4)</t>
  </si>
  <si>
    <t>2KannalandKareekamma (4)</t>
  </si>
  <si>
    <t>Kerkplaas (4)</t>
  </si>
  <si>
    <t>2KannalandKerkplaas (4)</t>
  </si>
  <si>
    <t>Knuyswagendrift (4)</t>
  </si>
  <si>
    <t>2KannalandKnuyswagendrift (4)</t>
  </si>
  <si>
    <t>Koedoeskloof (4)</t>
  </si>
  <si>
    <t>2KannalandKoedoeskloof (4)</t>
  </si>
  <si>
    <t>Krommekloof (4)</t>
  </si>
  <si>
    <t>2KannalandKrommekloof (4)</t>
  </si>
  <si>
    <t>Kruisrivier (3)</t>
  </si>
  <si>
    <t>2KannalandKruisrivier (3)</t>
  </si>
  <si>
    <t>Kruitfontein (4)</t>
  </si>
  <si>
    <t>2KannalandKruitfontein (4)</t>
  </si>
  <si>
    <t>Ladismith (4)</t>
  </si>
  <si>
    <t>2KannalandLadismith (4)</t>
  </si>
  <si>
    <t>Langverwacht (3)</t>
  </si>
  <si>
    <t>2KannalandLangverwacht (3)</t>
  </si>
  <si>
    <t>Limerick (3)</t>
  </si>
  <si>
    <t>2KannalandLimerick (3)</t>
  </si>
  <si>
    <t>Matjiesvlei (3)</t>
  </si>
  <si>
    <t>2KannalandMatjiesvlei (3)</t>
  </si>
  <si>
    <t>Mierefontein (4)</t>
  </si>
  <si>
    <t>2KannalandMierefontein (4)</t>
  </si>
  <si>
    <t>Mierenfontein (4)</t>
  </si>
  <si>
    <t>2KannalandMierenfontein (4)</t>
  </si>
  <si>
    <t>Miertjieskraal (4)</t>
  </si>
  <si>
    <t>2KannalandMiertjieskraal (4)</t>
  </si>
  <si>
    <t>Mond van Pietsrivier (4)</t>
  </si>
  <si>
    <t>2KannalandMond van Pietsrivier (4)</t>
  </si>
  <si>
    <t>Nuwerus (3)</t>
  </si>
  <si>
    <t>2KannalandNuwerus (3)</t>
  </si>
  <si>
    <t>Ockertskraal (4)</t>
  </si>
  <si>
    <t>2KannalandOckertskraal (4)</t>
  </si>
  <si>
    <t>Olyvenrivier (4)</t>
  </si>
  <si>
    <t>2KannalandOlyvenrivier (4)</t>
  </si>
  <si>
    <t>Onderplaas (3)</t>
  </si>
  <si>
    <t>2KannalandOnderplaas (3)</t>
  </si>
  <si>
    <t>Ons Nessie (3)</t>
  </si>
  <si>
    <t>2KannalandOns Nessie (3)</t>
  </si>
  <si>
    <t>Oosgam (3)</t>
  </si>
  <si>
    <t>2KannalandOosgam (3)</t>
  </si>
  <si>
    <t>Opsoek (4)</t>
  </si>
  <si>
    <t>2KannalandOpsoek (4)</t>
  </si>
  <si>
    <t>Oudehuiskloof (3)</t>
  </si>
  <si>
    <t>2KannalandOudehuiskloof (3)</t>
  </si>
  <si>
    <t>Platdrift (4)</t>
  </si>
  <si>
    <t>2KannalandPlatdrift (4)</t>
  </si>
  <si>
    <t>Plathuis (4)</t>
  </si>
  <si>
    <t>2KannalandPlathuis (4)</t>
  </si>
  <si>
    <t>Radleigh (3)</t>
  </si>
  <si>
    <t>2KannalandRadleigh (3)</t>
  </si>
  <si>
    <t>Redlands (4)</t>
  </si>
  <si>
    <t>2KannalandRedlands (4)</t>
  </si>
  <si>
    <t>2KannalandRietfontein (3)</t>
  </si>
  <si>
    <t>2KannalandRietfontein (4)</t>
  </si>
  <si>
    <t>Rietkloof (4)</t>
  </si>
  <si>
    <t>2KannalandRietkloof (4)</t>
  </si>
  <si>
    <t>Rietvlei (3)</t>
  </si>
  <si>
    <t>2KannalandRietvlei (3)</t>
  </si>
  <si>
    <t>Rooikrans (4)</t>
  </si>
  <si>
    <t>2KannalandRooikrans (4)</t>
  </si>
  <si>
    <t>Rose Villa (3)</t>
  </si>
  <si>
    <t>2KannalandRose Villa (3)</t>
  </si>
  <si>
    <t>2KannalandSandfontein (4)</t>
  </si>
  <si>
    <t>Seekoeigatdrif (4)</t>
  </si>
  <si>
    <t>2KannalandSeekoeigatdrif (4)</t>
  </si>
  <si>
    <t>Sewefontein (4)</t>
  </si>
  <si>
    <t>2KannalandSewefontein (4)</t>
  </si>
  <si>
    <t>Skaapdraai (4)</t>
  </si>
  <si>
    <t>2KannalandSkaapdraai (4)</t>
  </si>
  <si>
    <t>The Fountain (4)</t>
  </si>
  <si>
    <t>2KannalandThe Fountain (4)</t>
  </si>
  <si>
    <t>Tierbos (4)</t>
  </si>
  <si>
    <t>2KannalandTierbos (4)</t>
  </si>
  <si>
    <t>Tigerkop (4)</t>
  </si>
  <si>
    <t>2KannalandTigerkop (4)</t>
  </si>
  <si>
    <t>Toitsdam (4)</t>
  </si>
  <si>
    <t>2KannalandToitsdam (4)</t>
  </si>
  <si>
    <t>Transvalia (4)</t>
  </si>
  <si>
    <t>2KannalandTransvalia (4)</t>
  </si>
  <si>
    <t>Triomf (3)</t>
  </si>
  <si>
    <t>2KannalandTriomf (3)</t>
  </si>
  <si>
    <t>Uilkraal (4)</t>
  </si>
  <si>
    <t>2KannalandUilkraal (4)</t>
  </si>
  <si>
    <t>Uitvlug (3)</t>
  </si>
  <si>
    <t>2KannalandUitvlug (3)</t>
  </si>
  <si>
    <t>Vaalbank (4)</t>
  </si>
  <si>
    <t>2KannalandVaalbank (4)</t>
  </si>
  <si>
    <t>Vaartwel (4)</t>
  </si>
  <si>
    <t>2KannalandVaartwel (4)</t>
  </si>
  <si>
    <t>Van Rhyns Plaas (4)</t>
  </si>
  <si>
    <t>2KannalandVan Rhyns Plaas (4)</t>
  </si>
  <si>
    <t>Van Wyksdorp (4)</t>
  </si>
  <si>
    <t>2KannalandVan Wyksdorp (4)</t>
  </si>
  <si>
    <t>Van Zylsdamme (4)</t>
  </si>
  <si>
    <t>2KannalandVan Zylsdamme (4)</t>
  </si>
  <si>
    <t>Vensterkrans (4)</t>
  </si>
  <si>
    <t>2KannalandVensterkrans (4)</t>
  </si>
  <si>
    <t>Venturia (4)</t>
  </si>
  <si>
    <t>2KannalandVenturia (4)</t>
  </si>
  <si>
    <t>Voorbaat (4)</t>
  </si>
  <si>
    <t>2KannalandVoorbaat (4)</t>
  </si>
  <si>
    <t>Waaisand (4)</t>
  </si>
  <si>
    <t>2KannalandWaaisand (4)</t>
  </si>
  <si>
    <t>Warmwater (3)</t>
  </si>
  <si>
    <t>2KannalandWarmwater (3)</t>
  </si>
  <si>
    <t>Welgeluk (3)</t>
  </si>
  <si>
    <t>2KannalandWelgeluk (3)</t>
  </si>
  <si>
    <t>Welgerus (3)</t>
  </si>
  <si>
    <t>2KannalandWelgerus (3)</t>
  </si>
  <si>
    <t>Welgerust (3)</t>
  </si>
  <si>
    <t>2KannalandWelgerust (3)</t>
  </si>
  <si>
    <t>Welgevonden (4)</t>
  </si>
  <si>
    <t>2KannalandWelgevonden (4)</t>
  </si>
  <si>
    <t>Weltevrede (4)</t>
  </si>
  <si>
    <t>2KannalandWeltevrede (4)</t>
  </si>
  <si>
    <t>Wilgebos (4)</t>
  </si>
  <si>
    <t>2KannalandWilgebos (4)</t>
  </si>
  <si>
    <t>Wilgerivier (4)</t>
  </si>
  <si>
    <t>2KannalandWilgerivier (4)</t>
  </si>
  <si>
    <t>Wolwefontein (4)</t>
  </si>
  <si>
    <t>2KannalandWolwefontein (4)</t>
  </si>
  <si>
    <t>Zoar (4)</t>
  </si>
  <si>
    <t>2KannalandZoar (4)</t>
  </si>
  <si>
    <t>Zorgvliet (4)</t>
  </si>
  <si>
    <t>2KannalandZorgvliet (4)</t>
  </si>
  <si>
    <t>2Knysna</t>
  </si>
  <si>
    <t>Arbeidsloon (12)</t>
  </si>
  <si>
    <t>2KnysnaArbeidsloon (12)</t>
  </si>
  <si>
    <t>Avontuur (12)</t>
  </si>
  <si>
    <t>2KnysnaAvontuur (12)</t>
  </si>
  <si>
    <t>Barrington (12)</t>
  </si>
  <si>
    <t>2KnysnaBarrington (12)</t>
  </si>
  <si>
    <t>2KnysnaBeervlei (12)</t>
  </si>
  <si>
    <t>Bergsig (12)</t>
  </si>
  <si>
    <t>2KnysnaBergsig (12)</t>
  </si>
  <si>
    <t>Bezuidenhoutskraal (12)</t>
  </si>
  <si>
    <t>2KnysnaBezuidenhoutskraal (12)</t>
  </si>
  <si>
    <t>Bibby's Hoek (12)</t>
  </si>
  <si>
    <t>2KnysnaBibby's Hoek (12)</t>
  </si>
  <si>
    <t>Botskbelo (12)</t>
  </si>
  <si>
    <t>2KnysnaBotskbelo (12)</t>
  </si>
  <si>
    <t>Buffelsnek (7)</t>
  </si>
  <si>
    <t>2KnysnaBuffelsnek (7)</t>
  </si>
  <si>
    <t>Die Hoek (12)</t>
  </si>
  <si>
    <t>2KnysnaDie Hoek (12)</t>
  </si>
  <si>
    <t>Diepwalle (7)</t>
  </si>
  <si>
    <t>2KnysnaDiepwalle (7)</t>
  </si>
  <si>
    <t>Eastbrook (12)</t>
  </si>
  <si>
    <t>2KnysnaEastbrook (12)</t>
  </si>
  <si>
    <t>Elandskraal (12)</t>
  </si>
  <si>
    <t>2KnysnaElandskraal (12)</t>
  </si>
  <si>
    <t>Emberton (12)</t>
  </si>
  <si>
    <t>2KnysnaEmberton (12)</t>
  </si>
  <si>
    <t>Gansvlei (12)</t>
  </si>
  <si>
    <t>2KnysnaGansvlei (12)</t>
  </si>
  <si>
    <t>2KnysnaGeelhoutboom (12)</t>
  </si>
  <si>
    <t>Gemoedsrus (12)</t>
  </si>
  <si>
    <t>2KnysnaGemoedsrus (12)</t>
  </si>
  <si>
    <t>Gouna (12)</t>
  </si>
  <si>
    <t>2KnysnaGouna (12)</t>
  </si>
  <si>
    <t>2KnysnaHoogekraal (12)</t>
  </si>
  <si>
    <t>Karatara (12)</t>
  </si>
  <si>
    <t>2KnysnaKaratara (12)</t>
  </si>
  <si>
    <t>Keurhoek (12)</t>
  </si>
  <si>
    <t>2KnysnaKeurhoek (12)</t>
  </si>
  <si>
    <t>Kingston (12)</t>
  </si>
  <si>
    <t>2KnysnaKingston (12)</t>
  </si>
  <si>
    <t>Knoetskraal (7)</t>
  </si>
  <si>
    <t>2KnysnaKnoetskraal (7)</t>
  </si>
  <si>
    <t>Knysna (7)</t>
  </si>
  <si>
    <t>2KnysnaKnysna (7)</t>
  </si>
  <si>
    <t>Kraaibos (12)</t>
  </si>
  <si>
    <t>2KnysnaKraaibos (12)</t>
  </si>
  <si>
    <t>Kruisvallei (7)</t>
  </si>
  <si>
    <t>2KnysnaKruisvallei (7)</t>
  </si>
  <si>
    <t>2KnysnaLancewood (12)</t>
  </si>
  <si>
    <t>Leeuwbosch (12)</t>
  </si>
  <si>
    <t>2KnysnaLeeuwbosch (12)</t>
  </si>
  <si>
    <t>Middelrug (12)</t>
  </si>
  <si>
    <t>2KnysnaMiddelrug (12)</t>
  </si>
  <si>
    <t>Montmere (12)</t>
  </si>
  <si>
    <t>2KnysnaMontmere (12)</t>
  </si>
  <si>
    <t>Portland (12)</t>
  </si>
  <si>
    <t>2KnysnaPortland (12)</t>
  </si>
  <si>
    <t>Quarrywood (12)</t>
  </si>
  <si>
    <t>2KnysnaQuarrywood (12)</t>
  </si>
  <si>
    <t>Rooigras (12)</t>
  </si>
  <si>
    <t>2KnysnaRooigras (12)</t>
  </si>
  <si>
    <t>Rooikraal (12)</t>
  </si>
  <si>
    <t>2KnysnaRooikraal (12)</t>
  </si>
  <si>
    <t>Ruigtevlei (12)</t>
  </si>
  <si>
    <t>2KnysnaRuigtevlei (12)</t>
  </si>
  <si>
    <t>Seabreeze (12)</t>
  </si>
  <si>
    <t>2KnysnaSeabreeze (12)</t>
  </si>
  <si>
    <t>Sedgefield (12)</t>
  </si>
  <si>
    <t>2KnysnaSedgefield (12)</t>
  </si>
  <si>
    <t>Sonskyn (7)</t>
  </si>
  <si>
    <t>2KnysnaSonskyn (7)</t>
  </si>
  <si>
    <t>2KnysnaThe Lakes (12)</t>
  </si>
  <si>
    <t>Vrede (12)</t>
  </si>
  <si>
    <t>2KnysnaVrede (12)</t>
  </si>
  <si>
    <t>2KnysnaWeltevrede (12)</t>
  </si>
  <si>
    <t>Westford Bridge (12)</t>
  </si>
  <si>
    <t>2KnysnaWestford Bridge (12)</t>
  </si>
  <si>
    <t>2Laingsburg</t>
  </si>
  <si>
    <t>Amandelboom (4)</t>
  </si>
  <si>
    <t>2LaingsburgAmandelboom (4)</t>
  </si>
  <si>
    <t>Araura (4)</t>
  </si>
  <si>
    <t>2LaingsburgAraura (4)</t>
  </si>
  <si>
    <t>Bantams (4)</t>
  </si>
  <si>
    <t>2LaingsburgBantams (4)</t>
  </si>
  <si>
    <t>Becksvlakte (4)</t>
  </si>
  <si>
    <t>2LaingsburgBecksvlakte (4)</t>
  </si>
  <si>
    <t>Besemfontein (4)</t>
  </si>
  <si>
    <t>2LaingsburgBesemfontein (4)</t>
  </si>
  <si>
    <t>Boesmansfontein (4)</t>
  </si>
  <si>
    <t>2LaingsburgBoesmansfontein (4)</t>
  </si>
  <si>
    <t>Bon Espirance (4)</t>
  </si>
  <si>
    <t>2LaingsburgBon Espirance (4)</t>
  </si>
  <si>
    <t>Boonstevlei (4)</t>
  </si>
  <si>
    <t>2LaingsburgBoonstevlei (4)</t>
  </si>
  <si>
    <t>Buffelsrivier (4)</t>
  </si>
  <si>
    <t>2LaingsburgBuffelsrivier (4)</t>
  </si>
  <si>
    <t>Chreswell (4)</t>
  </si>
  <si>
    <t>2LaingsburgChreswell (4)</t>
  </si>
  <si>
    <t>2LaingsburgDe Hoop (4)</t>
  </si>
  <si>
    <t>Die Meul (4)</t>
  </si>
  <si>
    <t>2LaingsburgDie Meul (4)</t>
  </si>
  <si>
    <t>Die Meule (4)</t>
  </si>
  <si>
    <t>2LaingsburgDie Meule (4)</t>
  </si>
  <si>
    <t>Dikbome (4)</t>
  </si>
  <si>
    <t>2LaingsburgDikbome (4)</t>
  </si>
  <si>
    <t>Doornkloof (4)</t>
  </si>
  <si>
    <t>2LaingsburgDoornkloof (4)</t>
  </si>
  <si>
    <t>Doornrivier (4)</t>
  </si>
  <si>
    <t>2LaingsburgDoornrivier (4)</t>
  </si>
  <si>
    <t>2LaingsburgDriefontein (4)</t>
  </si>
  <si>
    <t>Eikenhof (4)</t>
  </si>
  <si>
    <t>2LaingsburgEikenhof (4)</t>
  </si>
  <si>
    <t>2LaingsburgElim (4)</t>
  </si>
  <si>
    <t>2LaingsburgExcelsior (4)</t>
  </si>
  <si>
    <t>Floriskraal (4)</t>
  </si>
  <si>
    <t>2LaingsburgFloriskraal (4)</t>
  </si>
  <si>
    <t>Fortuin (4)</t>
  </si>
  <si>
    <t>2LaingsburgFortuin (4)</t>
  </si>
  <si>
    <t>Geelbek (4)</t>
  </si>
  <si>
    <t>2LaingsburgGeelbek (4)</t>
  </si>
  <si>
    <t>Geelbeksbrug (4)</t>
  </si>
  <si>
    <t>2LaingsburgGeelbeksbrug (4)</t>
  </si>
  <si>
    <t>Hamelkraal (4)</t>
  </si>
  <si>
    <t>2LaingsburgHamelkraal (4)</t>
  </si>
  <si>
    <t>Hartland (4)</t>
  </si>
  <si>
    <t>2LaingsburgHartland (4)</t>
  </si>
  <si>
    <t>Jukrivier (4)</t>
  </si>
  <si>
    <t>2LaingsburgJukrivier (4)</t>
  </si>
  <si>
    <t>Kareekraal (4)</t>
  </si>
  <si>
    <t>2LaingsburgKareekraal (4)</t>
  </si>
  <si>
    <t>Karnetswal (4)</t>
  </si>
  <si>
    <t>2LaingsburgKarnetswal (4)</t>
  </si>
  <si>
    <t>2LaingsburgKlipfontein (4)</t>
  </si>
  <si>
    <t>Konstabel (4)</t>
  </si>
  <si>
    <t>2LaingsburgKonstabel (4)</t>
  </si>
  <si>
    <t>Krugerskop (4)</t>
  </si>
  <si>
    <t>2LaingsburgKrugerskop (4)</t>
  </si>
  <si>
    <t>Laingsburg (4)</t>
  </si>
  <si>
    <t>2LaingsburgLaingsburg (4)</t>
  </si>
  <si>
    <t>Matjies (4)</t>
  </si>
  <si>
    <t>2LaingsburgMatjies (4)</t>
  </si>
  <si>
    <t>Matjiesfontein (4)</t>
  </si>
  <si>
    <t>2LaingsburgMatjiesfontein (4)</t>
  </si>
  <si>
    <t>Middelplaas (4)</t>
  </si>
  <si>
    <t>2LaingsburgMiddelplaas (4)</t>
  </si>
  <si>
    <t>2LaingsburgModdergat (4)</t>
  </si>
  <si>
    <t>Modderrivier (4)</t>
  </si>
  <si>
    <t>2LaingsburgModderrivier (4)</t>
  </si>
  <si>
    <t>Nietvoorby (4)</t>
  </si>
  <si>
    <t>2LaingsburgNietvoorby (4)</t>
  </si>
  <si>
    <t>2LaingsburgNooitgedacht (4)</t>
  </si>
  <si>
    <t>Nuwerus (4)</t>
  </si>
  <si>
    <t>2LaingsburgNuwerus (4)</t>
  </si>
  <si>
    <t>Oskopvlakte (4)</t>
  </si>
  <si>
    <t>2LaingsburgOskopvlakte (4)</t>
  </si>
  <si>
    <t>Ou Mure (4)</t>
  </si>
  <si>
    <t>2LaingsburgOu Mure (4)</t>
  </si>
  <si>
    <t>2LaingsburgRietfontein (4)</t>
  </si>
  <si>
    <t>Rietfonteinspoort (4)</t>
  </si>
  <si>
    <t>2LaingsburgRietfonteinspoort (4)</t>
  </si>
  <si>
    <t>Rondefontein (4)</t>
  </si>
  <si>
    <t>2LaingsburgRondefontein (4)</t>
  </si>
  <si>
    <t>Rondekop (4)</t>
  </si>
  <si>
    <t>2LaingsburgRondekop (4)</t>
  </si>
  <si>
    <t>Rouxpos (4)</t>
  </si>
  <si>
    <t>2LaingsburgRouxpos (4)</t>
  </si>
  <si>
    <t>Sambokkraal (4)</t>
  </si>
  <si>
    <t>2LaingsburgSambokkraal (4)</t>
  </si>
  <si>
    <t>2LaingsburgSandkraal (4)</t>
  </si>
  <si>
    <t>Sandrivier (4)</t>
  </si>
  <si>
    <t>2LaingsburgSandrivier (4)</t>
  </si>
  <si>
    <t>Seweweekspoort (4)</t>
  </si>
  <si>
    <t>2LaingsburgSeweweekspoort (4)</t>
  </si>
  <si>
    <t>Spitskop (4)</t>
  </si>
  <si>
    <t>2LaingsburgSpitskop (4)</t>
  </si>
  <si>
    <t>Spitskopvlakte (4)</t>
  </si>
  <si>
    <t>2LaingsburgSpitskopvlakte (4)</t>
  </si>
  <si>
    <t>Springboklaagte (4)</t>
  </si>
  <si>
    <t>2LaingsburgSpringboklaagte (4)</t>
  </si>
  <si>
    <t>Stofkraal (4)</t>
  </si>
  <si>
    <t>2LaingsburgStofkraal (4)</t>
  </si>
  <si>
    <t>Suikerbosfontein (4)</t>
  </si>
  <si>
    <t>2LaingsburgSuikerbosfontein (4)</t>
  </si>
  <si>
    <t>Swaerskraal (4)</t>
  </si>
  <si>
    <t>2LaingsburgSwaerskraal (4)</t>
  </si>
  <si>
    <t>Swartland (4)</t>
  </si>
  <si>
    <t>2LaingsburgSwartland (4)</t>
  </si>
  <si>
    <t>Tierkloof (4)</t>
  </si>
  <si>
    <t>2LaingsburgTierkloof (4)</t>
  </si>
  <si>
    <t>Tweeside (4)</t>
  </si>
  <si>
    <t>2LaingsburgTweeside (4)</t>
  </si>
  <si>
    <t>Van Stadenskraal (4)</t>
  </si>
  <si>
    <t>2LaingsburgVan Stadenskraal (4)</t>
  </si>
  <si>
    <t>Viskuil (4)</t>
  </si>
  <si>
    <t>2LaingsburgViskuil (4)</t>
  </si>
  <si>
    <t>Vleiland (4)</t>
  </si>
  <si>
    <t>2LaingsburgVleiland (4)</t>
  </si>
  <si>
    <t>2LaingsburgWaterval (4)</t>
  </si>
  <si>
    <t>2LaingsburgWilgebos (4)</t>
  </si>
  <si>
    <t>Wilgerfontein (4)</t>
  </si>
  <si>
    <t>2LaingsburgWilgerfontein (4)</t>
  </si>
  <si>
    <t>Willemsrivier (4)</t>
  </si>
  <si>
    <t>2LaingsburgWillemsrivier (4)</t>
  </si>
  <si>
    <t>Withoek (4)</t>
  </si>
  <si>
    <t>2LaingsburgWithoek (4)</t>
  </si>
  <si>
    <t>Zoutkloof (4)</t>
  </si>
  <si>
    <t>2LaingsburgZoutkloof (4)</t>
  </si>
  <si>
    <t>2Langeberg</t>
  </si>
  <si>
    <t>Angora (3)</t>
  </si>
  <si>
    <t>2LangebergAngora (3)</t>
  </si>
  <si>
    <t>Bachelors Cove (3)</t>
  </si>
  <si>
    <t>2LangebergBachelors Cove (3)</t>
  </si>
  <si>
    <t>Baden (3)</t>
  </si>
  <si>
    <t>2LangebergBaden (3)</t>
  </si>
  <si>
    <t>Bargenheim (3)</t>
  </si>
  <si>
    <t>2LangebergBargenheim (3)</t>
  </si>
  <si>
    <t>Bergplaas (3)</t>
  </si>
  <si>
    <t>2LangebergBergplaas (3)</t>
  </si>
  <si>
    <t>Bergsig (3)</t>
  </si>
  <si>
    <t>2LangebergBergsig (3)</t>
  </si>
  <si>
    <t>Boesmanspad (3)</t>
  </si>
  <si>
    <t>2LangebergBoesmanspad (3)</t>
  </si>
  <si>
    <t>Boontjierivier (3)</t>
  </si>
  <si>
    <t>2LangebergBoontjierivier (3)</t>
  </si>
  <si>
    <t>Boschrivier (3)</t>
  </si>
  <si>
    <t>2LangebergBoschrivier (3)</t>
  </si>
  <si>
    <t>Brandwacht (3)</t>
  </si>
  <si>
    <t>2LangebergBrandwacht (3)</t>
  </si>
  <si>
    <t>Bruintjiesrivier (3)</t>
  </si>
  <si>
    <t>2LangebergBruintjiesrivier (3)</t>
  </si>
  <si>
    <t>Burgersvlei (3)</t>
  </si>
  <si>
    <t>2LangebergBurgersvlei (3)</t>
  </si>
  <si>
    <t>Citruspoort (3)</t>
  </si>
  <si>
    <t>2LangebergCitruspoort (3)</t>
  </si>
  <si>
    <t>Cypress (3)</t>
  </si>
  <si>
    <t>2LangebergCypress (3)</t>
  </si>
  <si>
    <t>De Hoek (3)</t>
  </si>
  <si>
    <t>2LangebergDe Hoek (3)</t>
  </si>
  <si>
    <t>De Hoop (3)</t>
  </si>
  <si>
    <t>2LangebergDe Hoop (3)</t>
  </si>
  <si>
    <t>Derdeheuwel (3)</t>
  </si>
  <si>
    <t>2LangebergDerdeheuwel (3)</t>
  </si>
  <si>
    <t>Die Vlei (3)</t>
  </si>
  <si>
    <t>2LangebergDie Vlei (3)</t>
  </si>
  <si>
    <t>Doringkloof (3)</t>
  </si>
  <si>
    <t>2LangebergDoringkloof (3)</t>
  </si>
  <si>
    <t>Driefontein (3)</t>
  </si>
  <si>
    <t>2LangebergDriefontein (3)</t>
  </si>
  <si>
    <t>Drodrivier (3)</t>
  </si>
  <si>
    <t>2LangebergDrodrivier (3)</t>
  </si>
  <si>
    <t>Dwariga (3)</t>
  </si>
  <si>
    <t>2LangebergDwariga (3)</t>
  </si>
  <si>
    <t>Edenvale (3)</t>
  </si>
  <si>
    <t>2LangebergEdenvale (3)</t>
  </si>
  <si>
    <t>Eensgevonden (3)</t>
  </si>
  <si>
    <t>2LangebergEensgevonden (3)</t>
  </si>
  <si>
    <t>Esperanze (3)</t>
  </si>
  <si>
    <t>2LangebergEsperanze (3)</t>
  </si>
  <si>
    <t>Gelukshoop (3)</t>
  </si>
  <si>
    <t>2LangebergGelukshoop (3)</t>
  </si>
  <si>
    <t>Goedemoed (3)</t>
  </si>
  <si>
    <t>2LangebergGoedemoed (3)</t>
  </si>
  <si>
    <t>Goedverwacht (3)</t>
  </si>
  <si>
    <t>2LangebergGoedverwacht (3)</t>
  </si>
  <si>
    <t>Greenlands (3)</t>
  </si>
  <si>
    <t>2LangebergGreenlands (3)</t>
  </si>
  <si>
    <t>Groenland (3)</t>
  </si>
  <si>
    <t>2LangebergGroenland (3)</t>
  </si>
  <si>
    <t>Harmonie (3)</t>
  </si>
  <si>
    <t>2LangebergHarmonie (3)</t>
  </si>
  <si>
    <t>Hebron (3)</t>
  </si>
  <si>
    <t>2LangebergHebron (3)</t>
  </si>
  <si>
    <t>Heinzberg (3)</t>
  </si>
  <si>
    <t>2LangebergHeinzberg (3)</t>
  </si>
  <si>
    <t>Helpmekaar (3)</t>
  </si>
  <si>
    <t>2LangebergHelpmekaar (3)</t>
  </si>
  <si>
    <t>Highlands (3)</t>
  </si>
  <si>
    <t>2LangebergHighlands (3)</t>
  </si>
  <si>
    <t>Hoenderverdors (3)</t>
  </si>
  <si>
    <t>2LangebergHoenderverdors (3)</t>
  </si>
  <si>
    <t>Horeesdrift (3)</t>
  </si>
  <si>
    <t>2LangebergHoreesdrift (3)</t>
  </si>
  <si>
    <t>Jakkalshoek (3)</t>
  </si>
  <si>
    <t>2LangebergJakkalshoek (3)</t>
  </si>
  <si>
    <t>Jakkelsvlei (3)</t>
  </si>
  <si>
    <t>2LangebergJakkelsvlei (3)</t>
  </si>
  <si>
    <t>Janlootsrivier (3)</t>
  </si>
  <si>
    <t>2LangebergJanlootsrivier (3)</t>
  </si>
  <si>
    <t>Johandal (3)</t>
  </si>
  <si>
    <t>2LangebergJohandal (3)</t>
  </si>
  <si>
    <t>Keerom (3)</t>
  </si>
  <si>
    <t>2LangebergKeerom (3)</t>
  </si>
  <si>
    <t>Kleinkraal (3)</t>
  </si>
  <si>
    <t>2LangebergKleinkraal (3)</t>
  </si>
  <si>
    <t>Klipheuwel (3)</t>
  </si>
  <si>
    <t>2LangebergKlipheuwel (3)</t>
  </si>
  <si>
    <t>Knipes Hope (3)</t>
  </si>
  <si>
    <t>2LangebergKnipes Hope (3)</t>
  </si>
  <si>
    <t>Koo (3)</t>
  </si>
  <si>
    <t>2LangebergKoo (3)</t>
  </si>
  <si>
    <t>Krakadouw (3)</t>
  </si>
  <si>
    <t>2LangebergKrakadouw (3)</t>
  </si>
  <si>
    <t>Kruis (3)</t>
  </si>
  <si>
    <t>2LangebergKruis (3)</t>
  </si>
  <si>
    <t>Kruispadkloof (3)</t>
  </si>
  <si>
    <t>2LangebergKruispadkloof (3)</t>
  </si>
  <si>
    <t>Kruisrivier (4)</t>
  </si>
  <si>
    <t>2LangebergKruisrivier (4)</t>
  </si>
  <si>
    <t>Kyalami (3)</t>
  </si>
  <si>
    <t>2LangebergKyalami (3)</t>
  </si>
  <si>
    <t>La Rochelle (3)</t>
  </si>
  <si>
    <t>2LangebergLa Rochelle (3)</t>
  </si>
  <si>
    <t>Langdam (3)</t>
  </si>
  <si>
    <t>2LangebergLangdam (3)</t>
  </si>
  <si>
    <t>Langverwag (3)</t>
  </si>
  <si>
    <t>2LangebergLangverwag (3)</t>
  </si>
  <si>
    <t>Leeuhoek (3)</t>
  </si>
  <si>
    <t>2LangebergLeeuhoek (3)</t>
  </si>
  <si>
    <t>Merwespont (3)</t>
  </si>
  <si>
    <t>2LangebergMerwespont (3)</t>
  </si>
  <si>
    <t>Middelrivier (3)</t>
  </si>
  <si>
    <t>2LangebergMiddelrivier (3)</t>
  </si>
  <si>
    <t>Middelvoetpad (3)</t>
  </si>
  <si>
    <t>2LangebergMiddelvoetpad (3)</t>
  </si>
  <si>
    <t>Modderkuil (3)</t>
  </si>
  <si>
    <t>2LangebergModderkuil (3)</t>
  </si>
  <si>
    <t>Montagne (3)</t>
  </si>
  <si>
    <t>2LangebergMontagne (3)</t>
  </si>
  <si>
    <t>Montagu SP (3)</t>
  </si>
  <si>
    <t>2LangebergMontagu SP (3)</t>
  </si>
  <si>
    <t>New Look (3)</t>
  </si>
  <si>
    <t>2LangebergNew Look (3)</t>
  </si>
  <si>
    <t>Nooitgedacht (3)</t>
  </si>
  <si>
    <t>2LangebergNooitgedacht (3)</t>
  </si>
  <si>
    <t>Nuutbegin (3)</t>
  </si>
  <si>
    <t>2LangebergNuutbegin (3)</t>
  </si>
  <si>
    <t>Ou Muur (3)</t>
  </si>
  <si>
    <t>2LangebergOu Muur (3)</t>
  </si>
  <si>
    <t>Oudewerf (3)</t>
  </si>
  <si>
    <t>2LangebergOudewerf (3)</t>
  </si>
  <si>
    <t>Patatsfontein (3)</t>
  </si>
  <si>
    <t>2LangebergPatatsfontein (3)</t>
  </si>
  <si>
    <t>2LangebergPerdefontein (3)</t>
  </si>
  <si>
    <t>Pietersfontein (3)</t>
  </si>
  <si>
    <t>2LangebergPietersfontein (3)</t>
  </si>
  <si>
    <t>Protea of Valsrivier (3)</t>
  </si>
  <si>
    <t>2LangebergProtea of Valsrivier (3)</t>
  </si>
  <si>
    <t>Riethoek (3)</t>
  </si>
  <si>
    <t>2LangebergRiethoek (3)</t>
  </si>
  <si>
    <t>Rietrivier (3)</t>
  </si>
  <si>
    <t>2LangebergRietrivier (3)</t>
  </si>
  <si>
    <t>2LangebergRietvlei (3)</t>
  </si>
  <si>
    <t>2LangebergRooikrans (3)</t>
  </si>
  <si>
    <t>Rotterdam (3)</t>
  </si>
  <si>
    <t>2LangebergRotterdam (3)</t>
  </si>
  <si>
    <t>Ruigtevlei (3)</t>
  </si>
  <si>
    <t>2LangebergRuigtevlei (3)</t>
  </si>
  <si>
    <t>Rusticana (3)</t>
  </si>
  <si>
    <t>2LangebergRusticana (3)</t>
  </si>
  <si>
    <t>Sanddrift (3)</t>
  </si>
  <si>
    <t>2LangebergSanddrift (3)</t>
  </si>
  <si>
    <t>Sandvlei (3)</t>
  </si>
  <si>
    <t>2LangebergSandvlei (3)</t>
  </si>
  <si>
    <t>Scheepersrus (3)</t>
  </si>
  <si>
    <t>2LangebergScheepersrus (3)</t>
  </si>
  <si>
    <t>Simonskloof (3)</t>
  </si>
  <si>
    <t>2LangebergSimonskloof (3)</t>
  </si>
  <si>
    <t>Skraal van Als (3)</t>
  </si>
  <si>
    <t>2LangebergSkraal van Als (3)</t>
  </si>
  <si>
    <t>2LangebergToontjiesrivier (4)</t>
  </si>
  <si>
    <t>Twistriet (3)</t>
  </si>
  <si>
    <t>2LangebergTwistriet (3)</t>
  </si>
  <si>
    <t>Uitkoms (3)</t>
  </si>
  <si>
    <t>2LangebergUitkoms (3)</t>
  </si>
  <si>
    <t>Vinkrivier (3)</t>
  </si>
  <si>
    <t>2LangebergVinkrivier (3)</t>
  </si>
  <si>
    <t>Vinkrivier (4)</t>
  </si>
  <si>
    <t>2LangebergVinkrivier (4)</t>
  </si>
  <si>
    <t>Waboomsheuwel (3)</t>
  </si>
  <si>
    <t>2LangebergWaboomsheuwel (3)</t>
  </si>
  <si>
    <t>2LangebergWarmwater (3)</t>
  </si>
  <si>
    <t>Werda (3)</t>
  </si>
  <si>
    <t>2LangebergWerda (3)</t>
  </si>
  <si>
    <t>Windkraal (3)</t>
  </si>
  <si>
    <t>2LangebergWindkraal (3)</t>
  </si>
  <si>
    <t>Witwater (3)</t>
  </si>
  <si>
    <t>2LangebergWitwater (3)</t>
  </si>
  <si>
    <t>2Matzikama</t>
  </si>
  <si>
    <t>Akkerdal (15)</t>
  </si>
  <si>
    <t>2MatzikamaAkkerdal (15)</t>
  </si>
  <si>
    <t>Albert-se-Kliphuis (15)</t>
  </si>
  <si>
    <t>2MatzikamaAlbert-se-Kliphuis (15)</t>
  </si>
  <si>
    <t>Alfalfa (15)</t>
  </si>
  <si>
    <t>2MatzikamaAlfalfa (15)</t>
  </si>
  <si>
    <t>Arendshoop (15)</t>
  </si>
  <si>
    <t>2MatzikamaArendshoop (15)</t>
  </si>
  <si>
    <t>Arizona (15)</t>
  </si>
  <si>
    <t>2MatzikamaArizona (15)</t>
  </si>
  <si>
    <t>Avondrus (15)</t>
  </si>
  <si>
    <t>2MatzikamaAvondrus (15)</t>
  </si>
  <si>
    <t>Baiefontein (15)</t>
  </si>
  <si>
    <t>2MatzikamaBaiefontein (15)</t>
  </si>
  <si>
    <t>Baievlei (15)</t>
  </si>
  <si>
    <t>2MatzikamaBaievlei (15)</t>
  </si>
  <si>
    <t>Bakleiplaas (15)</t>
  </si>
  <si>
    <t>2MatzikamaBakleiplaas (15)</t>
  </si>
  <si>
    <t>Birdfield (15)</t>
  </si>
  <si>
    <t>2MatzikamaBirdfield (15)</t>
  </si>
  <si>
    <t>Bitterfontein (15)</t>
  </si>
  <si>
    <t>2MatzikamaBitterfontein (15)</t>
  </si>
  <si>
    <t>Blommerand (15)</t>
  </si>
  <si>
    <t>2MatzikamaBlommerand (15)</t>
  </si>
  <si>
    <t>Bo Snorkfontein (15)</t>
  </si>
  <si>
    <t>2MatzikamaBo Snorkfontein (15)</t>
  </si>
  <si>
    <t>Bokkraal (15)</t>
  </si>
  <si>
    <t>2MatzikamaBokkraal (15)</t>
  </si>
  <si>
    <t>Boomvlei (15)</t>
  </si>
  <si>
    <t>2MatzikamaBoomvlei (15)</t>
  </si>
  <si>
    <t>Bottervlei (15)</t>
  </si>
  <si>
    <t>2MatzikamaBottervlei (15)</t>
  </si>
  <si>
    <t>2MatzikamaDe Hoek (15)</t>
  </si>
  <si>
    <t>De Hoop (15)</t>
  </si>
  <si>
    <t>2MatzikamaDe Hoop (15)</t>
  </si>
  <si>
    <t>De Kamp (15)</t>
  </si>
  <si>
    <t>2MatzikamaDe Kamp (15)</t>
  </si>
  <si>
    <t>De Puts (15)</t>
  </si>
  <si>
    <t>2MatzikamaDe Puts (15)</t>
  </si>
  <si>
    <t>Die Boom (15)</t>
  </si>
  <si>
    <t>2MatzikamaDie Boom (15)</t>
  </si>
  <si>
    <t>Die Punt (15)</t>
  </si>
  <si>
    <t>2MatzikamaDie Punt (15)</t>
  </si>
  <si>
    <t>Diepvlei (15)</t>
  </si>
  <si>
    <t>2MatzikamaDiepvlei (15)</t>
  </si>
  <si>
    <t>Doring Bay (15)</t>
  </si>
  <si>
    <t>2MatzikamaDoring Bay (15)</t>
  </si>
  <si>
    <t>Draaihoek (15)</t>
  </si>
  <si>
    <t>2MatzikamaDraaihoek (15)</t>
  </si>
  <si>
    <t>Ebenhaeser Mission (15)</t>
  </si>
  <si>
    <t>2MatzikamaEbenhaeser Mission (15)</t>
  </si>
  <si>
    <t>2MatzikamaElandsfontein (15)</t>
  </si>
  <si>
    <t>Elders (15)</t>
  </si>
  <si>
    <t>2MatzikamaElders (15)</t>
  </si>
  <si>
    <t>Esbeauw (15)</t>
  </si>
  <si>
    <t>2MatzikamaEsbeauw (15)</t>
  </si>
  <si>
    <t>Esperance (15)</t>
  </si>
  <si>
    <t>2MatzikamaEsperance (15)</t>
  </si>
  <si>
    <t>Gannabos (15)</t>
  </si>
  <si>
    <t>2MatzikamaGannabos (15)</t>
  </si>
  <si>
    <t>Geluk (15)</t>
  </si>
  <si>
    <t>2MatzikamaGeluk (15)</t>
  </si>
  <si>
    <t>Goerap (15)</t>
  </si>
  <si>
    <t>2MatzikamaGoerap (15)</t>
  </si>
  <si>
    <t>2MatzikamaGraafwater (15)</t>
  </si>
  <si>
    <t>Grasrug (15)</t>
  </si>
  <si>
    <t>2MatzikamaGrasrug (15)</t>
  </si>
  <si>
    <t>2MatzikamaGrootdrif (15)</t>
  </si>
  <si>
    <t>Grootklip (15)</t>
  </si>
  <si>
    <t>2MatzikamaGrootklip (15)</t>
  </si>
  <si>
    <t>Hendriksvlei (15)</t>
  </si>
  <si>
    <t>2MatzikamaHendriksvlei (15)</t>
  </si>
  <si>
    <t>Hoekklip (15)</t>
  </si>
  <si>
    <t>2MatzikamaHoekklip (15)</t>
  </si>
  <si>
    <t>Hottentotsfontein (15)</t>
  </si>
  <si>
    <t>2MatzikamaHottentotsfontein (15)</t>
  </si>
  <si>
    <t>Houmoed (15)</t>
  </si>
  <si>
    <t>2MatzikamaHoumoed (15)</t>
  </si>
  <si>
    <t>Kalkgat (15)</t>
  </si>
  <si>
    <t>2MatzikamaKalkgat (15)</t>
  </si>
  <si>
    <t>Kalkvlei (15)</t>
  </si>
  <si>
    <t>2MatzikamaKalkvlei (15)</t>
  </si>
  <si>
    <t>Kantoorshoek (15)</t>
  </si>
  <si>
    <t>2MatzikamaKantoorshoek (15)</t>
  </si>
  <si>
    <t>Kapel (15)</t>
  </si>
  <si>
    <t>2MatzikamaKapel (15)</t>
  </si>
  <si>
    <t>Karagas (15)</t>
  </si>
  <si>
    <t>2MatzikamaKaragas (15)</t>
  </si>
  <si>
    <t>Kareba (15)</t>
  </si>
  <si>
    <t>2MatzikamaKareba (15)</t>
  </si>
  <si>
    <t>Karoovlei (15)</t>
  </si>
  <si>
    <t>2MatzikamaKaroovlei (15)</t>
  </si>
  <si>
    <t>Katmakoep (15)</t>
  </si>
  <si>
    <t>2MatzikamaKatmakoep (15)</t>
  </si>
  <si>
    <t>Keerweder (15)</t>
  </si>
  <si>
    <t>2MatzikamaKeerweder (15)</t>
  </si>
  <si>
    <t>Kikvorsfontein (15)</t>
  </si>
  <si>
    <t>2MatzikamaKikvorsfontein (15)</t>
  </si>
  <si>
    <t>Klawer (15)</t>
  </si>
  <si>
    <t>2MatzikamaKlawer (15)</t>
  </si>
  <si>
    <t>2MatzikamaKleinfontein (15)</t>
  </si>
  <si>
    <t>Kleinhoek (15)</t>
  </si>
  <si>
    <t>2MatzikamaKleinhoek (15)</t>
  </si>
  <si>
    <t>Kleinplaas (15)</t>
  </si>
  <si>
    <t>2MatzikamaKleinplaas (15)</t>
  </si>
  <si>
    <t>2MatzikamaKlipfontein (15)</t>
  </si>
  <si>
    <t>Klipkraal (15)</t>
  </si>
  <si>
    <t>2MatzikamaKlipkraal (15)</t>
  </si>
  <si>
    <t>Kliprand (15)</t>
  </si>
  <si>
    <t>2MatzikamaKliprand (15)</t>
  </si>
  <si>
    <t>Knous (15)</t>
  </si>
  <si>
    <t>2MatzikamaKnous (15)</t>
  </si>
  <si>
    <t>Koekenaap (15)</t>
  </si>
  <si>
    <t>2MatzikamaKoekenaap (15)</t>
  </si>
  <si>
    <t>Kokerboomkraal (15)</t>
  </si>
  <si>
    <t>2MatzikamaKokerboomkraal (15)</t>
  </si>
  <si>
    <t>Komkans (15)</t>
  </si>
  <si>
    <t>2MatzikamaKomkans (15)</t>
  </si>
  <si>
    <t>Kouvlei (15)</t>
  </si>
  <si>
    <t>2MatzikamaKouvlei (15)</t>
  </si>
  <si>
    <t>Kruispad (15)</t>
  </si>
  <si>
    <t>2MatzikamaKruispad (15)</t>
  </si>
  <si>
    <t>Kruisvlei (15)</t>
  </si>
  <si>
    <t>2MatzikamaKruisvlei (15)</t>
  </si>
  <si>
    <t>Kuilen (15)</t>
  </si>
  <si>
    <t>2MatzikamaKuilen (15)</t>
  </si>
  <si>
    <t>Landplaas (15)</t>
  </si>
  <si>
    <t>2MatzikamaLandplaas (15)</t>
  </si>
  <si>
    <t>Leeukuil (15)</t>
  </si>
  <si>
    <t>2MatzikamaLeeukuil (15)</t>
  </si>
  <si>
    <t>Liebendal (15)</t>
  </si>
  <si>
    <t>2MatzikamaLiebendal (15)</t>
  </si>
  <si>
    <t>Lou se Syfer (15)</t>
  </si>
  <si>
    <t>2MatzikamaLou se Syfer (15)</t>
  </si>
  <si>
    <t>Louiscus (15)</t>
  </si>
  <si>
    <t>2MatzikamaLouiscus (15)</t>
  </si>
  <si>
    <t>Lutzville (15)</t>
  </si>
  <si>
    <t>2MatzikamaLutzville (15)</t>
  </si>
  <si>
    <t>2MatzikamaMatjiesfontein (15)</t>
  </si>
  <si>
    <t>Matjiesgoedkloof (15)</t>
  </si>
  <si>
    <t>2MatzikamaMatjiesgoedkloof (15)</t>
  </si>
  <si>
    <t>Mieliepan (15)</t>
  </si>
  <si>
    <t>2MatzikamaMieliepan (15)</t>
  </si>
  <si>
    <t>Mimosa (15)</t>
  </si>
  <si>
    <t>2MatzikamaMimosa (15)</t>
  </si>
  <si>
    <t>Moedgewin (15)</t>
  </si>
  <si>
    <t>2MatzikamaMoedgewin (15)</t>
  </si>
  <si>
    <t>Molsvlei (15)</t>
  </si>
  <si>
    <t>2MatzikamaMolsvlei (15)</t>
  </si>
  <si>
    <t>Mon Desir (15)</t>
  </si>
  <si>
    <t>2MatzikamaMon Desir (15)</t>
  </si>
  <si>
    <t>Monte Carlo (15)</t>
  </si>
  <si>
    <t>2MatzikamaMonte Carlo (15)</t>
  </si>
  <si>
    <t>Noubees (15)</t>
  </si>
  <si>
    <t>2MatzikamaNoubees (15)</t>
  </si>
  <si>
    <t>2MatzikamaNuwedam (15)</t>
  </si>
  <si>
    <t>Nuweland (15)</t>
  </si>
  <si>
    <t>2MatzikamaNuweland (15)</t>
  </si>
  <si>
    <t>Nuweplaas (15)</t>
  </si>
  <si>
    <t>2MatzikamaNuweplaas (15)</t>
  </si>
  <si>
    <t>Nuwepos (15)</t>
  </si>
  <si>
    <t>2MatzikamaNuwepos (15)</t>
  </si>
  <si>
    <t>Nuwerus (15)</t>
  </si>
  <si>
    <t>2MatzikamaNuwerus (15)</t>
  </si>
  <si>
    <t>Olifantsdrift (15)</t>
  </si>
  <si>
    <t>2MatzikamaOlifantsdrift (15)</t>
  </si>
  <si>
    <t>Olyfen (15)</t>
  </si>
  <si>
    <t>2MatzikamaOlyfen (15)</t>
  </si>
  <si>
    <t>Onderputs (15)</t>
  </si>
  <si>
    <t>2MatzikamaOnderputs (15)</t>
  </si>
  <si>
    <t>Osdam (15)</t>
  </si>
  <si>
    <t>2MatzikamaOsdam (15)</t>
  </si>
  <si>
    <t>2MatzikamaOuplaas (15)</t>
  </si>
  <si>
    <t>Palmietfontein (15)</t>
  </si>
  <si>
    <t>2MatzikamaPalmietfontein (15)</t>
  </si>
  <si>
    <t>Papendorp (15)</t>
  </si>
  <si>
    <t>2MatzikamaPapendorp (15)</t>
  </si>
  <si>
    <t>Pendoringkraal (15)</t>
  </si>
  <si>
    <t>2MatzikamaPendoringkraal (15)</t>
  </si>
  <si>
    <t>Put se Kloof (15)</t>
  </si>
  <si>
    <t>2MatzikamaPut se Kloof (15)</t>
  </si>
  <si>
    <t>Puts (15)</t>
  </si>
  <si>
    <t>2MatzikamaPuts (15)</t>
  </si>
  <si>
    <t>Raskraal (15)</t>
  </si>
  <si>
    <t>2MatzikamaRaskraal (15)</t>
  </si>
  <si>
    <t>Ratelgat (15)</t>
  </si>
  <si>
    <t>2MatzikamaRatelgat (15)</t>
  </si>
  <si>
    <t>Remhoogte (15)</t>
  </si>
  <si>
    <t>2MatzikamaRemhoogte (15)</t>
  </si>
  <si>
    <t>Rietkloof (15)</t>
  </si>
  <si>
    <t>2MatzikamaRietkloof (15)</t>
  </si>
  <si>
    <t>Rietmond (15)</t>
  </si>
  <si>
    <t>2MatzikamaRietmond (15)</t>
  </si>
  <si>
    <t>Rietpoort (15)</t>
  </si>
  <si>
    <t>2MatzikamaRietpoort (15)</t>
  </si>
  <si>
    <t>Rietrylaagte (15)</t>
  </si>
  <si>
    <t>2MatzikamaRietrylaagte (15)</t>
  </si>
  <si>
    <t>Roelfkaroo (15)</t>
  </si>
  <si>
    <t>2MatzikamaRoelfkaroo (15)</t>
  </si>
  <si>
    <t>Rondefontein (15)</t>
  </si>
  <si>
    <t>2MatzikamaRondefontein (15)</t>
  </si>
  <si>
    <t>Ronderug (15)</t>
  </si>
  <si>
    <t>2MatzikamaRonderug (15)</t>
  </si>
  <si>
    <t>Rooikloof (15)</t>
  </si>
  <si>
    <t>2MatzikamaRooikloof (15)</t>
  </si>
  <si>
    <t>Rooiwalspoort (15)</t>
  </si>
  <si>
    <t>2MatzikamaRooiwalspoort (15)</t>
  </si>
  <si>
    <t>Rossouwskraal (15)</t>
  </si>
  <si>
    <t>2MatzikamaRossouwskraal (15)</t>
  </si>
  <si>
    <t>Samsamshoek (15)</t>
  </si>
  <si>
    <t>2MatzikamaSamsamshoek (15)</t>
  </si>
  <si>
    <t>Samuel (15)</t>
  </si>
  <si>
    <t>2MatzikamaSamuel (15)</t>
  </si>
  <si>
    <t>Sandkraal (15)</t>
  </si>
  <si>
    <t>2MatzikamaSandkraal (15)</t>
  </si>
  <si>
    <t>Sandvlei (15)</t>
  </si>
  <si>
    <t>2MatzikamaSandvlei (15)</t>
  </si>
  <si>
    <t>Skerpklip (15)</t>
  </si>
  <si>
    <t>2MatzikamaSkerpklip (15)</t>
  </si>
  <si>
    <t>Slagkop (15)</t>
  </si>
  <si>
    <t>2MatzikamaSlagkop (15)</t>
  </si>
  <si>
    <t>Smaldeel (15)</t>
  </si>
  <si>
    <t>2MatzikamaSmaldeel (15)</t>
  </si>
  <si>
    <t>Snorkfontein (15)</t>
  </si>
  <si>
    <t>2MatzikamaSnorkfontein (15)</t>
  </si>
  <si>
    <t>Sout (15)</t>
  </si>
  <si>
    <t>2MatzikamaSout (15)</t>
  </si>
  <si>
    <t>Soutfontein (15)</t>
  </si>
  <si>
    <t>2MatzikamaSoutfontein (15)</t>
  </si>
  <si>
    <t>Soutpansklipheuwel (15)</t>
  </si>
  <si>
    <t>2MatzikamaSoutpansklipheuwel (15)</t>
  </si>
  <si>
    <t>Spruitdrif (15)</t>
  </si>
  <si>
    <t>2MatzikamaSpruitdrif (15)</t>
  </si>
  <si>
    <t>Sterkstroom (15)</t>
  </si>
  <si>
    <t>2MatzikamaSterkstroom (15)</t>
  </si>
  <si>
    <t>Stoffelskop (15)</t>
  </si>
  <si>
    <t>2MatzikamaStoffelskop (15)</t>
  </si>
  <si>
    <t>Stofkraal (15)</t>
  </si>
  <si>
    <t>2MatzikamaStofkraal (15)</t>
  </si>
  <si>
    <t>Stompieskraal (15)</t>
  </si>
  <si>
    <t>2MatzikamaStompieskraal (15)</t>
  </si>
  <si>
    <t>Strandfontein (15)</t>
  </si>
  <si>
    <t>2MatzikamaStrandfontein (15)</t>
  </si>
  <si>
    <t>Suurdam (15)</t>
  </si>
  <si>
    <t>2MatzikamaSuurdam (15)</t>
  </si>
  <si>
    <t>Swartbooisvlei (15)</t>
  </si>
  <si>
    <t>2MatzikamaSwartbooisvlei (15)</t>
  </si>
  <si>
    <t>Taaibosdam (15)</t>
  </si>
  <si>
    <t>2MatzikamaTaaibosdam (15)</t>
  </si>
  <si>
    <t>Taaiboskraal (15)</t>
  </si>
  <si>
    <t>2MatzikamaTaaiboskraal (15)</t>
  </si>
  <si>
    <t>2MatzikamaTafelberg (15)</t>
  </si>
  <si>
    <t>2MatzikamaTierkloof (15)</t>
  </si>
  <si>
    <t>Tlakaan (15)</t>
  </si>
  <si>
    <t>2MatzikamaTlakaan (15)</t>
  </si>
  <si>
    <t>Trawal (15)</t>
  </si>
  <si>
    <t>2MatzikamaTrawal (15)</t>
  </si>
  <si>
    <t>2MatzikamaTweerivier (15)</t>
  </si>
  <si>
    <t>Uilklip (15)</t>
  </si>
  <si>
    <t>2MatzikamaUilklip (15)</t>
  </si>
  <si>
    <t>Uitkyk (15)</t>
  </si>
  <si>
    <t>2MatzikamaUitkyk (15)</t>
  </si>
  <si>
    <t>2MatzikamaUitvlug (15)</t>
  </si>
  <si>
    <t>Urionskraal (15)</t>
  </si>
  <si>
    <t>2MatzikamaUrionskraal (15)</t>
  </si>
  <si>
    <t>Vaaldam (15)</t>
  </si>
  <si>
    <t>2MatzikamaVaaldam (15)</t>
  </si>
  <si>
    <t>Vaalsyfer (15)</t>
  </si>
  <si>
    <t>2MatzikamaVaalsyfer (15)</t>
  </si>
  <si>
    <t>Van Taakskom (15)</t>
  </si>
  <si>
    <t>2MatzikamaVan Taakskom (15)</t>
  </si>
  <si>
    <t>Vanrhynsdorp (15)</t>
  </si>
  <si>
    <t>2MatzikamaVanrhynsdorp (15)</t>
  </si>
  <si>
    <t>Varsrivier (15)</t>
  </si>
  <si>
    <t>2MatzikamaVarsrivier (15)</t>
  </si>
  <si>
    <t>Vierfontein (15)</t>
  </si>
  <si>
    <t>2MatzikamaVierfontein (15)</t>
  </si>
  <si>
    <t>Viswater (15)</t>
  </si>
  <si>
    <t>2MatzikamaViswater (15)</t>
  </si>
  <si>
    <t>Vleifontein (15)</t>
  </si>
  <si>
    <t>2MatzikamaVleifontein (15)</t>
  </si>
  <si>
    <t>Vondeling (15)</t>
  </si>
  <si>
    <t>2MatzikamaVondeling (15)</t>
  </si>
  <si>
    <t>Voorsorg (15)</t>
  </si>
  <si>
    <t>2MatzikamaVoorsorg (15)</t>
  </si>
  <si>
    <t>Voorspoed (15)</t>
  </si>
  <si>
    <t>2MatzikamaVoorspoed (15)</t>
  </si>
  <si>
    <t>2MatzikamaVredelus (15)</t>
  </si>
  <si>
    <t>Vredendal (15)</t>
  </si>
  <si>
    <t>2MatzikamaVredendal (15)</t>
  </si>
  <si>
    <t>Vredendal AH (15)</t>
  </si>
  <si>
    <t>2MatzikamaVredendal AH (15)</t>
  </si>
  <si>
    <t>Vredendal Part 1 (15)</t>
  </si>
  <si>
    <t>2MatzikamaVredendal Part 1 (15)</t>
  </si>
  <si>
    <t>Waterklip (15)</t>
  </si>
  <si>
    <t>2MatzikamaWaterklip (15)</t>
  </si>
  <si>
    <t>2MatzikamaWaterval (15)</t>
  </si>
  <si>
    <t>2MatzikamaWelverdiend (15)</t>
  </si>
  <si>
    <t>Windhoek (15)</t>
  </si>
  <si>
    <t>2MatzikamaWindhoek (15)</t>
  </si>
  <si>
    <t>Witklip (15)</t>
  </si>
  <si>
    <t>2MatzikamaWitklip (15)</t>
  </si>
  <si>
    <t>Witvlei (15)</t>
  </si>
  <si>
    <t>2MatzikamaWitvlei (15)</t>
  </si>
  <si>
    <t>Witwater (15)</t>
  </si>
  <si>
    <t>2MatzikamaWitwater (15)</t>
  </si>
  <si>
    <t>2Mossel Bay</t>
  </si>
  <si>
    <t>Arbeidsgenot (7)</t>
  </si>
  <si>
    <t>2Mossel BayArbeidsgenot (7)</t>
  </si>
  <si>
    <t>Barswel (7)</t>
  </si>
  <si>
    <t>2Mossel BayBarswel (7)</t>
  </si>
  <si>
    <t>Belvedere (7)</t>
  </si>
  <si>
    <t>2Mossel BayBelvedere (7)</t>
  </si>
  <si>
    <t>Bergsig (7)</t>
  </si>
  <si>
    <t>2Mossel BayBergsig (7)</t>
  </si>
  <si>
    <t>2Mossel BayBlandsdrift (7)</t>
  </si>
  <si>
    <t>Bokdrift (7)</t>
  </si>
  <si>
    <t>2Mossel BayBokdrift (7)</t>
  </si>
  <si>
    <t>Bonavontuur (7)</t>
  </si>
  <si>
    <t>2Mossel BayBonavontuur (7)</t>
  </si>
  <si>
    <t>2Mossel BayBothastrand (12)</t>
  </si>
  <si>
    <t>Bottelierskop (7)</t>
  </si>
  <si>
    <t>2Mossel BayBottelierskop (7)</t>
  </si>
  <si>
    <t>Brakfontein (7)</t>
  </si>
  <si>
    <t>2Mossel BayBrakfontein (7)</t>
  </si>
  <si>
    <t>Brandwag (7)</t>
  </si>
  <si>
    <t>2Mossel BayBrandwag (7)</t>
  </si>
  <si>
    <t>Buysplaas (7)</t>
  </si>
  <si>
    <t>2Mossel BayBuysplaas (7)</t>
  </si>
  <si>
    <t>2Mossel BayDagbreek (7)</t>
  </si>
  <si>
    <t>De Doorns (7)</t>
  </si>
  <si>
    <t>2Mossel BayDe Doorns (7)</t>
  </si>
  <si>
    <t>2Mossel BayDe Hoek (7)</t>
  </si>
  <si>
    <t>2Mossel BayDie Poort (7)</t>
  </si>
  <si>
    <t>2Mossel BayDie Vlakte (7)</t>
  </si>
  <si>
    <t>2Mossel BayDiepkloof Wes (12)</t>
  </si>
  <si>
    <t>Dwarsrivier (7)</t>
  </si>
  <si>
    <t>2Mossel BayDwarsrivier (7)</t>
  </si>
  <si>
    <t>2Mossel BayDwarsweg (12)</t>
  </si>
  <si>
    <t>Erfpag (12)</t>
  </si>
  <si>
    <t>2Mossel BayErfpag (12)</t>
  </si>
  <si>
    <t>Erfpag (7)</t>
  </si>
  <si>
    <t>2Mossel BayErfpag (7)</t>
  </si>
  <si>
    <t>Georgeheim (7)</t>
  </si>
  <si>
    <t>2Mossel BayGeorgeheim (7)</t>
  </si>
  <si>
    <t>Grootsorgfontein (12)</t>
  </si>
  <si>
    <t>2Mossel BayGrootsorgfontein (12)</t>
  </si>
  <si>
    <t>Haelkraal (7)</t>
  </si>
  <si>
    <t>2Mossel BayHaelkraal (7)</t>
  </si>
  <si>
    <t>Hamelkop (7)</t>
  </si>
  <si>
    <t>2Mossel BayHamelkop (7)</t>
  </si>
  <si>
    <t>Harmonie (7)</t>
  </si>
  <si>
    <t>2Mossel BayHarmonie (7)</t>
  </si>
  <si>
    <t>Hartenbos (7)</t>
  </si>
  <si>
    <t>2Mossel BayHartenbos (7)</t>
  </si>
  <si>
    <t>Hemelroodt (7)</t>
  </si>
  <si>
    <t>2Mossel BayHemelroodt (7)</t>
  </si>
  <si>
    <t>Herbertsdale (7)</t>
  </si>
  <si>
    <t>2Mossel BayHerbertsdale (7)</t>
  </si>
  <si>
    <t>Jakkalsvlei (7)</t>
  </si>
  <si>
    <t>2Mossel BayJakkalsvlei (7)</t>
  </si>
  <si>
    <t>2Mossel BayJonkershoek (12)</t>
  </si>
  <si>
    <t>Kleinplaas (12)</t>
  </si>
  <si>
    <t>2Mossel BayKleinplaas (12)</t>
  </si>
  <si>
    <t>2Mossel BayKleinplaas (7)</t>
  </si>
  <si>
    <t>Klipkop (7)</t>
  </si>
  <si>
    <t>2Mossel BayKlipkop (7)</t>
  </si>
  <si>
    <t>2Mossel BayLangfontein (7)</t>
  </si>
  <si>
    <t>Langhoek (12)</t>
  </si>
  <si>
    <t>2Mossel BayLanghoek (12)</t>
  </si>
  <si>
    <t>Langkraal (7)</t>
  </si>
  <si>
    <t>2Mossel BayLangkraal (7)</t>
  </si>
  <si>
    <t>Lemoentuin (7)</t>
  </si>
  <si>
    <t>2Mossel BayLemoentuin (7)</t>
  </si>
  <si>
    <t>Lenhof (7)</t>
  </si>
  <si>
    <t>2Mossel BayLenhof (7)</t>
  </si>
  <si>
    <t>Lonetree (7)</t>
  </si>
  <si>
    <t>2Mossel BayLonetree (7)</t>
  </si>
  <si>
    <t>Matjiespoort (7)</t>
  </si>
  <si>
    <t>2Mossel BayMatjiespoort (7)</t>
  </si>
  <si>
    <t>Melkhoutassenbosch (7)</t>
  </si>
  <si>
    <t>2Mossel BayMelkhoutassenbosch (7)</t>
  </si>
  <si>
    <t>2Mossel BayMelkhoutfontein (7)</t>
  </si>
  <si>
    <t>2Mossel BayMiddeldrift (7)</t>
  </si>
  <si>
    <t>2Mossel BayMiddelplaas (7)</t>
  </si>
  <si>
    <t>Modderdrif (7)</t>
  </si>
  <si>
    <t>2Mossel BayModderdrif (7)</t>
  </si>
  <si>
    <t>Molenrivier (12)</t>
  </si>
  <si>
    <t>2Mossel BayMolenrivier (12)</t>
  </si>
  <si>
    <t>Mullersvlei (7)</t>
  </si>
  <si>
    <t>2Mossel BayMullersvlei (7)</t>
  </si>
  <si>
    <t>Outeniquasdrift (7)</t>
  </si>
  <si>
    <t>2Mossel BayOuteniquasdrift (7)</t>
  </si>
  <si>
    <t>2Mossel BayPalmietrivier (7)</t>
  </si>
  <si>
    <t>2Mossel BayPotkleikraal (7)</t>
  </si>
  <si>
    <t>Rietvlei (7)</t>
  </si>
  <si>
    <t>2Mossel BayRietvlei (7)</t>
  </si>
  <si>
    <t>Rondeheuwel (7)</t>
  </si>
  <si>
    <t>2Mossel BayRondeheuwel (7)</t>
  </si>
  <si>
    <t>Rooiheuwel (7)</t>
  </si>
  <si>
    <t>2Mossel BayRooiheuwel (7)</t>
  </si>
  <si>
    <t>2Mossel BaySandfontein (7)</t>
  </si>
  <si>
    <t>Skuinspad (7)</t>
  </si>
  <si>
    <t>2Mossel BaySkuinspad (7)</t>
  </si>
  <si>
    <t>2Mossel BayUitkyk (12)</t>
  </si>
  <si>
    <t>2Mossel BayUitkyk (7)</t>
  </si>
  <si>
    <t>Vaalkraal (7)</t>
  </si>
  <si>
    <t>2Mossel BayVaalkraal (7)</t>
  </si>
  <si>
    <t>Volop (7)</t>
  </si>
  <si>
    <t>2Mossel BayVolop (7)</t>
  </si>
  <si>
    <t>2Mossel BayVoorbrug (12)</t>
  </si>
  <si>
    <t>Vyf Brakke Fonteinen (7)</t>
  </si>
  <si>
    <t>2Mossel BayVyf Brakke Fonteinen (7)</t>
  </si>
  <si>
    <t>Waterkloof (7)</t>
  </si>
  <si>
    <t>2Mossel BayWaterkloof (7)</t>
  </si>
  <si>
    <t>Welbedagt (7)</t>
  </si>
  <si>
    <t>2Mossel BayWelbedagt (7)</t>
  </si>
  <si>
    <t>2Mossel BayWelgevonden (7)</t>
  </si>
  <si>
    <t>Weltevreden (7)</t>
  </si>
  <si>
    <t>2Mossel BayWeltevreden (7)</t>
  </si>
  <si>
    <t>2Oudtshoorn</t>
  </si>
  <si>
    <t>Aangenaam (3)</t>
  </si>
  <si>
    <t>2OudtshoornAangenaam (3)</t>
  </si>
  <si>
    <t>2OudtshoornAlfalfahof (3)</t>
  </si>
  <si>
    <t>Artappelkop (3)</t>
  </si>
  <si>
    <t>2OudtshoornArtappelkop (3)</t>
  </si>
  <si>
    <t>Bakenskraal (3)</t>
  </si>
  <si>
    <t>2OudtshoornBakenskraal (3)</t>
  </si>
  <si>
    <t>Bankhoogte (3)</t>
  </si>
  <si>
    <t>2OudtshoornBankhoogte (3)</t>
  </si>
  <si>
    <t>2OudtshoornBethesda (3)</t>
  </si>
  <si>
    <t>Blyvooruitsig (3)</t>
  </si>
  <si>
    <t>2OudtshoornBlyvooruitsig (3)</t>
  </si>
  <si>
    <t>Breytenbachsfontein (3)</t>
  </si>
  <si>
    <t>2OudtshoornBreytenbachsfontein (3)</t>
  </si>
  <si>
    <t>Buffelsboschrivier (3)</t>
  </si>
  <si>
    <t>2OudtshoornBuffelsboschrivier (3)</t>
  </si>
  <si>
    <t>2OudtshoornDe Hoop (3)</t>
  </si>
  <si>
    <t>De Rust (3)</t>
  </si>
  <si>
    <t>2OudtshoornDe Rust (3)</t>
  </si>
  <si>
    <t>De Villierspoort (3)</t>
  </si>
  <si>
    <t>2OudtshoornDe Villierspoort (3)</t>
  </si>
  <si>
    <t>Die Bult (3)</t>
  </si>
  <si>
    <t>2OudtshoornDie Bult (3)</t>
  </si>
  <si>
    <t>Die Fontein (3)</t>
  </si>
  <si>
    <t>2OudtshoornDie Fontein (3)</t>
  </si>
  <si>
    <t>2OudtshoornDoornkloof (3)</t>
  </si>
  <si>
    <t>Drinkrivier (3)</t>
  </si>
  <si>
    <t>2OudtshoornDrinkrivier (3)</t>
  </si>
  <si>
    <t>Drodkloof (3)</t>
  </si>
  <si>
    <t>2OudtshoornDrodkloof (3)</t>
  </si>
  <si>
    <t>Drodvlakte (3)</t>
  </si>
  <si>
    <t>2OudtshoornDrodvlakte (3)</t>
  </si>
  <si>
    <t>Excelsior (3)</t>
  </si>
  <si>
    <t>2OudtshoornExcelsior (3)</t>
  </si>
  <si>
    <t>Gamtoosberg (3)</t>
  </si>
  <si>
    <t>2OudtshoornGamtoosberg (3)</t>
  </si>
  <si>
    <t>Gouwsrivier (3)</t>
  </si>
  <si>
    <t>2OudtshoornGouwsrivier (3)</t>
  </si>
  <si>
    <t>Groot Doringrivier (3)</t>
  </si>
  <si>
    <t>2OudtshoornGroot Doringrivier (3)</t>
  </si>
  <si>
    <t>Grootkruis (3)</t>
  </si>
  <si>
    <t>2OudtshoornGrootkruis (3)</t>
  </si>
  <si>
    <t>Homestead (3)</t>
  </si>
  <si>
    <t>2OudtshoornHomestead (3)</t>
  </si>
  <si>
    <t>Hoopvol (3)</t>
  </si>
  <si>
    <t>2OudtshoornHoopvol (3)</t>
  </si>
  <si>
    <t>Hotomskloof (3)</t>
  </si>
  <si>
    <t>2OudtshoornHotomskloof (3)</t>
  </si>
  <si>
    <t>Kammanassieloop (3)</t>
  </si>
  <si>
    <t>2OudtshoornKammanassieloop (3)</t>
  </si>
  <si>
    <t>Kammatieloop (3)</t>
  </si>
  <si>
    <t>2OudtshoornKammatieloop (3)</t>
  </si>
  <si>
    <t>Kandelaarsrivier (3)</t>
  </si>
  <si>
    <t>2OudtshoornKandelaarsrivier (3)</t>
  </si>
  <si>
    <t>Klein-Doringrivier (3)</t>
  </si>
  <si>
    <t>2OudtshoornKlein-Doringrivier (3)</t>
  </si>
  <si>
    <t>Kleinfontein (3)</t>
  </si>
  <si>
    <t>2OudtshoornKleinfontein (3)</t>
  </si>
  <si>
    <t>Kleinkruis (3)</t>
  </si>
  <si>
    <t>2OudtshoornKleinkruis (3)</t>
  </si>
  <si>
    <t>Kleinplaas (3)</t>
  </si>
  <si>
    <t>2OudtshoornKleinplaas (3)</t>
  </si>
  <si>
    <t>Kleynspoort (3)</t>
  </si>
  <si>
    <t>2OudtshoornKleynspoort (3)</t>
  </si>
  <si>
    <t>2OudtshoornKlipdrif (3)</t>
  </si>
  <si>
    <t>Klipdrift (3)</t>
  </si>
  <si>
    <t>2OudtshoornKlipdrift (3)</t>
  </si>
  <si>
    <t>2OudtshoornKliprivier (3)</t>
  </si>
  <si>
    <t>Lategansvlei (3)</t>
  </si>
  <si>
    <t>2OudtshoornLategansvlei (3)</t>
  </si>
  <si>
    <t>Lentelus (3)</t>
  </si>
  <si>
    <t>2OudtshoornLentelus (3)</t>
  </si>
  <si>
    <t>Lizcon (3)</t>
  </si>
  <si>
    <t>2OudtshoornLizcon (3)</t>
  </si>
  <si>
    <t>Met Lus (3)</t>
  </si>
  <si>
    <t>2OudtshoornMet Lus (3)</t>
  </si>
  <si>
    <t>Middelplaas (3)</t>
  </si>
  <si>
    <t>2OudtshoornMiddelplaas (3)</t>
  </si>
  <si>
    <t>Minwater (3)</t>
  </si>
  <si>
    <t>2OudtshoornMinwater (3)</t>
  </si>
  <si>
    <t>Mistkraal (3)</t>
  </si>
  <si>
    <t>2OudtshoornMistkraal (3)</t>
  </si>
  <si>
    <t>Moerasrivier (3)</t>
  </si>
  <si>
    <t>2OudtshoornMoerasrivier (3)</t>
  </si>
  <si>
    <t>Mooiplaas (3)</t>
  </si>
  <si>
    <t>2OudtshoornMooiplaas (3)</t>
  </si>
  <si>
    <t>Mount Hope (3)</t>
  </si>
  <si>
    <t>2OudtshoornMount Hope (3)</t>
  </si>
  <si>
    <t>Muldersbank (3)</t>
  </si>
  <si>
    <t>2OudtshoornMuldersbank (3)</t>
  </si>
  <si>
    <t>Nelsrivier (3)</t>
  </si>
  <si>
    <t>2OudtshoornNelsrivier (3)</t>
  </si>
  <si>
    <t>2OudtshoornNooitgedacht (3)</t>
  </si>
  <si>
    <t>Onverwacht (3)</t>
  </si>
  <si>
    <t>2OudtshoornOnverwacht (3)</t>
  </si>
  <si>
    <t>Oudemuragie (3)</t>
  </si>
  <si>
    <t>2OudtshoornOudemuragie (3)</t>
  </si>
  <si>
    <t>Oudtshoorn (3)</t>
  </si>
  <si>
    <t>2OudtshoornOudtshoorn (3)</t>
  </si>
  <si>
    <t>Paardedrift (3)</t>
  </si>
  <si>
    <t>2OudtshoornPaardedrift (3)</t>
  </si>
  <si>
    <t>Paardevlei (3)</t>
  </si>
  <si>
    <t>2OudtshoornPaardevlei (3)</t>
  </si>
  <si>
    <t>Perdebont (3)</t>
  </si>
  <si>
    <t>2OudtshoornPerdebont (3)</t>
  </si>
  <si>
    <t>2OudtshoornRietfontein (3)</t>
  </si>
  <si>
    <t>2OudtshoornRietvlei (3)</t>
  </si>
  <si>
    <t>2OudtshoornRooiheuwel (3)</t>
  </si>
  <si>
    <t>Saffraanrivier (3)</t>
  </si>
  <si>
    <t>2OudtshoornSaffraanrivier (3)</t>
  </si>
  <si>
    <t>Seekoegat (3)</t>
  </si>
  <si>
    <t>2OudtshoornSeekoegat (3)</t>
  </si>
  <si>
    <t>Slangrivier (3)</t>
  </si>
  <si>
    <t>2OudtshoornSlangrivier (3)</t>
  </si>
  <si>
    <t>Sonop (3)</t>
  </si>
  <si>
    <t>2OudtshoornSonop (3)</t>
  </si>
  <si>
    <t>Spitskop (3)</t>
  </si>
  <si>
    <t>2OudtshoornSpitskop (3)</t>
  </si>
  <si>
    <t>Steildrif (3)</t>
  </si>
  <si>
    <t>2OudtshoornSteildrif (3)</t>
  </si>
  <si>
    <t>Uitspan (3)</t>
  </si>
  <si>
    <t>2OudtshoornUitspan (3)</t>
  </si>
  <si>
    <t>2OudtshoornUitvlug (3)</t>
  </si>
  <si>
    <t>Vadersgawe (3)</t>
  </si>
  <si>
    <t>2OudtshoornVadersgawe (3)</t>
  </si>
  <si>
    <t>Varkenskraal (3)</t>
  </si>
  <si>
    <t>2OudtshoornVarkenskraal (3)</t>
  </si>
  <si>
    <t>Volmoed (3)</t>
  </si>
  <si>
    <t>2OudtshoornVolmoed (3)</t>
  </si>
  <si>
    <t>2OudtshoornVredelus (3)</t>
  </si>
  <si>
    <t>Waterkloof (3)</t>
  </si>
  <si>
    <t>2OudtshoornWaterkloof (3)</t>
  </si>
  <si>
    <t>Welbedacht (3)</t>
  </si>
  <si>
    <t>2OudtshoornWelbedacht (3)</t>
  </si>
  <si>
    <t>Welbedagt (3)</t>
  </si>
  <si>
    <t>2OudtshoornWelbedagt (3)</t>
  </si>
  <si>
    <t>2OudtshoornWelgeluk (3)</t>
  </si>
  <si>
    <t>Welgevonden (3)</t>
  </si>
  <si>
    <t>2OudtshoornWelgevonden (3)</t>
  </si>
  <si>
    <t>West Bank Suid (3)</t>
  </si>
  <si>
    <t>2OudtshoornWest Bank Suid (3)</t>
  </si>
  <si>
    <t>Witklip (3)</t>
  </si>
  <si>
    <t>2OudtshoornWitklip (3)</t>
  </si>
  <si>
    <t>Wolwedans (3)</t>
  </si>
  <si>
    <t>2OudtshoornWolwedans (3)</t>
  </si>
  <si>
    <t>Wynandsrivier (3)</t>
  </si>
  <si>
    <t>2OudtshoornWynandsrivier (3)</t>
  </si>
  <si>
    <t>Zeekoeirivier (3)</t>
  </si>
  <si>
    <t>2OudtshoornZeekoeirivier (3)</t>
  </si>
  <si>
    <t>2Overstrand</t>
  </si>
  <si>
    <t>Afdak (6)</t>
  </si>
  <si>
    <t>2OverstrandAfdak (6)</t>
  </si>
  <si>
    <t>Albertyn (3)</t>
  </si>
  <si>
    <t>2OverstrandAlbertyn (3)</t>
  </si>
  <si>
    <t>Albertyn (6)</t>
  </si>
  <si>
    <t>2OverstrandAlbertyn (6)</t>
  </si>
  <si>
    <t>Avoca (3)</t>
  </si>
  <si>
    <t>2OverstrandAvoca (3)</t>
  </si>
  <si>
    <t>Baardskeerdersbos (3)</t>
  </si>
  <si>
    <t>2OverstrandBaardskeerdersbos (3)</t>
  </si>
  <si>
    <t>Betty's Bay (2)</t>
  </si>
  <si>
    <t>2OverstrandBetty's Bay (2)</t>
  </si>
  <si>
    <t>Boesmansrivier (3)</t>
  </si>
  <si>
    <t>2OverstrandBoesmansrivier (3)</t>
  </si>
  <si>
    <t>Bovendrift (3)</t>
  </si>
  <si>
    <t>2OverstrandBovendrift (3)</t>
  </si>
  <si>
    <t>Braemar (3)</t>
  </si>
  <si>
    <t>2OverstrandBraemar (3)</t>
  </si>
  <si>
    <t>Bruinklip (3)</t>
  </si>
  <si>
    <t>2OverstrandBruinklip (3)</t>
  </si>
  <si>
    <t>Dagbreek (5)</t>
  </si>
  <si>
    <t>2OverstrandDagbreek (5)</t>
  </si>
  <si>
    <t>Denniston (5)</t>
  </si>
  <si>
    <t>2OverstrandDenniston (5)</t>
  </si>
  <si>
    <t>Doringbosch (3)</t>
  </si>
  <si>
    <t>2OverstrandDoringbosch (3)</t>
  </si>
  <si>
    <t>Ertjiesvlei (3)</t>
  </si>
  <si>
    <t>2OverstrandErtjiesvlei (3)</t>
  </si>
  <si>
    <t>Fisherhaven (6)</t>
  </si>
  <si>
    <t>2OverstrandFisherhaven (6)</t>
  </si>
  <si>
    <t>Franskraal Strand (3)</t>
  </si>
  <si>
    <t>2OverstrandFranskraal Strand (3)</t>
  </si>
  <si>
    <t>Gans Bay (3)</t>
  </si>
  <si>
    <t>2OverstrandGans Bay (3)</t>
  </si>
  <si>
    <t>Goedetrouw (3)</t>
  </si>
  <si>
    <t>2OverstrandGoedetrouw (3)</t>
  </si>
  <si>
    <t>Grootbos (3)</t>
  </si>
  <si>
    <t>2OverstrandGrootbos (3)</t>
  </si>
  <si>
    <t>Grootvlei (3)</t>
  </si>
  <si>
    <t>2OverstrandGrootvlei (3)</t>
  </si>
  <si>
    <t>Hangklip (2)</t>
  </si>
  <si>
    <t>2OverstrandHangklip (2)</t>
  </si>
  <si>
    <t>Hermanus (3)</t>
  </si>
  <si>
    <t>2OverstrandHermanus (3)</t>
  </si>
  <si>
    <t>High Noon (5)</t>
  </si>
  <si>
    <t>2OverstrandHigh Noon (5)</t>
  </si>
  <si>
    <t>Honigsklip (3)</t>
  </si>
  <si>
    <t>2OverstrandHonigsklip (3)</t>
  </si>
  <si>
    <t>Hoopjesrivier (6)</t>
  </si>
  <si>
    <t>2OverstrandHoopjesrivier (6)</t>
  </si>
  <si>
    <t>Houhoek (5)</t>
  </si>
  <si>
    <t>2OverstrandHouhoek (5)</t>
  </si>
  <si>
    <t>Karwyderskraal (3)</t>
  </si>
  <si>
    <t>2OverstrandKarwyderskraal (3)</t>
  </si>
  <si>
    <t>Kleinmond (2)</t>
  </si>
  <si>
    <t>2OverstrandKleinmond (2)</t>
  </si>
  <si>
    <t>Kleinrivierkloof (3)</t>
  </si>
  <si>
    <t>2OverstrandKleinrivierkloof (3)</t>
  </si>
  <si>
    <t>Kouderivier (3)</t>
  </si>
  <si>
    <t>2OverstrandKouderivier (3)</t>
  </si>
  <si>
    <t>Kouevlakte (3)</t>
  </si>
  <si>
    <t>2OverstrandKouevlakte (3)</t>
  </si>
  <si>
    <t>Kromvlei (5)</t>
  </si>
  <si>
    <t>2OverstrandKromvlei (5)</t>
  </si>
  <si>
    <t>Lamloch (3)</t>
  </si>
  <si>
    <t>2OverstrandLamloch (3)</t>
  </si>
  <si>
    <t>Le Mercy (2)</t>
  </si>
  <si>
    <t>2OverstrandLe Mercy (2)</t>
  </si>
  <si>
    <t>Lebanon (5)</t>
  </si>
  <si>
    <t>2OverstrandLebanon (5)</t>
  </si>
  <si>
    <t>Modderrivier (3)</t>
  </si>
  <si>
    <t>2OverstrandModderrivier (3)</t>
  </si>
  <si>
    <t>Moeraskloof (3)</t>
  </si>
  <si>
    <t>2OverstrandMoeraskloof (3)</t>
  </si>
  <si>
    <t>New Granton (3)</t>
  </si>
  <si>
    <t>2OverstrandNew Granton (3)</t>
  </si>
  <si>
    <t>Nuwedam (3)</t>
  </si>
  <si>
    <t>2OverstrandNuwedam (3)</t>
  </si>
  <si>
    <t>Nuwepos (3)</t>
  </si>
  <si>
    <t>2OverstrandNuwepos (3)</t>
  </si>
  <si>
    <t>Onrus (6)</t>
  </si>
  <si>
    <t>2OverstrandOnrus (6)</t>
  </si>
  <si>
    <t>Onrus North (3)</t>
  </si>
  <si>
    <t>2OverstrandOnrus North (3)</t>
  </si>
  <si>
    <t>Oudebosch (2)</t>
  </si>
  <si>
    <t>2OverstrandOudebosch (2)</t>
  </si>
  <si>
    <t>Paardenberg (3)</t>
  </si>
  <si>
    <t>2OverstrandPaardenberg (3)</t>
  </si>
  <si>
    <t>Papiesvlei (3)</t>
  </si>
  <si>
    <t>2OverstrandPapiesvlei (3)</t>
  </si>
  <si>
    <t>Pringle Bay (2)</t>
  </si>
  <si>
    <t>2OverstrandPringle Bay (2)</t>
  </si>
  <si>
    <t>Rooiels Bay (2)</t>
  </si>
  <si>
    <t>2OverstrandRooiels Bay (2)</t>
  </si>
  <si>
    <t>Salandra (3)</t>
  </si>
  <si>
    <t>2OverstrandSalandra (3)</t>
  </si>
  <si>
    <t>Sandbaai (3)</t>
  </si>
  <si>
    <t>2OverstrandSandbaai (3)</t>
  </si>
  <si>
    <t>Sandberg (3)</t>
  </si>
  <si>
    <t>2OverstrandSandberg (3)</t>
  </si>
  <si>
    <t>Sandhoogte (3)</t>
  </si>
  <si>
    <t>2OverstrandSandhoogte (3)</t>
  </si>
  <si>
    <t>Sandy's Glen (3)</t>
  </si>
  <si>
    <t>2OverstrandSandy's Glen (3)</t>
  </si>
  <si>
    <t>Silversands (2)</t>
  </si>
  <si>
    <t>2OverstrandSilversands (2)</t>
  </si>
  <si>
    <t>Spookfontein (3)</t>
  </si>
  <si>
    <t>2OverstrandSpookfontein (3)</t>
  </si>
  <si>
    <t>Stanford (3)</t>
  </si>
  <si>
    <t>2OverstrandStanford (3)</t>
  </si>
  <si>
    <t>Strands Kloof (3)</t>
  </si>
  <si>
    <t>2OverstrandStrands Kloof (3)</t>
  </si>
  <si>
    <t>Sunny Seas Estate (2)</t>
  </si>
  <si>
    <t>2OverstrandSunny Seas Estate (2)</t>
  </si>
  <si>
    <t>Sunnydale (3)</t>
  </si>
  <si>
    <t>2OverstrandSunnydale (3)</t>
  </si>
  <si>
    <t>Tierfontein (3)</t>
  </si>
  <si>
    <t>2OverstrandTierfontein (3)</t>
  </si>
  <si>
    <t>Tweefontein (3)</t>
  </si>
  <si>
    <t>2OverstrandTweefontein (3)</t>
  </si>
  <si>
    <t>Uilenkraal (3)</t>
  </si>
  <si>
    <t>2OverstrandUilenkraal (3)</t>
  </si>
  <si>
    <t>Uilenkraalsmond (3)</t>
  </si>
  <si>
    <t>2OverstrandUilenkraalsmond (3)</t>
  </si>
  <si>
    <t>2OverstrandUitkoms (3)</t>
  </si>
  <si>
    <t>Vermont (6)</t>
  </si>
  <si>
    <t>2OverstrandVermont (6)</t>
  </si>
  <si>
    <t>Vredendal (3)</t>
  </si>
  <si>
    <t>2OverstrandVredendal (3)</t>
  </si>
  <si>
    <t>Waterval (3)</t>
  </si>
  <si>
    <t>2OverstrandWaterval (3)</t>
  </si>
  <si>
    <t>Waterways (3)</t>
  </si>
  <si>
    <t>2OverstrandWaterways (3)</t>
  </si>
  <si>
    <t>Weltevreden (3)</t>
  </si>
  <si>
    <t>2OverstrandWeltevreden (3)</t>
  </si>
  <si>
    <t>Windheuwel (3)</t>
  </si>
  <si>
    <t>2OverstrandWindheuwel (3)</t>
  </si>
  <si>
    <t>Witbaken (3)</t>
  </si>
  <si>
    <t>2OverstrandWitbaken (3)</t>
  </si>
  <si>
    <t>Withoogte (3)</t>
  </si>
  <si>
    <t>2OverstrandWithoogte (3)</t>
  </si>
  <si>
    <t>Wolffontein (3)</t>
  </si>
  <si>
    <t>2OverstrandWolffontein (3)</t>
  </si>
  <si>
    <t>Wolwefontein (3)</t>
  </si>
  <si>
    <t>2OverstrandWolwefontein (3)</t>
  </si>
  <si>
    <t>Ysterklip (3)</t>
  </si>
  <si>
    <t>2OverstrandYsterklip (3)</t>
  </si>
  <si>
    <t>2Prince Albert</t>
  </si>
  <si>
    <t>Abrahamskraal (4)</t>
  </si>
  <si>
    <t>2Prince AlbertAbrahamskraal (4)</t>
  </si>
  <si>
    <t>2Prince AlbertAmospoortjie (2)</t>
  </si>
  <si>
    <t>Angelierbocsh (4)</t>
  </si>
  <si>
    <t>2Prince AlbertAngelierbocsh (4)</t>
  </si>
  <si>
    <t>At Last (4)</t>
  </si>
  <si>
    <t>2Prince AlbertAt Last (4)</t>
  </si>
  <si>
    <t>Avondrust (2)</t>
  </si>
  <si>
    <t>2Prince AlbertAvondrust (2)</t>
  </si>
  <si>
    <t>Badsfontein (4)</t>
  </si>
  <si>
    <t>2Prince AlbertBadsfontein (4)</t>
  </si>
  <si>
    <t>Baviaanskloof (4)</t>
  </si>
  <si>
    <t>2Prince AlbertBaviaanskloof (4)</t>
  </si>
  <si>
    <t>Bethseba (4)</t>
  </si>
  <si>
    <t>2Prince AlbertBethseba (4)</t>
  </si>
  <si>
    <t>Bitterwater (4)</t>
  </si>
  <si>
    <t>2Prince AlbertBitterwater (4)</t>
  </si>
  <si>
    <t>Blaauwkranz (4)</t>
  </si>
  <si>
    <t>2Prince AlbertBlaauwkranz (4)</t>
  </si>
  <si>
    <t>Bloemandal (2)</t>
  </si>
  <si>
    <t>2Prince AlbertBloemandal (2)</t>
  </si>
  <si>
    <t>Bloukrans (4)</t>
  </si>
  <si>
    <t>2Prince AlbertBloukrans (4)</t>
  </si>
  <si>
    <t>Bloupunt (2)</t>
  </si>
  <si>
    <t>2Prince AlbertBloupunt (2)</t>
  </si>
  <si>
    <t>Combrinckskraal (4)</t>
  </si>
  <si>
    <t>2Prince AlbertCombrinckskraal (4)</t>
  </si>
  <si>
    <t>Damascus (4)</t>
  </si>
  <si>
    <t>2Prince AlbertDamascus (4)</t>
  </si>
  <si>
    <t>De Kruis (4)</t>
  </si>
  <si>
    <t>2Prince AlbertDe Kruis (4)</t>
  </si>
  <si>
    <t>Die Vlei (4)</t>
  </si>
  <si>
    <t>2Prince AlbertDie Vlei (4)</t>
  </si>
  <si>
    <t>Droogekloof (2)</t>
  </si>
  <si>
    <t>2Prince AlbertDroogekloof (2)</t>
  </si>
  <si>
    <t>Elandskop (4)</t>
  </si>
  <si>
    <t>2Prince AlbertElandskop (4)</t>
  </si>
  <si>
    <t>Frisgewaagd (2)</t>
  </si>
  <si>
    <t>2Prince AlbertFrisgewaagd (2)</t>
  </si>
  <si>
    <t>Gideonshoop (2)</t>
  </si>
  <si>
    <t>2Prince AlbertGideonshoop (2)</t>
  </si>
  <si>
    <t>Goedemoed (4)</t>
  </si>
  <si>
    <t>2Prince AlbertGoedemoed (4)</t>
  </si>
  <si>
    <t>2Prince AlbertGood Hope (4)</t>
  </si>
  <si>
    <t>Grootkruidfontein (4)</t>
  </si>
  <si>
    <t>2Prince AlbertGrootkruidfontein (4)</t>
  </si>
  <si>
    <t>Grootmoed (4)</t>
  </si>
  <si>
    <t>2Prince AlbertGrootmoed (4)</t>
  </si>
  <si>
    <t>2Prince AlbertJakkalsfontein (4)</t>
  </si>
  <si>
    <t>Kafferskraal (4)</t>
  </si>
  <si>
    <t>2Prince AlbertKafferskraal (4)</t>
  </si>
  <si>
    <t>Kapteinskraal (2)</t>
  </si>
  <si>
    <t>2Prince AlbertKapteinskraal (2)</t>
  </si>
  <si>
    <t>Klaarstroom (2)</t>
  </si>
  <si>
    <t>2Prince AlbertKlaarstroom (2)</t>
  </si>
  <si>
    <t>Kleinplaas (2)</t>
  </si>
  <si>
    <t>2Prince AlbertKleinplaas (2)</t>
  </si>
  <si>
    <t>2Prince AlbertKlipfontein (4)</t>
  </si>
  <si>
    <t>Kluesplaas (2)</t>
  </si>
  <si>
    <t>2Prince AlbertKluesplaas (2)</t>
  </si>
  <si>
    <t>Koedoesfontein (4)</t>
  </si>
  <si>
    <t>2Prince AlbertKoedoesfontein (4)</t>
  </si>
  <si>
    <t>Koekfontein (2)</t>
  </si>
  <si>
    <t>2Prince AlbertKoekfontein (2)</t>
  </si>
  <si>
    <t>Kordierrivier (4)</t>
  </si>
  <si>
    <t>2Prince AlbertKordierrivier (4)</t>
  </si>
  <si>
    <t>Krisville (4)</t>
  </si>
  <si>
    <t>2Prince AlbertKrisville (4)</t>
  </si>
  <si>
    <t>Kruidfontein (4)</t>
  </si>
  <si>
    <t>2Prince AlbertKruidfontein (4)</t>
  </si>
  <si>
    <t>Kweekkraal (4)</t>
  </si>
  <si>
    <t>2Prince AlbertKweekkraal (4)</t>
  </si>
  <si>
    <t>Lammerkraal (2)</t>
  </si>
  <si>
    <t>2Prince AlbertLammerkraal (2)</t>
  </si>
  <si>
    <t>Le Granges Rus (4)</t>
  </si>
  <si>
    <t>2Prince AlbertLe Granges Rus (4)</t>
  </si>
  <si>
    <t>Leeu-Gamka (4)</t>
  </si>
  <si>
    <t>2Prince AlbertLeeu-Gamka (4)</t>
  </si>
  <si>
    <t>Lusdogen (4)</t>
  </si>
  <si>
    <t>2Prince AlbertLusdogen (4)</t>
  </si>
  <si>
    <t>Marinco (2)</t>
  </si>
  <si>
    <t>2Prince AlbertMarinco (2)</t>
  </si>
  <si>
    <t>2Prince AlbertMimosa (4)</t>
  </si>
  <si>
    <t>Nelsdrift (4)</t>
  </si>
  <si>
    <t>2Prince AlbertNelsdrift (4)</t>
  </si>
  <si>
    <t>2Prince AlbertNooitgedacht (4)</t>
  </si>
  <si>
    <t>Noordhoek (4)</t>
  </si>
  <si>
    <t>2Prince AlbertNoordhoek (4)</t>
  </si>
  <si>
    <t>Nuwekraal (4)</t>
  </si>
  <si>
    <t>2Prince AlbertNuwekraal (4)</t>
  </si>
  <si>
    <t>Nuweplaas (4)</t>
  </si>
  <si>
    <t>2Prince AlbertNuweplaas (4)</t>
  </si>
  <si>
    <t>Oorlogskloof (2)</t>
  </si>
  <si>
    <t>2Prince AlbertOorlogskloof (2)</t>
  </si>
  <si>
    <t>Oslaagte (4)</t>
  </si>
  <si>
    <t>2Prince AlbertOslaagte (4)</t>
  </si>
  <si>
    <t>Oukloof (4)</t>
  </si>
  <si>
    <t>2Prince AlbertOukloof (4)</t>
  </si>
  <si>
    <t>Paradys (4)</t>
  </si>
  <si>
    <t>2Prince AlbertParadys (4)</t>
  </si>
  <si>
    <t>Prince Albert (4)</t>
  </si>
  <si>
    <t>2Prince AlbertPrince Albert (4)</t>
  </si>
  <si>
    <t>Prince Albert Road (4)</t>
  </si>
  <si>
    <t>2Prince AlbertPrince Albert Road (4)</t>
  </si>
  <si>
    <t>Rietfontein (2)</t>
  </si>
  <si>
    <t>2Prince AlbertRietfontein (2)</t>
  </si>
  <si>
    <t>2Prince AlbertRietfontein (4)</t>
  </si>
  <si>
    <t>Rosselerf (2)</t>
  </si>
  <si>
    <t>2Prince AlbertRosselerf (2)</t>
  </si>
  <si>
    <t>2Prince AlbertSandrivier (4)</t>
  </si>
  <si>
    <t>Scheepersrus (2)</t>
  </si>
  <si>
    <t>2Prince AlbertScheepersrus (2)</t>
  </si>
  <si>
    <t>Scholtzkloof (4)</t>
  </si>
  <si>
    <t>2Prince AlbertScholtzkloof (4)</t>
  </si>
  <si>
    <t>Seekoegat (2)</t>
  </si>
  <si>
    <t>2Prince AlbertSeekoegat (2)</t>
  </si>
  <si>
    <t>2Prince AlbertSewefontein (4)</t>
  </si>
  <si>
    <t>Swartebult (4)</t>
  </si>
  <si>
    <t>2Prince AlbertSwartebult (4)</t>
  </si>
  <si>
    <t>Swartrivier (4)</t>
  </si>
  <si>
    <t>2Prince AlbertSwartrivier (4)</t>
  </si>
  <si>
    <t>Syferfontein (4)</t>
  </si>
  <si>
    <t>2Prince AlbertSyferfontein (4)</t>
  </si>
  <si>
    <t>Trakas Kuilen (2)</t>
  </si>
  <si>
    <t>2Prince AlbertTrakas Kuilen (2)</t>
  </si>
  <si>
    <t>Treintjiesrivier (4)</t>
  </si>
  <si>
    <t>2Prince AlbertTreintjiesrivier (4)</t>
  </si>
  <si>
    <t>2Prince AlbertUitkyk (4)</t>
  </si>
  <si>
    <t>Vaalleegte (4)</t>
  </si>
  <si>
    <t>2Prince AlbertVaalleegte (4)</t>
  </si>
  <si>
    <t>Virginia (4)</t>
  </si>
  <si>
    <t>2Prince AlbertVirginia (4)</t>
  </si>
  <si>
    <t>Vlakkraal (4)</t>
  </si>
  <si>
    <t>2Prince AlbertVlakkraal (4)</t>
  </si>
  <si>
    <t>Vlakteplaas (2)</t>
  </si>
  <si>
    <t>2Prince AlbertVlakteplaas (2)</t>
  </si>
  <si>
    <t>Vodlfontein (4)</t>
  </si>
  <si>
    <t>2Prince AlbertVodlfontein (4)</t>
  </si>
  <si>
    <t>Vrischgewaagd (4)</t>
  </si>
  <si>
    <t>2Prince AlbertVrischgewaagd (4)</t>
  </si>
  <si>
    <t>Vrolikheid (2)</t>
  </si>
  <si>
    <t>2Prince AlbertVrolikheid (2)</t>
  </si>
  <si>
    <t>Vyevlei (4)</t>
  </si>
  <si>
    <t>2Prince AlbertVyevlei (4)</t>
  </si>
  <si>
    <t>2Prince AlbertWeltevrede (4)</t>
  </si>
  <si>
    <t>Wilgerdal (4)</t>
  </si>
  <si>
    <t>2Prince AlbertWilgerdal (4)</t>
  </si>
  <si>
    <t>Willow Glen (4)</t>
  </si>
  <si>
    <t>2Prince AlbertWillow Glen (4)</t>
  </si>
  <si>
    <t>Witrivier (2)</t>
  </si>
  <si>
    <t>2Prince AlbertWitrivier (2)</t>
  </si>
  <si>
    <t>2Prince AlbertWolwefontein (4)</t>
  </si>
  <si>
    <t>Wolwekraai (4)</t>
  </si>
  <si>
    <t>2Prince AlbertWolwekraai (4)</t>
  </si>
  <si>
    <t>Wolwekraal (2)</t>
  </si>
  <si>
    <t>2Prince AlbertWolwekraal (2)</t>
  </si>
  <si>
    <t>Zwartskraal (2)</t>
  </si>
  <si>
    <t>2Prince AlbertZwartskraal (2)</t>
  </si>
  <si>
    <t>2Saldanha Bay</t>
  </si>
  <si>
    <t>Baronskop (13)</t>
  </si>
  <si>
    <t>2Saldanha BayBaronskop (13)</t>
  </si>
  <si>
    <t>Blueberry Hill (13)</t>
  </si>
  <si>
    <t>2Saldanha BayBlueberry Hill (13)</t>
  </si>
  <si>
    <t>Brakpan (3)</t>
  </si>
  <si>
    <t>2Saldanha BayBrakpan (3)</t>
  </si>
  <si>
    <t>Brandhuis (13)</t>
  </si>
  <si>
    <t>2Saldanha BayBrandhuis (13)</t>
  </si>
  <si>
    <t>Britannia Bay (13)</t>
  </si>
  <si>
    <t>2Saldanha BayBritannia Bay (13)</t>
  </si>
  <si>
    <t>Britannica Heights (13)</t>
  </si>
  <si>
    <t>2Saldanha BayBritannica Heights (13)</t>
  </si>
  <si>
    <t>Columbine (13)</t>
  </si>
  <si>
    <t>2Saldanha BayColumbine (13)</t>
  </si>
  <si>
    <t>Dankbaar (3)</t>
  </si>
  <si>
    <t>2Saldanha BayDankbaar (3)</t>
  </si>
  <si>
    <t>2Saldanha BayDrievlei (3)</t>
  </si>
  <si>
    <t>Duyker Eiland (13)</t>
  </si>
  <si>
    <t>2Saldanha BayDuyker Eiland (13)</t>
  </si>
  <si>
    <t>Gemsbok (3)</t>
  </si>
  <si>
    <t>2Saldanha BayGemsbok (3)</t>
  </si>
  <si>
    <t>Golden Mile (13)</t>
  </si>
  <si>
    <t>2Saldanha BayGolden Mile (13)</t>
  </si>
  <si>
    <t>2Saldanha BayGrootvlei (3)</t>
  </si>
  <si>
    <t>Hannasbaai (13)</t>
  </si>
  <si>
    <t>2Saldanha BayHannasbaai (13)</t>
  </si>
  <si>
    <t>Harbour Lights (13)</t>
  </si>
  <si>
    <t>2Saldanha BayHarbour Lights (13)</t>
  </si>
  <si>
    <t>2Saldanha BayHazekraal (3)</t>
  </si>
  <si>
    <t>Karnberg (13)</t>
  </si>
  <si>
    <t>2Saldanha BayKarnberg (13)</t>
  </si>
  <si>
    <t>Klein Kroonhuis (13)</t>
  </si>
  <si>
    <t>2Saldanha BayKlein Kroonhuis (13)</t>
  </si>
  <si>
    <t>Kleinberg (13)</t>
  </si>
  <si>
    <t>2Saldanha BayKleinberg (13)</t>
  </si>
  <si>
    <t>2Saldanha BayKlipbank (3)</t>
  </si>
  <si>
    <t>Kruispad (3)</t>
  </si>
  <si>
    <t>2Saldanha BayKruispad (3)</t>
  </si>
  <si>
    <t>Laingville (13)</t>
  </si>
  <si>
    <t>2Saldanha BayLaingville (13)</t>
  </si>
  <si>
    <t>Langebaan (13)</t>
  </si>
  <si>
    <t>2Saldanha BayLangebaan (13)</t>
  </si>
  <si>
    <t>Langebaanweg (13)</t>
  </si>
  <si>
    <t>2Saldanha BayLangebaanweg (13)</t>
  </si>
  <si>
    <t>Langville (13)</t>
  </si>
  <si>
    <t>2Saldanha BayLangville (13)</t>
  </si>
  <si>
    <t>Louwville (6)</t>
  </si>
  <si>
    <t>2Saldanha BayLouwville (6)</t>
  </si>
  <si>
    <t>Midwest (13)</t>
  </si>
  <si>
    <t>2Saldanha BayMidwest (13)</t>
  </si>
  <si>
    <t>Mooimaak (13)</t>
  </si>
  <si>
    <t>2Saldanha BayMooimaak (13)</t>
  </si>
  <si>
    <t>Nuwepos (13)</t>
  </si>
  <si>
    <t>2Saldanha BayNuwepos (13)</t>
  </si>
  <si>
    <t>Patrysberg (13)</t>
  </si>
  <si>
    <t>2Saldanha BayPatrysberg (13)</t>
  </si>
  <si>
    <t>Saint Helena Bay (13)</t>
  </si>
  <si>
    <t>2Saldanha BaySaint Helena Bay (13)</t>
  </si>
  <si>
    <t>Sandy Point (13)</t>
  </si>
  <si>
    <t>2Saldanha BaySandy Point (13)</t>
  </si>
  <si>
    <t>Schaftplaas (13)</t>
  </si>
  <si>
    <t>2Saldanha BaySchaftplaas (13)</t>
  </si>
  <si>
    <t>Schrywershoek (13)</t>
  </si>
  <si>
    <t>2Saldanha BaySchrywershoek (13)</t>
  </si>
  <si>
    <t>Septembersklip (13)</t>
  </si>
  <si>
    <t>2Saldanha BaySeptembersklip (13)</t>
  </si>
  <si>
    <t>Shelly Point Golf Course (13)</t>
  </si>
  <si>
    <t>2Saldanha BayShelly Point Golf Course (13)</t>
  </si>
  <si>
    <t>Skuitjies (13)</t>
  </si>
  <si>
    <t>2Saldanha BaySkuitjies (13)</t>
  </si>
  <si>
    <t>Springfontein (13)</t>
  </si>
  <si>
    <t>2Saldanha BaySpringfontein (13)</t>
  </si>
  <si>
    <t>Stompneus Bay (13)</t>
  </si>
  <si>
    <t>2Saldanha BayStompneus Bay (13)</t>
  </si>
  <si>
    <t>Uitvlugt (13)</t>
  </si>
  <si>
    <t>2Saldanha BayUitvlugt (13)</t>
  </si>
  <si>
    <t>2Saldanha BayWeltevrede (3)</t>
  </si>
  <si>
    <t>West Point (13)</t>
  </si>
  <si>
    <t>2Saldanha BayWest Point (13)</t>
  </si>
  <si>
    <t>Ysterfontein (13)</t>
  </si>
  <si>
    <t>2Saldanha BayYsterfontein (13)</t>
  </si>
  <si>
    <t>2Stellenbosch</t>
  </si>
  <si>
    <t>2StellenboschBennetsville (16)</t>
  </si>
  <si>
    <t>Cloetesville (8)</t>
  </si>
  <si>
    <t>2StellenboschCloetesville (8)</t>
  </si>
  <si>
    <t>Devonvallei (2)</t>
  </si>
  <si>
    <t>2StellenboschDevonvallei (2)</t>
  </si>
  <si>
    <t>Franschhoek (8)</t>
  </si>
  <si>
    <t>2StellenboschFranschhoek (8)</t>
  </si>
  <si>
    <t>Groot Drakenstein (8)</t>
  </si>
  <si>
    <t>2StellenboschGroot Drakenstein (8)</t>
  </si>
  <si>
    <t>Idas Valley (8)</t>
  </si>
  <si>
    <t>2StellenboschIdas Valley (8)</t>
  </si>
  <si>
    <t>2StellenboschKlapmuts (16)</t>
  </si>
  <si>
    <t>Lynedoch (8)</t>
  </si>
  <si>
    <t>2StellenboschLynedoch (8)</t>
  </si>
  <si>
    <t>Onder Papegaaiberg (8)</t>
  </si>
  <si>
    <t>2StellenboschOnder Papegaaiberg (8)</t>
  </si>
  <si>
    <t>Paarl Outlying (16)</t>
  </si>
  <si>
    <t>2StellenboschPaarl Outlying (16)</t>
  </si>
  <si>
    <t>Raithby (8)</t>
  </si>
  <si>
    <t>2StellenboschRaithby (8)</t>
  </si>
  <si>
    <t>Robertsvlei (8)</t>
  </si>
  <si>
    <t>2StellenboschRobertsvlei (8)</t>
  </si>
  <si>
    <t>Somerset West NU (8)</t>
  </si>
  <si>
    <t>2StellenboschSomerset West NU (8)</t>
  </si>
  <si>
    <t>2StellenboschStellenbosch NU (15)</t>
  </si>
  <si>
    <t>Stellenbosch NU (16)</t>
  </si>
  <si>
    <t>2StellenboschStellenbosch NU (16)</t>
  </si>
  <si>
    <t>2StellenboschStellenbosch NU (4)</t>
  </si>
  <si>
    <t>Stellenbosch NU (8)</t>
  </si>
  <si>
    <t>2StellenboschStellenbosch NU (8)</t>
  </si>
  <si>
    <t>Steynsrust (8)</t>
  </si>
  <si>
    <t>2StellenboschSteynsrust (8)</t>
  </si>
  <si>
    <t>Webersvallei (8)</t>
  </si>
  <si>
    <t>2StellenboschWebersvallei (8)</t>
  </si>
  <si>
    <t>Wemmershoek (8)</t>
  </si>
  <si>
    <t>2StellenboschWemmershoek (8)</t>
  </si>
  <si>
    <t>2Swartland</t>
  </si>
  <si>
    <t>Abbotsdale (12)</t>
  </si>
  <si>
    <t>2SwartlandAbbotsdale (12)</t>
  </si>
  <si>
    <t>Agterpos (15)</t>
  </si>
  <si>
    <t>2SwartlandAgterpos (15)</t>
  </si>
  <si>
    <t>Agterpos (3)</t>
  </si>
  <si>
    <t>2SwartlandAgterpos (3)</t>
  </si>
  <si>
    <t>Alexandershoek (3)</t>
  </si>
  <si>
    <t>2SwartlandAlexandershoek (3)</t>
  </si>
  <si>
    <t>Annandale (12)</t>
  </si>
  <si>
    <t>2SwartlandAnnandale (12)</t>
  </si>
  <si>
    <t>Anysrug (3)</t>
  </si>
  <si>
    <t>2SwartlandAnysrug (3)</t>
  </si>
  <si>
    <t>2SwartlandAtlantis Outlying (10)</t>
  </si>
  <si>
    <t>Baarhuis (13)</t>
  </si>
  <si>
    <t>2SwartlandBaarhuis (13)</t>
  </si>
  <si>
    <t>Babilonstoring (12)</t>
  </si>
  <si>
    <t>2SwartlandBabilonstoring (12)</t>
  </si>
  <si>
    <t>Bakenfontein (12)</t>
  </si>
  <si>
    <t>2SwartlandBakenfontein (12)</t>
  </si>
  <si>
    <t>Berg-en-Dalen (10)</t>
  </si>
  <si>
    <t>2SwartlandBerg-en-Dalen (10)</t>
  </si>
  <si>
    <t>Bitterfontein (3)</t>
  </si>
  <si>
    <t>2SwartlandBitterfontein (3)</t>
  </si>
  <si>
    <t>Blijdschap (10)</t>
  </si>
  <si>
    <t>2SwartlandBlijdschap (10)</t>
  </si>
  <si>
    <t>Bloemendal (12)</t>
  </si>
  <si>
    <t>2SwartlandBloemendal (12)</t>
  </si>
  <si>
    <t>Bloemfontein (12)</t>
  </si>
  <si>
    <t>2SwartlandBloemfontein (12)</t>
  </si>
  <si>
    <t>Blomfontein (12)</t>
  </si>
  <si>
    <t>2SwartlandBlomfontein (12)</t>
  </si>
  <si>
    <t>Boesmansfontein (12)</t>
  </si>
  <si>
    <t>2SwartlandBoesmansfontein (12)</t>
  </si>
  <si>
    <t>2SwartlandBoplaas (13)</t>
  </si>
  <si>
    <t>Bordeaux (10)</t>
  </si>
  <si>
    <t>2SwartlandBordeaux (10)</t>
  </si>
  <si>
    <t>Bosgaasfontein (12)</t>
  </si>
  <si>
    <t>2SwartlandBosgaasfontein (12)</t>
  </si>
  <si>
    <t>Bottelfontein (10)</t>
  </si>
  <si>
    <t>2SwartlandBottelfontein (10)</t>
  </si>
  <si>
    <t>2SwartlandBovlei (15)</t>
  </si>
  <si>
    <t>Bovlei (3)</t>
  </si>
  <si>
    <t>2SwartlandBovlei (3)</t>
  </si>
  <si>
    <t>Brakrivier (13)</t>
  </si>
  <si>
    <t>2SwartlandBrakrivier (13)</t>
  </si>
  <si>
    <t>Bridgetown (15)</t>
  </si>
  <si>
    <t>2SwartlandBridgetown (15)</t>
  </si>
  <si>
    <t>Bridgetown (3)</t>
  </si>
  <si>
    <t>2SwartlandBridgetown (3)</t>
  </si>
  <si>
    <t>Burgerspan (13)</t>
  </si>
  <si>
    <t>2SwartlandBurgerspan (13)</t>
  </si>
  <si>
    <t>Burgerspost (13)</t>
  </si>
  <si>
    <t>2SwartlandBurgerspost (13)</t>
  </si>
  <si>
    <t>Chatsworth (10)</t>
  </si>
  <si>
    <t>2SwartlandChatsworth (10)</t>
  </si>
  <si>
    <t>Colenso (13)</t>
  </si>
  <si>
    <t>2SwartlandColenso (13)</t>
  </si>
  <si>
    <t>Commercial Dale (13)</t>
  </si>
  <si>
    <t>2SwartlandCommercial Dale (13)</t>
  </si>
  <si>
    <t>Constantia (3)</t>
  </si>
  <si>
    <t>2SwartlandConstantia (3)</t>
  </si>
  <si>
    <t>Dagbreek (3)</t>
  </si>
  <si>
    <t>2SwartlandDagbreek (3)</t>
  </si>
  <si>
    <t>Dagster (3)</t>
  </si>
  <si>
    <t>2SwartlandDagster (3)</t>
  </si>
  <si>
    <t>Darling (13)</t>
  </si>
  <si>
    <t>2SwartlandDarling (13)</t>
  </si>
  <si>
    <t>Darmstadt (3)</t>
  </si>
  <si>
    <t>2SwartlandDarmstadt (3)</t>
  </si>
  <si>
    <t>2SwartlandDasdrif (3)</t>
  </si>
  <si>
    <t>Dassenheuwel (11)</t>
  </si>
  <si>
    <t>2SwartlandDassenheuwel (11)</t>
  </si>
  <si>
    <t>Dassenheuwel (12)</t>
  </si>
  <si>
    <t>2SwartlandDassenheuwel (12)</t>
  </si>
  <si>
    <t>2SwartlandDe Brug (15)</t>
  </si>
  <si>
    <t>De Gift (2)</t>
  </si>
  <si>
    <t>2SwartlandDe Gift (2)</t>
  </si>
  <si>
    <t>De Grendal (12)</t>
  </si>
  <si>
    <t>2SwartlandDe Grendal (12)</t>
  </si>
  <si>
    <t>2SwartlandDe Guns (15)</t>
  </si>
  <si>
    <t>De Gunst (12)</t>
  </si>
  <si>
    <t>2SwartlandDe Gunst (12)</t>
  </si>
  <si>
    <t>2SwartlandDe Hoop (3)</t>
  </si>
  <si>
    <t>De la Gift (11)</t>
  </si>
  <si>
    <t>2SwartlandDe la Gift (11)</t>
  </si>
  <si>
    <t>De Molen (3)</t>
  </si>
  <si>
    <t>2SwartlandDe Molen (3)</t>
  </si>
  <si>
    <t>De Panne (3)</t>
  </si>
  <si>
    <t>2SwartlandDe Panne (3)</t>
  </si>
  <si>
    <t>De Tong (3)</t>
  </si>
  <si>
    <t>2SwartlandDe Tong (3)</t>
  </si>
  <si>
    <t>2SwartlandDie Baken (15)</t>
  </si>
  <si>
    <t>Die Lelie (13)</t>
  </si>
  <si>
    <t>2SwartlandDie Lelie (13)</t>
  </si>
  <si>
    <t>2SwartlandDie Mond (2)</t>
  </si>
  <si>
    <t>Die Vlei (12)</t>
  </si>
  <si>
    <t>2SwartlandDie Vlei (12)</t>
  </si>
  <si>
    <t>Diepkloof Malmesbury (12)</t>
  </si>
  <si>
    <t>2SwartlandDiepkloof Malmesbury (12)</t>
  </si>
  <si>
    <t>Diepkloof Withoogte (3)</t>
  </si>
  <si>
    <t>2SwartlandDiepkloof Withoogte (3)</t>
  </si>
  <si>
    <t>Doornfontein (12)</t>
  </si>
  <si>
    <t>2SwartlandDoornfontein (12)</t>
  </si>
  <si>
    <t>Doornkloof (11)</t>
  </si>
  <si>
    <t>2SwartlandDoornkloof (11)</t>
  </si>
  <si>
    <t>Doornkuil (12)</t>
  </si>
  <si>
    <t>2SwartlandDoornkuil (12)</t>
  </si>
  <si>
    <t>Dornania (3)</t>
  </si>
  <si>
    <t>2SwartlandDornania (3)</t>
  </si>
  <si>
    <t>Drie Heuwels (3)</t>
  </si>
  <si>
    <t>2SwartlandDrie Heuwels (3)</t>
  </si>
  <si>
    <t>Driefontein (12)</t>
  </si>
  <si>
    <t>2SwartlandDriefontein (12)</t>
  </si>
  <si>
    <t>Drieheuwels (3)</t>
  </si>
  <si>
    <t>2SwartlandDrieheuwels (3)</t>
  </si>
  <si>
    <t>Driesusters (10)</t>
  </si>
  <si>
    <t>2SwartlandDriesusters (10)</t>
  </si>
  <si>
    <t>Drodrug (12)</t>
  </si>
  <si>
    <t>2SwartlandDrodrug (12)</t>
  </si>
  <si>
    <t>Drodvlei (10)</t>
  </si>
  <si>
    <t>2SwartlandDrodvlei (10)</t>
  </si>
  <si>
    <t>Drostersnes (12)</t>
  </si>
  <si>
    <t>2SwartlandDrostersnes (12)</t>
  </si>
  <si>
    <t>Een Boom (3)</t>
  </si>
  <si>
    <t>2SwartlandEen Boom (3)</t>
  </si>
  <si>
    <t>Egbertsvlei (3)</t>
  </si>
  <si>
    <t>2SwartlandEgbertsvlei (3)</t>
  </si>
  <si>
    <t>Eikelaan (12)</t>
  </si>
  <si>
    <t>2SwartlandEikelaan (12)</t>
  </si>
  <si>
    <t>Elandsvlei (10)</t>
  </si>
  <si>
    <t>2SwartlandElandsvlei (10)</t>
  </si>
  <si>
    <t>Esterhof (11)</t>
  </si>
  <si>
    <t>2SwartlandEsterhof (11)</t>
  </si>
  <si>
    <t>2SwartlandExcelsior (3)</t>
  </si>
  <si>
    <t>Fairview (12)</t>
  </si>
  <si>
    <t>2SwartlandFairview (12)</t>
  </si>
  <si>
    <t>Ganzekraal (13)</t>
  </si>
  <si>
    <t>2SwartlandGanzekraal (13)</t>
  </si>
  <si>
    <t>Geeldam (3)</t>
  </si>
  <si>
    <t>2SwartlandGeeldam (3)</t>
  </si>
  <si>
    <t>Glen Frank (13)</t>
  </si>
  <si>
    <t>2SwartlandGlen Frank (13)</t>
  </si>
  <si>
    <t>Glen Lossie (10)</t>
  </si>
  <si>
    <t>2SwartlandGlen Lossie (10)</t>
  </si>
  <si>
    <t>Goedertrou (2)</t>
  </si>
  <si>
    <t>2SwartlandGoedertrou (2)</t>
  </si>
  <si>
    <t>2SwartlandGoedgedacht (10)</t>
  </si>
  <si>
    <t>Goedgevonden (3)</t>
  </si>
  <si>
    <t>2SwartlandGoedgevonden (3)</t>
  </si>
  <si>
    <t>Goedgewag (10)</t>
  </si>
  <si>
    <t>2SwartlandGoedgewag (10)</t>
  </si>
  <si>
    <t>Goedverwagting (12)</t>
  </si>
  <si>
    <t>2SwartlandGoedverwagting (12)</t>
  </si>
  <si>
    <t>Goeiehoop Malmesbury (12)</t>
  </si>
  <si>
    <t>2SwartlandGoeiehoop Malmesbury (12)</t>
  </si>
  <si>
    <t>Gousblomkloof (3)</t>
  </si>
  <si>
    <t>2SwartlandGousblomkloof (3)</t>
  </si>
  <si>
    <t>2SwartlandGousblomkraal (15)</t>
  </si>
  <si>
    <t>Graanhof (3)</t>
  </si>
  <si>
    <t>2SwartlandGraanhof (3)</t>
  </si>
  <si>
    <t>Grasvlei (3)</t>
  </si>
  <si>
    <t>2SwartlandGrasvlei (3)</t>
  </si>
  <si>
    <t>Greater Chatsworth (10)</t>
  </si>
  <si>
    <t>2SwartlandGreater Chatsworth (10)</t>
  </si>
  <si>
    <t>Greater Chatsworth SP (10)</t>
  </si>
  <si>
    <t>2SwartlandGreater Chatsworth SP (10)</t>
  </si>
  <si>
    <t>Groenfontein (10)</t>
  </si>
  <si>
    <t>2SwartlandGroenfontein (10)</t>
  </si>
  <si>
    <t>2SwartlandGroenvlei (2)</t>
  </si>
  <si>
    <t>Groot Amoskuil (10)</t>
  </si>
  <si>
    <t>2SwartlandGroot Amoskuil (10)</t>
  </si>
  <si>
    <t>Groot Sandfontein (3)</t>
  </si>
  <si>
    <t>2SwartlandGroot Sandfontein (3)</t>
  </si>
  <si>
    <t>Grootberg (13)</t>
  </si>
  <si>
    <t>2SwartlandGrootberg (13)</t>
  </si>
  <si>
    <t>2SwartlandGrootvlei (3)</t>
  </si>
  <si>
    <t>Harmonie (12)</t>
  </si>
  <si>
    <t>2SwartlandHarmonie (12)</t>
  </si>
  <si>
    <t>Hartebeeskloof (13)</t>
  </si>
  <si>
    <t>2SwartlandHartebeeskloof (13)</t>
  </si>
  <si>
    <t>Hartebeesvlei (13)</t>
  </si>
  <si>
    <t>2SwartlandHartebeesvlei (13)</t>
  </si>
  <si>
    <t>Helderfontein (10)</t>
  </si>
  <si>
    <t>2SwartlandHelderfontein (10)</t>
  </si>
  <si>
    <t>2SwartlandHermon (11)</t>
  </si>
  <si>
    <t>Heuningdal (13)</t>
  </si>
  <si>
    <t>2SwartlandHeuningdal (13)</t>
  </si>
  <si>
    <t>Highlands (12)</t>
  </si>
  <si>
    <t>2SwartlandHighlands (12)</t>
  </si>
  <si>
    <t>Hillcrest Malmesbury (10)</t>
  </si>
  <si>
    <t>2SwartlandHillcrest Malmesbury (10)</t>
  </si>
  <si>
    <t>Hillcrest Malmesbury (12)</t>
  </si>
  <si>
    <t>2SwartlandHillcrest Malmesbury (12)</t>
  </si>
  <si>
    <t>Holdrif (2)</t>
  </si>
  <si>
    <t>2SwartlandHoldrif (2)</t>
  </si>
  <si>
    <t>Horingbos (10)</t>
  </si>
  <si>
    <t>2SwartlandHoringbos (10)</t>
  </si>
  <si>
    <t>2SwartlandJakkalsfontein (13)</t>
  </si>
  <si>
    <t>Kalbaskraal (10)</t>
  </si>
  <si>
    <t>2SwartlandKalbaskraal (10)</t>
  </si>
  <si>
    <t>Kanonberg (3)</t>
  </si>
  <si>
    <t>2SwartlandKanonberg (3)</t>
  </si>
  <si>
    <t>Kersfontein Kalbaskraal (10)</t>
  </si>
  <si>
    <t>2SwartlandKersfontein Kalbaskraal (10)</t>
  </si>
  <si>
    <t>Kersfontein Malmesbury (12)</t>
  </si>
  <si>
    <t>2SwartlandKersfontein Malmesbury (12)</t>
  </si>
  <si>
    <t>Klawervlei (12)</t>
  </si>
  <si>
    <t>2SwartlandKlawervlei (12)</t>
  </si>
  <si>
    <t>Klein Amoskuil (10)</t>
  </si>
  <si>
    <t>2SwartlandKlein Amoskuil (10)</t>
  </si>
  <si>
    <t>2SwartlandKlein Bakoven (2)</t>
  </si>
  <si>
    <t>Klein Botrivier (12)</t>
  </si>
  <si>
    <t>2SwartlandKlein Botrivier (12)</t>
  </si>
  <si>
    <t>Klein Engeland (10)</t>
  </si>
  <si>
    <t>2SwartlandKlein Engeland (10)</t>
  </si>
  <si>
    <t>Klein Kiesenbosch (12)</t>
  </si>
  <si>
    <t>2SwartlandKlein Kiesenbosch (12)</t>
  </si>
  <si>
    <t>Klein Morewag Kalbaskraal (10)</t>
  </si>
  <si>
    <t>2SwartlandKlein Morewag Kalbaskraal (10)</t>
  </si>
  <si>
    <t>Klein Morewag Klipheuwel (10)</t>
  </si>
  <si>
    <t>2SwartlandKlein Morewag Klipheuwel (10)</t>
  </si>
  <si>
    <t>Klein Morewag Malmesbury (12)</t>
  </si>
  <si>
    <t>2SwartlandKlein Morewag Malmesbury (12)</t>
  </si>
  <si>
    <t>Klein Pampoenkraal (3)</t>
  </si>
  <si>
    <t>2SwartlandKlein Pampoenkraal (3)</t>
  </si>
  <si>
    <t>Klein Rozenburg (12)</t>
  </si>
  <si>
    <t>2SwartlandKlein Rozenburg (12)</t>
  </si>
  <si>
    <t>Klein Swartfontein (3)</t>
  </si>
  <si>
    <t>2SwartlandKlein Swartfontein (3)</t>
  </si>
  <si>
    <t>Kleinvlei (3)</t>
  </si>
  <si>
    <t>2SwartlandKleinvlei (3)</t>
  </si>
  <si>
    <t>Klipberg (13)</t>
  </si>
  <si>
    <t>2SwartlandKlipberg (13)</t>
  </si>
  <si>
    <t>2SwartlandKlipdrift (2)</t>
  </si>
  <si>
    <t>Klipgat (3)</t>
  </si>
  <si>
    <t>2SwartlandKlipgat (3)</t>
  </si>
  <si>
    <t>Klipheuwel Broodkraal (15)</t>
  </si>
  <si>
    <t>2SwartlandKlipheuwel Broodkraal (15)</t>
  </si>
  <si>
    <t>Klippiesdam (13)</t>
  </si>
  <si>
    <t>2SwartlandKlippiesdam (13)</t>
  </si>
  <si>
    <t>Kliprug (12)</t>
  </si>
  <si>
    <t>2SwartlandKliprug (12)</t>
  </si>
  <si>
    <t>Klipvlei Broodkraal (15)</t>
  </si>
  <si>
    <t>2SwartlandKlipvlei Broodkraal (15)</t>
  </si>
  <si>
    <t>Klipvlei Darling (13)</t>
  </si>
  <si>
    <t>2SwartlandKlipvlei Darling (13)</t>
  </si>
  <si>
    <t>Koekiespan (13)</t>
  </si>
  <si>
    <t>2SwartlandKoekiespan (13)</t>
  </si>
  <si>
    <t>Kookfontein (13)</t>
  </si>
  <si>
    <t>2SwartlandKookfontein (13)</t>
  </si>
  <si>
    <t>2SwartlandKoornlandsdrif (11)</t>
  </si>
  <si>
    <t>Koransrug (3)</t>
  </si>
  <si>
    <t>2SwartlandKoransrug (3)</t>
  </si>
  <si>
    <t>Koringberg (3)</t>
  </si>
  <si>
    <t>2SwartlandKoringberg (3)</t>
  </si>
  <si>
    <t>Kraalbosvlei (3)</t>
  </si>
  <si>
    <t>2SwartlandKraalbosvlei (3)</t>
  </si>
  <si>
    <t>Krabrivier (3)</t>
  </si>
  <si>
    <t>2SwartlandKrabrivier (3)</t>
  </si>
  <si>
    <t>Kriekbult (3)</t>
  </si>
  <si>
    <t>2SwartlandKriekbult (3)</t>
  </si>
  <si>
    <t>Kruispad Moorreesburg (3)</t>
  </si>
  <si>
    <t>2SwartlandKruispad Moorreesburg (3)</t>
  </si>
  <si>
    <t>Kruispad Ongegund (2)</t>
  </si>
  <si>
    <t>2SwartlandKruispad Ongegund (2)</t>
  </si>
  <si>
    <t>Kweperfontein (12)</t>
  </si>
  <si>
    <t>2SwartlandKweperfontein (12)</t>
  </si>
  <si>
    <t>Lammershoek (12)</t>
  </si>
  <si>
    <t>2SwartlandLammershoek (12)</t>
  </si>
  <si>
    <t>Langgewens (3)</t>
  </si>
  <si>
    <t>2SwartlandLanggewens (3)</t>
  </si>
  <si>
    <t>Langkloof (2)</t>
  </si>
  <si>
    <t>2SwartlandLangkloof (2)</t>
  </si>
  <si>
    <t>Langrug Darling (13)</t>
  </si>
  <si>
    <t>2SwartlandLangrug Darling (13)</t>
  </si>
  <si>
    <t>Langrug Moorreesburg (3)</t>
  </si>
  <si>
    <t>2SwartlandLangrug Moorreesburg (3)</t>
  </si>
  <si>
    <t>Langvlei (3)</t>
  </si>
  <si>
    <t>2SwartlandLangvlei (3)</t>
  </si>
  <si>
    <t>Leliefontein Dagbreek (11)</t>
  </si>
  <si>
    <t>2SwartlandLeliefontein Dagbreek (11)</t>
  </si>
  <si>
    <t>Lemoenfontein (12)</t>
  </si>
  <si>
    <t>2SwartlandLemoenfontein (12)</t>
  </si>
  <si>
    <t>Lemoenkloof (10)</t>
  </si>
  <si>
    <t>2SwartlandLemoenkloof (10)</t>
  </si>
  <si>
    <t>Looiersvlei (3)</t>
  </si>
  <si>
    <t>2SwartlandLooiersvlei (3)</t>
  </si>
  <si>
    <t>Louwsbaken (2)</t>
  </si>
  <si>
    <t>2SwartlandLouwsbaken (2)</t>
  </si>
  <si>
    <t>Louwskloof (13)</t>
  </si>
  <si>
    <t>2SwartlandLouwskloof (13)</t>
  </si>
  <si>
    <t>M(relig (13)</t>
  </si>
  <si>
    <t>2SwartlandM(relig (13)</t>
  </si>
  <si>
    <t>M(reson (10)</t>
  </si>
  <si>
    <t>2SwartlandM(reson (10)</t>
  </si>
  <si>
    <t>2SwartlandMagdalena (11)</t>
  </si>
  <si>
    <t>Majuba (12)</t>
  </si>
  <si>
    <t>2SwartlandMajuba (12)</t>
  </si>
  <si>
    <t>Malmesbury (12)</t>
  </si>
  <si>
    <t>2SwartlandMalmesbury (12)</t>
  </si>
  <si>
    <t>Malmesbury SP (12)</t>
  </si>
  <si>
    <t>2SwartlandMalmesbury SP (12)</t>
  </si>
  <si>
    <t>Malrug (11)</t>
  </si>
  <si>
    <t>2SwartlandMalrug (11)</t>
  </si>
  <si>
    <t>Matjiesfontein (12)</t>
  </si>
  <si>
    <t>2SwartlandMatjiesfontein (12)</t>
  </si>
  <si>
    <t>Miaskraal (13)</t>
  </si>
  <si>
    <t>2SwartlandMiaskraal (13)</t>
  </si>
  <si>
    <t>Middelburg (15)</t>
  </si>
  <si>
    <t>2SwartlandMiddelburg (15)</t>
  </si>
  <si>
    <t>Middelburg Withoogte (3)</t>
  </si>
  <si>
    <t>2SwartlandMiddelburg Withoogte (3)</t>
  </si>
  <si>
    <t>Middelpos Broodkraal (15)</t>
  </si>
  <si>
    <t>2SwartlandMiddelpos Broodkraal (15)</t>
  </si>
  <si>
    <t>Middelpos Darling (13)</t>
  </si>
  <si>
    <t>2SwartlandMiddelpos Darling (13)</t>
  </si>
  <si>
    <t>Middelpos Kalbaskraal (10)</t>
  </si>
  <si>
    <t>2SwartlandMiddelpos Kalbaskraal (10)</t>
  </si>
  <si>
    <t>Misverstand (15)</t>
  </si>
  <si>
    <t>2SwartlandMisverstand (15)</t>
  </si>
  <si>
    <t>Modderfontein (11)</t>
  </si>
  <si>
    <t>2SwartlandModderfontein (11)</t>
  </si>
  <si>
    <t>Modderkloof (10)</t>
  </si>
  <si>
    <t>2SwartlandModderkloof (10)</t>
  </si>
  <si>
    <t>Moerasfontein (12)</t>
  </si>
  <si>
    <t>2SwartlandMoerasfontein (12)</t>
  </si>
  <si>
    <t>Moorreesburg (3)</t>
  </si>
  <si>
    <t>2SwartlandMoorreesburg (3)</t>
  </si>
  <si>
    <t>Morningstar (13)</t>
  </si>
  <si>
    <t>2SwartlandMorningstar (13)</t>
  </si>
  <si>
    <t>Nassau (12)</t>
  </si>
  <si>
    <t>2SwartlandNassau (12)</t>
  </si>
  <si>
    <t>Nieuwepost (13)</t>
  </si>
  <si>
    <t>2SwartlandNieuwepost (13)</t>
  </si>
  <si>
    <t>Nooitgedacht Darling (13)</t>
  </si>
  <si>
    <t>2SwartlandNooitgedacht Darling (13)</t>
  </si>
  <si>
    <t>Nuwefontein (3)</t>
  </si>
  <si>
    <t>2SwartlandNuwefontein (3)</t>
  </si>
  <si>
    <t>Nuweland (3)</t>
  </si>
  <si>
    <t>2SwartlandNuweland (3)</t>
  </si>
  <si>
    <t>Nuwerus Darling (13)</t>
  </si>
  <si>
    <t>2SwartlandNuwerus Darling (13)</t>
  </si>
  <si>
    <t>Nuwerus Malmesbury (12)</t>
  </si>
  <si>
    <t>2SwartlandNuwerus Malmesbury (12)</t>
  </si>
  <si>
    <t>Nuwerus Moorreesburg (3)</t>
  </si>
  <si>
    <t>2SwartlandNuwerus Moorreesburg (3)</t>
  </si>
  <si>
    <t>Onbedacht (3)</t>
  </si>
  <si>
    <t>2SwartlandOnbedacht (3)</t>
  </si>
  <si>
    <t>Ongegund (2)</t>
  </si>
  <si>
    <t>2SwartlandOngegund (2)</t>
  </si>
  <si>
    <t>Ongegund Dagbreek (11)</t>
  </si>
  <si>
    <t>2SwartlandOngegund Dagbreek (11)</t>
  </si>
  <si>
    <t>2SwartlandOnwego (11)</t>
  </si>
  <si>
    <t>Oranjeskraal Mooreesburg (3)</t>
  </si>
  <si>
    <t>2SwartlandOranjeskraal Mooreesburg (3)</t>
  </si>
  <si>
    <t>Oudepost (13)</t>
  </si>
  <si>
    <t>2SwartlandOudepost (13)</t>
  </si>
  <si>
    <t>Oupos (3)</t>
  </si>
  <si>
    <t>2SwartlandOupos (3)</t>
  </si>
  <si>
    <t>Paddavlei (12)</t>
  </si>
  <si>
    <t>2SwartlandPaddavlei (12)</t>
  </si>
  <si>
    <t>Palestina (3)</t>
  </si>
  <si>
    <t>2SwartlandPalestina (3)</t>
  </si>
  <si>
    <t>Pampoenkraal (3)</t>
  </si>
  <si>
    <t>2SwartlandPampoenkraal (3)</t>
  </si>
  <si>
    <t>Pampoenvlei (13)</t>
  </si>
  <si>
    <t>2SwartlandPampoenvlei (13)</t>
  </si>
  <si>
    <t>2SwartlandPapkuilsfontein (13)</t>
  </si>
  <si>
    <t>Pelgrimrus (13)</t>
  </si>
  <si>
    <t>2SwartlandPelgrimrus (13)</t>
  </si>
  <si>
    <t>Platklip (12)</t>
  </si>
  <si>
    <t>2SwartlandPlatklip (12)</t>
  </si>
  <si>
    <t>Platrug (3)</t>
  </si>
  <si>
    <t>2SwartlandPlatrug (3)</t>
  </si>
  <si>
    <t>Platteklip (13)</t>
  </si>
  <si>
    <t>2SwartlandPlatteklip (13)</t>
  </si>
  <si>
    <t>2SwartlandPopulierbos (10)</t>
  </si>
  <si>
    <t>Preekstoel (12)</t>
  </si>
  <si>
    <t>2SwartlandPreekstoel (12)</t>
  </si>
  <si>
    <t>Pringleskraal (3)</t>
  </si>
  <si>
    <t>2SwartlandPringleskraal (3)</t>
  </si>
  <si>
    <t>2SwartlandRemhoogte (15)</t>
  </si>
  <si>
    <t>Renosterbos (3)</t>
  </si>
  <si>
    <t>2SwartlandRenosterbos (3)</t>
  </si>
  <si>
    <t>Renostervlei (13)</t>
  </si>
  <si>
    <t>2SwartlandRenostervlei (13)</t>
  </si>
  <si>
    <t>Rheboksdam (12)</t>
  </si>
  <si>
    <t>2SwartlandRheboksdam (12)</t>
  </si>
  <si>
    <t>Rhenosterrug Withoogte (3)</t>
  </si>
  <si>
    <t>2SwartlandRhenosterrug Withoogte (3)</t>
  </si>
  <si>
    <t>Riebeek-Kasteel (11)</t>
  </si>
  <si>
    <t>2SwartlandRiebeek-Kasteel (11)</t>
  </si>
  <si>
    <t>Riebeeksrivier Dagbreek (11)</t>
  </si>
  <si>
    <t>2SwartlandRiebeeksrivier Dagbreek (11)</t>
  </si>
  <si>
    <t>Riebeek-Wes (2)</t>
  </si>
  <si>
    <t>2SwartlandRiebeek-Wes (2)</t>
  </si>
  <si>
    <t>Rietkuil (12)</t>
  </si>
  <si>
    <t>2SwartlandRietkuil (12)</t>
  </si>
  <si>
    <t>Rietvlei (2)</t>
  </si>
  <si>
    <t>2SwartlandRietvlei (2)</t>
  </si>
  <si>
    <t>Rondevlei Malmesbury (12)</t>
  </si>
  <si>
    <t>2SwartlandRondevlei Malmesbury (12)</t>
  </si>
  <si>
    <t>Rooidraai Malmesbury (12)</t>
  </si>
  <si>
    <t>2SwartlandRooidraai Malmesbury (12)</t>
  </si>
  <si>
    <t>Rooidraai Moorreesburg (3)</t>
  </si>
  <si>
    <t>2SwartlandRooidraai Moorreesburg (3)</t>
  </si>
  <si>
    <t>Rooidraai Withoogte (3)</t>
  </si>
  <si>
    <t>2SwartlandRooidraai Withoogte (3)</t>
  </si>
  <si>
    <t>Rooihoogtevlei (13)</t>
  </si>
  <si>
    <t>2SwartlandRooihoogtevlei (13)</t>
  </si>
  <si>
    <t>Rooipan (13)</t>
  </si>
  <si>
    <t>2SwartlandRooipan (13)</t>
  </si>
  <si>
    <t>Rusoord (3)</t>
  </si>
  <si>
    <t>2SwartlandRusoord (3)</t>
  </si>
  <si>
    <t>Rust (12)</t>
  </si>
  <si>
    <t>2SwartlandRust (12)</t>
  </si>
  <si>
    <t>Rustenburg (10)</t>
  </si>
  <si>
    <t>2SwartlandRustenburg (10)</t>
  </si>
  <si>
    <t>Rustfontein (12)</t>
  </si>
  <si>
    <t>2SwartlandRustfontein (12)</t>
  </si>
  <si>
    <t>2SwartlandSanddrif (15)</t>
  </si>
  <si>
    <t>Sandgat (2)</t>
  </si>
  <si>
    <t>2SwartlandSandgat (2)</t>
  </si>
  <si>
    <t>Sandkloof (12)</t>
  </si>
  <si>
    <t>2SwartlandSandkloof (12)</t>
  </si>
  <si>
    <t>Schoonspruit (3)</t>
  </si>
  <si>
    <t>2SwartlandSchoonspruit (3)</t>
  </si>
  <si>
    <t>Septembersvlei (3)</t>
  </si>
  <si>
    <t>2SwartlandSeptembersvlei (3)</t>
  </si>
  <si>
    <t>Silwermyn (12)</t>
  </si>
  <si>
    <t>2SwartlandSilwermyn (12)</t>
  </si>
  <si>
    <t>Skaapkraal (10)</t>
  </si>
  <si>
    <t>2SwartlandSkaapkraal (10)</t>
  </si>
  <si>
    <t>Skoonsig (3)</t>
  </si>
  <si>
    <t>2SwartlandSkoonsig (3)</t>
  </si>
  <si>
    <t>Sluiswyk (2)</t>
  </si>
  <si>
    <t>2SwartlandSluiswyk (2)</t>
  </si>
  <si>
    <t>Smithsfontein (12)</t>
  </si>
  <si>
    <t>2SwartlandSmithsfontein (12)</t>
  </si>
  <si>
    <t>Sonop (13)</t>
  </si>
  <si>
    <t>2SwartlandSonop (13)</t>
  </si>
  <si>
    <t>Soutdam (13)</t>
  </si>
  <si>
    <t>2SwartlandSoutdam (13)</t>
  </si>
  <si>
    <t>Soutfontein (3)</t>
  </si>
  <si>
    <t>2SwartlandSoutfontein (3)</t>
  </si>
  <si>
    <t>Soutkloof (3)</t>
  </si>
  <si>
    <t>2SwartlandSoutkloof (3)</t>
  </si>
  <si>
    <t>Soverby (15)</t>
  </si>
  <si>
    <t>2SwartlandSoverby (15)</t>
  </si>
  <si>
    <t>Spekulasie (12)</t>
  </si>
  <si>
    <t>2SwartlandSpekulasie (12)</t>
  </si>
  <si>
    <t>Spes Bona (11)</t>
  </si>
  <si>
    <t>2SwartlandSpes Bona (11)</t>
  </si>
  <si>
    <t>Spitskop (15)</t>
  </si>
  <si>
    <t>2SwartlandSpitskop (15)</t>
  </si>
  <si>
    <t>Sterhuis (15)</t>
  </si>
  <si>
    <t>2SwartlandSterhuis (15)</t>
  </si>
  <si>
    <t>Summersfield (13)</t>
  </si>
  <si>
    <t>2SwartlandSummersfield (13)</t>
  </si>
  <si>
    <t>Swartberg (3)</t>
  </si>
  <si>
    <t>2SwartlandSwartberg (3)</t>
  </si>
  <si>
    <t>Swartrug (3)</t>
  </si>
  <si>
    <t>2SwartlandSwartrug (3)</t>
  </si>
  <si>
    <t>Taaibosvlei (3)</t>
  </si>
  <si>
    <t>2SwartlandTaaibosvlei (3)</t>
  </si>
  <si>
    <t>Teen die Bult (12)</t>
  </si>
  <si>
    <t>2SwartlandTeen die Bult (12)</t>
  </si>
  <si>
    <t>Tevrede (3)</t>
  </si>
  <si>
    <t>2SwartlandTevrede (3)</t>
  </si>
  <si>
    <t>The Towers (13)</t>
  </si>
  <si>
    <t>2SwartlandThe Towers (13)</t>
  </si>
  <si>
    <t>Tierfontein (10)</t>
  </si>
  <si>
    <t>2SwartlandTierfontein (10)</t>
  </si>
  <si>
    <t>Tweefontein (12)</t>
  </si>
  <si>
    <t>2SwartlandTweefontein (12)</t>
  </si>
  <si>
    <t>Tweekuil (12)</t>
  </si>
  <si>
    <t>2SwartlandTweekuil (12)</t>
  </si>
  <si>
    <t>Uilenkraal (13)</t>
  </si>
  <si>
    <t>2SwartlandUilenkraal (13)</t>
  </si>
  <si>
    <t>2SwartlandUitkoms (3)</t>
  </si>
  <si>
    <t>Uitkyk Dagbreek (11)</t>
  </si>
  <si>
    <t>2SwartlandUitkyk Dagbreek (11)</t>
  </si>
  <si>
    <t>Uitkyk Klipheuwel (10)</t>
  </si>
  <si>
    <t>2SwartlandUitkyk Klipheuwel (10)</t>
  </si>
  <si>
    <t>Uitkyk Moorreesburg (3)</t>
  </si>
  <si>
    <t>2SwartlandUitkyk Moorreesburg (3)</t>
  </si>
  <si>
    <t>Uitkyk Ongegund (2)</t>
  </si>
  <si>
    <t>2SwartlandUitkyk Ongegund (2)</t>
  </si>
  <si>
    <t>Uitkyk Perdeberg (10)</t>
  </si>
  <si>
    <t>2SwartlandUitkyk Perdeberg (10)</t>
  </si>
  <si>
    <t>Uitsien (3)</t>
  </si>
  <si>
    <t>2SwartlandUitsien (3)</t>
  </si>
  <si>
    <t>Uitspan (10)</t>
  </si>
  <si>
    <t>2SwartlandUitspan (10)</t>
  </si>
  <si>
    <t>2SwartlandUitvlug (15)</t>
  </si>
  <si>
    <t>Vaalkloof (12)</t>
  </si>
  <si>
    <t>2SwartlandVaalkloof (12)</t>
  </si>
  <si>
    <t>Vaalvlei (2)</t>
  </si>
  <si>
    <t>2SwartlandVaalvlei (2)</t>
  </si>
  <si>
    <t>Verland (12)</t>
  </si>
  <si>
    <t>2SwartlandVerland (12)</t>
  </si>
  <si>
    <t>Vetkoekheuwel (10)</t>
  </si>
  <si>
    <t>2SwartlandVetkoekheuwel (10)</t>
  </si>
  <si>
    <t>Visserskraal (3)</t>
  </si>
  <si>
    <t>2SwartlandVisserskraal (3)</t>
  </si>
  <si>
    <t>Vlakfontein (10)</t>
  </si>
  <si>
    <t>2SwartlandVlakfontein (10)</t>
  </si>
  <si>
    <t>Vlakkenheuwel (11)</t>
  </si>
  <si>
    <t>2SwartlandVlakkenheuwel (11)</t>
  </si>
  <si>
    <t>Vlakkerug (2)</t>
  </si>
  <si>
    <t>2SwartlandVlakkerug (2)</t>
  </si>
  <si>
    <t>Vleitjies (3)</t>
  </si>
  <si>
    <t>2SwartlandVleitjies (3)</t>
  </si>
  <si>
    <t>Vodlgesang (12)</t>
  </si>
  <si>
    <t>2SwartlandVodlgesang (12)</t>
  </si>
  <si>
    <t>2SwartlandVolstruisdrif (15)</t>
  </si>
  <si>
    <t>Vrededal (13)</t>
  </si>
  <si>
    <t>2SwartlandVrededal (13)</t>
  </si>
  <si>
    <t>2SwartlandVrugbaar (15)</t>
  </si>
  <si>
    <t>Vyevlei (12)</t>
  </si>
  <si>
    <t>2SwartlandVyevlei (12)</t>
  </si>
  <si>
    <t>Waterbron (11)</t>
  </si>
  <si>
    <t>2SwartlandWaterbron (11)</t>
  </si>
  <si>
    <t>Waterkloof (13)</t>
  </si>
  <si>
    <t>2SwartlandWaterkloof (13)</t>
  </si>
  <si>
    <t>Waterval (11)</t>
  </si>
  <si>
    <t>2SwartlandWaterval (11)</t>
  </si>
  <si>
    <t>Waterval Dagbreek (11)</t>
  </si>
  <si>
    <t>2SwartlandWaterval Dagbreek (11)</t>
  </si>
  <si>
    <t>Waterval Malmesbury (12)</t>
  </si>
  <si>
    <t>2SwartlandWaterval Malmesbury (12)</t>
  </si>
  <si>
    <t>Watervlei (15)</t>
  </si>
  <si>
    <t>2SwartlandWatervlei (15)</t>
  </si>
  <si>
    <t>Waylands (13)</t>
  </si>
  <si>
    <t>2SwartlandWaylands (13)</t>
  </si>
  <si>
    <t>2SwartlandWelbedacht (3)</t>
  </si>
  <si>
    <t>Weldie (12)</t>
  </si>
  <si>
    <t>2SwartlandWeldie (12)</t>
  </si>
  <si>
    <t>2SwartlandWelgegund (10)</t>
  </si>
  <si>
    <t>Welgelegen (3)</t>
  </si>
  <si>
    <t>2SwartlandWelgelegen (3)</t>
  </si>
  <si>
    <t>Welgemeend (12)</t>
  </si>
  <si>
    <t>2SwartlandWelgemeend (12)</t>
  </si>
  <si>
    <t>Weltevrede Kalbaskraal (10)</t>
  </si>
  <si>
    <t>2SwartlandWeltevrede Kalbaskraal (10)</t>
  </si>
  <si>
    <t>Weltevrede Klipheuwel (10)</t>
  </si>
  <si>
    <t>2SwartlandWeltevrede Klipheuwel (10)</t>
  </si>
  <si>
    <t>Weltevrede Malmesbury (12)</t>
  </si>
  <si>
    <t>2SwartlandWeltevrede Malmesbury (12)</t>
  </si>
  <si>
    <t>Wesbank (12)</t>
  </si>
  <si>
    <t>2SwartlandWesbank (12)</t>
  </si>
  <si>
    <t>Wildschutsvlei (13)</t>
  </si>
  <si>
    <t>2SwartlandWildschutsvlei (13)</t>
  </si>
  <si>
    <t>Windheuwel (12)</t>
  </si>
  <si>
    <t>2SwartlandWindheuwel (12)</t>
  </si>
  <si>
    <t>Windhoek Broodkraal (15)</t>
  </si>
  <si>
    <t>2SwartlandWindhoek Broodkraal (15)</t>
  </si>
  <si>
    <t>Windhoek Malmesbury (12)</t>
  </si>
  <si>
    <t>2SwartlandWindhoek Malmesbury (12)</t>
  </si>
  <si>
    <t>Winkelhaaksvlei (2)</t>
  </si>
  <si>
    <t>2SwartlandWinkelhaaksvlei (2)</t>
  </si>
  <si>
    <t>Wintersveld (3)</t>
  </si>
  <si>
    <t>2SwartlandWintersveld (3)</t>
  </si>
  <si>
    <t>Wintervogel (10)</t>
  </si>
  <si>
    <t>2SwartlandWintervogel (10)</t>
  </si>
  <si>
    <t>Witdam (13)</t>
  </si>
  <si>
    <t>2SwartlandWitdam (13)</t>
  </si>
  <si>
    <t>2SwartlandWithoogte (3)</t>
  </si>
  <si>
    <t>Witklei (3)</t>
  </si>
  <si>
    <t>2SwartlandWitklei (3)</t>
  </si>
  <si>
    <t>2SwartlandWitwater (15)</t>
  </si>
  <si>
    <t>Wolwedans (10)</t>
  </si>
  <si>
    <t>2SwartlandWolwedans (10)</t>
  </si>
  <si>
    <t>Wolwefontein (13)</t>
  </si>
  <si>
    <t>2SwartlandWolwefontein (13)</t>
  </si>
  <si>
    <t>Wyngaardt (12)</t>
  </si>
  <si>
    <t>2SwartlandWyngaardt (12)</t>
  </si>
  <si>
    <t>Zonquasdrift (11)</t>
  </si>
  <si>
    <t>2SwartlandZonquasdrift (11)</t>
  </si>
  <si>
    <t>2Swellendam</t>
  </si>
  <si>
    <t>Addersfontein (4)</t>
  </si>
  <si>
    <t>2SwellendamAddersfontein (4)</t>
  </si>
  <si>
    <t>Bakoven (4)</t>
  </si>
  <si>
    <t>2SwellendamBakoven (4)</t>
  </si>
  <si>
    <t>Boerboonfontein (4)</t>
  </si>
  <si>
    <t>2SwellendamBoerboonfontein (4)</t>
  </si>
  <si>
    <t>Die Wilgers (4)</t>
  </si>
  <si>
    <t>2SwellendamDie Wilgers (4)</t>
  </si>
  <si>
    <t>Doornrivier Buffelspoort (4)</t>
  </si>
  <si>
    <t>2SwellendamDoornrivier Buffelspoort (4)</t>
  </si>
  <si>
    <t>2SwellendamJakkalsfontein (4)</t>
  </si>
  <si>
    <t>Keeskraal (4)</t>
  </si>
  <si>
    <t>2SwellendamKeeskraal (4)</t>
  </si>
  <si>
    <t>Liebervywer (4)</t>
  </si>
  <si>
    <t>2SwellendamLiebervywer (4)</t>
  </si>
  <si>
    <t>Lucerne (4)</t>
  </si>
  <si>
    <t>2SwellendamLucerne (4)</t>
  </si>
  <si>
    <t>Nelana (4)</t>
  </si>
  <si>
    <t>2SwellendamNelana (4)</t>
  </si>
  <si>
    <t>Poortfontein (4)</t>
  </si>
  <si>
    <t>2SwellendamPoortfontein (4)</t>
  </si>
  <si>
    <t>Rietjiesbos Buffelspoort (4)</t>
  </si>
  <si>
    <t>2SwellendamRietjiesbos Buffelspoort (4)</t>
  </si>
  <si>
    <t>2SwellendamSandfontein (4)</t>
  </si>
  <si>
    <t>Uitvlug Buffelspoort (4)</t>
  </si>
  <si>
    <t>2SwellendamUitvlug Buffelspoort (4)</t>
  </si>
  <si>
    <t>Uitvlugt Buffelspoort (4)</t>
  </si>
  <si>
    <t>2SwellendamUitvlugt Buffelspoort (4)</t>
  </si>
  <si>
    <t>Van Wyksfontein (4)</t>
  </si>
  <si>
    <t>2SwellendamVan Wyksfontein (4)</t>
  </si>
  <si>
    <t>Warmwaterberg (4)</t>
  </si>
  <si>
    <t>2SwellendamWarmwaterberg (4)</t>
  </si>
  <si>
    <t>Witbooisrivier (4)</t>
  </si>
  <si>
    <t>2SwellendamWitbooisrivier (4)</t>
  </si>
  <si>
    <t>2Theewaterskloof</t>
  </si>
  <si>
    <t>Albertyn Hawston (6)</t>
  </si>
  <si>
    <t>2TheewaterskloofAlbertyn Hawston (6)</t>
  </si>
  <si>
    <t>Albertyn Houhoek (3)</t>
  </si>
  <si>
    <t>2TheewaterskloofAlbertyn Houhoek (3)</t>
  </si>
  <si>
    <t>Arieskraal (5)</t>
  </si>
  <si>
    <t>2TheewaterskloofArieskraal (5)</t>
  </si>
  <si>
    <t>Avontuur (3)</t>
  </si>
  <si>
    <t>2TheewaterskloofAvontuur (3)</t>
  </si>
  <si>
    <t>Boesmansrug (5)</t>
  </si>
  <si>
    <t>2TheewaterskloofBoesmansrug (5)</t>
  </si>
  <si>
    <t>2TheewaterskloofBoskloof (4)</t>
  </si>
  <si>
    <t>Botrivier (3)</t>
  </si>
  <si>
    <t>2TheewaterskloofBotrivier (3)</t>
  </si>
  <si>
    <t>Burtondale (5)</t>
  </si>
  <si>
    <t>2TheewaterskloofBurtondale (5)</t>
  </si>
  <si>
    <t>Caledon Outlying (5)</t>
  </si>
  <si>
    <t>2TheewaterskloofCaledon Outlying (5)</t>
  </si>
  <si>
    <t>2TheewaterskloofDagbreek (5)</t>
  </si>
  <si>
    <t>De Hoop (5)</t>
  </si>
  <si>
    <t>2TheewaterskloofDe Hoop (5)</t>
  </si>
  <si>
    <t>De Rust (5)</t>
  </si>
  <si>
    <t>2TheewaterskloofDe Rust (5)</t>
  </si>
  <si>
    <t>Dennebos (5)</t>
  </si>
  <si>
    <t>2TheewaterskloofDennebos (5)</t>
  </si>
  <si>
    <t>Dennehof (4)</t>
  </si>
  <si>
    <t>2TheewaterskloofDennehof (4)</t>
  </si>
  <si>
    <t>Dennekruin (5)</t>
  </si>
  <si>
    <t>2TheewaterskloofDennekruin (5)</t>
  </si>
  <si>
    <t>2TheewaterskloofDenniston (5)</t>
  </si>
  <si>
    <t>2TheewaterskloofDie Vlei (3)</t>
  </si>
  <si>
    <t>Driefontein Hammanshof (4)</t>
  </si>
  <si>
    <t>2TheewaterskloofDriefontein Hammanshof (4)</t>
  </si>
  <si>
    <t>Drostersnes (5)</t>
  </si>
  <si>
    <t>2TheewaterskloofDrostersnes (5)</t>
  </si>
  <si>
    <t>Eerstehoop Houhoek (3)</t>
  </si>
  <si>
    <t>2TheewaterskloofEerstehoop Houhoek (3)</t>
  </si>
  <si>
    <t>Eerstehoop Vyeboom (5)</t>
  </si>
  <si>
    <t>2TheewaterskloofEerstehoop Vyeboom (5)</t>
  </si>
  <si>
    <t>Eikenhof Elgin (5)</t>
  </si>
  <si>
    <t>2TheewaterskloofEikenhof Elgin (5)</t>
  </si>
  <si>
    <t>Eikenhof Theewater (5)</t>
  </si>
  <si>
    <t>2TheewaterskloofEikenhof Theewater (5)</t>
  </si>
  <si>
    <t>Elandskloof Villiersdorp (4)</t>
  </si>
  <si>
    <t>2TheewaterskloofElandskloof Villiersdorp (4)</t>
  </si>
  <si>
    <t>Elgin (5)</t>
  </si>
  <si>
    <t>2TheewaterskloofElgin (5)</t>
  </si>
  <si>
    <t>Erfkamp (4)</t>
  </si>
  <si>
    <t>2TheewaterskloofErfkamp (4)</t>
  </si>
  <si>
    <t>Evergreen Elgin (5)</t>
  </si>
  <si>
    <t>2TheewaterskloofEvergreen Elgin (5)</t>
  </si>
  <si>
    <t>Evergreen Theewater (5)</t>
  </si>
  <si>
    <t>2TheewaterskloofEvergreen Theewater (5)</t>
  </si>
  <si>
    <t>Fairholme (5)</t>
  </si>
  <si>
    <t>2TheewaterskloofFairholme (5)</t>
  </si>
  <si>
    <t>Fisantekraal Vyeboom (5)</t>
  </si>
  <si>
    <t>2TheewaterskloofFisantekraal Vyeboom (5)</t>
  </si>
  <si>
    <t>Fortuin (5)</t>
  </si>
  <si>
    <t>2TheewaterskloofFortuin (5)</t>
  </si>
  <si>
    <t>Glen Gary (5)</t>
  </si>
  <si>
    <t>2TheewaterskloofGlen Gary (5)</t>
  </si>
  <si>
    <t>Gloria (5)</t>
  </si>
  <si>
    <t>2TheewaterskloofGloria (5)</t>
  </si>
  <si>
    <t>Grabouw (5)</t>
  </si>
  <si>
    <t>2TheewaterskloofGrabouw (5)</t>
  </si>
  <si>
    <t>Hammansdal Vyeboom (5)</t>
  </si>
  <si>
    <t>2TheewaterskloofHammansdal Vyeboom (5)</t>
  </si>
  <si>
    <t>Helderstroom Villiersdorp (4)</t>
  </si>
  <si>
    <t>2TheewaterskloofHelderstroom Villiersdorp (4)</t>
  </si>
  <si>
    <t>Helderstroom Vyeboom (5)</t>
  </si>
  <si>
    <t>2TheewaterskloofHelderstroom Vyeboom (5)</t>
  </si>
  <si>
    <t>High Noon (4)</t>
  </si>
  <si>
    <t>2TheewaterskloofHigh Noon (4)</t>
  </si>
  <si>
    <t>2TheewaterskloofHouhoek (5)</t>
  </si>
  <si>
    <t>2TheewaterskloofHoumoed (3)</t>
  </si>
  <si>
    <t>Kaaimansgat (4)</t>
  </si>
  <si>
    <t>2TheewaterskloofKaaimansgat (4)</t>
  </si>
  <si>
    <t>Keerweer (3)</t>
  </si>
  <si>
    <t>2TheewaterskloofKeerweer (3)</t>
  </si>
  <si>
    <t>Kentucky (5)</t>
  </si>
  <si>
    <t>2TheewaterskloofKentucky (5)</t>
  </si>
  <si>
    <t>Kiesieskraal (3)</t>
  </si>
  <si>
    <t>2TheewaterskloofKiesieskraal (3)</t>
  </si>
  <si>
    <t>2TheewaterskloofKlipdrift (3)</t>
  </si>
  <si>
    <t>Klipfontein Houhoek (3)</t>
  </si>
  <si>
    <t>2TheewaterskloofKlipfontein Houhoek (3)</t>
  </si>
  <si>
    <t>Klipfontein Vyeboom (5)</t>
  </si>
  <si>
    <t>2TheewaterskloofKlipfontein Vyeboom (5)</t>
  </si>
  <si>
    <t>2TheewaterskloofKromvlei (5)</t>
  </si>
  <si>
    <t>2TheewaterskloofLebanon (5)</t>
  </si>
  <si>
    <t>Libertas (4)</t>
  </si>
  <si>
    <t>2TheewaterskloofLibertas (4)</t>
  </si>
  <si>
    <t>Monteith (5)</t>
  </si>
  <si>
    <t>2TheewaterskloofMonteith (5)</t>
  </si>
  <si>
    <t>Moreson Theewater (5)</t>
  </si>
  <si>
    <t>2TheewaterskloofMoreson Theewater (5)</t>
  </si>
  <si>
    <t>Nuwedorp (4)</t>
  </si>
  <si>
    <t>2TheewaterskloofNuwedorp (4)</t>
  </si>
  <si>
    <t>Oudekraal Villiersdorp (4)</t>
  </si>
  <si>
    <t>2TheewaterskloofOudekraal Villiersdorp (4)</t>
  </si>
  <si>
    <t>Oudekraal Vyeboom (5)</t>
  </si>
  <si>
    <t>2TheewaterskloofOudekraal Vyeboom (5)</t>
  </si>
  <si>
    <t>Ouwerf (5)</t>
  </si>
  <si>
    <t>2TheewaterskloofOuwerf (5)</t>
  </si>
  <si>
    <t>Pampoenkraal Houhoek (3)</t>
  </si>
  <si>
    <t>2TheewaterskloofPampoenkraal Houhoek (3)</t>
  </si>
  <si>
    <t>Pampoenkraal Vyeboom (5)</t>
  </si>
  <si>
    <t>2TheewaterskloofPampoenkraal Vyeboom (5)</t>
  </si>
  <si>
    <t>Patryslaagte (5)</t>
  </si>
  <si>
    <t>2TheewaterskloofPatryslaagte (5)</t>
  </si>
  <si>
    <t>2TheewaterskloofPerdekloof (3)</t>
  </si>
  <si>
    <t>Pineview (5)</t>
  </si>
  <si>
    <t>2TheewaterskloofPineview (5)</t>
  </si>
  <si>
    <t>Queen Anne (4)</t>
  </si>
  <si>
    <t>2TheewaterskloofQueen Anne (4)</t>
  </si>
  <si>
    <t>Queen Anne Villiersdorp (4)</t>
  </si>
  <si>
    <t>2TheewaterskloofQueen Anne Villiersdorp (4)</t>
  </si>
  <si>
    <t>Queen Anne Vyeboom (5)</t>
  </si>
  <si>
    <t>2TheewaterskloofQueen Anne Vyeboom (5)</t>
  </si>
  <si>
    <t>Radyn (4)</t>
  </si>
  <si>
    <t>2TheewaterskloofRadyn (4)</t>
  </si>
  <si>
    <t>Rock Haven (5)</t>
  </si>
  <si>
    <t>2TheewaterskloofRock Haven (5)</t>
  </si>
  <si>
    <t>Rooidakkies (5)</t>
  </si>
  <si>
    <t>2TheewaterskloofRooidakkies (5)</t>
  </si>
  <si>
    <t>Rustfontein (5)</t>
  </si>
  <si>
    <t>2TheewaterskloofRustfontein (5)</t>
  </si>
  <si>
    <t>2TheewaterskloofSalandra (3)</t>
  </si>
  <si>
    <t>Snake Park (5)</t>
  </si>
  <si>
    <t>2TheewaterskloofSnake Park (5)</t>
  </si>
  <si>
    <t>Sonop (5)</t>
  </si>
  <si>
    <t>2TheewaterskloofSonop (5)</t>
  </si>
  <si>
    <t>Spes Bona Vyeboom (5)</t>
  </si>
  <si>
    <t>2TheewaterskloofSpes Bona Vyeboom (5)</t>
  </si>
  <si>
    <t>Steenbras Storage (5)</t>
  </si>
  <si>
    <t>2TheewaterskloofSteenbras Storage (5)</t>
  </si>
  <si>
    <t>Steenbras Theewater (5)</t>
  </si>
  <si>
    <t>2TheewaterskloofSteenbras Theewater (5)</t>
  </si>
  <si>
    <t>Swannie River (5)</t>
  </si>
  <si>
    <t>2TheewaterskloofSwannie River (5)</t>
  </si>
  <si>
    <t>Teewaterkloof (4)</t>
  </si>
  <si>
    <t>2TheewaterskloofTeewaterkloof (4)</t>
  </si>
  <si>
    <t>Twaalffontein (5)</t>
  </si>
  <si>
    <t>2TheewaterskloofTwaalffontein (5)</t>
  </si>
  <si>
    <t>Vaaldam (3)</t>
  </si>
  <si>
    <t>2TheewaterskloofVaaldam (3)</t>
  </si>
  <si>
    <t>Valley Green (5)</t>
  </si>
  <si>
    <t>2TheewaterskloofValley Green (5)</t>
  </si>
  <si>
    <t>Villiersdorp (4)</t>
  </si>
  <si>
    <t>2TheewaterskloofVilliersdorp (4)</t>
  </si>
  <si>
    <t>Vleitjies (5)</t>
  </si>
  <si>
    <t>2TheewaterskloofVleitjies (5)</t>
  </si>
  <si>
    <t>Vrede (3)</t>
  </si>
  <si>
    <t>2TheewaterskloofVrede (3)</t>
  </si>
  <si>
    <t>2TheewaterskloofVredendal (3)</t>
  </si>
  <si>
    <t>Vyeboom (5)</t>
  </si>
  <si>
    <t>2TheewaterskloofVyeboom (5)</t>
  </si>
  <si>
    <t>Welgemoed Houhoek (3)</t>
  </si>
  <si>
    <t>2TheewaterskloofWelgemoed Houhoek (3)</t>
  </si>
  <si>
    <t>Welgemoed Vyeboom (5)</t>
  </si>
  <si>
    <t>2TheewaterskloofWelgemoed Vyeboom (5)</t>
  </si>
  <si>
    <t>Westroux (5)</t>
  </si>
  <si>
    <t>2TheewaterskloofWestroux (5)</t>
  </si>
  <si>
    <t>Wilhelminadal (4)</t>
  </si>
  <si>
    <t>2TheewaterskloofWilhelminadal (4)</t>
  </si>
  <si>
    <t>2TheewaterskloofWindheuwel (3)</t>
  </si>
  <si>
    <t>Wolfkloof (4)</t>
  </si>
  <si>
    <t>2TheewaterskloofWolfkloof (4)</t>
  </si>
  <si>
    <t>Wonderfontein (4)</t>
  </si>
  <si>
    <t>2TheewaterskloofWonderfontein (4)</t>
  </si>
  <si>
    <t>2Witzenberg</t>
  </si>
  <si>
    <t>2WitzenbergAkasia (4)</t>
  </si>
  <si>
    <t>Alhambra (13)</t>
  </si>
  <si>
    <t>2WitzenbergAlhambra (13)</t>
  </si>
  <si>
    <t>Amore (14)</t>
  </si>
  <si>
    <t>2WitzenbergAmore (14)</t>
  </si>
  <si>
    <t>Amperbo (13)</t>
  </si>
  <si>
    <t>2WitzenbergAmperbo (13)</t>
  </si>
  <si>
    <t>Anyskop (12)</t>
  </si>
  <si>
    <t>2WitzenbergAnyskop (12)</t>
  </si>
  <si>
    <t>2WitzenbergApiesklip (4)</t>
  </si>
  <si>
    <t>Bella Vista (13)</t>
  </si>
  <si>
    <t>2WitzenbergBella Vista (13)</t>
  </si>
  <si>
    <t>Bloubank (12)</t>
  </si>
  <si>
    <t>2WitzenbergBloubank (12)</t>
  </si>
  <si>
    <t>Blouberg (13)</t>
  </si>
  <si>
    <t>2WitzenbergBlouberg (13)</t>
  </si>
  <si>
    <t>Bokfontein (13)</t>
  </si>
  <si>
    <t>2WitzenbergBokfontein (13)</t>
  </si>
  <si>
    <t>Bokveldskloof (13)</t>
  </si>
  <si>
    <t>2WitzenbergBokveldskloof (13)</t>
  </si>
  <si>
    <t>Bonaventure (12)</t>
  </si>
  <si>
    <t>2WitzenbergBonaventure (12)</t>
  </si>
  <si>
    <t>Boontjiesrivier (12)</t>
  </si>
  <si>
    <t>2WitzenbergBoontjiesrivier (12)</t>
  </si>
  <si>
    <t>Boskloof (13)</t>
  </si>
  <si>
    <t>2WitzenbergBoskloof (13)</t>
  </si>
  <si>
    <t>Botha Breerivier (14)</t>
  </si>
  <si>
    <t>2WitzenbergBotha Breerivier (14)</t>
  </si>
  <si>
    <t>Botha Chavonnes (4)</t>
  </si>
  <si>
    <t>2WitzenbergBotha Chavonnes (4)</t>
  </si>
  <si>
    <t>Brouwerstraat (12)</t>
  </si>
  <si>
    <t>2WitzenbergBrouwerstraat (12)</t>
  </si>
  <si>
    <t>Buffelshoek (13)</t>
  </si>
  <si>
    <t>2WitzenbergBuffelshoek (13)</t>
  </si>
  <si>
    <t>Buitenstekloof (13)</t>
  </si>
  <si>
    <t>2WitzenbergBuitenstekloof (13)</t>
  </si>
  <si>
    <t>Ceres (13)</t>
  </si>
  <si>
    <t>2WitzenbergCeres (13)</t>
  </si>
  <si>
    <t>2WitzenbergCorona (4)</t>
  </si>
  <si>
    <t>2WitzenbergDe Eike (13)</t>
  </si>
  <si>
    <t>De Heuwel (12)</t>
  </si>
  <si>
    <t>2WitzenbergDe Heuwel (12)</t>
  </si>
  <si>
    <t>2WitzenbergDe Hoek (13)</t>
  </si>
  <si>
    <t>De Hoop (12)</t>
  </si>
  <si>
    <t>2WitzenbergDe Hoop (12)</t>
  </si>
  <si>
    <t>2WitzenbergDe Hoop (14)</t>
  </si>
  <si>
    <t>De Keur Breerivier (14)</t>
  </si>
  <si>
    <t>2WitzenbergDe Keur Breerivier (14)</t>
  </si>
  <si>
    <t>De Keur Gydo (13)</t>
  </si>
  <si>
    <t>2WitzenbergDe Keur Gydo (13)</t>
  </si>
  <si>
    <t>De Keur Leeurivier (13)</t>
  </si>
  <si>
    <t>2WitzenbergDe Keur Leeurivier (13)</t>
  </si>
  <si>
    <t>De la Rey (13)</t>
  </si>
  <si>
    <t>2WitzenbergDe la Rey (13)</t>
  </si>
  <si>
    <t>De Liefde (14)</t>
  </si>
  <si>
    <t>2WitzenbergDe Liefde (14)</t>
  </si>
  <si>
    <t>De Meul (13)</t>
  </si>
  <si>
    <t>2WitzenbergDe Meul (13)</t>
  </si>
  <si>
    <t>De Rust (13)</t>
  </si>
  <si>
    <t>2WitzenbergDe Rust (13)</t>
  </si>
  <si>
    <t>De Vlei (13)</t>
  </si>
  <si>
    <t>2WitzenbergDe Vlei (13)</t>
  </si>
  <si>
    <t>Dennegeur (12)</t>
  </si>
  <si>
    <t>2WitzenbergDennegeur (12)</t>
  </si>
  <si>
    <t>Die Boom (13)</t>
  </si>
  <si>
    <t>2WitzenbergDie Boom (13)</t>
  </si>
  <si>
    <t>Die Drift (13)</t>
  </si>
  <si>
    <t>2WitzenbergDie Drift (13)</t>
  </si>
  <si>
    <t>Die Eike (13)</t>
  </si>
  <si>
    <t>2WitzenbergDie Eike (13)</t>
  </si>
  <si>
    <t>Die Ster (12)</t>
  </si>
  <si>
    <t>2WitzenbergDie Ster (12)</t>
  </si>
  <si>
    <t>Die Vlakte (13)</t>
  </si>
  <si>
    <t>2WitzenbergDie Vlakte (13)</t>
  </si>
  <si>
    <t>Die Wingerd (13)</t>
  </si>
  <si>
    <t>2WitzenbergDie Wingerd (13)</t>
  </si>
  <si>
    <t>Diepkloof (4)</t>
  </si>
  <si>
    <t>2WitzenbergDiepkloof (4)</t>
  </si>
  <si>
    <t>Doringkraal (13)</t>
  </si>
  <si>
    <t>2WitzenbergDoringkraal (13)</t>
  </si>
  <si>
    <t>Drie Gewels (14)</t>
  </si>
  <si>
    <t>2WitzenbergDrie Gewels (14)</t>
  </si>
  <si>
    <t>Driefontein (13)</t>
  </si>
  <si>
    <t>2WitzenbergDriefontein (13)</t>
  </si>
  <si>
    <t>Ebenhaezer (13)</t>
  </si>
  <si>
    <t>2WitzenbergEbenhaezer (13)</t>
  </si>
  <si>
    <t>Eikenhof (13)</t>
  </si>
  <si>
    <t>2WitzenbergEikenhof (13)</t>
  </si>
  <si>
    <t>Eikenlaan Tulbagh (12)</t>
  </si>
  <si>
    <t>2WitzenbergEikenlaan Tulbagh (12)</t>
  </si>
  <si>
    <t>Eikenlaan Wolseley (12)</t>
  </si>
  <si>
    <t>2WitzenbergEikenlaan Wolseley (12)</t>
  </si>
  <si>
    <t>Elandskloof (14)</t>
  </si>
  <si>
    <t>2WitzenbergElandskloof (14)</t>
  </si>
  <si>
    <t>Elim (13)</t>
  </si>
  <si>
    <t>2WitzenbergElim (13)</t>
  </si>
  <si>
    <t>Erfdeel (13)</t>
  </si>
  <si>
    <t>2WitzenbergErfdeel (13)</t>
  </si>
  <si>
    <t>Fairview (14)</t>
  </si>
  <si>
    <t>2WitzenbergFairview (14)</t>
  </si>
  <si>
    <t>Fonteinberg (12)</t>
  </si>
  <si>
    <t>2WitzenbergFonteinberg (12)</t>
  </si>
  <si>
    <t>Goudmyn (13)</t>
  </si>
  <si>
    <t>2WitzenbergGoudmyn (13)</t>
  </si>
  <si>
    <t>2WitzenbergGratitude (4)</t>
  </si>
  <si>
    <t>Groenhof (13)</t>
  </si>
  <si>
    <t>2WitzenbergGroenhof (13)</t>
  </si>
  <si>
    <t>Grootrivier (13)</t>
  </si>
  <si>
    <t>2WitzenbergGrootrivier (13)</t>
  </si>
  <si>
    <t>Grootvlei Tulbagh (12)</t>
  </si>
  <si>
    <t>2WitzenbergGrootvlei Tulbagh (12)</t>
  </si>
  <si>
    <t>Grootvlei Wolseley (12)</t>
  </si>
  <si>
    <t>2WitzenbergGrootvlei Wolseley (12)</t>
  </si>
  <si>
    <t>Gydo (13)</t>
  </si>
  <si>
    <t>2WitzenbergGydo (13)</t>
  </si>
  <si>
    <t>Hartbeesvlei (13)</t>
  </si>
  <si>
    <t>2WitzenbergHartbeesvlei (13)</t>
  </si>
  <si>
    <t>Hoop en Uitkoms (13)</t>
  </si>
  <si>
    <t>2WitzenbergHoop en Uitkoms (13)</t>
  </si>
  <si>
    <t>Hottentotskloof (13)</t>
  </si>
  <si>
    <t>2WitzenbergHottentotskloof (13)</t>
  </si>
  <si>
    <t>Jakkalsnek (13)</t>
  </si>
  <si>
    <t>2WitzenbergJakkalsnek (13)</t>
  </si>
  <si>
    <t>Jonkershoek (13)</t>
  </si>
  <si>
    <t>2WitzenbergJonkershoek (13)</t>
  </si>
  <si>
    <t>Kapklip (4)</t>
  </si>
  <si>
    <t>2WitzenbergKapklip (4)</t>
  </si>
  <si>
    <t>Kleinfontein (13)</t>
  </si>
  <si>
    <t>2WitzenbergKleinfontein (13)</t>
  </si>
  <si>
    <t>Kleinveld (13)</t>
  </si>
  <si>
    <t>2WitzenbergKleinveld (13)</t>
  </si>
  <si>
    <t>Klipfontein (12)</t>
  </si>
  <si>
    <t>2WitzenbergKlipfontein (12)</t>
  </si>
  <si>
    <t>Kluitjieskraal (12)</t>
  </si>
  <si>
    <t>2WitzenbergKluitjieskraal (12)</t>
  </si>
  <si>
    <t>Knovlei (12)</t>
  </si>
  <si>
    <t>2WitzenbergKnovlei (12)</t>
  </si>
  <si>
    <t>Koelfontein (13)</t>
  </si>
  <si>
    <t>2WitzenbergKoelfontein (13)</t>
  </si>
  <si>
    <t>Kromfontein (13)</t>
  </si>
  <si>
    <t>2WitzenbergKromfontein (13)</t>
  </si>
  <si>
    <t>Kunje (13)</t>
  </si>
  <si>
    <t>2WitzenbergKunje (13)</t>
  </si>
  <si>
    <t>Kweekplaat (12)</t>
  </si>
  <si>
    <t>2WitzenbergKweekplaat (12)</t>
  </si>
  <si>
    <t>Kweperkraal (13)</t>
  </si>
  <si>
    <t>2WitzenbergKweperkraal (13)</t>
  </si>
  <si>
    <t>La Plaisante Breerivier (14)</t>
  </si>
  <si>
    <t>2WitzenbergLa Plaisante Breerivier (14)</t>
  </si>
  <si>
    <t>La Plaisante Wolseley (12)</t>
  </si>
  <si>
    <t>2WitzenbergLa Plaisante Wolseley (12)</t>
  </si>
  <si>
    <t>2WitzenbergLa Rochelle (4)</t>
  </si>
  <si>
    <t>Laastedrif (13)</t>
  </si>
  <si>
    <t>2WitzenbergLaastedrif (13)</t>
  </si>
  <si>
    <t>Lakenvlei (13)</t>
  </si>
  <si>
    <t>2WitzenbergLakenvlei (13)</t>
  </si>
  <si>
    <t>Lammerskraal (13)</t>
  </si>
  <si>
    <t>2WitzenbergLammerskraal (13)</t>
  </si>
  <si>
    <t>Leeukuil (13)</t>
  </si>
  <si>
    <t>2WitzenbergLeeukuil (13)</t>
  </si>
  <si>
    <t>Leeurivier (13)</t>
  </si>
  <si>
    <t>2WitzenbergLeeurivier (13)</t>
  </si>
  <si>
    <t>Leeuwfontein (13)</t>
  </si>
  <si>
    <t>2WitzenbergLeeuwfontein (13)</t>
  </si>
  <si>
    <t>Lemoendrif (12)</t>
  </si>
  <si>
    <t>2WitzenbergLemoendrif (12)</t>
  </si>
  <si>
    <t>Libertas (13)</t>
  </si>
  <si>
    <t>2WitzenbergLibertas (13)</t>
  </si>
  <si>
    <t>Lochlynne (13)</t>
  </si>
  <si>
    <t>2WitzenbergLochlynne (13)</t>
  </si>
  <si>
    <t>Long Acres (13)</t>
  </si>
  <si>
    <t>2WitzenbergLong Acres (13)</t>
  </si>
  <si>
    <t>Lushof (13)</t>
  </si>
  <si>
    <t>2WitzenbergLushof (13)</t>
  </si>
  <si>
    <t>2WitzenbergMatjiesrivier (13)</t>
  </si>
  <si>
    <t>Merino (13)</t>
  </si>
  <si>
    <t>2WitzenbergMerino (13)</t>
  </si>
  <si>
    <t>Meulstroom (12)</t>
  </si>
  <si>
    <t>2WitzenbergMeulstroom (12)</t>
  </si>
  <si>
    <t>Middelpos (12)</t>
  </si>
  <si>
    <t>2WitzenbergMiddelpos (12)</t>
  </si>
  <si>
    <t>Montana (12)</t>
  </si>
  <si>
    <t>2WitzenbergMontana (12)</t>
  </si>
  <si>
    <t>Mooiplaas (14)</t>
  </si>
  <si>
    <t>2WitzenbergMooiplaas (14)</t>
  </si>
  <si>
    <t>Moreson Breerivier (14)</t>
  </si>
  <si>
    <t>2WitzenbergMoreson Breerivier (14)</t>
  </si>
  <si>
    <t>Newtown (12)</t>
  </si>
  <si>
    <t>2WitzenbergNewtown (12)</t>
  </si>
  <si>
    <t>Northridge (13)</t>
  </si>
  <si>
    <t>2WitzenbergNorthridge (13)</t>
  </si>
  <si>
    <t>Nuwerus Breerivier (14)</t>
  </si>
  <si>
    <t>2WitzenbergNuwerus Breerivier (14)</t>
  </si>
  <si>
    <t>2WitzenbergNuwerus Chavonnes (4)</t>
  </si>
  <si>
    <t>Odessa (13)</t>
  </si>
  <si>
    <t>2WitzenbergOdessa (13)</t>
  </si>
  <si>
    <t>Olckersia (13)</t>
  </si>
  <si>
    <t>2WitzenbergOlckersia (13)</t>
  </si>
  <si>
    <t>Olyfrivier (12)</t>
  </si>
  <si>
    <t>2WitzenbergOlyfrivier (12)</t>
  </si>
  <si>
    <t>Onder Tuin (13)</t>
  </si>
  <si>
    <t>2WitzenbergOnder Tuin (13)</t>
  </si>
  <si>
    <t>Onverwacht (12)</t>
  </si>
  <si>
    <t>2WitzenbergOnverwacht (12)</t>
  </si>
  <si>
    <t>Op-die-Berg (13)</t>
  </si>
  <si>
    <t>2WitzenbergOp-die-Berg (13)</t>
  </si>
  <si>
    <t>Oudekloof (12)</t>
  </si>
  <si>
    <t>2WitzenbergOudekloof (12)</t>
  </si>
  <si>
    <t>Paardekloof (13)</t>
  </si>
  <si>
    <t>2WitzenbergPaardekloof (13)</t>
  </si>
  <si>
    <t>Palmietvlei (14)</t>
  </si>
  <si>
    <t>2WitzenbergPalmietvlei (14)</t>
  </si>
  <si>
    <t>Panorama (13)</t>
  </si>
  <si>
    <t>2WitzenbergPanorama (13)</t>
  </si>
  <si>
    <t>Pine Valley (12)</t>
  </si>
  <si>
    <t>2WitzenbergPine Valley (12)</t>
  </si>
  <si>
    <t>Pofaddersfontein (13)</t>
  </si>
  <si>
    <t>2WitzenbergPofaddersfontein (13)</t>
  </si>
  <si>
    <t>Prince Alfred Hamlet (13)</t>
  </si>
  <si>
    <t>2WitzenbergPrince Alfred Hamlet (13)</t>
  </si>
  <si>
    <t>Quains (13)</t>
  </si>
  <si>
    <t>2WitzenbergQuains (13)</t>
  </si>
  <si>
    <t>Remhoogte (12)</t>
  </si>
  <si>
    <t>2WitzenbergRemhoogte (12)</t>
  </si>
  <si>
    <t>2WitzenbergRietvlei (13)</t>
  </si>
  <si>
    <t>Rocklands (13)</t>
  </si>
  <si>
    <t>2WitzenbergRocklands (13)</t>
  </si>
  <si>
    <t>Roggevlei (13)</t>
  </si>
  <si>
    <t>2WitzenbergRoggevlei (13)</t>
  </si>
  <si>
    <t>Romansrivier Breerivier (14)</t>
  </si>
  <si>
    <t>2WitzenbergRomansrivier Breerivier (14)</t>
  </si>
  <si>
    <t>Romansrivier Wolseley (12)</t>
  </si>
  <si>
    <t>2WitzenbergRomansrivier Wolseley (12)</t>
  </si>
  <si>
    <t>Rosendal (13)</t>
  </si>
  <si>
    <t>2WitzenbergRosendal (13)</t>
  </si>
  <si>
    <t>Sandfontein (13)</t>
  </si>
  <si>
    <t>2WitzenbergSandfontein (13)</t>
  </si>
  <si>
    <t>Sandrivier (14)</t>
  </si>
  <si>
    <t>2WitzenbergSandrivier (14)</t>
  </si>
  <si>
    <t>Sandvlakte (13)</t>
  </si>
  <si>
    <t>2WitzenbergSandvlakte (13)</t>
  </si>
  <si>
    <t>Schalkenbosch (12)</t>
  </si>
  <si>
    <t>2WitzenbergSchalkenbosch (12)</t>
  </si>
  <si>
    <t>Selfhelp (13)</t>
  </si>
  <si>
    <t>2WitzenbergSelfhelp (13)</t>
  </si>
  <si>
    <t>Sewefontein (12)</t>
  </si>
  <si>
    <t>2WitzenbergSewefontein (12)</t>
  </si>
  <si>
    <t>Skilpadrug (12)</t>
  </si>
  <si>
    <t>2WitzenbergSkilpadrug (12)</t>
  </si>
  <si>
    <t>Skoongesig (13)</t>
  </si>
  <si>
    <t>2WitzenbergSkoongesig (13)</t>
  </si>
  <si>
    <t>Slagboom (13)</t>
  </si>
  <si>
    <t>2WitzenbergSlagboom (13)</t>
  </si>
  <si>
    <t>Slangfontein (13)</t>
  </si>
  <si>
    <t>2WitzenbergSlangfontein (13)</t>
  </si>
  <si>
    <t>Soetfontein (13)</t>
  </si>
  <si>
    <t>2WitzenbergSoetfontein (13)</t>
  </si>
  <si>
    <t>Steinthal (12)</t>
  </si>
  <si>
    <t>2WitzenbergSteinthal (12)</t>
  </si>
  <si>
    <t>Sterkstroom (12)</t>
  </si>
  <si>
    <t>2WitzenbergSterkstroom (12)</t>
  </si>
  <si>
    <t>Suurvlakte (13)</t>
  </si>
  <si>
    <t>2WitzenbergSuurvlakte (13)</t>
  </si>
  <si>
    <t>Suurvlei (13)</t>
  </si>
  <si>
    <t>2WitzenbergSuurvlei (13)</t>
  </si>
  <si>
    <t>Tevrede (14)</t>
  </si>
  <si>
    <t>2WitzenbergTevrede (14)</t>
  </si>
  <si>
    <t>Theuniskraal (12)</t>
  </si>
  <si>
    <t>2WitzenbergTheuniskraal (12)</t>
  </si>
  <si>
    <t>Tulbagh (12)</t>
  </si>
  <si>
    <t>2WitzenbergTulbagh (12)</t>
  </si>
  <si>
    <t>Twee Jonge Gezellen (12)</t>
  </si>
  <si>
    <t>2WitzenbergTwee Jonge Gezellen (12)</t>
  </si>
  <si>
    <t>Tweede Tol (14)</t>
  </si>
  <si>
    <t>2WitzenbergTweede Tol (14)</t>
  </si>
  <si>
    <t>Uitkoms (13)</t>
  </si>
  <si>
    <t>2WitzenbergUitkoms (13)</t>
  </si>
  <si>
    <t>2WitzenbergUitkyk (12)</t>
  </si>
  <si>
    <t>Uitkyk (14)</t>
  </si>
  <si>
    <t>2WitzenbergUitkyk (14)</t>
  </si>
  <si>
    <t>Uitsig (13)</t>
  </si>
  <si>
    <t>2WitzenbergUitsig (13)</t>
  </si>
  <si>
    <t>Vergenoeg (4)</t>
  </si>
  <si>
    <t>2WitzenbergVergenoeg (4)</t>
  </si>
  <si>
    <t>Verkyker Breerivier (14)</t>
  </si>
  <si>
    <t>2WitzenbergVerkyker Breerivier (14)</t>
  </si>
  <si>
    <t>Verkyker Wolseley (12)</t>
  </si>
  <si>
    <t>2WitzenbergVerkyker Wolseley (12)</t>
  </si>
  <si>
    <t>Verlorenvlei (13)</t>
  </si>
  <si>
    <t>2WitzenbergVerlorenvlei (13)</t>
  </si>
  <si>
    <t>Vrede (13)</t>
  </si>
  <si>
    <t>2WitzenbergVrede (13)</t>
  </si>
  <si>
    <t>Vrisgewaagd (13)</t>
  </si>
  <si>
    <t>2WitzenbergVrisgewaagd (13)</t>
  </si>
  <si>
    <t>Vrolikheid (12)</t>
  </si>
  <si>
    <t>2WitzenbergVrolikheid (12)</t>
  </si>
  <si>
    <t>Waboomsrivier (13)</t>
  </si>
  <si>
    <t>2WitzenbergWaboomsrivier (13)</t>
  </si>
  <si>
    <t>Wadrif (13)</t>
  </si>
  <si>
    <t>2WitzenbergWadrif (13)</t>
  </si>
  <si>
    <t>Wakkerstroom (13)</t>
  </si>
  <si>
    <t>2WitzenbergWakkerstroom (13)</t>
  </si>
  <si>
    <t>Wamakershoogte (13)</t>
  </si>
  <si>
    <t>2WitzenbergWamakershoogte (13)</t>
  </si>
  <si>
    <t>Waterval Forest Station (12)</t>
  </si>
  <si>
    <t>2WitzenbergWaterval Forest Station (12)</t>
  </si>
  <si>
    <t>Welgegund Gydo (13)</t>
  </si>
  <si>
    <t>2WitzenbergWelgegund Gydo (13)</t>
  </si>
  <si>
    <t>Welgegund Tulbagh (12)</t>
  </si>
  <si>
    <t>2WitzenbergWelgegund Tulbagh (12)</t>
  </si>
  <si>
    <t>Welgemeen (13)</t>
  </si>
  <si>
    <t>2WitzenbergWelgemeen (13)</t>
  </si>
  <si>
    <t>2WitzenbergWeltevrede (12)</t>
  </si>
  <si>
    <t>Weltevrede (13)</t>
  </si>
  <si>
    <t>2WitzenbergWeltevrede (13)</t>
  </si>
  <si>
    <t>Weltevrede (14)</t>
  </si>
  <si>
    <t>2WitzenbergWeltevrede (14)</t>
  </si>
  <si>
    <t>Welvaart (13)</t>
  </si>
  <si>
    <t>2WitzenbergWelvaart (13)</t>
  </si>
  <si>
    <t>Westland (13)</t>
  </si>
  <si>
    <t>2WitzenbergWestland (13)</t>
  </si>
  <si>
    <t>Witklippies (13)</t>
  </si>
  <si>
    <t>2WitzenbergWitklippies (13)</t>
  </si>
  <si>
    <t>Wolseley (12)</t>
  </si>
  <si>
    <t>2WitzenbergWolseley (12)</t>
  </si>
  <si>
    <t>Wolwefontein (12)</t>
  </si>
  <si>
    <t>2WitzenbergWolwefontein (12)</t>
  </si>
  <si>
    <t>Wolwerivier (13)</t>
  </si>
  <si>
    <t>2WitzenbergWolwerivier (13)</t>
  </si>
  <si>
    <t>Ysterplaat (13)</t>
  </si>
  <si>
    <t>2WitzenbergYsterplaat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</si>
</sst>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9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376092"/>
      </patternFill>
    </fill>
    <fill>
      <patternFill patternType="solid">
        <fgColor rgb="FFF2F2F2"/>
        <bgColor rgb="FFFFFFFF"/>
      </patternFill>
    </fill>
    <fill>
      <patternFill patternType="solid">
        <fgColor rgb="FFC0C0C0"/>
        <bgColor rgb="FFCCCCFF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medium">
        <color rgb="FFFFFFFF"/>
      </bottom>
      <diagonal/>
    </border>
    <border>
      <left style="medium">
        <color rgb="FFFFFFFF"/>
      </left>
      <right style="medium">
        <color auto="1"/>
      </right>
      <top style="medium">
        <color auto="1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auto="1"/>
      </right>
      <top style="medium">
        <color rgb="FFFFFFFF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5">
    <xf numFmtId="0" fontId="0" fillId="0" borderId="0"/>
    <xf numFmtId="0" fontId="8" fillId="0" borderId="0"/>
    <xf numFmtId="0" fontId="1" fillId="0" borderId="0"/>
    <xf numFmtId="0" fontId="2" fillId="0" borderId="0"/>
    <xf numFmtId="0" fontId="1" fillId="0" borderId="0"/>
  </cellStyleXfs>
  <cellXfs count="79">
    <xf numFmtId="0" fontId="0" fillId="0" borderId="0" xfId="0"/>
    <xf numFmtId="0" fontId="3" fillId="0" borderId="34" xfId="1" applyFont="1" applyBorder="1" applyAlignment="1">
      <alignment horizontal="center"/>
    </xf>
    <xf numFmtId="20" fontId="3" fillId="0" borderId="25" xfId="1" applyNumberFormat="1" applyFont="1" applyBorder="1" applyAlignment="1">
      <alignment horizontal="center" vertical="center"/>
    </xf>
    <xf numFmtId="20" fontId="3" fillId="0" borderId="24" xfId="1" applyNumberFormat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1" applyFont="1"/>
    <xf numFmtId="164" fontId="4" fillId="2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4" xfId="1" applyFont="1" applyBorder="1"/>
    <xf numFmtId="0" fontId="4" fillId="0" borderId="5" xfId="1" applyFont="1" applyBorder="1"/>
    <xf numFmtId="0" fontId="3" fillId="0" borderId="5" xfId="1" applyFont="1" applyBorder="1"/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right" vertical="center"/>
    </xf>
    <xf numFmtId="20" fontId="3" fillId="0" borderId="10" xfId="1" applyNumberFormat="1" applyFont="1" applyBorder="1"/>
    <xf numFmtId="20" fontId="3" fillId="0" borderId="11" xfId="1" applyNumberFormat="1" applyFont="1" applyBorder="1"/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/>
    <xf numFmtId="20" fontId="3" fillId="0" borderId="16" xfId="1" applyNumberFormat="1" applyFont="1" applyBorder="1"/>
    <xf numFmtId="20" fontId="3" fillId="0" borderId="17" xfId="1" applyNumberFormat="1" applyFont="1" applyBorder="1"/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3" fillId="3" borderId="2" xfId="1" applyFont="1" applyFill="1" applyBorder="1"/>
    <xf numFmtId="0" fontId="3" fillId="0" borderId="2" xfId="1" applyFont="1" applyBorder="1"/>
    <xf numFmtId="0" fontId="3" fillId="3" borderId="9" xfId="1" applyFont="1" applyFill="1" applyBorder="1"/>
    <xf numFmtId="0" fontId="3" fillId="0" borderId="2" xfId="1" applyFont="1" applyBorder="1" applyProtection="1">
      <protection locked="0"/>
    </xf>
    <xf numFmtId="0" fontId="3" fillId="3" borderId="15" xfId="1" applyFont="1" applyFill="1" applyBorder="1"/>
    <xf numFmtId="0" fontId="3" fillId="0" borderId="19" xfId="1" applyFont="1" applyBorder="1"/>
    <xf numFmtId="20" fontId="3" fillId="0" borderId="20" xfId="1" applyNumberFormat="1" applyFont="1" applyBorder="1"/>
    <xf numFmtId="20" fontId="3" fillId="0" borderId="21" xfId="1" applyNumberFormat="1" applyFont="1" applyBorder="1"/>
    <xf numFmtId="0" fontId="4" fillId="0" borderId="20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3" fillId="0" borderId="23" xfId="1" applyFont="1" applyBorder="1"/>
    <xf numFmtId="0" fontId="3" fillId="0" borderId="26" xfId="1" applyFont="1" applyBorder="1" applyAlignment="1">
      <alignment horizontal="center" vertical="center"/>
    </xf>
    <xf numFmtId="0" fontId="3" fillId="0" borderId="10" xfId="1" applyFont="1" applyBorder="1"/>
    <xf numFmtId="0" fontId="3" fillId="0" borderId="27" xfId="1" applyFont="1" applyBorder="1"/>
    <xf numFmtId="0" fontId="3" fillId="0" borderId="11" xfId="1" applyFont="1" applyBorder="1"/>
    <xf numFmtId="0" fontId="3" fillId="0" borderId="28" xfId="1" applyFont="1" applyBorder="1" applyAlignment="1">
      <alignment horizontal="center" vertical="center"/>
    </xf>
    <xf numFmtId="0" fontId="3" fillId="0" borderId="16" xfId="1" applyFont="1" applyBorder="1"/>
    <xf numFmtId="0" fontId="3" fillId="0" borderId="18" xfId="1" applyFont="1" applyBorder="1"/>
    <xf numFmtId="0" fontId="3" fillId="0" borderId="17" xfId="1" applyFont="1" applyBorder="1"/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/>
    <xf numFmtId="20" fontId="3" fillId="0" borderId="31" xfId="1" applyNumberFormat="1" applyFont="1" applyBorder="1" applyAlignment="1">
      <alignment horizontal="left" vertical="center"/>
    </xf>
    <xf numFmtId="20" fontId="3" fillId="0" borderId="23" xfId="1" applyNumberFormat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3" xfId="1" applyFont="1" applyBorder="1"/>
    <xf numFmtId="0" fontId="3" fillId="0" borderId="0" xfId="1" applyFont="1" applyAlignment="1">
      <alignment horizontal="center" vertical="center"/>
    </xf>
    <xf numFmtId="0" fontId="3" fillId="0" borderId="32" xfId="1" applyFont="1" applyBorder="1"/>
    <xf numFmtId="0" fontId="0" fillId="0" borderId="15" xfId="0" applyBorder="1" applyProtection="1">
      <protection hidden="1"/>
    </xf>
    <xf numFmtId="20" fontId="3" fillId="0" borderId="15" xfId="1" applyNumberFormat="1" applyFont="1" applyBorder="1" applyAlignment="1">
      <alignment horizontal="center" vertical="center"/>
    </xf>
    <xf numFmtId="20" fontId="3" fillId="0" borderId="0" xfId="1" applyNumberFormat="1" applyFont="1" applyAlignment="1">
      <alignment horizontal="center" vertical="center"/>
    </xf>
    <xf numFmtId="0" fontId="3" fillId="0" borderId="15" xfId="1" applyFont="1" applyBorder="1"/>
    <xf numFmtId="0" fontId="3" fillId="0" borderId="33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38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/>
    <xf numFmtId="0" fontId="3" fillId="0" borderId="43" xfId="1" applyFont="1" applyBorder="1"/>
    <xf numFmtId="0" fontId="0" fillId="4" borderId="13" xfId="3" applyFont="1" applyFill="1" applyBorder="1" applyAlignment="1">
      <alignment horizontal="center"/>
    </xf>
    <xf numFmtId="0" fontId="0" fillId="0" borderId="44" xfId="3" applyFont="1" applyBorder="1" applyAlignment="1">
      <alignment horizontal="left" wrapText="1"/>
    </xf>
    <xf numFmtId="0" fontId="0" fillId="0" borderId="45" xfId="3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4" borderId="18" xfId="2" applyFont="1" applyFill="1" applyBorder="1" applyAlignment="1">
      <alignment horizontal="center"/>
    </xf>
    <xf numFmtId="0" fontId="7" fillId="0" borderId="44" xfId="2" applyFont="1" applyBorder="1" applyAlignment="1">
      <alignment wrapText="1"/>
    </xf>
    <xf numFmtId="0" fontId="7" fillId="4" borderId="18" xfId="4" applyFont="1" applyFill="1" applyBorder="1" applyAlignment="1">
      <alignment horizontal="center"/>
    </xf>
    <xf numFmtId="0" fontId="7" fillId="0" borderId="44" xfId="4" applyFont="1" applyBorder="1" applyAlignment="1">
      <alignment wrapText="1"/>
    </xf>
  </cellXfs>
  <cellStyles count="5">
    <cellStyle name="Normal" xfId="0" builtinId="0"/>
    <cellStyle name="Normal 2" xfId="1" xr:uid="{00000000-0005-0000-0000-000006000000}"/>
    <cellStyle name="Normal_MP_List" xfId="2" xr:uid="{00000000-0005-0000-0000-000007000000}"/>
    <cellStyle name="Normal_Sheet3" xfId="3" xr:uid="{00000000-0005-0000-0000-000008000000}"/>
    <cellStyle name="Normal_SP_List" xfId="4" xr:uid="{00000000-0005-0000-0000-000009000000}"/>
  </cellStyles>
  <dxfs count="37">
    <dxf>
      <font>
        <b/>
        <i val="0"/>
        <color rgb="FFFFFFFF"/>
      </font>
      <fill>
        <patternFill>
          <bgColor rgb="FF376092"/>
        </patternFill>
      </fill>
    </dxf>
    <dxf>
      <font>
        <b/>
        <i val="0"/>
        <color rgb="FFFFFFFF"/>
      </font>
      <fill>
        <patternFill>
          <bgColor rgb="FF376092"/>
        </patternFill>
      </fill>
    </dxf>
    <dxf>
      <font>
        <b/>
        <i val="0"/>
        <color rgb="FFFFFFFF"/>
      </font>
      <fill>
        <patternFill>
          <bgColor rgb="FF376092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ont>
        <color rgb="FF376092"/>
      </font>
      <fill>
        <patternFill>
          <bgColor rgb="FF376092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/>
        <i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Prov" displayName="tblProv" ref="A1:A10" totalsRowShown="0">
  <autoFilter ref="A1:A10" xr:uid="{00000000-0009-0000-0100-000002000000}"/>
  <tableColumns count="1">
    <tableColumn id="1" xr3:uid="{00000000-0010-0000-0000-000001000000}" name="PROVIN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MP" displayName="tblMP" ref="A1:B26" totalsRowShown="0">
  <autoFilter ref="A1:B26" xr:uid="{00000000-0009-0000-0100-000001000000}"/>
  <tableColumns count="2">
    <tableColumn id="1" xr3:uid="{00000000-0010-0000-0100-000001000000}" name="Sheet_MP"/>
    <tableColumn id="2" xr3:uid="{00000000-0010-0000-0100-000002000000}" name="MP_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P" displayName="tblSP" ref="A1:H2837" totalsRowShown="0">
  <autoFilter ref="A1:H2837" xr:uid="{00000000-0009-0000-0100-000003000000}"/>
  <tableColumns count="8">
    <tableColumn id="1" xr3:uid="{00000000-0010-0000-0200-000001000000}" name="SHEET"/>
    <tableColumn id="2" xr3:uid="{00000000-0010-0000-0200-000002000000}" name="MP_NAME"/>
    <tableColumn id="3" xr3:uid="{00000000-0010-0000-0200-000003000000}" name="Sheet_MP"/>
    <tableColumn id="4" xr3:uid="{00000000-0010-0000-0200-000004000000}" name="SP_NAME"/>
    <tableColumn id="5" xr3:uid="{00000000-0010-0000-0200-000005000000}" name="FULL_NAME"/>
    <tableColumn id="6" xr3:uid="{00000000-0010-0000-0200-000006000000}" name="NMC"/>
    <tableColumn id="7" xr3:uid="{00000000-0010-0000-0200-000007000000}" name="BLOCK"/>
    <tableColumn id="8" xr3:uid="{00000000-0010-0000-0200-000008000000}" name="TYP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bottomRight" activeCell="A10" sqref="A10"/>
      <selection pane="bottomLeft" activeCell="A3" sqref="A3"/>
      <selection pane="topRight" activeCell="D1" sqref="D1"/>
    </sheetView>
  </sheetViews>
  <sheetFormatPr defaultColWidth="3.42578125" defaultRowHeight="14.25"/>
  <cols>
    <col min="1" max="1" width="28.42578125" style="5" customWidth="1"/>
    <col min="2" max="2" width="8" style="5" customWidth="1"/>
    <col min="3" max="3" width="6.5703125" style="5" customWidth="1"/>
    <col min="4" max="34" width="4.42578125" style="5" customWidth="1"/>
    <col min="35" max="35" width="3" style="5" customWidth="1"/>
    <col min="36" max="36" width="4" style="5" customWidth="1"/>
    <col min="37" max="44" width="5.140625" style="5" customWidth="1"/>
    <col min="45" max="45" width="11.5703125" style="5" customWidth="1"/>
    <col min="46" max="66" width="2" style="5" customWidth="1"/>
    <col min="67" max="16384" width="3.42578125" style="5"/>
  </cols>
  <sheetData>
    <row r="1" spans="1:34" ht="28.5" customHeight="1">
      <c r="A1" s="6">
        <f>IF(IFERROR(MATCH(CONCATENATE("2",sel_MP,sel_SP),tblSP[FULL_NAME],0),0),LOOKUP(CONCATENATE("2",sel_MP,sel_SP),tblSP[FULL_NAME],tblSP[BLOCK]),0)</f>
        <v>11</v>
      </c>
      <c r="B1" s="7" t="s">
        <v>0</v>
      </c>
      <c r="C1" s="8">
        <v>5</v>
      </c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20.25" customHeight="1">
      <c r="A2" s="9" t="s">
        <v>2</v>
      </c>
      <c r="B2" s="10">
        <f ca="1">DAY(NOW())</f>
        <v>23</v>
      </c>
      <c r="C2" s="11"/>
      <c r="D2" s="12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3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3">
        <v>24</v>
      </c>
      <c r="AB2" s="13">
        <v>25</v>
      </c>
      <c r="AC2" s="13">
        <v>26</v>
      </c>
      <c r="AD2" s="13">
        <v>27</v>
      </c>
      <c r="AE2" s="13">
        <v>28</v>
      </c>
      <c r="AF2" s="13">
        <v>29</v>
      </c>
      <c r="AG2" s="13">
        <v>30</v>
      </c>
      <c r="AH2" s="14">
        <v>31</v>
      </c>
    </row>
    <row r="3" spans="1:34" ht="20.25" customHeight="1">
      <c r="A3" s="15">
        <v>16</v>
      </c>
      <c r="B3" s="16">
        <f>IF(A13="2U",TIME(1,0,0),0)</f>
        <v>0</v>
      </c>
      <c r="C3" s="17">
        <f>B3+2.5/24</f>
        <v>0.10416666666666667</v>
      </c>
      <c r="D3" s="18">
        <f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5</v>
      </c>
      <c r="E3" s="19">
        <f>IF(AND(INDEX(E$16:E$111,(ROW(E3)-2)*8-7,1)=$A$1,$C$1&gt;=1),1,IF(AND(INDEX(E$16:E$111,(ROW(E3)-2)*8-6,1)=$A$1,$C$1&gt;=2),2,IF(AND(INDEX(E$16:E$111,(ROW(E3)-2)*8-5,1)=$A$1,$C$1&gt;=3),3,IF(AND(INDEX(E$16:E$111,(ROW(E3)-2)*8-4,1)=$A$1,$C$1&gt;=4),4,IF(AND(INDEX(E$16:E$111,(ROW(E3)-2)*8-3,1)=$A$1,$C$1&gt;=5),5,IF(AND(INDEX(E$16:E$111,(ROW(E3)-2)*8-2,1)=$A$1,$C$1&gt;=6),6,IF(AND(INDEX(E$16:E$111,(ROW(E3)-2)*8-1,1)=$A$1,$C$1&gt;=7),7,IF(AND(INDEX(E$16:E$111,(ROW(E3)-2)*8,1)=$A$1,$C$1&gt;=8),8,0))))))))</f>
        <v>0</v>
      </c>
      <c r="F3" s="19">
        <f>IF(AND(INDEX(F$16:F$111,(ROW(F3)-2)*8-7,1)=$A$1,$C$1&gt;=1),1,IF(AND(INDEX(F$16:F$111,(ROW(F3)-2)*8-6,1)=$A$1,$C$1&gt;=2),2,IF(AND(INDEX(F$16:F$111,(ROW(F3)-2)*8-5,1)=$A$1,$C$1&gt;=3),3,IF(AND(INDEX(F$16:F$111,(ROW(F3)-2)*8-4,1)=$A$1,$C$1&gt;=4),4,IF(AND(INDEX(F$16:F$111,(ROW(F3)-2)*8-3,1)=$A$1,$C$1&gt;=5),5,IF(AND(INDEX(F$16:F$111,(ROW(F3)-2)*8-2,1)=$A$1,$C$1&gt;=6),6,IF(AND(INDEX(F$16:F$111,(ROW(F3)-2)*8-1,1)=$A$1,$C$1&gt;=7),7,IF(AND(INDEX(F$16:F$111,(ROW(F3)-2)*8,1)=$A$1,$C$1&gt;=8),8,0))))))))</f>
        <v>0</v>
      </c>
      <c r="G3" s="19">
        <f>IF(AND(INDEX(G$16:G$111,(ROW(G3)-2)*8-7,1)=$A$1,$C$1&gt;=1),1,IF(AND(INDEX(G$16:G$111,(ROW(G3)-2)*8-6,1)=$A$1,$C$1&gt;=2),2,IF(AND(INDEX(G$16:G$111,(ROW(G3)-2)*8-5,1)=$A$1,$C$1&gt;=3),3,IF(AND(INDEX(G$16:G$111,(ROW(G3)-2)*8-4,1)=$A$1,$C$1&gt;=4),4,IF(AND(INDEX(G$16:G$111,(ROW(G3)-2)*8-3,1)=$A$1,$C$1&gt;=5),5,IF(AND(INDEX(G$16:G$111,(ROW(G3)-2)*8-2,1)=$A$1,$C$1&gt;=6),6,IF(AND(INDEX(G$16:G$111,(ROW(G3)-2)*8-1,1)=$A$1,$C$1&gt;=7),7,IF(AND(INDEX(G$16:G$111,(ROW(G3)-2)*8,1)=$A$1,$C$1&gt;=8),8,0))))))))</f>
        <v>0</v>
      </c>
      <c r="H3" s="19">
        <f ca="1">IF(AND(INDEX(H$16:H$111,(ROW(H3)-2)*8-7,1)=$A$1,$C$1&gt;=1),1,IF(AND(INDEX(H$16:H$111,(ROW(H3)-2)*8-6,1)=$A$1,$C$1&gt;=2),2,IF(AND(INDEX(H$16:H$111,(ROW(H3)-2)*8-5,1)=$A$1,$C$1&gt;=3),3,IF(AND(INDEX(H$16:H$111,(ROW(H3)-2)*8-4,1)=$A$1,$C$1&gt;=4),4,IF(AND(INDEX(H$16:H$111,(ROW(H3)-2)*8-3,1)=$A$1,$C$1&gt;=5),5,IF(AND(INDEX(H$16:H$111,(ROW(H3)-2)*8-2,1)=$A$1,$C$1&gt;=6),6,IF(AND(INDEX(H$16:H$111,(ROW(H3)-2)*8-1,1)=$A$1,$C$1&gt;=7),7,IF(AND(INDEX(H$16:H$111,(ROW(H3)-2)*8,1)=$A$1,$C$1&gt;=8),8,0))))))))</f>
        <v>0</v>
      </c>
      <c r="I3" s="19">
        <f ca="1">IF(AND(INDEX(I$16:I$111,(ROW(I3)-2)*8-7,1)=$A$1,$C$1&gt;=1),1,IF(AND(INDEX(I$16:I$111,(ROW(I3)-2)*8-6,1)=$A$1,$C$1&gt;=2),2,IF(AND(INDEX(I$16:I$111,(ROW(I3)-2)*8-5,1)=$A$1,$C$1&gt;=3),3,IF(AND(INDEX(I$16:I$111,(ROW(I3)-2)*8-4,1)=$A$1,$C$1&gt;=4),4,IF(AND(INDEX(I$16:I$111,(ROW(I3)-2)*8-3,1)=$A$1,$C$1&gt;=5),5,IF(AND(INDEX(I$16:I$111,(ROW(I3)-2)*8-2,1)=$A$1,$C$1&gt;=6),6,IF(AND(INDEX(I$16:I$111,(ROW(I3)-2)*8-1,1)=$A$1,$C$1&gt;=7),7,IF(AND(INDEX(I$16:I$111,(ROW(I3)-2)*8,1)=$A$1,$C$1&gt;=8),8,0))))))))</f>
        <v>0</v>
      </c>
      <c r="J3" s="19">
        <f>IF(AND(INDEX(J$16:J$111,(ROW(J3)-2)*8-7,1)=$A$1,$C$1&gt;=1),1,IF(AND(INDEX(J$16:J$111,(ROW(J3)-2)*8-6,1)=$A$1,$C$1&gt;=2),2,IF(AND(INDEX(J$16:J$111,(ROW(J3)-2)*8-5,1)=$A$1,$C$1&gt;=3),3,IF(AND(INDEX(J$16:J$111,(ROW(J3)-2)*8-4,1)=$A$1,$C$1&gt;=4),4,IF(AND(INDEX(J$16:J$111,(ROW(J3)-2)*8-3,1)=$A$1,$C$1&gt;=5),5,IF(AND(INDEX(J$16:J$111,(ROW(J3)-2)*8-2,1)=$A$1,$C$1&gt;=6),6,IF(AND(INDEX(J$16:J$111,(ROW(J3)-2)*8-1,1)=$A$1,$C$1&gt;=7),7,IF(AND(INDEX(J$16:J$111,(ROW(J3)-2)*8,1)=$A$1,$C$1&gt;=8),8,0))))))))</f>
        <v>0</v>
      </c>
      <c r="K3" s="19">
        <f>IF(AND(INDEX(K$16:K$111,(ROW(K3)-2)*8-7,1)=$A$1,$C$1&gt;=1),1,IF(AND(INDEX(K$16:K$111,(ROW(K3)-2)*8-6,1)=$A$1,$C$1&gt;=2),2,IF(AND(INDEX(K$16:K$111,(ROW(K3)-2)*8-5,1)=$A$1,$C$1&gt;=3),3,IF(AND(INDEX(K$16:K$111,(ROW(K3)-2)*8-4,1)=$A$1,$C$1&gt;=4),4,IF(AND(INDEX(K$16:K$111,(ROW(K3)-2)*8-3,1)=$A$1,$C$1&gt;=5),5,IF(AND(INDEX(K$16:K$111,(ROW(K3)-2)*8-2,1)=$A$1,$C$1&gt;=6),6,IF(AND(INDEX(K$16:K$111,(ROW(K3)-2)*8-1,1)=$A$1,$C$1&gt;=7),7,IF(AND(INDEX(K$16:K$111,(ROW(K3)-2)*8,1)=$A$1,$C$1&gt;=8),8,0))))))))</f>
        <v>0</v>
      </c>
      <c r="L3" s="19">
        <f ca="1">IF(AND(INDEX(L$16:L$111,(ROW(L3)-2)*8-7,1)=$A$1,$C$1&gt;=1),1,IF(AND(INDEX(L$16:L$111,(ROW(L3)-2)*8-6,1)=$A$1,$C$1&gt;=2),2,IF(AND(INDEX(L$16:L$111,(ROW(L3)-2)*8-5,1)=$A$1,$C$1&gt;=3),3,IF(AND(INDEX(L$16:L$111,(ROW(L3)-2)*8-4,1)=$A$1,$C$1&gt;=4),4,IF(AND(INDEX(L$16:L$111,(ROW(L3)-2)*8-3,1)=$A$1,$C$1&gt;=5),5,IF(AND(INDEX(L$16:L$111,(ROW(L3)-2)*8-2,1)=$A$1,$C$1&gt;=6),6,IF(AND(INDEX(L$16:L$111,(ROW(L3)-2)*8-1,1)=$A$1,$C$1&gt;=7),7,IF(AND(INDEX(L$16:L$111,(ROW(L3)-2)*8,1)=$A$1,$C$1&gt;=8),8,0))))))))</f>
        <v>3</v>
      </c>
      <c r="M3" s="19">
        <f ca="1">IF(AND(INDEX(M$16:M$111,(ROW(M3)-2)*8-7,1)=$A$1,$C$1&gt;=1),1,IF(AND(INDEX(M$16:M$111,(ROW(M3)-2)*8-6,1)=$A$1,$C$1&gt;=2),2,IF(AND(INDEX(M$16:M$111,(ROW(M3)-2)*8-5,1)=$A$1,$C$1&gt;=3),3,IF(AND(INDEX(M$16:M$111,(ROW(M3)-2)*8-4,1)=$A$1,$C$1&gt;=4),4,IF(AND(INDEX(M$16:M$111,(ROW(M3)-2)*8-3,1)=$A$1,$C$1&gt;=5),5,IF(AND(INDEX(M$16:M$111,(ROW(M3)-2)*8-2,1)=$A$1,$C$1&gt;=6),6,IF(AND(INDEX(M$16:M$111,(ROW(M3)-2)*8-1,1)=$A$1,$C$1&gt;=7),7,IF(AND(INDEX(M$16:M$111,(ROW(M3)-2)*8,1)=$A$1,$C$1&gt;=8),8,0))))))))</f>
        <v>4</v>
      </c>
      <c r="N3" s="19">
        <f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1</v>
      </c>
      <c r="O3" s="19">
        <f>IF(AND(INDEX(O$16:O$111,(ROW(O3)-2)*8-7,1)=$A$1,$C$1&gt;=1),1,IF(AND(INDEX(O$16:O$111,(ROW(O3)-2)*8-6,1)=$A$1,$C$1&gt;=2),2,IF(AND(INDEX(O$16:O$111,(ROW(O3)-2)*8-5,1)=$A$1,$C$1&gt;=3),3,IF(AND(INDEX(O$16:O$111,(ROW(O3)-2)*8-4,1)=$A$1,$C$1&gt;=4),4,IF(AND(INDEX(O$16:O$111,(ROW(O3)-2)*8-3,1)=$A$1,$C$1&gt;=5),5,IF(AND(INDEX(O$16:O$111,(ROW(O3)-2)*8-2,1)=$A$1,$C$1&gt;=6),6,IF(AND(INDEX(O$16:O$111,(ROW(O3)-2)*8-1,1)=$A$1,$C$1&gt;=7),7,IF(AND(INDEX(O$16:O$111,(ROW(O3)-2)*8,1)=$A$1,$C$1&gt;=8),8,0))))))))</f>
        <v>2</v>
      </c>
      <c r="P3" s="19">
        <f ca="1">IF(AND(INDEX(P$16:P$111,(ROW(P3)-2)*8-7,1)=$A$1,$C$1&gt;=1),1,IF(AND(INDEX(P$16:P$111,(ROW(P3)-2)*8-6,1)=$A$1,$C$1&gt;=2),2,IF(AND(INDEX(P$16:P$111,(ROW(P3)-2)*8-5,1)=$A$1,$C$1&gt;=3),3,IF(AND(INDEX(P$16:P$111,(ROW(P3)-2)*8-4,1)=$A$1,$C$1&gt;=4),4,IF(AND(INDEX(P$16:P$111,(ROW(P3)-2)*8-3,1)=$A$1,$C$1&gt;=5),5,IF(AND(INDEX(P$16:P$111,(ROW(P3)-2)*8-2,1)=$A$1,$C$1&gt;=6),6,IF(AND(INDEX(P$16:P$111,(ROW(P3)-2)*8-1,1)=$A$1,$C$1&gt;=7),7,IF(AND(INDEX(P$16:P$111,(ROW(P3)-2)*8,1)=$A$1,$C$1&gt;=8),8,0))))))))</f>
        <v>0</v>
      </c>
      <c r="Q3" s="19">
        <f ca="1">IF(AND(INDEX(Q$16:Q$111,(ROW(Q3)-2)*8-7,1)=$A$1,$C$1&gt;=1),1,IF(AND(INDEX(Q$16:Q$111,(ROW(Q3)-2)*8-6,1)=$A$1,$C$1&gt;=2),2,IF(AND(INDEX(Q$16:Q$111,(ROW(Q3)-2)*8-5,1)=$A$1,$C$1&gt;=3),3,IF(AND(INDEX(Q$16:Q$111,(ROW(Q3)-2)*8-4,1)=$A$1,$C$1&gt;=4),4,IF(AND(INDEX(Q$16:Q$111,(ROW(Q3)-2)*8-3,1)=$A$1,$C$1&gt;=5),5,IF(AND(INDEX(Q$16:Q$111,(ROW(Q3)-2)*8-2,1)=$A$1,$C$1&gt;=6),6,IF(AND(INDEX(Q$16:Q$111,(ROW(Q3)-2)*8-1,1)=$A$1,$C$1&gt;=7),7,IF(AND(INDEX(Q$16:Q$111,(ROW(Q3)-2)*8,1)=$A$1,$C$1&gt;=8),8,0))))))))</f>
        <v>0</v>
      </c>
      <c r="R3" s="19">
        <f>IF(AND(INDEX(R$16:R$111,(ROW(R3)-2)*8-7,1)=$A$1,$C$1&gt;=1),1,IF(AND(INDEX(R$16:R$111,(ROW(R3)-2)*8-6,1)=$A$1,$C$1&gt;=2),2,IF(AND(INDEX(R$16:R$111,(ROW(R3)-2)*8-5,1)=$A$1,$C$1&gt;=3),3,IF(AND(INDEX(R$16:R$111,(ROW(R3)-2)*8-4,1)=$A$1,$C$1&gt;=4),4,IF(AND(INDEX(R$16:R$111,(ROW(R3)-2)*8-3,1)=$A$1,$C$1&gt;=5),5,IF(AND(INDEX(R$16:R$111,(ROW(R3)-2)*8-2,1)=$A$1,$C$1&gt;=6),6,IF(AND(INDEX(R$16:R$111,(ROW(R3)-2)*8-1,1)=$A$1,$C$1&gt;=7),7,IF(AND(INDEX(R$16:R$111,(ROW(R3)-2)*8,1)=$A$1,$C$1&gt;=8),8,0))))))))</f>
        <v>5</v>
      </c>
      <c r="S3" s="19">
        <f>IF(AND(INDEX(S$16:S$111,(ROW(S3)-2)*8-7,1)=$A$1,$C$1&gt;=1),1,IF(AND(INDEX(S$16:S$111,(ROW(S3)-2)*8-6,1)=$A$1,$C$1&gt;=2),2,IF(AND(INDEX(S$16:S$111,(ROW(S3)-2)*8-5,1)=$A$1,$C$1&gt;=3),3,IF(AND(INDEX(S$16:S$111,(ROW(S3)-2)*8-4,1)=$A$1,$C$1&gt;=4),4,IF(AND(INDEX(S$16:S$111,(ROW(S3)-2)*8-3,1)=$A$1,$C$1&gt;=5),5,IF(AND(INDEX(S$16:S$111,(ROW(S3)-2)*8-2,1)=$A$1,$C$1&gt;=6),6,IF(AND(INDEX(S$16:S$111,(ROW(S3)-2)*8-1,1)=$A$1,$C$1&gt;=7),7,IF(AND(INDEX(S$16:S$111,(ROW(S3)-2)*8,1)=$A$1,$C$1&gt;=8),8,0))))))))</f>
        <v>0</v>
      </c>
      <c r="T3" s="19">
        <f ca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19">
        <f ca="1">IF(AND(INDEX(U$16:U$111,(ROW(U3)-2)*8-7,1)=$A$1,$C$1&gt;=1),1,IF(AND(INDEX(U$16:U$111,(ROW(U3)-2)*8-6,1)=$A$1,$C$1&gt;=2),2,IF(AND(INDEX(U$16:U$111,(ROW(U3)-2)*8-5,1)=$A$1,$C$1&gt;=3),3,IF(AND(INDEX(U$16:U$111,(ROW(U3)-2)*8-4,1)=$A$1,$C$1&gt;=4),4,IF(AND(INDEX(U$16:U$111,(ROW(U3)-2)*8-3,1)=$A$1,$C$1&gt;=5),5,IF(AND(INDEX(U$16:U$111,(ROW(U3)-2)*8-2,1)=$A$1,$C$1&gt;=6),6,IF(AND(INDEX(U$16:U$111,(ROW(U3)-2)*8-1,1)=$A$1,$C$1&gt;=7),7,IF(AND(INDEX(U$16:U$111,(ROW(U3)-2)*8,1)=$A$1,$C$1&gt;=8),8,0))))))))</f>
        <v>0</v>
      </c>
      <c r="V3" s="19">
        <f>IF(AND(INDEX(V$16:V$111,(ROW(V3)-2)*8-7,1)=$A$1,$C$1&gt;=1),1,IF(AND(INDEX(V$16:V$111,(ROW(V3)-2)*8-6,1)=$A$1,$C$1&gt;=2),2,IF(AND(INDEX(V$16:V$111,(ROW(V3)-2)*8-5,1)=$A$1,$C$1&gt;=3),3,IF(AND(INDEX(V$16:V$111,(ROW(V3)-2)*8-4,1)=$A$1,$C$1&gt;=4),4,IF(AND(INDEX(V$16:V$111,(ROW(V3)-2)*8-3,1)=$A$1,$C$1&gt;=5),5,IF(AND(INDEX(V$16:V$111,(ROW(V3)-2)*8-2,1)=$A$1,$C$1&gt;=6),6,IF(AND(INDEX(V$16:V$111,(ROW(V3)-2)*8-1,1)=$A$1,$C$1&gt;=7),7,IF(AND(INDEX(V$16:V$111,(ROW(V3)-2)*8,1)=$A$1,$C$1&gt;=8),8,0))))))))</f>
        <v>0</v>
      </c>
      <c r="W3" s="19">
        <f>IF(AND(INDEX(W$16:W$111,(ROW(W3)-2)*8-7,1)=$A$1,$C$1&gt;=1),1,IF(AND(INDEX(W$16:W$111,(ROW(W3)-2)*8-6,1)=$A$1,$C$1&gt;=2),2,IF(AND(INDEX(W$16:W$111,(ROW(W3)-2)*8-5,1)=$A$1,$C$1&gt;=3),3,IF(AND(INDEX(W$16:W$111,(ROW(W3)-2)*8-4,1)=$A$1,$C$1&gt;=4),4,IF(AND(INDEX(W$16:W$111,(ROW(W3)-2)*8-3,1)=$A$1,$C$1&gt;=5),5,IF(AND(INDEX(W$16:W$111,(ROW(W3)-2)*8-2,1)=$A$1,$C$1&gt;=6),6,IF(AND(INDEX(W$16:W$111,(ROW(W3)-2)*8-1,1)=$A$1,$C$1&gt;=7),7,IF(AND(INDEX(W$16:W$111,(ROW(W3)-2)*8,1)=$A$1,$C$1&gt;=8),8,0))))))))</f>
        <v>0</v>
      </c>
      <c r="X3" s="19">
        <f ca="1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19">
        <f ca="1">IF(AND(INDEX(Y$16:Y$111,(ROW(Y3)-2)*8-7,1)=$A$1,$C$1&gt;=1),1,IF(AND(INDEX(Y$16:Y$111,(ROW(Y3)-2)*8-6,1)=$A$1,$C$1&gt;=2),2,IF(AND(INDEX(Y$16:Y$111,(ROW(Y3)-2)*8-5,1)=$A$1,$C$1&gt;=3),3,IF(AND(INDEX(Y$16:Y$111,(ROW(Y3)-2)*8-4,1)=$A$1,$C$1&gt;=4),4,IF(AND(INDEX(Y$16:Y$111,(ROW(Y3)-2)*8-3,1)=$A$1,$C$1&gt;=5),5,IF(AND(INDEX(Y$16:Y$111,(ROW(Y3)-2)*8-2,1)=$A$1,$C$1&gt;=6),6,IF(AND(INDEX(Y$16:Y$111,(ROW(Y3)-2)*8-1,1)=$A$1,$C$1&gt;=7),7,IF(AND(INDEX(Y$16:Y$111,(ROW(Y3)-2)*8,1)=$A$1,$C$1&gt;=8),8,0))))))))</f>
        <v>0</v>
      </c>
      <c r="Z3" s="19">
        <f>IF(AND(INDEX(Z$16:Z$111,(ROW(Z3)-2)*8-7,1)=$A$1,$C$1&gt;=1),1,IF(AND(INDEX(Z$16:Z$111,(ROW(Z3)-2)*8-6,1)=$A$1,$C$1&gt;=2),2,IF(AND(INDEX(Z$16:Z$111,(ROW(Z3)-2)*8-5,1)=$A$1,$C$1&gt;=3),3,IF(AND(INDEX(Z$16:Z$111,(ROW(Z3)-2)*8-4,1)=$A$1,$C$1&gt;=4),4,IF(AND(INDEX(Z$16:Z$111,(ROW(Z3)-2)*8-3,1)=$A$1,$C$1&gt;=5),5,IF(AND(INDEX(Z$16:Z$111,(ROW(Z3)-2)*8-2,1)=$A$1,$C$1&gt;=6),6,IF(AND(INDEX(Z$16:Z$111,(ROW(Z3)-2)*8-1,1)=$A$1,$C$1&gt;=7),7,IF(AND(INDEX(Z$16:Z$111,(ROW(Z3)-2)*8,1)=$A$1,$C$1&gt;=8),8,0))))))))</f>
        <v>0</v>
      </c>
      <c r="AA3" s="19">
        <f>IF(AND(INDEX(AA$16:AA$111,(ROW(AA3)-2)*8-7,1)=$A$1,$C$1&gt;=1),1,IF(AND(INDEX(AA$16:AA$111,(ROW(AA3)-2)*8-6,1)=$A$1,$C$1&gt;=2),2,IF(AND(INDEX(AA$16:AA$111,(ROW(AA3)-2)*8-5,1)=$A$1,$C$1&gt;=3),3,IF(AND(INDEX(AA$16:AA$111,(ROW(AA3)-2)*8-4,1)=$A$1,$C$1&gt;=4),4,IF(AND(INDEX(AA$16:AA$111,(ROW(AA3)-2)*8-3,1)=$A$1,$C$1&gt;=5),5,IF(AND(INDEX(AA$16:AA$111,(ROW(AA3)-2)*8-2,1)=$A$1,$C$1&gt;=6),6,IF(AND(INDEX(AA$16:AA$111,(ROW(AA3)-2)*8-1,1)=$A$1,$C$1&gt;=7),7,IF(AND(INDEX(AA$16:AA$111,(ROW(AA3)-2)*8,1)=$A$1,$C$1&gt;=8),8,0))))))))</f>
        <v>0</v>
      </c>
      <c r="AB3" s="19">
        <f ca="1">IF(AND(INDEX(AB$16:AB$111,(ROW(AB3)-2)*8-7,1)=$A$1,$C$1&gt;=1),1,IF(AND(INDEX(AB$16:AB$111,(ROW(AB3)-2)*8-6,1)=$A$1,$C$1&gt;=2),2,IF(AND(INDEX(AB$16:AB$111,(ROW(AB3)-2)*8-5,1)=$A$1,$C$1&gt;=3),3,IF(AND(INDEX(AB$16:AB$111,(ROW(AB3)-2)*8-4,1)=$A$1,$C$1&gt;=4),4,IF(AND(INDEX(AB$16:AB$111,(ROW(AB3)-2)*8-3,1)=$A$1,$C$1&gt;=5),5,IF(AND(INDEX(AB$16:AB$111,(ROW(AB3)-2)*8-2,1)=$A$1,$C$1&gt;=6),6,IF(AND(INDEX(AB$16:AB$111,(ROW(AB3)-2)*8-1,1)=$A$1,$C$1&gt;=7),7,IF(AND(INDEX(AB$16:AB$111,(ROW(AB3)-2)*8,1)=$A$1,$C$1&gt;=8),8,0))))))))</f>
        <v>2</v>
      </c>
      <c r="AC3" s="19">
        <f ca="1">IF(AND(INDEX(AC$16:AC$111,(ROW(AC3)-2)*8-7,1)=$A$1,$C$1&gt;=1),1,IF(AND(INDEX(AC$16:AC$111,(ROW(AC3)-2)*8-6,1)=$A$1,$C$1&gt;=2),2,IF(AND(INDEX(AC$16:AC$111,(ROW(AC3)-2)*8-5,1)=$A$1,$C$1&gt;=3),3,IF(AND(INDEX(AC$16:AC$111,(ROW(AC3)-2)*8-4,1)=$A$1,$C$1&gt;=4),4,IF(AND(INDEX(AC$16:AC$111,(ROW(AC3)-2)*8-3,1)=$A$1,$C$1&gt;=5),5,IF(AND(INDEX(AC$16:AC$111,(ROW(AC3)-2)*8-2,1)=$A$1,$C$1&gt;=6),6,IF(AND(INDEX(AC$16:AC$111,(ROW(AC3)-2)*8-1,1)=$A$1,$C$1&gt;=7),7,IF(AND(INDEX(AC$16:AC$111,(ROW(AC3)-2)*8,1)=$A$1,$C$1&gt;=8),8,0))))))))</f>
        <v>3</v>
      </c>
      <c r="AD3" s="19">
        <f>IF(AND(INDEX(AD$16:AD$111,(ROW(AD3)-2)*8-7,1)=$A$1,$C$1&gt;=1),1,IF(AND(INDEX(AD$16:AD$111,(ROW(AD3)-2)*8-6,1)=$A$1,$C$1&gt;=2),2,IF(AND(INDEX(AD$16:AD$111,(ROW(AD3)-2)*8-5,1)=$A$1,$C$1&gt;=3),3,IF(AND(INDEX(AD$16:AD$111,(ROW(AD3)-2)*8-4,1)=$A$1,$C$1&gt;=4),4,IF(AND(INDEX(AD$16:AD$111,(ROW(AD3)-2)*8-3,1)=$A$1,$C$1&gt;=5),5,IF(AND(INDEX(AD$16:AD$111,(ROW(AD3)-2)*8-2,1)=$A$1,$C$1&gt;=6),6,IF(AND(INDEX(AD$16:AD$111,(ROW(AD3)-2)*8-1,1)=$A$1,$C$1&gt;=7),7,IF(AND(INDEX(AD$16:AD$111,(ROW(AD3)-2)*8,1)=$A$1,$C$1&gt;=8),8,0))))))))</f>
        <v>4</v>
      </c>
      <c r="AE3" s="19">
        <f>IF(AND(INDEX(AE$16:AE$111,(ROW(AE3)-2)*8-7,1)=$A$1,$C$1&gt;=1),1,IF(AND(INDEX(AE$16:AE$111,(ROW(AE3)-2)*8-6,1)=$A$1,$C$1&gt;=2),2,IF(AND(INDEX(AE$16:AE$111,(ROW(AE3)-2)*8-5,1)=$A$1,$C$1&gt;=3),3,IF(AND(INDEX(AE$16:AE$111,(ROW(AE3)-2)*8-4,1)=$A$1,$C$1&gt;=4),4,IF(AND(INDEX(AE$16:AE$111,(ROW(AE3)-2)*8-3,1)=$A$1,$C$1&gt;=5),5,IF(AND(INDEX(AE$16:AE$111,(ROW(AE3)-2)*8-2,1)=$A$1,$C$1&gt;=6),6,IF(AND(INDEX(AE$16:AE$111,(ROW(AE3)-2)*8-1,1)=$A$1,$C$1&gt;=7),7,IF(AND(INDEX(AE$16:AE$111,(ROW(AE3)-2)*8,1)=$A$1,$C$1&gt;=8),8,0))))))))</f>
        <v>1</v>
      </c>
      <c r="AF3" s="19">
        <f ca="1">IF(AND(INDEX(AF$16:AF$111,(ROW(AF3)-2)*8-7,1)=$A$1,$C$1&gt;=1),1,IF(AND(INDEX(AF$16:AF$111,(ROW(AF3)-2)*8-6,1)=$A$1,$C$1&gt;=2),2,IF(AND(INDEX(AF$16:AF$111,(ROW(AF3)-2)*8-5,1)=$A$1,$C$1&gt;=3),3,IF(AND(INDEX(AF$16:AF$111,(ROW(AF3)-2)*8-4,1)=$A$1,$C$1&gt;=4),4,IF(AND(INDEX(AF$16:AF$111,(ROW(AF3)-2)*8-3,1)=$A$1,$C$1&gt;=5),5,IF(AND(INDEX(AF$16:AF$111,(ROW(AF3)-2)*8-2,1)=$A$1,$C$1&gt;=6),6,IF(AND(INDEX(AF$16:AF$111,(ROW(AF3)-2)*8-1,1)=$A$1,$C$1&gt;=7),7,IF(AND(INDEX(AF$16:AF$111,(ROW(AF3)-2)*8,1)=$A$1,$C$1&gt;=8),8,0))))))))</f>
        <v>0</v>
      </c>
      <c r="AG3" s="19">
        <f ca="1">IF(AND(INDEX(AG$16:AG$111,(ROW(AG3)-2)*8-7,1)=$A$1,$C$1&gt;=1),1,IF(AND(INDEX(AG$16:AG$111,(ROW(AG3)-2)*8-6,1)=$A$1,$C$1&gt;=2),2,IF(AND(INDEX(AG$16:AG$111,(ROW(AG3)-2)*8-5,1)=$A$1,$C$1&gt;=3),3,IF(AND(INDEX(AG$16:AG$111,(ROW(AG3)-2)*8-4,1)=$A$1,$C$1&gt;=4),4,IF(AND(INDEX(AG$16:AG$111,(ROW(AG3)-2)*8-3,1)=$A$1,$C$1&gt;=5),5,IF(AND(INDEX(AG$16:AG$111,(ROW(AG3)-2)*8-2,1)=$A$1,$C$1&gt;=6),6,IF(AND(INDEX(AG$16:AG$111,(ROW(AG3)-2)*8-1,1)=$A$1,$C$1&gt;=7),7,IF(AND(INDEX(AG$16:AG$111,(ROW(AG3)-2)*8,1)=$A$1,$C$1&gt;=8),8,0))))))))</f>
        <v>0</v>
      </c>
      <c r="AH3" s="20">
        <f>IF(AND(INDEX(AH$16:AH$111,(ROW(AH3)-2)*8-7,1)=$A$1,$C$1&gt;=1),1,IF(AND(INDEX(AH$16:AH$111,(ROW(AH3)-2)*8-6,1)=$A$1,$C$1&gt;=2),2,IF(AND(INDEX(AH$16:AH$111,(ROW(AH3)-2)*8-5,1)=$A$1,$C$1&gt;=3),3,IF(AND(INDEX(AH$16:AH$111,(ROW(AH3)-2)*8-4,1)=$A$1,$C$1&gt;=4),4,IF(AND(INDEX(AH$16:AH$111,(ROW(AH3)-2)*8-3,1)=$A$1,$C$1&gt;=5),5,IF(AND(INDEX(AH$16:AH$111,(ROW(AH3)-2)*8-2,1)=$A$1,$C$1&gt;=6),6,IF(AND(INDEX(AH$16:AH$111,(ROW(AH3)-2)*8-1,1)=$A$1,$C$1&gt;=7),7,IF(AND(INDEX(AH$16:AH$111,(ROW(AH3)-2)*8,1)=$A$1,$C$1&gt;=8),8,0))))))))</f>
        <v>0</v>
      </c>
    </row>
    <row r="4" spans="1:34" ht="20.25" customHeight="1">
      <c r="A4" s="21">
        <v>4</v>
      </c>
      <c r="B4" s="22">
        <f>B3+2/24</f>
        <v>8.3333333333333329E-2</v>
      </c>
      <c r="C4" s="23">
        <f>B4+2.5/24</f>
        <v>0.1875</v>
      </c>
      <c r="D4" s="24">
        <f>IF(AND(INDEX(D$16:D$111,(ROW(D4)-2)*8-7,1)=$A$1,$C$1&gt;=1),1,IF(AND(INDEX(D$16:D$111,(ROW(D4)-2)*8-6,1)=$A$1,$C$1&gt;=2),2,IF(AND(INDEX(D$16:D$111,(ROW(D4)-2)*8-5,1)=$A$1,$C$1&gt;=3),3,IF(AND(INDEX(D$16:D$111,(ROW(D4)-2)*8-4,1)=$A$1,$C$1&gt;=4),4,IF(AND(INDEX(D$16:D$111,(ROW(D4)-2)*8-3,1)=$A$1,$C$1&gt;=5),5,IF(AND(INDEX(D$16:D$111,(ROW(D4)-2)*8-2,1)=$A$1,$C$1&gt;=6),6,IF(AND(INDEX(D$16:D$111,(ROW(D4)-2)*8-1,1)=$A$1,$C$1&gt;=7),7,IF(AND(INDEX(D$16:D$111,(ROW(D4)-2)*8,1)=$A$1,$C$1&gt;=8),8,0))))))))</f>
        <v>0</v>
      </c>
      <c r="E4" s="25">
        <f>IF(AND(INDEX(E$16:E$111,(ROW(E4)-2)*8-7,1)=$A$1,$C$1&gt;=1),1,IF(AND(INDEX(E$16:E$111,(ROW(E4)-2)*8-6,1)=$A$1,$C$1&gt;=2),2,IF(AND(INDEX(E$16:E$111,(ROW(E4)-2)*8-5,1)=$A$1,$C$1&gt;=3),3,IF(AND(INDEX(E$16:E$111,(ROW(E4)-2)*8-4,1)=$A$1,$C$1&gt;=4),4,IF(AND(INDEX(E$16:E$111,(ROW(E4)-2)*8-3,1)=$A$1,$C$1&gt;=5),5,IF(AND(INDEX(E$16:E$111,(ROW(E4)-2)*8-2,1)=$A$1,$C$1&gt;=6),6,IF(AND(INDEX(E$16:E$111,(ROW(E4)-2)*8-1,1)=$A$1,$C$1&gt;=7),7,IF(AND(INDEX(E$16:E$111,(ROW(E4)-2)*8,1)=$A$1,$C$1&gt;=8),8,0))))))))</f>
        <v>0</v>
      </c>
      <c r="F4" s="25">
        <f>IF(AND(INDEX(F$16:F$111,(ROW(F4)-2)*8-7,1)=$A$1,$C$1&gt;=1),1,IF(AND(INDEX(F$16:F$111,(ROW(F4)-2)*8-6,1)=$A$1,$C$1&gt;=2),2,IF(AND(INDEX(F$16:F$111,(ROW(F4)-2)*8-5,1)=$A$1,$C$1&gt;=3),3,IF(AND(INDEX(F$16:F$111,(ROW(F4)-2)*8-4,1)=$A$1,$C$1&gt;=4),4,IF(AND(INDEX(F$16:F$111,(ROW(F4)-2)*8-3,1)=$A$1,$C$1&gt;=5),5,IF(AND(INDEX(F$16:F$111,(ROW(F4)-2)*8-2,1)=$A$1,$C$1&gt;=6),6,IF(AND(INDEX(F$16:F$111,(ROW(F4)-2)*8-1,1)=$A$1,$C$1&gt;=7),7,IF(AND(INDEX(F$16:F$111,(ROW(F4)-2)*8,1)=$A$1,$C$1&gt;=8),8,0))))))))</f>
        <v>0</v>
      </c>
      <c r="G4" s="25">
        <f>IF(AND(INDEX(G$16:G$111,(ROW(G4)-2)*8-7,1)=$A$1,$C$1&gt;=1),1,IF(AND(INDEX(G$16:G$111,(ROW(G4)-2)*8-6,1)=$A$1,$C$1&gt;=2),2,IF(AND(INDEX(G$16:G$111,(ROW(G4)-2)*8-5,1)=$A$1,$C$1&gt;=3),3,IF(AND(INDEX(G$16:G$111,(ROW(G4)-2)*8-4,1)=$A$1,$C$1&gt;=4),4,IF(AND(INDEX(G$16:G$111,(ROW(G4)-2)*8-3,1)=$A$1,$C$1&gt;=5),5,IF(AND(INDEX(G$16:G$111,(ROW(G4)-2)*8-2,1)=$A$1,$C$1&gt;=6),6,IF(AND(INDEX(G$16:G$111,(ROW(G4)-2)*8-1,1)=$A$1,$C$1&gt;=7),7,IF(AND(INDEX(G$16:G$111,(ROW(G4)-2)*8,1)=$A$1,$C$1&gt;=8),8,0))))))))</f>
        <v>0</v>
      </c>
      <c r="H4" s="25">
        <f ca="1">IF(AND(INDEX(H$16:H$111,(ROW(H4)-2)*8-7,1)=$A$1,$C$1&gt;=1),1,IF(AND(INDEX(H$16:H$111,(ROW(H4)-2)*8-6,1)=$A$1,$C$1&gt;=2),2,IF(AND(INDEX(H$16:H$111,(ROW(H4)-2)*8-5,1)=$A$1,$C$1&gt;=3),3,IF(AND(INDEX(H$16:H$111,(ROW(H4)-2)*8-4,1)=$A$1,$C$1&gt;=4),4,IF(AND(INDEX(H$16:H$111,(ROW(H4)-2)*8-3,1)=$A$1,$C$1&gt;=5),5,IF(AND(INDEX(H$16:H$111,(ROW(H4)-2)*8-2,1)=$A$1,$C$1&gt;=6),6,IF(AND(INDEX(H$16:H$111,(ROW(H4)-2)*8-1,1)=$A$1,$C$1&gt;=7),7,IF(AND(INDEX(H$16:H$111,(ROW(H4)-2)*8,1)=$A$1,$C$1&gt;=8),8,0))))))))</f>
        <v>3</v>
      </c>
      <c r="I4" s="25">
        <f ca="1">IF(AND(INDEX(I$16:I$111,(ROW(I4)-2)*8-7,1)=$A$1,$C$1&gt;=1),1,IF(AND(INDEX(I$16:I$111,(ROW(I4)-2)*8-6,1)=$A$1,$C$1&gt;=2),2,IF(AND(INDEX(I$16:I$111,(ROW(I4)-2)*8-5,1)=$A$1,$C$1&gt;=3),3,IF(AND(INDEX(I$16:I$111,(ROW(I4)-2)*8-4,1)=$A$1,$C$1&gt;=4),4,IF(AND(INDEX(I$16:I$111,(ROW(I4)-2)*8-3,1)=$A$1,$C$1&gt;=5),5,IF(AND(INDEX(I$16:I$111,(ROW(I4)-2)*8-2,1)=$A$1,$C$1&gt;=6),6,IF(AND(INDEX(I$16:I$111,(ROW(I4)-2)*8-1,1)=$A$1,$C$1&gt;=7),7,IF(AND(INDEX(I$16:I$111,(ROW(I4)-2)*8,1)=$A$1,$C$1&gt;=8),8,0))))))))</f>
        <v>4</v>
      </c>
      <c r="J4" s="25">
        <f>IF(AND(INDEX(J$16:J$111,(ROW(J4)-2)*8-7,1)=$A$1,$C$1&gt;=1),1,IF(AND(INDEX(J$16:J$111,(ROW(J4)-2)*8-6,1)=$A$1,$C$1&gt;=2),2,IF(AND(INDEX(J$16:J$111,(ROW(J4)-2)*8-5,1)=$A$1,$C$1&gt;=3),3,IF(AND(INDEX(J$16:J$111,(ROW(J4)-2)*8-4,1)=$A$1,$C$1&gt;=4),4,IF(AND(INDEX(J$16:J$111,(ROW(J4)-2)*8-3,1)=$A$1,$C$1&gt;=5),5,IF(AND(INDEX(J$16:J$111,(ROW(J4)-2)*8-2,1)=$A$1,$C$1&gt;=6),6,IF(AND(INDEX(J$16:J$111,(ROW(J4)-2)*8-1,1)=$A$1,$C$1&gt;=7),7,IF(AND(INDEX(J$16:J$111,(ROW(J4)-2)*8,1)=$A$1,$C$1&gt;=8),8,0))))))))</f>
        <v>1</v>
      </c>
      <c r="K4" s="25">
        <f>IF(AND(INDEX(K$16:K$111,(ROW(K4)-2)*8-7,1)=$A$1,$C$1&gt;=1),1,IF(AND(INDEX(K$16:K$111,(ROW(K4)-2)*8-6,1)=$A$1,$C$1&gt;=2),2,IF(AND(INDEX(K$16:K$111,(ROW(K4)-2)*8-5,1)=$A$1,$C$1&gt;=3),3,IF(AND(INDEX(K$16:K$111,(ROW(K4)-2)*8-4,1)=$A$1,$C$1&gt;=4),4,IF(AND(INDEX(K$16:K$111,(ROW(K4)-2)*8-3,1)=$A$1,$C$1&gt;=5),5,IF(AND(INDEX(K$16:K$111,(ROW(K4)-2)*8-2,1)=$A$1,$C$1&gt;=6),6,IF(AND(INDEX(K$16:K$111,(ROW(K4)-2)*8-1,1)=$A$1,$C$1&gt;=7),7,IF(AND(INDEX(K$16:K$111,(ROW(K4)-2)*8,1)=$A$1,$C$1&gt;=8),8,0))))))))</f>
        <v>2</v>
      </c>
      <c r="L4" s="25">
        <f ca="1">IF(AND(INDEX(L$16:L$111,(ROW(L4)-2)*8-7,1)=$A$1,$C$1&gt;=1),1,IF(AND(INDEX(L$16:L$111,(ROW(L4)-2)*8-6,1)=$A$1,$C$1&gt;=2),2,IF(AND(INDEX(L$16:L$111,(ROW(L4)-2)*8-5,1)=$A$1,$C$1&gt;=3),3,IF(AND(INDEX(L$16:L$111,(ROW(L4)-2)*8-4,1)=$A$1,$C$1&gt;=4),4,IF(AND(INDEX(L$16:L$111,(ROW(L4)-2)*8-3,1)=$A$1,$C$1&gt;=5),5,IF(AND(INDEX(L$16:L$111,(ROW(L4)-2)*8-2,1)=$A$1,$C$1&gt;=6),6,IF(AND(INDEX(L$16:L$111,(ROW(L4)-2)*8-1,1)=$A$1,$C$1&gt;=7),7,IF(AND(INDEX(L$16:L$111,(ROW(L4)-2)*8,1)=$A$1,$C$1&gt;=8),8,0))))))))</f>
        <v>0</v>
      </c>
      <c r="M4" s="25">
        <f ca="1">IF(AND(INDEX(M$16:M$111,(ROW(M4)-2)*8-7,1)=$A$1,$C$1&gt;=1),1,IF(AND(INDEX(M$16:M$111,(ROW(M4)-2)*8-6,1)=$A$1,$C$1&gt;=2),2,IF(AND(INDEX(M$16:M$111,(ROW(M4)-2)*8-5,1)=$A$1,$C$1&gt;=3),3,IF(AND(INDEX(M$16:M$111,(ROW(M4)-2)*8-4,1)=$A$1,$C$1&gt;=4),4,IF(AND(INDEX(M$16:M$111,(ROW(M4)-2)*8-3,1)=$A$1,$C$1&gt;=5),5,IF(AND(INDEX(M$16:M$111,(ROW(M4)-2)*8-2,1)=$A$1,$C$1&gt;=6),6,IF(AND(INDEX(M$16:M$111,(ROW(M4)-2)*8-1,1)=$A$1,$C$1&gt;=7),7,IF(AND(INDEX(M$16:M$111,(ROW(M4)-2)*8,1)=$A$1,$C$1&gt;=8),8,0))))))))</f>
        <v>0</v>
      </c>
      <c r="N4" s="25">
        <f>IF(AND(INDEX(N$16:N$111,(ROW(N4)-2)*8-7,1)=$A$1,$C$1&gt;=1),1,IF(AND(INDEX(N$16:N$111,(ROW(N4)-2)*8-6,1)=$A$1,$C$1&gt;=2),2,IF(AND(INDEX(N$16:N$111,(ROW(N4)-2)*8-5,1)=$A$1,$C$1&gt;=3),3,IF(AND(INDEX(N$16:N$111,(ROW(N4)-2)*8-4,1)=$A$1,$C$1&gt;=4),4,IF(AND(INDEX(N$16:N$111,(ROW(N4)-2)*8-3,1)=$A$1,$C$1&gt;=5),5,IF(AND(INDEX(N$16:N$111,(ROW(N4)-2)*8-2,1)=$A$1,$C$1&gt;=6),6,IF(AND(INDEX(N$16:N$111,(ROW(N4)-2)*8-1,1)=$A$1,$C$1&gt;=7),7,IF(AND(INDEX(N$16:N$111,(ROW(N4)-2)*8,1)=$A$1,$C$1&gt;=8),8,0))))))))</f>
        <v>5</v>
      </c>
      <c r="O4" s="25">
        <f>IF(AND(INDEX(O$16:O$111,(ROW(O4)-2)*8-7,1)=$A$1,$C$1&gt;=1),1,IF(AND(INDEX(O$16:O$111,(ROW(O4)-2)*8-6,1)=$A$1,$C$1&gt;=2),2,IF(AND(INDEX(O$16:O$111,(ROW(O4)-2)*8-5,1)=$A$1,$C$1&gt;=3),3,IF(AND(INDEX(O$16:O$111,(ROW(O4)-2)*8-4,1)=$A$1,$C$1&gt;=4),4,IF(AND(INDEX(O$16:O$111,(ROW(O4)-2)*8-3,1)=$A$1,$C$1&gt;=5),5,IF(AND(INDEX(O$16:O$111,(ROW(O4)-2)*8-2,1)=$A$1,$C$1&gt;=6),6,IF(AND(INDEX(O$16:O$111,(ROW(O4)-2)*8-1,1)=$A$1,$C$1&gt;=7),7,IF(AND(INDEX(O$16:O$111,(ROW(O4)-2)*8,1)=$A$1,$C$1&gt;=8),8,0))))))))</f>
        <v>0</v>
      </c>
      <c r="P4" s="25">
        <f ca="1">IF(AND(INDEX(P$16:P$111,(ROW(P4)-2)*8-7,1)=$A$1,$C$1&gt;=1),1,IF(AND(INDEX(P$16:P$111,(ROW(P4)-2)*8-6,1)=$A$1,$C$1&gt;=2),2,IF(AND(INDEX(P$16:P$111,(ROW(P4)-2)*8-5,1)=$A$1,$C$1&gt;=3),3,IF(AND(INDEX(P$16:P$111,(ROW(P4)-2)*8-4,1)=$A$1,$C$1&gt;=4),4,IF(AND(INDEX(P$16:P$111,(ROW(P4)-2)*8-3,1)=$A$1,$C$1&gt;=5),5,IF(AND(INDEX(P$16:P$111,(ROW(P4)-2)*8-2,1)=$A$1,$C$1&gt;=6),6,IF(AND(INDEX(P$16:P$111,(ROW(P4)-2)*8-1,1)=$A$1,$C$1&gt;=7),7,IF(AND(INDEX(P$16:P$111,(ROW(P4)-2)*8,1)=$A$1,$C$1&gt;=8),8,0))))))))</f>
        <v>0</v>
      </c>
      <c r="Q4" s="25">
        <f ca="1">IF(AND(INDEX(Q$16:Q$111,(ROW(Q4)-2)*8-7,1)=$A$1,$C$1&gt;=1),1,IF(AND(INDEX(Q$16:Q$111,(ROW(Q4)-2)*8-6,1)=$A$1,$C$1&gt;=2),2,IF(AND(INDEX(Q$16:Q$111,(ROW(Q4)-2)*8-5,1)=$A$1,$C$1&gt;=3),3,IF(AND(INDEX(Q$16:Q$111,(ROW(Q4)-2)*8-4,1)=$A$1,$C$1&gt;=4),4,IF(AND(INDEX(Q$16:Q$111,(ROW(Q4)-2)*8-3,1)=$A$1,$C$1&gt;=5),5,IF(AND(INDEX(Q$16:Q$111,(ROW(Q4)-2)*8-2,1)=$A$1,$C$1&gt;=6),6,IF(AND(INDEX(Q$16:Q$111,(ROW(Q4)-2)*8-1,1)=$A$1,$C$1&gt;=7),7,IF(AND(INDEX(Q$16:Q$111,(ROW(Q4)-2)*8,1)=$A$1,$C$1&gt;=8),8,0))))))))</f>
        <v>0</v>
      </c>
      <c r="R4" s="25">
        <f>IF(AND(INDEX(R$16:R$111,(ROW(R4)-2)*8-7,1)=$A$1,$C$1&gt;=1),1,IF(AND(INDEX(R$16:R$111,(ROW(R4)-2)*8-6,1)=$A$1,$C$1&gt;=2),2,IF(AND(INDEX(R$16:R$111,(ROW(R4)-2)*8-5,1)=$A$1,$C$1&gt;=3),3,IF(AND(INDEX(R$16:R$111,(ROW(R4)-2)*8-4,1)=$A$1,$C$1&gt;=4),4,IF(AND(INDEX(R$16:R$111,(ROW(R4)-2)*8-3,1)=$A$1,$C$1&gt;=5),5,IF(AND(INDEX(R$16:R$111,(ROW(R4)-2)*8-2,1)=$A$1,$C$1&gt;=6),6,IF(AND(INDEX(R$16:R$111,(ROW(R4)-2)*8-1,1)=$A$1,$C$1&gt;=7),7,IF(AND(INDEX(R$16:R$111,(ROW(R4)-2)*8,1)=$A$1,$C$1&gt;=8),8,0))))))))</f>
        <v>0</v>
      </c>
      <c r="S4" s="25">
        <f>IF(AND(INDEX(S$16:S$111,(ROW(S4)-2)*8-7,1)=$A$1,$C$1&gt;=1),1,IF(AND(INDEX(S$16:S$111,(ROW(S4)-2)*8-6,1)=$A$1,$C$1&gt;=2),2,IF(AND(INDEX(S$16:S$111,(ROW(S4)-2)*8-5,1)=$A$1,$C$1&gt;=3),3,IF(AND(INDEX(S$16:S$111,(ROW(S4)-2)*8-4,1)=$A$1,$C$1&gt;=4),4,IF(AND(INDEX(S$16:S$111,(ROW(S4)-2)*8-3,1)=$A$1,$C$1&gt;=5),5,IF(AND(INDEX(S$16:S$111,(ROW(S4)-2)*8-2,1)=$A$1,$C$1&gt;=6),6,IF(AND(INDEX(S$16:S$111,(ROW(S4)-2)*8-1,1)=$A$1,$C$1&gt;=7),7,IF(AND(INDEX(S$16:S$111,(ROW(S4)-2)*8,1)=$A$1,$C$1&gt;=8),8,0))))))))</f>
        <v>0</v>
      </c>
      <c r="T4" s="25">
        <f ca="1">IF(AND(INDEX(T$16:T$111,(ROW(T4)-2)*8-7,1)=$A$1,$C$1&gt;=1),1,IF(AND(INDEX(T$16:T$111,(ROW(T4)-2)*8-6,1)=$A$1,$C$1&gt;=2),2,IF(AND(INDEX(T$16:T$111,(ROW(T4)-2)*8-5,1)=$A$1,$C$1&gt;=3),3,IF(AND(INDEX(T$16:T$111,(ROW(T4)-2)*8-4,1)=$A$1,$C$1&gt;=4),4,IF(AND(INDEX(T$16:T$111,(ROW(T4)-2)*8-3,1)=$A$1,$C$1&gt;=5),5,IF(AND(INDEX(T$16:T$111,(ROW(T4)-2)*8-2,1)=$A$1,$C$1&gt;=6),6,IF(AND(INDEX(T$16:T$111,(ROW(T4)-2)*8-1,1)=$A$1,$C$1&gt;=7),7,IF(AND(INDEX(T$16:T$111,(ROW(T4)-2)*8,1)=$A$1,$C$1&gt;=8),8,0))))))))</f>
        <v>0</v>
      </c>
      <c r="U4" s="25">
        <f ca="1">IF(AND(INDEX(U$16:U$111,(ROW(U4)-2)*8-7,1)=$A$1,$C$1&gt;=1),1,IF(AND(INDEX(U$16:U$111,(ROW(U4)-2)*8-6,1)=$A$1,$C$1&gt;=2),2,IF(AND(INDEX(U$16:U$111,(ROW(U4)-2)*8-5,1)=$A$1,$C$1&gt;=3),3,IF(AND(INDEX(U$16:U$111,(ROW(U4)-2)*8-4,1)=$A$1,$C$1&gt;=4),4,IF(AND(INDEX(U$16:U$111,(ROW(U4)-2)*8-3,1)=$A$1,$C$1&gt;=5),5,IF(AND(INDEX(U$16:U$111,(ROW(U4)-2)*8-2,1)=$A$1,$C$1&gt;=6),6,IF(AND(INDEX(U$16:U$111,(ROW(U4)-2)*8-1,1)=$A$1,$C$1&gt;=7),7,IF(AND(INDEX(U$16:U$111,(ROW(U4)-2)*8,1)=$A$1,$C$1&gt;=8),8,0))))))))</f>
        <v>0</v>
      </c>
      <c r="V4" s="25">
        <f>IF(AND(INDEX(V$16:V$111,(ROW(V4)-2)*8-7,1)=$A$1,$C$1&gt;=1),1,IF(AND(INDEX(V$16:V$111,(ROW(V4)-2)*8-6,1)=$A$1,$C$1&gt;=2),2,IF(AND(INDEX(V$16:V$111,(ROW(V4)-2)*8-5,1)=$A$1,$C$1&gt;=3),3,IF(AND(INDEX(V$16:V$111,(ROW(V4)-2)*8-4,1)=$A$1,$C$1&gt;=4),4,IF(AND(INDEX(V$16:V$111,(ROW(V4)-2)*8-3,1)=$A$1,$C$1&gt;=5),5,IF(AND(INDEX(V$16:V$111,(ROW(V4)-2)*8-2,1)=$A$1,$C$1&gt;=6),6,IF(AND(INDEX(V$16:V$111,(ROW(V4)-2)*8-1,1)=$A$1,$C$1&gt;=7),7,IF(AND(INDEX(V$16:V$111,(ROW(V4)-2)*8,1)=$A$1,$C$1&gt;=8),8,0))))))))</f>
        <v>0</v>
      </c>
      <c r="W4" s="25">
        <f>IF(AND(INDEX(W$16:W$111,(ROW(W4)-2)*8-7,1)=$A$1,$C$1&gt;=1),1,IF(AND(INDEX(W$16:W$111,(ROW(W4)-2)*8-6,1)=$A$1,$C$1&gt;=2),2,IF(AND(INDEX(W$16:W$111,(ROW(W4)-2)*8-5,1)=$A$1,$C$1&gt;=3),3,IF(AND(INDEX(W$16:W$111,(ROW(W4)-2)*8-4,1)=$A$1,$C$1&gt;=4),4,IF(AND(INDEX(W$16:W$111,(ROW(W4)-2)*8-3,1)=$A$1,$C$1&gt;=5),5,IF(AND(INDEX(W$16:W$111,(ROW(W4)-2)*8-2,1)=$A$1,$C$1&gt;=6),6,IF(AND(INDEX(W$16:W$111,(ROW(W4)-2)*8-1,1)=$A$1,$C$1&gt;=7),7,IF(AND(INDEX(W$16:W$111,(ROW(W4)-2)*8,1)=$A$1,$C$1&gt;=8),8,0))))))))</f>
        <v>0</v>
      </c>
      <c r="X4" s="25">
        <f ca="1">IF(AND(INDEX(X$16:X$111,(ROW(X4)-2)*8-7,1)=$A$1,$C$1&gt;=1),1,IF(AND(INDEX(X$16:X$111,(ROW(X4)-2)*8-6,1)=$A$1,$C$1&gt;=2),2,IF(AND(INDEX(X$16:X$111,(ROW(X4)-2)*8-5,1)=$A$1,$C$1&gt;=3),3,IF(AND(INDEX(X$16:X$111,(ROW(X4)-2)*8-4,1)=$A$1,$C$1&gt;=4),4,IF(AND(INDEX(X$16:X$111,(ROW(X4)-2)*8-3,1)=$A$1,$C$1&gt;=5),5,IF(AND(INDEX(X$16:X$111,(ROW(X4)-2)*8-2,1)=$A$1,$C$1&gt;=6),6,IF(AND(INDEX(X$16:X$111,(ROW(X4)-2)*8-1,1)=$A$1,$C$1&gt;=7),7,IF(AND(INDEX(X$16:X$111,(ROW(X4)-2)*8,1)=$A$1,$C$1&gt;=8),8,0))))))))</f>
        <v>2</v>
      </c>
      <c r="Y4" s="25">
        <f ca="1">IF(AND(INDEX(Y$16:Y$111,(ROW(Y4)-2)*8-7,1)=$A$1,$C$1&gt;=1),1,IF(AND(INDEX(Y$16:Y$111,(ROW(Y4)-2)*8-6,1)=$A$1,$C$1&gt;=2),2,IF(AND(INDEX(Y$16:Y$111,(ROW(Y4)-2)*8-5,1)=$A$1,$C$1&gt;=3),3,IF(AND(INDEX(Y$16:Y$111,(ROW(Y4)-2)*8-4,1)=$A$1,$C$1&gt;=4),4,IF(AND(INDEX(Y$16:Y$111,(ROW(Y4)-2)*8-3,1)=$A$1,$C$1&gt;=5),5,IF(AND(INDEX(Y$16:Y$111,(ROW(Y4)-2)*8-2,1)=$A$1,$C$1&gt;=6),6,IF(AND(INDEX(Y$16:Y$111,(ROW(Y4)-2)*8-1,1)=$A$1,$C$1&gt;=7),7,IF(AND(INDEX(Y$16:Y$111,(ROW(Y4)-2)*8,1)=$A$1,$C$1&gt;=8),8,0))))))))</f>
        <v>3</v>
      </c>
      <c r="Z4" s="25">
        <f>IF(AND(INDEX(Z$16:Z$111,(ROW(Z4)-2)*8-7,1)=$A$1,$C$1&gt;=1),1,IF(AND(INDEX(Z$16:Z$111,(ROW(Z4)-2)*8-6,1)=$A$1,$C$1&gt;=2),2,IF(AND(INDEX(Z$16:Z$111,(ROW(Z4)-2)*8-5,1)=$A$1,$C$1&gt;=3),3,IF(AND(INDEX(Z$16:Z$111,(ROW(Z4)-2)*8-4,1)=$A$1,$C$1&gt;=4),4,IF(AND(INDEX(Z$16:Z$111,(ROW(Z4)-2)*8-3,1)=$A$1,$C$1&gt;=5),5,IF(AND(INDEX(Z$16:Z$111,(ROW(Z4)-2)*8-2,1)=$A$1,$C$1&gt;=6),6,IF(AND(INDEX(Z$16:Z$111,(ROW(Z4)-2)*8-1,1)=$A$1,$C$1&gt;=7),7,IF(AND(INDEX(Z$16:Z$111,(ROW(Z4)-2)*8,1)=$A$1,$C$1&gt;=8),8,0))))))))</f>
        <v>4</v>
      </c>
      <c r="AA4" s="25">
        <f>IF(AND(INDEX(AA$16:AA$111,(ROW(AA4)-2)*8-7,1)=$A$1,$C$1&gt;=1),1,IF(AND(INDEX(AA$16:AA$111,(ROW(AA4)-2)*8-6,1)=$A$1,$C$1&gt;=2),2,IF(AND(INDEX(AA$16:AA$111,(ROW(AA4)-2)*8-5,1)=$A$1,$C$1&gt;=3),3,IF(AND(INDEX(AA$16:AA$111,(ROW(AA4)-2)*8-4,1)=$A$1,$C$1&gt;=4),4,IF(AND(INDEX(AA$16:AA$111,(ROW(AA4)-2)*8-3,1)=$A$1,$C$1&gt;=5),5,IF(AND(INDEX(AA$16:AA$111,(ROW(AA4)-2)*8-2,1)=$A$1,$C$1&gt;=6),6,IF(AND(INDEX(AA$16:AA$111,(ROW(AA4)-2)*8-1,1)=$A$1,$C$1&gt;=7),7,IF(AND(INDEX(AA$16:AA$111,(ROW(AA4)-2)*8,1)=$A$1,$C$1&gt;=8),8,0))))))))</f>
        <v>1</v>
      </c>
      <c r="AB4" s="25">
        <f ca="1">IF(AND(INDEX(AB$16:AB$111,(ROW(AB4)-2)*8-7,1)=$A$1,$C$1&gt;=1),1,IF(AND(INDEX(AB$16:AB$111,(ROW(AB4)-2)*8-6,1)=$A$1,$C$1&gt;=2),2,IF(AND(INDEX(AB$16:AB$111,(ROW(AB4)-2)*8-5,1)=$A$1,$C$1&gt;=3),3,IF(AND(INDEX(AB$16:AB$111,(ROW(AB4)-2)*8-4,1)=$A$1,$C$1&gt;=4),4,IF(AND(INDEX(AB$16:AB$111,(ROW(AB4)-2)*8-3,1)=$A$1,$C$1&gt;=5),5,IF(AND(INDEX(AB$16:AB$111,(ROW(AB4)-2)*8-2,1)=$A$1,$C$1&gt;=6),6,IF(AND(INDEX(AB$16:AB$111,(ROW(AB4)-2)*8-1,1)=$A$1,$C$1&gt;=7),7,IF(AND(INDEX(AB$16:AB$111,(ROW(AB4)-2)*8,1)=$A$1,$C$1&gt;=8),8,0))))))))</f>
        <v>0</v>
      </c>
      <c r="AC4" s="25">
        <f ca="1">IF(AND(INDEX(AC$16:AC$111,(ROW(AC4)-2)*8-7,1)=$A$1,$C$1&gt;=1),1,IF(AND(INDEX(AC$16:AC$111,(ROW(AC4)-2)*8-6,1)=$A$1,$C$1&gt;=2),2,IF(AND(INDEX(AC$16:AC$111,(ROW(AC4)-2)*8-5,1)=$A$1,$C$1&gt;=3),3,IF(AND(INDEX(AC$16:AC$111,(ROW(AC4)-2)*8-4,1)=$A$1,$C$1&gt;=4),4,IF(AND(INDEX(AC$16:AC$111,(ROW(AC4)-2)*8-3,1)=$A$1,$C$1&gt;=5),5,IF(AND(INDEX(AC$16:AC$111,(ROW(AC4)-2)*8-2,1)=$A$1,$C$1&gt;=6),6,IF(AND(INDEX(AC$16:AC$111,(ROW(AC4)-2)*8-1,1)=$A$1,$C$1&gt;=7),7,IF(AND(INDEX(AC$16:AC$111,(ROW(AC4)-2)*8,1)=$A$1,$C$1&gt;=8),8,0))))))))</f>
        <v>0</v>
      </c>
      <c r="AD4" s="25">
        <f>IF(AND(INDEX(AD$16:AD$111,(ROW(AD4)-2)*8-7,1)=$A$1,$C$1&gt;=1),1,IF(AND(INDEX(AD$16:AD$111,(ROW(AD4)-2)*8-6,1)=$A$1,$C$1&gt;=2),2,IF(AND(INDEX(AD$16:AD$111,(ROW(AD4)-2)*8-5,1)=$A$1,$C$1&gt;=3),3,IF(AND(INDEX(AD$16:AD$111,(ROW(AD4)-2)*8-4,1)=$A$1,$C$1&gt;=4),4,IF(AND(INDEX(AD$16:AD$111,(ROW(AD4)-2)*8-3,1)=$A$1,$C$1&gt;=5),5,IF(AND(INDEX(AD$16:AD$111,(ROW(AD4)-2)*8-2,1)=$A$1,$C$1&gt;=6),6,IF(AND(INDEX(AD$16:AD$111,(ROW(AD4)-2)*8-1,1)=$A$1,$C$1&gt;=7),7,IF(AND(INDEX(AD$16:AD$111,(ROW(AD4)-2)*8,1)=$A$1,$C$1&gt;=8),8,0))))))))</f>
        <v>0</v>
      </c>
      <c r="AE4" s="25">
        <f>IF(AND(INDEX(AE$16:AE$111,(ROW(AE4)-2)*8-7,1)=$A$1,$C$1&gt;=1),1,IF(AND(INDEX(AE$16:AE$111,(ROW(AE4)-2)*8-6,1)=$A$1,$C$1&gt;=2),2,IF(AND(INDEX(AE$16:AE$111,(ROW(AE4)-2)*8-5,1)=$A$1,$C$1&gt;=3),3,IF(AND(INDEX(AE$16:AE$111,(ROW(AE4)-2)*8-4,1)=$A$1,$C$1&gt;=4),4,IF(AND(INDEX(AE$16:AE$111,(ROW(AE4)-2)*8-3,1)=$A$1,$C$1&gt;=5),5,IF(AND(INDEX(AE$16:AE$111,(ROW(AE4)-2)*8-2,1)=$A$1,$C$1&gt;=6),6,IF(AND(INDEX(AE$16:AE$111,(ROW(AE4)-2)*8-1,1)=$A$1,$C$1&gt;=7),7,IF(AND(INDEX(AE$16:AE$111,(ROW(AE4)-2)*8,1)=$A$1,$C$1&gt;=8),8,0))))))))</f>
        <v>5</v>
      </c>
      <c r="AF4" s="25">
        <f ca="1">IF(AND(INDEX(AF$16:AF$111,(ROW(AF4)-2)*8-7,1)=$A$1,$C$1&gt;=1),1,IF(AND(INDEX(AF$16:AF$111,(ROW(AF4)-2)*8-6,1)=$A$1,$C$1&gt;=2),2,IF(AND(INDEX(AF$16:AF$111,(ROW(AF4)-2)*8-5,1)=$A$1,$C$1&gt;=3),3,IF(AND(INDEX(AF$16:AF$111,(ROW(AF4)-2)*8-4,1)=$A$1,$C$1&gt;=4),4,IF(AND(INDEX(AF$16:AF$111,(ROW(AF4)-2)*8-3,1)=$A$1,$C$1&gt;=5),5,IF(AND(INDEX(AF$16:AF$111,(ROW(AF4)-2)*8-2,1)=$A$1,$C$1&gt;=6),6,IF(AND(INDEX(AF$16:AF$111,(ROW(AF4)-2)*8-1,1)=$A$1,$C$1&gt;=7),7,IF(AND(INDEX(AF$16:AF$111,(ROW(AF4)-2)*8,1)=$A$1,$C$1&gt;=8),8,0))))))))</f>
        <v>0</v>
      </c>
      <c r="AG4" s="25">
        <f ca="1">IF(AND(INDEX(AG$16:AG$111,(ROW(AG4)-2)*8-7,1)=$A$1,$C$1&gt;=1),1,IF(AND(INDEX(AG$16:AG$111,(ROW(AG4)-2)*8-6,1)=$A$1,$C$1&gt;=2),2,IF(AND(INDEX(AG$16:AG$111,(ROW(AG4)-2)*8-5,1)=$A$1,$C$1&gt;=3),3,IF(AND(INDEX(AG$16:AG$111,(ROW(AG4)-2)*8-4,1)=$A$1,$C$1&gt;=4),4,IF(AND(INDEX(AG$16:AG$111,(ROW(AG4)-2)*8-3,1)=$A$1,$C$1&gt;=5),5,IF(AND(INDEX(AG$16:AG$111,(ROW(AG4)-2)*8-2,1)=$A$1,$C$1&gt;=6),6,IF(AND(INDEX(AG$16:AG$111,(ROW(AG4)-2)*8-1,1)=$A$1,$C$1&gt;=7),7,IF(AND(INDEX(AG$16:AG$111,(ROW(AG4)-2)*8,1)=$A$1,$C$1&gt;=8),8,0))))))))</f>
        <v>0</v>
      </c>
      <c r="AH4" s="26">
        <f>IF(AND(INDEX(AH$16:AH$111,(ROW(AH4)-2)*8-7,1)=$A$1,$C$1&gt;=1),1,IF(AND(INDEX(AH$16:AH$111,(ROW(AH4)-2)*8-6,1)=$A$1,$C$1&gt;=2),2,IF(AND(INDEX(AH$16:AH$111,(ROW(AH4)-2)*8-5,1)=$A$1,$C$1&gt;=3),3,IF(AND(INDEX(AH$16:AH$111,(ROW(AH4)-2)*8-4,1)=$A$1,$C$1&gt;=4),4,IF(AND(INDEX(AH$16:AH$111,(ROW(AH4)-2)*8-3,1)=$A$1,$C$1&gt;=5),5,IF(AND(INDEX(AH$16:AH$111,(ROW(AH4)-2)*8-2,1)=$A$1,$C$1&gt;=6),6,IF(AND(INDEX(AH$16:AH$111,(ROW(AH4)-2)*8-1,1)=$A$1,$C$1&gt;=7),7,IF(AND(INDEX(AH$16:AH$111,(ROW(AH4)-2)*8,1)=$A$1,$C$1&gt;=8),8,0))))))))</f>
        <v>0</v>
      </c>
    </row>
    <row r="5" spans="1:34" ht="20.25" customHeight="1">
      <c r="A5" s="27" t="s">
        <v>3</v>
      </c>
      <c r="B5" s="22">
        <f>B4+2/24</f>
        <v>0.16666666666666666</v>
      </c>
      <c r="C5" s="23">
        <f>B5+2.5/24</f>
        <v>0.27083333333333331</v>
      </c>
      <c r="D5" s="24">
        <f>IF(AND(INDEX(D$16:D$111,(ROW(D5)-2)*8-7,1)=$A$1,$C$1&gt;=1),1,IF(AND(INDEX(D$16:D$111,(ROW(D5)-2)*8-6,1)=$A$1,$C$1&gt;=2),2,IF(AND(INDEX(D$16:D$111,(ROW(D5)-2)*8-5,1)=$A$1,$C$1&gt;=3),3,IF(AND(INDEX(D$16:D$111,(ROW(D5)-2)*8-4,1)=$A$1,$C$1&gt;=4),4,IF(AND(INDEX(D$16:D$111,(ROW(D5)-2)*8-3,1)=$A$1,$C$1&gt;=5),5,IF(AND(INDEX(D$16:D$111,(ROW(D5)-2)*8-2,1)=$A$1,$C$1&gt;=6),6,IF(AND(INDEX(D$16:D$111,(ROW(D5)-2)*8-1,1)=$A$1,$C$1&gt;=7),7,IF(AND(INDEX(D$16:D$111,(ROW(D5)-2)*8,1)=$A$1,$C$1&gt;=8),8,0))))))))</f>
        <v>3</v>
      </c>
      <c r="E5" s="25">
        <f>IF(AND(INDEX(E$16:E$111,(ROW(E5)-2)*8-7,1)=$A$1,$C$1&gt;=1),1,IF(AND(INDEX(E$16:E$111,(ROW(E5)-2)*8-6,1)=$A$1,$C$1&gt;=2),2,IF(AND(INDEX(E$16:E$111,(ROW(E5)-2)*8-5,1)=$A$1,$C$1&gt;=3),3,IF(AND(INDEX(E$16:E$111,(ROW(E5)-2)*8-4,1)=$A$1,$C$1&gt;=4),4,IF(AND(INDEX(E$16:E$111,(ROW(E5)-2)*8-3,1)=$A$1,$C$1&gt;=5),5,IF(AND(INDEX(E$16:E$111,(ROW(E5)-2)*8-2,1)=$A$1,$C$1&gt;=6),6,IF(AND(INDEX(E$16:E$111,(ROW(E5)-2)*8-1,1)=$A$1,$C$1&gt;=7),7,IF(AND(INDEX(E$16:E$111,(ROW(E5)-2)*8,1)=$A$1,$C$1&gt;=8),8,0))))))))</f>
        <v>4</v>
      </c>
      <c r="F5" s="25">
        <f>IF(AND(INDEX(F$16:F$111,(ROW(F5)-2)*8-7,1)=$A$1,$C$1&gt;=1),1,IF(AND(INDEX(F$16:F$111,(ROW(F5)-2)*8-6,1)=$A$1,$C$1&gt;=2),2,IF(AND(INDEX(F$16:F$111,(ROW(F5)-2)*8-5,1)=$A$1,$C$1&gt;=3),3,IF(AND(INDEX(F$16:F$111,(ROW(F5)-2)*8-4,1)=$A$1,$C$1&gt;=4),4,IF(AND(INDEX(F$16:F$111,(ROW(F5)-2)*8-3,1)=$A$1,$C$1&gt;=5),5,IF(AND(INDEX(F$16:F$111,(ROW(F5)-2)*8-2,1)=$A$1,$C$1&gt;=6),6,IF(AND(INDEX(F$16:F$111,(ROW(F5)-2)*8-1,1)=$A$1,$C$1&gt;=7),7,IF(AND(INDEX(F$16:F$111,(ROW(F5)-2)*8,1)=$A$1,$C$1&gt;=8),8,0))))))))</f>
        <v>1</v>
      </c>
      <c r="G5" s="25">
        <f>IF(AND(INDEX(G$16:G$111,(ROW(G5)-2)*8-7,1)=$A$1,$C$1&gt;=1),1,IF(AND(INDEX(G$16:G$111,(ROW(G5)-2)*8-6,1)=$A$1,$C$1&gt;=2),2,IF(AND(INDEX(G$16:G$111,(ROW(G5)-2)*8-5,1)=$A$1,$C$1&gt;=3),3,IF(AND(INDEX(G$16:G$111,(ROW(G5)-2)*8-4,1)=$A$1,$C$1&gt;=4),4,IF(AND(INDEX(G$16:G$111,(ROW(G5)-2)*8-3,1)=$A$1,$C$1&gt;=5),5,IF(AND(INDEX(G$16:G$111,(ROW(G5)-2)*8-2,1)=$A$1,$C$1&gt;=6),6,IF(AND(INDEX(G$16:G$111,(ROW(G5)-2)*8-1,1)=$A$1,$C$1&gt;=7),7,IF(AND(INDEX(G$16:G$111,(ROW(G5)-2)*8,1)=$A$1,$C$1&gt;=8),8,0))))))))</f>
        <v>2</v>
      </c>
      <c r="H5" s="25">
        <f ca="1">IF(AND(INDEX(H$16:H$111,(ROW(H5)-2)*8-7,1)=$A$1,$C$1&gt;=1),1,IF(AND(INDEX(H$16:H$111,(ROW(H5)-2)*8-6,1)=$A$1,$C$1&gt;=2),2,IF(AND(INDEX(H$16:H$111,(ROW(H5)-2)*8-5,1)=$A$1,$C$1&gt;=3),3,IF(AND(INDEX(H$16:H$111,(ROW(H5)-2)*8-4,1)=$A$1,$C$1&gt;=4),4,IF(AND(INDEX(H$16:H$111,(ROW(H5)-2)*8-3,1)=$A$1,$C$1&gt;=5),5,IF(AND(INDEX(H$16:H$111,(ROW(H5)-2)*8-2,1)=$A$1,$C$1&gt;=6),6,IF(AND(INDEX(H$16:H$111,(ROW(H5)-2)*8-1,1)=$A$1,$C$1&gt;=7),7,IF(AND(INDEX(H$16:H$111,(ROW(H5)-2)*8,1)=$A$1,$C$1&gt;=8),8,0))))))))</f>
        <v>0</v>
      </c>
      <c r="I5" s="25">
        <f ca="1">IF(AND(INDEX(I$16:I$111,(ROW(I5)-2)*8-7,1)=$A$1,$C$1&gt;=1),1,IF(AND(INDEX(I$16:I$111,(ROW(I5)-2)*8-6,1)=$A$1,$C$1&gt;=2),2,IF(AND(INDEX(I$16:I$111,(ROW(I5)-2)*8-5,1)=$A$1,$C$1&gt;=3),3,IF(AND(INDEX(I$16:I$111,(ROW(I5)-2)*8-4,1)=$A$1,$C$1&gt;=4),4,IF(AND(INDEX(I$16:I$111,(ROW(I5)-2)*8-3,1)=$A$1,$C$1&gt;=5),5,IF(AND(INDEX(I$16:I$111,(ROW(I5)-2)*8-2,1)=$A$1,$C$1&gt;=6),6,IF(AND(INDEX(I$16:I$111,(ROW(I5)-2)*8-1,1)=$A$1,$C$1&gt;=7),7,IF(AND(INDEX(I$16:I$111,(ROW(I5)-2)*8,1)=$A$1,$C$1&gt;=8),8,0))))))))</f>
        <v>0</v>
      </c>
      <c r="J5" s="25">
        <f>IF(AND(INDEX(J$16:J$111,(ROW(J5)-2)*8-7,1)=$A$1,$C$1&gt;=1),1,IF(AND(INDEX(J$16:J$111,(ROW(J5)-2)*8-6,1)=$A$1,$C$1&gt;=2),2,IF(AND(INDEX(J$16:J$111,(ROW(J5)-2)*8-5,1)=$A$1,$C$1&gt;=3),3,IF(AND(INDEX(J$16:J$111,(ROW(J5)-2)*8-4,1)=$A$1,$C$1&gt;=4),4,IF(AND(INDEX(J$16:J$111,(ROW(J5)-2)*8-3,1)=$A$1,$C$1&gt;=5),5,IF(AND(INDEX(J$16:J$111,(ROW(J5)-2)*8-2,1)=$A$1,$C$1&gt;=6),6,IF(AND(INDEX(J$16:J$111,(ROW(J5)-2)*8-1,1)=$A$1,$C$1&gt;=7),7,IF(AND(INDEX(J$16:J$111,(ROW(J5)-2)*8,1)=$A$1,$C$1&gt;=8),8,0))))))))</f>
        <v>5</v>
      </c>
      <c r="K5" s="25">
        <f>IF(AND(INDEX(K$16:K$111,(ROW(K5)-2)*8-7,1)=$A$1,$C$1&gt;=1),1,IF(AND(INDEX(K$16:K$111,(ROW(K5)-2)*8-6,1)=$A$1,$C$1&gt;=2),2,IF(AND(INDEX(K$16:K$111,(ROW(K5)-2)*8-5,1)=$A$1,$C$1&gt;=3),3,IF(AND(INDEX(K$16:K$111,(ROW(K5)-2)*8-4,1)=$A$1,$C$1&gt;=4),4,IF(AND(INDEX(K$16:K$111,(ROW(K5)-2)*8-3,1)=$A$1,$C$1&gt;=5),5,IF(AND(INDEX(K$16:K$111,(ROW(K5)-2)*8-2,1)=$A$1,$C$1&gt;=6),6,IF(AND(INDEX(K$16:K$111,(ROW(K5)-2)*8-1,1)=$A$1,$C$1&gt;=7),7,IF(AND(INDEX(K$16:K$111,(ROW(K5)-2)*8,1)=$A$1,$C$1&gt;=8),8,0))))))))</f>
        <v>0</v>
      </c>
      <c r="L5" s="25">
        <f ca="1">IF(AND(INDEX(L$16:L$111,(ROW(L5)-2)*8-7,1)=$A$1,$C$1&gt;=1),1,IF(AND(INDEX(L$16:L$111,(ROW(L5)-2)*8-6,1)=$A$1,$C$1&gt;=2),2,IF(AND(INDEX(L$16:L$111,(ROW(L5)-2)*8-5,1)=$A$1,$C$1&gt;=3),3,IF(AND(INDEX(L$16:L$111,(ROW(L5)-2)*8-4,1)=$A$1,$C$1&gt;=4),4,IF(AND(INDEX(L$16:L$111,(ROW(L5)-2)*8-3,1)=$A$1,$C$1&gt;=5),5,IF(AND(INDEX(L$16:L$111,(ROW(L5)-2)*8-2,1)=$A$1,$C$1&gt;=6),6,IF(AND(INDEX(L$16:L$111,(ROW(L5)-2)*8-1,1)=$A$1,$C$1&gt;=7),7,IF(AND(INDEX(L$16:L$111,(ROW(L5)-2)*8,1)=$A$1,$C$1&gt;=8),8,0))))))))</f>
        <v>0</v>
      </c>
      <c r="M5" s="25">
        <f ca="1">IF(AND(INDEX(M$16:M$111,(ROW(M5)-2)*8-7,1)=$A$1,$C$1&gt;=1),1,IF(AND(INDEX(M$16:M$111,(ROW(M5)-2)*8-6,1)=$A$1,$C$1&gt;=2),2,IF(AND(INDEX(M$16:M$111,(ROW(M5)-2)*8-5,1)=$A$1,$C$1&gt;=3),3,IF(AND(INDEX(M$16:M$111,(ROW(M5)-2)*8-4,1)=$A$1,$C$1&gt;=4),4,IF(AND(INDEX(M$16:M$111,(ROW(M5)-2)*8-3,1)=$A$1,$C$1&gt;=5),5,IF(AND(INDEX(M$16:M$111,(ROW(M5)-2)*8-2,1)=$A$1,$C$1&gt;=6),6,IF(AND(INDEX(M$16:M$111,(ROW(M5)-2)*8-1,1)=$A$1,$C$1&gt;=7),7,IF(AND(INDEX(M$16:M$111,(ROW(M5)-2)*8,1)=$A$1,$C$1&gt;=8),8,0))))))))</f>
        <v>0</v>
      </c>
      <c r="N5" s="25">
        <f>IF(AND(INDEX(N$16:N$111,(ROW(N5)-2)*8-7,1)=$A$1,$C$1&gt;=1),1,IF(AND(INDEX(N$16:N$111,(ROW(N5)-2)*8-6,1)=$A$1,$C$1&gt;=2),2,IF(AND(INDEX(N$16:N$111,(ROW(N5)-2)*8-5,1)=$A$1,$C$1&gt;=3),3,IF(AND(INDEX(N$16:N$111,(ROW(N5)-2)*8-4,1)=$A$1,$C$1&gt;=4),4,IF(AND(INDEX(N$16:N$111,(ROW(N5)-2)*8-3,1)=$A$1,$C$1&gt;=5),5,IF(AND(INDEX(N$16:N$111,(ROW(N5)-2)*8-2,1)=$A$1,$C$1&gt;=6),6,IF(AND(INDEX(N$16:N$111,(ROW(N5)-2)*8-1,1)=$A$1,$C$1&gt;=7),7,IF(AND(INDEX(N$16:N$111,(ROW(N5)-2)*8,1)=$A$1,$C$1&gt;=8),8,0))))))))</f>
        <v>0</v>
      </c>
      <c r="O5" s="25">
        <f>IF(AND(INDEX(O$16:O$111,(ROW(O5)-2)*8-7,1)=$A$1,$C$1&gt;=1),1,IF(AND(INDEX(O$16:O$111,(ROW(O5)-2)*8-6,1)=$A$1,$C$1&gt;=2),2,IF(AND(INDEX(O$16:O$111,(ROW(O5)-2)*8-5,1)=$A$1,$C$1&gt;=3),3,IF(AND(INDEX(O$16:O$111,(ROW(O5)-2)*8-4,1)=$A$1,$C$1&gt;=4),4,IF(AND(INDEX(O$16:O$111,(ROW(O5)-2)*8-3,1)=$A$1,$C$1&gt;=5),5,IF(AND(INDEX(O$16:O$111,(ROW(O5)-2)*8-2,1)=$A$1,$C$1&gt;=6),6,IF(AND(INDEX(O$16:O$111,(ROW(O5)-2)*8-1,1)=$A$1,$C$1&gt;=7),7,IF(AND(INDEX(O$16:O$111,(ROW(O5)-2)*8,1)=$A$1,$C$1&gt;=8),8,0))))))))</f>
        <v>0</v>
      </c>
      <c r="P5" s="25">
        <f ca="1">IF(AND(INDEX(P$16:P$111,(ROW(P5)-2)*8-7,1)=$A$1,$C$1&gt;=1),1,IF(AND(INDEX(P$16:P$111,(ROW(P5)-2)*8-6,1)=$A$1,$C$1&gt;=2),2,IF(AND(INDEX(P$16:P$111,(ROW(P5)-2)*8-5,1)=$A$1,$C$1&gt;=3),3,IF(AND(INDEX(P$16:P$111,(ROW(P5)-2)*8-4,1)=$A$1,$C$1&gt;=4),4,IF(AND(INDEX(P$16:P$111,(ROW(P5)-2)*8-3,1)=$A$1,$C$1&gt;=5),5,IF(AND(INDEX(P$16:P$111,(ROW(P5)-2)*8-2,1)=$A$1,$C$1&gt;=6),6,IF(AND(INDEX(P$16:P$111,(ROW(P5)-2)*8-1,1)=$A$1,$C$1&gt;=7),7,IF(AND(INDEX(P$16:P$111,(ROW(P5)-2)*8,1)=$A$1,$C$1&gt;=8),8,0))))))))</f>
        <v>0</v>
      </c>
      <c r="Q5" s="25">
        <f ca="1">IF(AND(INDEX(Q$16:Q$111,(ROW(Q5)-2)*8-7,1)=$A$1,$C$1&gt;=1),1,IF(AND(INDEX(Q$16:Q$111,(ROW(Q5)-2)*8-6,1)=$A$1,$C$1&gt;=2),2,IF(AND(INDEX(Q$16:Q$111,(ROW(Q5)-2)*8-5,1)=$A$1,$C$1&gt;=3),3,IF(AND(INDEX(Q$16:Q$111,(ROW(Q5)-2)*8-4,1)=$A$1,$C$1&gt;=4),4,IF(AND(INDEX(Q$16:Q$111,(ROW(Q5)-2)*8-3,1)=$A$1,$C$1&gt;=5),5,IF(AND(INDEX(Q$16:Q$111,(ROW(Q5)-2)*8-2,1)=$A$1,$C$1&gt;=6),6,IF(AND(INDEX(Q$16:Q$111,(ROW(Q5)-2)*8-1,1)=$A$1,$C$1&gt;=7),7,IF(AND(INDEX(Q$16:Q$111,(ROW(Q5)-2)*8,1)=$A$1,$C$1&gt;=8),8,0))))))))</f>
        <v>0</v>
      </c>
      <c r="R5" s="25">
        <f>IF(AND(INDEX(R$16:R$111,(ROW(R5)-2)*8-7,1)=$A$1,$C$1&gt;=1),1,IF(AND(INDEX(R$16:R$111,(ROW(R5)-2)*8-6,1)=$A$1,$C$1&gt;=2),2,IF(AND(INDEX(R$16:R$111,(ROW(R5)-2)*8-5,1)=$A$1,$C$1&gt;=3),3,IF(AND(INDEX(R$16:R$111,(ROW(R5)-2)*8-4,1)=$A$1,$C$1&gt;=4),4,IF(AND(INDEX(R$16:R$111,(ROW(R5)-2)*8-3,1)=$A$1,$C$1&gt;=5),5,IF(AND(INDEX(R$16:R$111,(ROW(R5)-2)*8-2,1)=$A$1,$C$1&gt;=6),6,IF(AND(INDEX(R$16:R$111,(ROW(R5)-2)*8-1,1)=$A$1,$C$1&gt;=7),7,IF(AND(INDEX(R$16:R$111,(ROW(R5)-2)*8,1)=$A$1,$C$1&gt;=8),8,0))))))))</f>
        <v>0</v>
      </c>
      <c r="S5" s="25">
        <f>IF(AND(INDEX(S$16:S$111,(ROW(S5)-2)*8-7,1)=$A$1,$C$1&gt;=1),1,IF(AND(INDEX(S$16:S$111,(ROW(S5)-2)*8-6,1)=$A$1,$C$1&gt;=2),2,IF(AND(INDEX(S$16:S$111,(ROW(S5)-2)*8-5,1)=$A$1,$C$1&gt;=3),3,IF(AND(INDEX(S$16:S$111,(ROW(S5)-2)*8-4,1)=$A$1,$C$1&gt;=4),4,IF(AND(INDEX(S$16:S$111,(ROW(S5)-2)*8-3,1)=$A$1,$C$1&gt;=5),5,IF(AND(INDEX(S$16:S$111,(ROW(S5)-2)*8-2,1)=$A$1,$C$1&gt;=6),6,IF(AND(INDEX(S$16:S$111,(ROW(S5)-2)*8-1,1)=$A$1,$C$1&gt;=7),7,IF(AND(INDEX(S$16:S$111,(ROW(S5)-2)*8,1)=$A$1,$C$1&gt;=8),8,0))))))))</f>
        <v>0</v>
      </c>
      <c r="T5" s="25">
        <f ca="1">IF(AND(INDEX(T$16:T$111,(ROW(T5)-2)*8-7,1)=$A$1,$C$1&gt;=1),1,IF(AND(INDEX(T$16:T$111,(ROW(T5)-2)*8-6,1)=$A$1,$C$1&gt;=2),2,IF(AND(INDEX(T$16:T$111,(ROW(T5)-2)*8-5,1)=$A$1,$C$1&gt;=3),3,IF(AND(INDEX(T$16:T$111,(ROW(T5)-2)*8-4,1)=$A$1,$C$1&gt;=4),4,IF(AND(INDEX(T$16:T$111,(ROW(T5)-2)*8-3,1)=$A$1,$C$1&gt;=5),5,IF(AND(INDEX(T$16:T$111,(ROW(T5)-2)*8-2,1)=$A$1,$C$1&gt;=6),6,IF(AND(INDEX(T$16:T$111,(ROW(T5)-2)*8-1,1)=$A$1,$C$1&gt;=7),7,IF(AND(INDEX(T$16:T$111,(ROW(T5)-2)*8,1)=$A$1,$C$1&gt;=8),8,0))))))))</f>
        <v>2</v>
      </c>
      <c r="U5" s="25">
        <f ca="1">IF(AND(INDEX(U$16:U$111,(ROW(U5)-2)*8-7,1)=$A$1,$C$1&gt;=1),1,IF(AND(INDEX(U$16:U$111,(ROW(U5)-2)*8-6,1)=$A$1,$C$1&gt;=2),2,IF(AND(INDEX(U$16:U$111,(ROW(U5)-2)*8-5,1)=$A$1,$C$1&gt;=3),3,IF(AND(INDEX(U$16:U$111,(ROW(U5)-2)*8-4,1)=$A$1,$C$1&gt;=4),4,IF(AND(INDEX(U$16:U$111,(ROW(U5)-2)*8-3,1)=$A$1,$C$1&gt;=5),5,IF(AND(INDEX(U$16:U$111,(ROW(U5)-2)*8-2,1)=$A$1,$C$1&gt;=6),6,IF(AND(INDEX(U$16:U$111,(ROW(U5)-2)*8-1,1)=$A$1,$C$1&gt;=7),7,IF(AND(INDEX(U$16:U$111,(ROW(U5)-2)*8,1)=$A$1,$C$1&gt;=8),8,0))))))))</f>
        <v>3</v>
      </c>
      <c r="V5" s="25">
        <f>IF(AND(INDEX(V$16:V$111,(ROW(V5)-2)*8-7,1)=$A$1,$C$1&gt;=1),1,IF(AND(INDEX(V$16:V$111,(ROW(V5)-2)*8-6,1)=$A$1,$C$1&gt;=2),2,IF(AND(INDEX(V$16:V$111,(ROW(V5)-2)*8-5,1)=$A$1,$C$1&gt;=3),3,IF(AND(INDEX(V$16:V$111,(ROW(V5)-2)*8-4,1)=$A$1,$C$1&gt;=4),4,IF(AND(INDEX(V$16:V$111,(ROW(V5)-2)*8-3,1)=$A$1,$C$1&gt;=5),5,IF(AND(INDEX(V$16:V$111,(ROW(V5)-2)*8-2,1)=$A$1,$C$1&gt;=6),6,IF(AND(INDEX(V$16:V$111,(ROW(V5)-2)*8-1,1)=$A$1,$C$1&gt;=7),7,IF(AND(INDEX(V$16:V$111,(ROW(V5)-2)*8,1)=$A$1,$C$1&gt;=8),8,0))))))))</f>
        <v>4</v>
      </c>
      <c r="W5" s="25">
        <f>IF(AND(INDEX(W$16:W$111,(ROW(W5)-2)*8-7,1)=$A$1,$C$1&gt;=1),1,IF(AND(INDEX(W$16:W$111,(ROW(W5)-2)*8-6,1)=$A$1,$C$1&gt;=2),2,IF(AND(INDEX(W$16:W$111,(ROW(W5)-2)*8-5,1)=$A$1,$C$1&gt;=3),3,IF(AND(INDEX(W$16:W$111,(ROW(W5)-2)*8-4,1)=$A$1,$C$1&gt;=4),4,IF(AND(INDEX(W$16:W$111,(ROW(W5)-2)*8-3,1)=$A$1,$C$1&gt;=5),5,IF(AND(INDEX(W$16:W$111,(ROW(W5)-2)*8-2,1)=$A$1,$C$1&gt;=6),6,IF(AND(INDEX(W$16:W$111,(ROW(W5)-2)*8-1,1)=$A$1,$C$1&gt;=7),7,IF(AND(INDEX(W$16:W$111,(ROW(W5)-2)*8,1)=$A$1,$C$1&gt;=8),8,0))))))))</f>
        <v>1</v>
      </c>
      <c r="X5" s="25">
        <f ca="1">IF(AND(INDEX(X$16:X$111,(ROW(X5)-2)*8-7,1)=$A$1,$C$1&gt;=1),1,IF(AND(INDEX(X$16:X$111,(ROW(X5)-2)*8-6,1)=$A$1,$C$1&gt;=2),2,IF(AND(INDEX(X$16:X$111,(ROW(X5)-2)*8-5,1)=$A$1,$C$1&gt;=3),3,IF(AND(INDEX(X$16:X$111,(ROW(X5)-2)*8-4,1)=$A$1,$C$1&gt;=4),4,IF(AND(INDEX(X$16:X$111,(ROW(X5)-2)*8-3,1)=$A$1,$C$1&gt;=5),5,IF(AND(INDEX(X$16:X$111,(ROW(X5)-2)*8-2,1)=$A$1,$C$1&gt;=6),6,IF(AND(INDEX(X$16:X$111,(ROW(X5)-2)*8-1,1)=$A$1,$C$1&gt;=7),7,IF(AND(INDEX(X$16:X$111,(ROW(X5)-2)*8,1)=$A$1,$C$1&gt;=8),8,0))))))))</f>
        <v>0</v>
      </c>
      <c r="Y5" s="25">
        <f ca="1">IF(AND(INDEX(Y$16:Y$111,(ROW(Y5)-2)*8-7,1)=$A$1,$C$1&gt;=1),1,IF(AND(INDEX(Y$16:Y$111,(ROW(Y5)-2)*8-6,1)=$A$1,$C$1&gt;=2),2,IF(AND(INDEX(Y$16:Y$111,(ROW(Y5)-2)*8-5,1)=$A$1,$C$1&gt;=3),3,IF(AND(INDEX(Y$16:Y$111,(ROW(Y5)-2)*8-4,1)=$A$1,$C$1&gt;=4),4,IF(AND(INDEX(Y$16:Y$111,(ROW(Y5)-2)*8-3,1)=$A$1,$C$1&gt;=5),5,IF(AND(INDEX(Y$16:Y$111,(ROW(Y5)-2)*8-2,1)=$A$1,$C$1&gt;=6),6,IF(AND(INDEX(Y$16:Y$111,(ROW(Y5)-2)*8-1,1)=$A$1,$C$1&gt;=7),7,IF(AND(INDEX(Y$16:Y$111,(ROW(Y5)-2)*8,1)=$A$1,$C$1&gt;=8),8,0))))))))</f>
        <v>0</v>
      </c>
      <c r="Z5" s="25">
        <f>IF(AND(INDEX(Z$16:Z$111,(ROW(Z5)-2)*8-7,1)=$A$1,$C$1&gt;=1),1,IF(AND(INDEX(Z$16:Z$111,(ROW(Z5)-2)*8-6,1)=$A$1,$C$1&gt;=2),2,IF(AND(INDEX(Z$16:Z$111,(ROW(Z5)-2)*8-5,1)=$A$1,$C$1&gt;=3),3,IF(AND(INDEX(Z$16:Z$111,(ROW(Z5)-2)*8-4,1)=$A$1,$C$1&gt;=4),4,IF(AND(INDEX(Z$16:Z$111,(ROW(Z5)-2)*8-3,1)=$A$1,$C$1&gt;=5),5,IF(AND(INDEX(Z$16:Z$111,(ROW(Z5)-2)*8-2,1)=$A$1,$C$1&gt;=6),6,IF(AND(INDEX(Z$16:Z$111,(ROW(Z5)-2)*8-1,1)=$A$1,$C$1&gt;=7),7,IF(AND(INDEX(Z$16:Z$111,(ROW(Z5)-2)*8,1)=$A$1,$C$1&gt;=8),8,0))))))))</f>
        <v>0</v>
      </c>
      <c r="AA5" s="25">
        <f>IF(AND(INDEX(AA$16:AA$111,(ROW(AA5)-2)*8-7,1)=$A$1,$C$1&gt;=1),1,IF(AND(INDEX(AA$16:AA$111,(ROW(AA5)-2)*8-6,1)=$A$1,$C$1&gt;=2),2,IF(AND(INDEX(AA$16:AA$111,(ROW(AA5)-2)*8-5,1)=$A$1,$C$1&gt;=3),3,IF(AND(INDEX(AA$16:AA$111,(ROW(AA5)-2)*8-4,1)=$A$1,$C$1&gt;=4),4,IF(AND(INDEX(AA$16:AA$111,(ROW(AA5)-2)*8-3,1)=$A$1,$C$1&gt;=5),5,IF(AND(INDEX(AA$16:AA$111,(ROW(AA5)-2)*8-2,1)=$A$1,$C$1&gt;=6),6,IF(AND(INDEX(AA$16:AA$111,(ROW(AA5)-2)*8-1,1)=$A$1,$C$1&gt;=7),7,IF(AND(INDEX(AA$16:AA$111,(ROW(AA5)-2)*8,1)=$A$1,$C$1&gt;=8),8,0))))))))</f>
        <v>5</v>
      </c>
      <c r="AB5" s="25">
        <f ca="1">IF(AND(INDEX(AB$16:AB$111,(ROW(AB5)-2)*8-7,1)=$A$1,$C$1&gt;=1),1,IF(AND(INDEX(AB$16:AB$111,(ROW(AB5)-2)*8-6,1)=$A$1,$C$1&gt;=2),2,IF(AND(INDEX(AB$16:AB$111,(ROW(AB5)-2)*8-5,1)=$A$1,$C$1&gt;=3),3,IF(AND(INDEX(AB$16:AB$111,(ROW(AB5)-2)*8-4,1)=$A$1,$C$1&gt;=4),4,IF(AND(INDEX(AB$16:AB$111,(ROW(AB5)-2)*8-3,1)=$A$1,$C$1&gt;=5),5,IF(AND(INDEX(AB$16:AB$111,(ROW(AB5)-2)*8-2,1)=$A$1,$C$1&gt;=6),6,IF(AND(INDEX(AB$16:AB$111,(ROW(AB5)-2)*8-1,1)=$A$1,$C$1&gt;=7),7,IF(AND(INDEX(AB$16:AB$111,(ROW(AB5)-2)*8,1)=$A$1,$C$1&gt;=8),8,0))))))))</f>
        <v>0</v>
      </c>
      <c r="AC5" s="25">
        <f ca="1">IF(AND(INDEX(AC$16:AC$111,(ROW(AC5)-2)*8-7,1)=$A$1,$C$1&gt;=1),1,IF(AND(INDEX(AC$16:AC$111,(ROW(AC5)-2)*8-6,1)=$A$1,$C$1&gt;=2),2,IF(AND(INDEX(AC$16:AC$111,(ROW(AC5)-2)*8-5,1)=$A$1,$C$1&gt;=3),3,IF(AND(INDEX(AC$16:AC$111,(ROW(AC5)-2)*8-4,1)=$A$1,$C$1&gt;=4),4,IF(AND(INDEX(AC$16:AC$111,(ROW(AC5)-2)*8-3,1)=$A$1,$C$1&gt;=5),5,IF(AND(INDEX(AC$16:AC$111,(ROW(AC5)-2)*8-2,1)=$A$1,$C$1&gt;=6),6,IF(AND(INDEX(AC$16:AC$111,(ROW(AC5)-2)*8-1,1)=$A$1,$C$1&gt;=7),7,IF(AND(INDEX(AC$16:AC$111,(ROW(AC5)-2)*8,1)=$A$1,$C$1&gt;=8),8,0))))))))</f>
        <v>0</v>
      </c>
      <c r="AD5" s="25">
        <f>IF(AND(INDEX(AD$16:AD$111,(ROW(AD5)-2)*8-7,1)=$A$1,$C$1&gt;=1),1,IF(AND(INDEX(AD$16:AD$111,(ROW(AD5)-2)*8-6,1)=$A$1,$C$1&gt;=2),2,IF(AND(INDEX(AD$16:AD$111,(ROW(AD5)-2)*8-5,1)=$A$1,$C$1&gt;=3),3,IF(AND(INDEX(AD$16:AD$111,(ROW(AD5)-2)*8-4,1)=$A$1,$C$1&gt;=4),4,IF(AND(INDEX(AD$16:AD$111,(ROW(AD5)-2)*8-3,1)=$A$1,$C$1&gt;=5),5,IF(AND(INDEX(AD$16:AD$111,(ROW(AD5)-2)*8-2,1)=$A$1,$C$1&gt;=6),6,IF(AND(INDEX(AD$16:AD$111,(ROW(AD5)-2)*8-1,1)=$A$1,$C$1&gt;=7),7,IF(AND(INDEX(AD$16:AD$111,(ROW(AD5)-2)*8,1)=$A$1,$C$1&gt;=8),8,0))))))))</f>
        <v>0</v>
      </c>
      <c r="AE5" s="25">
        <f>IF(AND(INDEX(AE$16:AE$111,(ROW(AE5)-2)*8-7,1)=$A$1,$C$1&gt;=1),1,IF(AND(INDEX(AE$16:AE$111,(ROW(AE5)-2)*8-6,1)=$A$1,$C$1&gt;=2),2,IF(AND(INDEX(AE$16:AE$111,(ROW(AE5)-2)*8-5,1)=$A$1,$C$1&gt;=3),3,IF(AND(INDEX(AE$16:AE$111,(ROW(AE5)-2)*8-4,1)=$A$1,$C$1&gt;=4),4,IF(AND(INDEX(AE$16:AE$111,(ROW(AE5)-2)*8-3,1)=$A$1,$C$1&gt;=5),5,IF(AND(INDEX(AE$16:AE$111,(ROW(AE5)-2)*8-2,1)=$A$1,$C$1&gt;=6),6,IF(AND(INDEX(AE$16:AE$111,(ROW(AE5)-2)*8-1,1)=$A$1,$C$1&gt;=7),7,IF(AND(INDEX(AE$16:AE$111,(ROW(AE5)-2)*8,1)=$A$1,$C$1&gt;=8),8,0))))))))</f>
        <v>0</v>
      </c>
      <c r="AF5" s="25">
        <f ca="1">IF(AND(INDEX(AF$16:AF$111,(ROW(AF5)-2)*8-7,1)=$A$1,$C$1&gt;=1),1,IF(AND(INDEX(AF$16:AF$111,(ROW(AF5)-2)*8-6,1)=$A$1,$C$1&gt;=2),2,IF(AND(INDEX(AF$16:AF$111,(ROW(AF5)-2)*8-5,1)=$A$1,$C$1&gt;=3),3,IF(AND(INDEX(AF$16:AF$111,(ROW(AF5)-2)*8-4,1)=$A$1,$C$1&gt;=4),4,IF(AND(INDEX(AF$16:AF$111,(ROW(AF5)-2)*8-3,1)=$A$1,$C$1&gt;=5),5,IF(AND(INDEX(AF$16:AF$111,(ROW(AF5)-2)*8-2,1)=$A$1,$C$1&gt;=6),6,IF(AND(INDEX(AF$16:AF$111,(ROW(AF5)-2)*8-1,1)=$A$1,$C$1&gt;=7),7,IF(AND(INDEX(AF$16:AF$111,(ROW(AF5)-2)*8,1)=$A$1,$C$1&gt;=8),8,0))))))))</f>
        <v>0</v>
      </c>
      <c r="AG5" s="25">
        <f ca="1">IF(AND(INDEX(AG$16:AG$111,(ROW(AG5)-2)*8-7,1)=$A$1,$C$1&gt;=1),1,IF(AND(INDEX(AG$16:AG$111,(ROW(AG5)-2)*8-6,1)=$A$1,$C$1&gt;=2),2,IF(AND(INDEX(AG$16:AG$111,(ROW(AG5)-2)*8-5,1)=$A$1,$C$1&gt;=3),3,IF(AND(INDEX(AG$16:AG$111,(ROW(AG5)-2)*8-4,1)=$A$1,$C$1&gt;=4),4,IF(AND(INDEX(AG$16:AG$111,(ROW(AG5)-2)*8-3,1)=$A$1,$C$1&gt;=5),5,IF(AND(INDEX(AG$16:AG$111,(ROW(AG5)-2)*8-2,1)=$A$1,$C$1&gt;=6),6,IF(AND(INDEX(AG$16:AG$111,(ROW(AG5)-2)*8-1,1)=$A$1,$C$1&gt;=7),7,IF(AND(INDEX(AG$16:AG$111,(ROW(AG5)-2)*8,1)=$A$1,$C$1&gt;=8),8,0))))))))</f>
        <v>0</v>
      </c>
      <c r="AH5" s="26">
        <f>IF(AND(INDEX(AH$16:AH$111,(ROW(AH5)-2)*8-7,1)=$A$1,$C$1&gt;=1),1,IF(AND(INDEX(AH$16:AH$111,(ROW(AH5)-2)*8-6,1)=$A$1,$C$1&gt;=2),2,IF(AND(INDEX(AH$16:AH$111,(ROW(AH5)-2)*8-5,1)=$A$1,$C$1&gt;=3),3,IF(AND(INDEX(AH$16:AH$111,(ROW(AH5)-2)*8-4,1)=$A$1,$C$1&gt;=4),4,IF(AND(INDEX(AH$16:AH$111,(ROW(AH5)-2)*8-3,1)=$A$1,$C$1&gt;=5),5,IF(AND(INDEX(AH$16:AH$111,(ROW(AH5)-2)*8-2,1)=$A$1,$C$1&gt;=6),6,IF(AND(INDEX(AH$16:AH$111,(ROW(AH5)-2)*8-1,1)=$A$1,$C$1&gt;=7),7,IF(AND(INDEX(AH$16:AH$111,(ROW(AH5)-2)*8,1)=$A$1,$C$1&gt;=8),8,0))))))))</f>
        <v>0</v>
      </c>
    </row>
    <row r="6" spans="1:34" ht="20.25" customHeight="1">
      <c r="A6" s="28" t="s">
        <v>4</v>
      </c>
      <c r="B6" s="22">
        <f>B5+2/24</f>
        <v>0.25</v>
      </c>
      <c r="C6" s="23">
        <f>B6+2.5/24</f>
        <v>0.35416666666666669</v>
      </c>
      <c r="D6" s="24">
        <f>IF(AND(INDEX(D$16:D$111,(ROW(D6)-2)*8-7,1)=$A$1,$C$1&gt;=1),1,IF(AND(INDEX(D$16:D$111,(ROW(D6)-2)*8-6,1)=$A$1,$C$1&gt;=2),2,IF(AND(INDEX(D$16:D$111,(ROW(D6)-2)*8-5,1)=$A$1,$C$1&gt;=3),3,IF(AND(INDEX(D$16:D$111,(ROW(D6)-2)*8-4,1)=$A$1,$C$1&gt;=4),4,IF(AND(INDEX(D$16:D$111,(ROW(D6)-2)*8-3,1)=$A$1,$C$1&gt;=5),5,IF(AND(INDEX(D$16:D$111,(ROW(D6)-2)*8-2,1)=$A$1,$C$1&gt;=6),6,IF(AND(INDEX(D$16:D$111,(ROW(D6)-2)*8-1,1)=$A$1,$C$1&gt;=7),7,IF(AND(INDEX(D$16:D$111,(ROW(D6)-2)*8,1)=$A$1,$C$1&gt;=8),8,0))))))))</f>
        <v>0</v>
      </c>
      <c r="E6" s="25">
        <f>IF(AND(INDEX(E$16:E$111,(ROW(E6)-2)*8-7,1)=$A$1,$C$1&gt;=1),1,IF(AND(INDEX(E$16:E$111,(ROW(E6)-2)*8-6,1)=$A$1,$C$1&gt;=2),2,IF(AND(INDEX(E$16:E$111,(ROW(E6)-2)*8-5,1)=$A$1,$C$1&gt;=3),3,IF(AND(INDEX(E$16:E$111,(ROW(E6)-2)*8-4,1)=$A$1,$C$1&gt;=4),4,IF(AND(INDEX(E$16:E$111,(ROW(E6)-2)*8-3,1)=$A$1,$C$1&gt;=5),5,IF(AND(INDEX(E$16:E$111,(ROW(E6)-2)*8-2,1)=$A$1,$C$1&gt;=6),6,IF(AND(INDEX(E$16:E$111,(ROW(E6)-2)*8-1,1)=$A$1,$C$1&gt;=7),7,IF(AND(INDEX(E$16:E$111,(ROW(E6)-2)*8,1)=$A$1,$C$1&gt;=8),8,0))))))))</f>
        <v>0</v>
      </c>
      <c r="F6" s="25">
        <f>IF(AND(INDEX(F$16:F$111,(ROW(F6)-2)*8-7,1)=$A$1,$C$1&gt;=1),1,IF(AND(INDEX(F$16:F$111,(ROW(F6)-2)*8-6,1)=$A$1,$C$1&gt;=2),2,IF(AND(INDEX(F$16:F$111,(ROW(F6)-2)*8-5,1)=$A$1,$C$1&gt;=3),3,IF(AND(INDEX(F$16:F$111,(ROW(F6)-2)*8-4,1)=$A$1,$C$1&gt;=4),4,IF(AND(INDEX(F$16:F$111,(ROW(F6)-2)*8-3,1)=$A$1,$C$1&gt;=5),5,IF(AND(INDEX(F$16:F$111,(ROW(F6)-2)*8-2,1)=$A$1,$C$1&gt;=6),6,IF(AND(INDEX(F$16:F$111,(ROW(F6)-2)*8-1,1)=$A$1,$C$1&gt;=7),7,IF(AND(INDEX(F$16:F$111,(ROW(F6)-2)*8,1)=$A$1,$C$1&gt;=8),8,0))))))))</f>
        <v>5</v>
      </c>
      <c r="G6" s="25">
        <f>IF(AND(INDEX(G$16:G$111,(ROW(G6)-2)*8-7,1)=$A$1,$C$1&gt;=1),1,IF(AND(INDEX(G$16:G$111,(ROW(G6)-2)*8-6,1)=$A$1,$C$1&gt;=2),2,IF(AND(INDEX(G$16:G$111,(ROW(G6)-2)*8-5,1)=$A$1,$C$1&gt;=3),3,IF(AND(INDEX(G$16:G$111,(ROW(G6)-2)*8-4,1)=$A$1,$C$1&gt;=4),4,IF(AND(INDEX(G$16:G$111,(ROW(G6)-2)*8-3,1)=$A$1,$C$1&gt;=5),5,IF(AND(INDEX(G$16:G$111,(ROW(G6)-2)*8-2,1)=$A$1,$C$1&gt;=6),6,IF(AND(INDEX(G$16:G$111,(ROW(G6)-2)*8-1,1)=$A$1,$C$1&gt;=7),7,IF(AND(INDEX(G$16:G$111,(ROW(G6)-2)*8,1)=$A$1,$C$1&gt;=8),8,0))))))))</f>
        <v>0</v>
      </c>
      <c r="H6" s="25">
        <f ca="1">IF(AND(INDEX(H$16:H$111,(ROW(H6)-2)*8-7,1)=$A$1,$C$1&gt;=1),1,IF(AND(INDEX(H$16:H$111,(ROW(H6)-2)*8-6,1)=$A$1,$C$1&gt;=2),2,IF(AND(INDEX(H$16:H$111,(ROW(H6)-2)*8-5,1)=$A$1,$C$1&gt;=3),3,IF(AND(INDEX(H$16:H$111,(ROW(H6)-2)*8-4,1)=$A$1,$C$1&gt;=4),4,IF(AND(INDEX(H$16:H$111,(ROW(H6)-2)*8-3,1)=$A$1,$C$1&gt;=5),5,IF(AND(INDEX(H$16:H$111,(ROW(H6)-2)*8-2,1)=$A$1,$C$1&gt;=6),6,IF(AND(INDEX(H$16:H$111,(ROW(H6)-2)*8-1,1)=$A$1,$C$1&gt;=7),7,IF(AND(INDEX(H$16:H$111,(ROW(H6)-2)*8,1)=$A$1,$C$1&gt;=8),8,0))))))))</f>
        <v>0</v>
      </c>
      <c r="I6" s="25">
        <f ca="1">IF(AND(INDEX(I$16:I$111,(ROW(I6)-2)*8-7,1)=$A$1,$C$1&gt;=1),1,IF(AND(INDEX(I$16:I$111,(ROW(I6)-2)*8-6,1)=$A$1,$C$1&gt;=2),2,IF(AND(INDEX(I$16:I$111,(ROW(I6)-2)*8-5,1)=$A$1,$C$1&gt;=3),3,IF(AND(INDEX(I$16:I$111,(ROW(I6)-2)*8-4,1)=$A$1,$C$1&gt;=4),4,IF(AND(INDEX(I$16:I$111,(ROW(I6)-2)*8-3,1)=$A$1,$C$1&gt;=5),5,IF(AND(INDEX(I$16:I$111,(ROW(I6)-2)*8-2,1)=$A$1,$C$1&gt;=6),6,IF(AND(INDEX(I$16:I$111,(ROW(I6)-2)*8-1,1)=$A$1,$C$1&gt;=7),7,IF(AND(INDEX(I$16:I$111,(ROW(I6)-2)*8,1)=$A$1,$C$1&gt;=8),8,0))))))))</f>
        <v>0</v>
      </c>
      <c r="J6" s="25">
        <f>IF(AND(INDEX(J$16:J$111,(ROW(J6)-2)*8-7,1)=$A$1,$C$1&gt;=1),1,IF(AND(INDEX(J$16:J$111,(ROW(J6)-2)*8-6,1)=$A$1,$C$1&gt;=2),2,IF(AND(INDEX(J$16:J$111,(ROW(J6)-2)*8-5,1)=$A$1,$C$1&gt;=3),3,IF(AND(INDEX(J$16:J$111,(ROW(J6)-2)*8-4,1)=$A$1,$C$1&gt;=4),4,IF(AND(INDEX(J$16:J$111,(ROW(J6)-2)*8-3,1)=$A$1,$C$1&gt;=5),5,IF(AND(INDEX(J$16:J$111,(ROW(J6)-2)*8-2,1)=$A$1,$C$1&gt;=6),6,IF(AND(INDEX(J$16:J$111,(ROW(J6)-2)*8-1,1)=$A$1,$C$1&gt;=7),7,IF(AND(INDEX(J$16:J$111,(ROW(J6)-2)*8,1)=$A$1,$C$1&gt;=8),8,0))))))))</f>
        <v>0</v>
      </c>
      <c r="K6" s="25">
        <f>IF(AND(INDEX(K$16:K$111,(ROW(K6)-2)*8-7,1)=$A$1,$C$1&gt;=1),1,IF(AND(INDEX(K$16:K$111,(ROW(K6)-2)*8-6,1)=$A$1,$C$1&gt;=2),2,IF(AND(INDEX(K$16:K$111,(ROW(K6)-2)*8-5,1)=$A$1,$C$1&gt;=3),3,IF(AND(INDEX(K$16:K$111,(ROW(K6)-2)*8-4,1)=$A$1,$C$1&gt;=4),4,IF(AND(INDEX(K$16:K$111,(ROW(K6)-2)*8-3,1)=$A$1,$C$1&gt;=5),5,IF(AND(INDEX(K$16:K$111,(ROW(K6)-2)*8-2,1)=$A$1,$C$1&gt;=6),6,IF(AND(INDEX(K$16:K$111,(ROW(K6)-2)*8-1,1)=$A$1,$C$1&gt;=7),7,IF(AND(INDEX(K$16:K$111,(ROW(K6)-2)*8,1)=$A$1,$C$1&gt;=8),8,0))))))))</f>
        <v>0</v>
      </c>
      <c r="L6" s="25">
        <f ca="1">IF(AND(INDEX(L$16:L$111,(ROW(L6)-2)*8-7,1)=$A$1,$C$1&gt;=1),1,IF(AND(INDEX(L$16:L$111,(ROW(L6)-2)*8-6,1)=$A$1,$C$1&gt;=2),2,IF(AND(INDEX(L$16:L$111,(ROW(L6)-2)*8-5,1)=$A$1,$C$1&gt;=3),3,IF(AND(INDEX(L$16:L$111,(ROW(L6)-2)*8-4,1)=$A$1,$C$1&gt;=4),4,IF(AND(INDEX(L$16:L$111,(ROW(L6)-2)*8-3,1)=$A$1,$C$1&gt;=5),5,IF(AND(INDEX(L$16:L$111,(ROW(L6)-2)*8-2,1)=$A$1,$C$1&gt;=6),6,IF(AND(INDEX(L$16:L$111,(ROW(L6)-2)*8-1,1)=$A$1,$C$1&gt;=7),7,IF(AND(INDEX(L$16:L$111,(ROW(L6)-2)*8,1)=$A$1,$C$1&gt;=8),8,0))))))))</f>
        <v>0</v>
      </c>
      <c r="M6" s="25">
        <f ca="1">IF(AND(INDEX(M$16:M$111,(ROW(M6)-2)*8-7,1)=$A$1,$C$1&gt;=1),1,IF(AND(INDEX(M$16:M$111,(ROW(M6)-2)*8-6,1)=$A$1,$C$1&gt;=2),2,IF(AND(INDEX(M$16:M$111,(ROW(M6)-2)*8-5,1)=$A$1,$C$1&gt;=3),3,IF(AND(INDEX(M$16:M$111,(ROW(M6)-2)*8-4,1)=$A$1,$C$1&gt;=4),4,IF(AND(INDEX(M$16:M$111,(ROW(M6)-2)*8-3,1)=$A$1,$C$1&gt;=5),5,IF(AND(INDEX(M$16:M$111,(ROW(M6)-2)*8-2,1)=$A$1,$C$1&gt;=6),6,IF(AND(INDEX(M$16:M$111,(ROW(M6)-2)*8-1,1)=$A$1,$C$1&gt;=7),7,IF(AND(INDEX(M$16:M$111,(ROW(M6)-2)*8,1)=$A$1,$C$1&gt;=8),8,0))))))))</f>
        <v>0</v>
      </c>
      <c r="N6" s="25">
        <f>IF(AND(INDEX(N$16:N$111,(ROW(N6)-2)*8-7,1)=$A$1,$C$1&gt;=1),1,IF(AND(INDEX(N$16:N$111,(ROW(N6)-2)*8-6,1)=$A$1,$C$1&gt;=2),2,IF(AND(INDEX(N$16:N$111,(ROW(N6)-2)*8-5,1)=$A$1,$C$1&gt;=3),3,IF(AND(INDEX(N$16:N$111,(ROW(N6)-2)*8-4,1)=$A$1,$C$1&gt;=4),4,IF(AND(INDEX(N$16:N$111,(ROW(N6)-2)*8-3,1)=$A$1,$C$1&gt;=5),5,IF(AND(INDEX(N$16:N$111,(ROW(N6)-2)*8-2,1)=$A$1,$C$1&gt;=6),6,IF(AND(INDEX(N$16:N$111,(ROW(N6)-2)*8-1,1)=$A$1,$C$1&gt;=7),7,IF(AND(INDEX(N$16:N$111,(ROW(N6)-2)*8,1)=$A$1,$C$1&gt;=8),8,0))))))))</f>
        <v>0</v>
      </c>
      <c r="O6" s="25">
        <f>IF(AND(INDEX(O$16:O$111,(ROW(O6)-2)*8-7,1)=$A$1,$C$1&gt;=1),1,IF(AND(INDEX(O$16:O$111,(ROW(O6)-2)*8-6,1)=$A$1,$C$1&gt;=2),2,IF(AND(INDEX(O$16:O$111,(ROW(O6)-2)*8-5,1)=$A$1,$C$1&gt;=3),3,IF(AND(INDEX(O$16:O$111,(ROW(O6)-2)*8-4,1)=$A$1,$C$1&gt;=4),4,IF(AND(INDEX(O$16:O$111,(ROW(O6)-2)*8-3,1)=$A$1,$C$1&gt;=5),5,IF(AND(INDEX(O$16:O$111,(ROW(O6)-2)*8-2,1)=$A$1,$C$1&gt;=6),6,IF(AND(INDEX(O$16:O$111,(ROW(O6)-2)*8-1,1)=$A$1,$C$1&gt;=7),7,IF(AND(INDEX(O$16:O$111,(ROW(O6)-2)*8,1)=$A$1,$C$1&gt;=8),8,0))))))))</f>
        <v>0</v>
      </c>
      <c r="P6" s="25">
        <f ca="1">IF(AND(INDEX(P$16:P$111,(ROW(P6)-2)*8-7,1)=$A$1,$C$1&gt;=1),1,IF(AND(INDEX(P$16:P$111,(ROW(P6)-2)*8-6,1)=$A$1,$C$1&gt;=2),2,IF(AND(INDEX(P$16:P$111,(ROW(P6)-2)*8-5,1)=$A$1,$C$1&gt;=3),3,IF(AND(INDEX(P$16:P$111,(ROW(P6)-2)*8-4,1)=$A$1,$C$1&gt;=4),4,IF(AND(INDEX(P$16:P$111,(ROW(P6)-2)*8-3,1)=$A$1,$C$1&gt;=5),5,IF(AND(INDEX(P$16:P$111,(ROW(P6)-2)*8-2,1)=$A$1,$C$1&gt;=6),6,IF(AND(INDEX(P$16:P$111,(ROW(P6)-2)*8-1,1)=$A$1,$C$1&gt;=7),7,IF(AND(INDEX(P$16:P$111,(ROW(P6)-2)*8,1)=$A$1,$C$1&gt;=8),8,0))))))))</f>
        <v>2</v>
      </c>
      <c r="Q6" s="25">
        <f ca="1">IF(AND(INDEX(Q$16:Q$111,(ROW(Q6)-2)*8-7,1)=$A$1,$C$1&gt;=1),1,IF(AND(INDEX(Q$16:Q$111,(ROW(Q6)-2)*8-6,1)=$A$1,$C$1&gt;=2),2,IF(AND(INDEX(Q$16:Q$111,(ROW(Q6)-2)*8-5,1)=$A$1,$C$1&gt;=3),3,IF(AND(INDEX(Q$16:Q$111,(ROW(Q6)-2)*8-4,1)=$A$1,$C$1&gt;=4),4,IF(AND(INDEX(Q$16:Q$111,(ROW(Q6)-2)*8-3,1)=$A$1,$C$1&gt;=5),5,IF(AND(INDEX(Q$16:Q$111,(ROW(Q6)-2)*8-2,1)=$A$1,$C$1&gt;=6),6,IF(AND(INDEX(Q$16:Q$111,(ROW(Q6)-2)*8-1,1)=$A$1,$C$1&gt;=7),7,IF(AND(INDEX(Q$16:Q$111,(ROW(Q6)-2)*8,1)=$A$1,$C$1&gt;=8),8,0))))))))</f>
        <v>3</v>
      </c>
      <c r="R6" s="25">
        <f>IF(AND(INDEX(R$16:R$111,(ROW(R6)-2)*8-7,1)=$A$1,$C$1&gt;=1),1,IF(AND(INDEX(R$16:R$111,(ROW(R6)-2)*8-6,1)=$A$1,$C$1&gt;=2),2,IF(AND(INDEX(R$16:R$111,(ROW(R6)-2)*8-5,1)=$A$1,$C$1&gt;=3),3,IF(AND(INDEX(R$16:R$111,(ROW(R6)-2)*8-4,1)=$A$1,$C$1&gt;=4),4,IF(AND(INDEX(R$16:R$111,(ROW(R6)-2)*8-3,1)=$A$1,$C$1&gt;=5),5,IF(AND(INDEX(R$16:R$111,(ROW(R6)-2)*8-2,1)=$A$1,$C$1&gt;=6),6,IF(AND(INDEX(R$16:R$111,(ROW(R6)-2)*8-1,1)=$A$1,$C$1&gt;=7),7,IF(AND(INDEX(R$16:R$111,(ROW(R6)-2)*8,1)=$A$1,$C$1&gt;=8),8,0))))))))</f>
        <v>4</v>
      </c>
      <c r="S6" s="25">
        <f>IF(AND(INDEX(S$16:S$111,(ROW(S6)-2)*8-7,1)=$A$1,$C$1&gt;=1),1,IF(AND(INDEX(S$16:S$111,(ROW(S6)-2)*8-6,1)=$A$1,$C$1&gt;=2),2,IF(AND(INDEX(S$16:S$111,(ROW(S6)-2)*8-5,1)=$A$1,$C$1&gt;=3),3,IF(AND(INDEX(S$16:S$111,(ROW(S6)-2)*8-4,1)=$A$1,$C$1&gt;=4),4,IF(AND(INDEX(S$16:S$111,(ROW(S6)-2)*8-3,1)=$A$1,$C$1&gt;=5),5,IF(AND(INDEX(S$16:S$111,(ROW(S6)-2)*8-2,1)=$A$1,$C$1&gt;=6),6,IF(AND(INDEX(S$16:S$111,(ROW(S6)-2)*8-1,1)=$A$1,$C$1&gt;=7),7,IF(AND(INDEX(S$16:S$111,(ROW(S6)-2)*8,1)=$A$1,$C$1&gt;=8),8,0))))))))</f>
        <v>1</v>
      </c>
      <c r="T6" s="25">
        <f ca="1">IF(AND(INDEX(T$16:T$111,(ROW(T6)-2)*8-7,1)=$A$1,$C$1&gt;=1),1,IF(AND(INDEX(T$16:T$111,(ROW(T6)-2)*8-6,1)=$A$1,$C$1&gt;=2),2,IF(AND(INDEX(T$16:T$111,(ROW(T6)-2)*8-5,1)=$A$1,$C$1&gt;=3),3,IF(AND(INDEX(T$16:T$111,(ROW(T6)-2)*8-4,1)=$A$1,$C$1&gt;=4),4,IF(AND(INDEX(T$16:T$111,(ROW(T6)-2)*8-3,1)=$A$1,$C$1&gt;=5),5,IF(AND(INDEX(T$16:T$111,(ROW(T6)-2)*8-2,1)=$A$1,$C$1&gt;=6),6,IF(AND(INDEX(T$16:T$111,(ROW(T6)-2)*8-1,1)=$A$1,$C$1&gt;=7),7,IF(AND(INDEX(T$16:T$111,(ROW(T6)-2)*8,1)=$A$1,$C$1&gt;=8),8,0))))))))</f>
        <v>0</v>
      </c>
      <c r="U6" s="25">
        <f ca="1">IF(AND(INDEX(U$16:U$111,(ROW(U6)-2)*8-7,1)=$A$1,$C$1&gt;=1),1,IF(AND(INDEX(U$16:U$111,(ROW(U6)-2)*8-6,1)=$A$1,$C$1&gt;=2),2,IF(AND(INDEX(U$16:U$111,(ROW(U6)-2)*8-5,1)=$A$1,$C$1&gt;=3),3,IF(AND(INDEX(U$16:U$111,(ROW(U6)-2)*8-4,1)=$A$1,$C$1&gt;=4),4,IF(AND(INDEX(U$16:U$111,(ROW(U6)-2)*8-3,1)=$A$1,$C$1&gt;=5),5,IF(AND(INDEX(U$16:U$111,(ROW(U6)-2)*8-2,1)=$A$1,$C$1&gt;=6),6,IF(AND(INDEX(U$16:U$111,(ROW(U6)-2)*8-1,1)=$A$1,$C$1&gt;=7),7,IF(AND(INDEX(U$16:U$111,(ROW(U6)-2)*8,1)=$A$1,$C$1&gt;=8),8,0))))))))</f>
        <v>0</v>
      </c>
      <c r="V6" s="25">
        <f>IF(AND(INDEX(V$16:V$111,(ROW(V6)-2)*8-7,1)=$A$1,$C$1&gt;=1),1,IF(AND(INDEX(V$16:V$111,(ROW(V6)-2)*8-6,1)=$A$1,$C$1&gt;=2),2,IF(AND(INDEX(V$16:V$111,(ROW(V6)-2)*8-5,1)=$A$1,$C$1&gt;=3),3,IF(AND(INDEX(V$16:V$111,(ROW(V6)-2)*8-4,1)=$A$1,$C$1&gt;=4),4,IF(AND(INDEX(V$16:V$111,(ROW(V6)-2)*8-3,1)=$A$1,$C$1&gt;=5),5,IF(AND(INDEX(V$16:V$111,(ROW(V6)-2)*8-2,1)=$A$1,$C$1&gt;=6),6,IF(AND(INDEX(V$16:V$111,(ROW(V6)-2)*8-1,1)=$A$1,$C$1&gt;=7),7,IF(AND(INDEX(V$16:V$111,(ROW(V6)-2)*8,1)=$A$1,$C$1&gt;=8),8,0))))))))</f>
        <v>0</v>
      </c>
      <c r="W6" s="25">
        <f>IF(AND(INDEX(W$16:W$111,(ROW(W6)-2)*8-7,1)=$A$1,$C$1&gt;=1),1,IF(AND(INDEX(W$16:W$111,(ROW(W6)-2)*8-6,1)=$A$1,$C$1&gt;=2),2,IF(AND(INDEX(W$16:W$111,(ROW(W6)-2)*8-5,1)=$A$1,$C$1&gt;=3),3,IF(AND(INDEX(W$16:W$111,(ROW(W6)-2)*8-4,1)=$A$1,$C$1&gt;=4),4,IF(AND(INDEX(W$16:W$111,(ROW(W6)-2)*8-3,1)=$A$1,$C$1&gt;=5),5,IF(AND(INDEX(W$16:W$111,(ROW(W6)-2)*8-2,1)=$A$1,$C$1&gt;=6),6,IF(AND(INDEX(W$16:W$111,(ROW(W6)-2)*8-1,1)=$A$1,$C$1&gt;=7),7,IF(AND(INDEX(W$16:W$111,(ROW(W6)-2)*8,1)=$A$1,$C$1&gt;=8),8,0))))))))</f>
        <v>5</v>
      </c>
      <c r="X6" s="25">
        <f ca="1">IF(AND(INDEX(X$16:X$111,(ROW(X6)-2)*8-7,1)=$A$1,$C$1&gt;=1),1,IF(AND(INDEX(X$16:X$111,(ROW(X6)-2)*8-6,1)=$A$1,$C$1&gt;=2),2,IF(AND(INDEX(X$16:X$111,(ROW(X6)-2)*8-5,1)=$A$1,$C$1&gt;=3),3,IF(AND(INDEX(X$16:X$111,(ROW(X6)-2)*8-4,1)=$A$1,$C$1&gt;=4),4,IF(AND(INDEX(X$16:X$111,(ROW(X6)-2)*8-3,1)=$A$1,$C$1&gt;=5),5,IF(AND(INDEX(X$16:X$111,(ROW(X6)-2)*8-2,1)=$A$1,$C$1&gt;=6),6,IF(AND(INDEX(X$16:X$111,(ROW(X6)-2)*8-1,1)=$A$1,$C$1&gt;=7),7,IF(AND(INDEX(X$16:X$111,(ROW(X6)-2)*8,1)=$A$1,$C$1&gt;=8),8,0))))))))</f>
        <v>0</v>
      </c>
      <c r="Y6" s="25">
        <f ca="1">IF(AND(INDEX(Y$16:Y$111,(ROW(Y6)-2)*8-7,1)=$A$1,$C$1&gt;=1),1,IF(AND(INDEX(Y$16:Y$111,(ROW(Y6)-2)*8-6,1)=$A$1,$C$1&gt;=2),2,IF(AND(INDEX(Y$16:Y$111,(ROW(Y6)-2)*8-5,1)=$A$1,$C$1&gt;=3),3,IF(AND(INDEX(Y$16:Y$111,(ROW(Y6)-2)*8-4,1)=$A$1,$C$1&gt;=4),4,IF(AND(INDEX(Y$16:Y$111,(ROW(Y6)-2)*8-3,1)=$A$1,$C$1&gt;=5),5,IF(AND(INDEX(Y$16:Y$111,(ROW(Y6)-2)*8-2,1)=$A$1,$C$1&gt;=6),6,IF(AND(INDEX(Y$16:Y$111,(ROW(Y6)-2)*8-1,1)=$A$1,$C$1&gt;=7),7,IF(AND(INDEX(Y$16:Y$111,(ROW(Y6)-2)*8,1)=$A$1,$C$1&gt;=8),8,0))))))))</f>
        <v>0</v>
      </c>
      <c r="Z6" s="25">
        <f>IF(AND(INDEX(Z$16:Z$111,(ROW(Z6)-2)*8-7,1)=$A$1,$C$1&gt;=1),1,IF(AND(INDEX(Z$16:Z$111,(ROW(Z6)-2)*8-6,1)=$A$1,$C$1&gt;=2),2,IF(AND(INDEX(Z$16:Z$111,(ROW(Z6)-2)*8-5,1)=$A$1,$C$1&gt;=3),3,IF(AND(INDEX(Z$16:Z$111,(ROW(Z6)-2)*8-4,1)=$A$1,$C$1&gt;=4),4,IF(AND(INDEX(Z$16:Z$111,(ROW(Z6)-2)*8-3,1)=$A$1,$C$1&gt;=5),5,IF(AND(INDEX(Z$16:Z$111,(ROW(Z6)-2)*8-2,1)=$A$1,$C$1&gt;=6),6,IF(AND(INDEX(Z$16:Z$111,(ROW(Z6)-2)*8-1,1)=$A$1,$C$1&gt;=7),7,IF(AND(INDEX(Z$16:Z$111,(ROW(Z6)-2)*8,1)=$A$1,$C$1&gt;=8),8,0))))))))</f>
        <v>0</v>
      </c>
      <c r="AA6" s="25">
        <f>IF(AND(INDEX(AA$16:AA$111,(ROW(AA6)-2)*8-7,1)=$A$1,$C$1&gt;=1),1,IF(AND(INDEX(AA$16:AA$111,(ROW(AA6)-2)*8-6,1)=$A$1,$C$1&gt;=2),2,IF(AND(INDEX(AA$16:AA$111,(ROW(AA6)-2)*8-5,1)=$A$1,$C$1&gt;=3),3,IF(AND(INDEX(AA$16:AA$111,(ROW(AA6)-2)*8-4,1)=$A$1,$C$1&gt;=4),4,IF(AND(INDEX(AA$16:AA$111,(ROW(AA6)-2)*8-3,1)=$A$1,$C$1&gt;=5),5,IF(AND(INDEX(AA$16:AA$111,(ROW(AA6)-2)*8-2,1)=$A$1,$C$1&gt;=6),6,IF(AND(INDEX(AA$16:AA$111,(ROW(AA6)-2)*8-1,1)=$A$1,$C$1&gt;=7),7,IF(AND(INDEX(AA$16:AA$111,(ROW(AA6)-2)*8,1)=$A$1,$C$1&gt;=8),8,0))))))))</f>
        <v>0</v>
      </c>
      <c r="AB6" s="25">
        <f ca="1">IF(AND(INDEX(AB$16:AB$111,(ROW(AB6)-2)*8-7,1)=$A$1,$C$1&gt;=1),1,IF(AND(INDEX(AB$16:AB$111,(ROW(AB6)-2)*8-6,1)=$A$1,$C$1&gt;=2),2,IF(AND(INDEX(AB$16:AB$111,(ROW(AB6)-2)*8-5,1)=$A$1,$C$1&gt;=3),3,IF(AND(INDEX(AB$16:AB$111,(ROW(AB6)-2)*8-4,1)=$A$1,$C$1&gt;=4),4,IF(AND(INDEX(AB$16:AB$111,(ROW(AB6)-2)*8-3,1)=$A$1,$C$1&gt;=5),5,IF(AND(INDEX(AB$16:AB$111,(ROW(AB6)-2)*8-2,1)=$A$1,$C$1&gt;=6),6,IF(AND(INDEX(AB$16:AB$111,(ROW(AB6)-2)*8-1,1)=$A$1,$C$1&gt;=7),7,IF(AND(INDEX(AB$16:AB$111,(ROW(AB6)-2)*8,1)=$A$1,$C$1&gt;=8),8,0))))))))</f>
        <v>0</v>
      </c>
      <c r="AC6" s="25">
        <f ca="1">IF(AND(INDEX(AC$16:AC$111,(ROW(AC6)-2)*8-7,1)=$A$1,$C$1&gt;=1),1,IF(AND(INDEX(AC$16:AC$111,(ROW(AC6)-2)*8-6,1)=$A$1,$C$1&gt;=2),2,IF(AND(INDEX(AC$16:AC$111,(ROW(AC6)-2)*8-5,1)=$A$1,$C$1&gt;=3),3,IF(AND(INDEX(AC$16:AC$111,(ROW(AC6)-2)*8-4,1)=$A$1,$C$1&gt;=4),4,IF(AND(INDEX(AC$16:AC$111,(ROW(AC6)-2)*8-3,1)=$A$1,$C$1&gt;=5),5,IF(AND(INDEX(AC$16:AC$111,(ROW(AC6)-2)*8-2,1)=$A$1,$C$1&gt;=6),6,IF(AND(INDEX(AC$16:AC$111,(ROW(AC6)-2)*8-1,1)=$A$1,$C$1&gt;=7),7,IF(AND(INDEX(AC$16:AC$111,(ROW(AC6)-2)*8,1)=$A$1,$C$1&gt;=8),8,0))))))))</f>
        <v>0</v>
      </c>
      <c r="AD6" s="25">
        <f>IF(AND(INDEX(AD$16:AD$111,(ROW(AD6)-2)*8-7,1)=$A$1,$C$1&gt;=1),1,IF(AND(INDEX(AD$16:AD$111,(ROW(AD6)-2)*8-6,1)=$A$1,$C$1&gt;=2),2,IF(AND(INDEX(AD$16:AD$111,(ROW(AD6)-2)*8-5,1)=$A$1,$C$1&gt;=3),3,IF(AND(INDEX(AD$16:AD$111,(ROW(AD6)-2)*8-4,1)=$A$1,$C$1&gt;=4),4,IF(AND(INDEX(AD$16:AD$111,(ROW(AD6)-2)*8-3,1)=$A$1,$C$1&gt;=5),5,IF(AND(INDEX(AD$16:AD$111,(ROW(AD6)-2)*8-2,1)=$A$1,$C$1&gt;=6),6,IF(AND(INDEX(AD$16:AD$111,(ROW(AD6)-2)*8-1,1)=$A$1,$C$1&gt;=7),7,IF(AND(INDEX(AD$16:AD$111,(ROW(AD6)-2)*8,1)=$A$1,$C$1&gt;=8),8,0))))))))</f>
        <v>0</v>
      </c>
      <c r="AE6" s="25">
        <f>IF(AND(INDEX(AE$16:AE$111,(ROW(AE6)-2)*8-7,1)=$A$1,$C$1&gt;=1),1,IF(AND(INDEX(AE$16:AE$111,(ROW(AE6)-2)*8-6,1)=$A$1,$C$1&gt;=2),2,IF(AND(INDEX(AE$16:AE$111,(ROW(AE6)-2)*8-5,1)=$A$1,$C$1&gt;=3),3,IF(AND(INDEX(AE$16:AE$111,(ROW(AE6)-2)*8-4,1)=$A$1,$C$1&gt;=4),4,IF(AND(INDEX(AE$16:AE$111,(ROW(AE6)-2)*8-3,1)=$A$1,$C$1&gt;=5),5,IF(AND(INDEX(AE$16:AE$111,(ROW(AE6)-2)*8-2,1)=$A$1,$C$1&gt;=6),6,IF(AND(INDEX(AE$16:AE$111,(ROW(AE6)-2)*8-1,1)=$A$1,$C$1&gt;=7),7,IF(AND(INDEX(AE$16:AE$111,(ROW(AE6)-2)*8,1)=$A$1,$C$1&gt;=8),8,0))))))))</f>
        <v>0</v>
      </c>
      <c r="AF6" s="25">
        <f ca="1">IF(AND(INDEX(AF$16:AF$111,(ROW(AF6)-2)*8-7,1)=$A$1,$C$1&gt;=1),1,IF(AND(INDEX(AF$16:AF$111,(ROW(AF6)-2)*8-6,1)=$A$1,$C$1&gt;=2),2,IF(AND(INDEX(AF$16:AF$111,(ROW(AF6)-2)*8-5,1)=$A$1,$C$1&gt;=3),3,IF(AND(INDEX(AF$16:AF$111,(ROW(AF6)-2)*8-4,1)=$A$1,$C$1&gt;=4),4,IF(AND(INDEX(AF$16:AF$111,(ROW(AF6)-2)*8-3,1)=$A$1,$C$1&gt;=5),5,IF(AND(INDEX(AF$16:AF$111,(ROW(AF6)-2)*8-2,1)=$A$1,$C$1&gt;=6),6,IF(AND(INDEX(AF$16:AF$111,(ROW(AF6)-2)*8-1,1)=$A$1,$C$1&gt;=7),7,IF(AND(INDEX(AF$16:AF$111,(ROW(AF6)-2)*8,1)=$A$1,$C$1&gt;=8),8,0))))))))</f>
        <v>1</v>
      </c>
      <c r="AG6" s="25">
        <f ca="1">IF(AND(INDEX(AG$16:AG$111,(ROW(AG6)-2)*8-7,1)=$A$1,$C$1&gt;=1),1,IF(AND(INDEX(AG$16:AG$111,(ROW(AG6)-2)*8-6,1)=$A$1,$C$1&gt;=2),2,IF(AND(INDEX(AG$16:AG$111,(ROW(AG6)-2)*8-5,1)=$A$1,$C$1&gt;=3),3,IF(AND(INDEX(AG$16:AG$111,(ROW(AG6)-2)*8-4,1)=$A$1,$C$1&gt;=4),4,IF(AND(INDEX(AG$16:AG$111,(ROW(AG6)-2)*8-3,1)=$A$1,$C$1&gt;=5),5,IF(AND(INDEX(AG$16:AG$111,(ROW(AG6)-2)*8-2,1)=$A$1,$C$1&gt;=6),6,IF(AND(INDEX(AG$16:AG$111,(ROW(AG6)-2)*8-1,1)=$A$1,$C$1&gt;=7),7,IF(AND(INDEX(AG$16:AG$111,(ROW(AG6)-2)*8,1)=$A$1,$C$1&gt;=8),8,0))))))))</f>
        <v>2</v>
      </c>
      <c r="AH6" s="26">
        <f>IF(AND(INDEX(AH$16:AH$111,(ROW(AH6)-2)*8-7,1)=$A$1,$C$1&gt;=1),1,IF(AND(INDEX(AH$16:AH$111,(ROW(AH6)-2)*8-6,1)=$A$1,$C$1&gt;=2),2,IF(AND(INDEX(AH$16:AH$111,(ROW(AH6)-2)*8-5,1)=$A$1,$C$1&gt;=3),3,IF(AND(INDEX(AH$16:AH$111,(ROW(AH6)-2)*8-4,1)=$A$1,$C$1&gt;=4),4,IF(AND(INDEX(AH$16:AH$111,(ROW(AH6)-2)*8-3,1)=$A$1,$C$1&gt;=5),5,IF(AND(INDEX(AH$16:AH$111,(ROW(AH6)-2)*8-2,1)=$A$1,$C$1&gt;=6),6,IF(AND(INDEX(AH$16:AH$111,(ROW(AH6)-2)*8-1,1)=$A$1,$C$1&gt;=7),7,IF(AND(INDEX(AH$16:AH$111,(ROW(AH6)-2)*8,1)=$A$1,$C$1&gt;=8),8,0))))))))</f>
        <v>3</v>
      </c>
    </row>
    <row r="7" spans="1:34" ht="20.25" customHeight="1">
      <c r="A7" s="29" t="s">
        <v>5</v>
      </c>
      <c r="B7" s="22">
        <f>B6+2/24</f>
        <v>0.33333333333333331</v>
      </c>
      <c r="C7" s="23">
        <f>B7+2.5/24</f>
        <v>0.4375</v>
      </c>
      <c r="D7" s="24">
        <f>IF(AND(INDEX(D$16:D$111,(ROW(D7)-2)*8-7,1)=$A$1,$C$1&gt;=1),1,IF(AND(INDEX(D$16:D$111,(ROW(D7)-2)*8-6,1)=$A$1,$C$1&gt;=2),2,IF(AND(INDEX(D$16:D$111,(ROW(D7)-2)*8-5,1)=$A$1,$C$1&gt;=3),3,IF(AND(INDEX(D$16:D$111,(ROW(D7)-2)*8-4,1)=$A$1,$C$1&gt;=4),4,IF(AND(INDEX(D$16:D$111,(ROW(D7)-2)*8-3,1)=$A$1,$C$1&gt;=5),5,IF(AND(INDEX(D$16:D$111,(ROW(D7)-2)*8-2,1)=$A$1,$C$1&gt;=6),6,IF(AND(INDEX(D$16:D$111,(ROW(D7)-2)*8-1,1)=$A$1,$C$1&gt;=7),7,IF(AND(INDEX(D$16:D$111,(ROW(D7)-2)*8,1)=$A$1,$C$1&gt;=8),8,0))))))))</f>
        <v>0</v>
      </c>
      <c r="E7" s="25">
        <f>IF(AND(INDEX(E$16:E$111,(ROW(E7)-2)*8-7,1)=$A$1,$C$1&gt;=1),1,IF(AND(INDEX(E$16:E$111,(ROW(E7)-2)*8-6,1)=$A$1,$C$1&gt;=2),2,IF(AND(INDEX(E$16:E$111,(ROW(E7)-2)*8-5,1)=$A$1,$C$1&gt;=3),3,IF(AND(INDEX(E$16:E$111,(ROW(E7)-2)*8-4,1)=$A$1,$C$1&gt;=4),4,IF(AND(INDEX(E$16:E$111,(ROW(E7)-2)*8-3,1)=$A$1,$C$1&gt;=5),5,IF(AND(INDEX(E$16:E$111,(ROW(E7)-2)*8-2,1)=$A$1,$C$1&gt;=6),6,IF(AND(INDEX(E$16:E$111,(ROW(E7)-2)*8-1,1)=$A$1,$C$1&gt;=7),7,IF(AND(INDEX(E$16:E$111,(ROW(E7)-2)*8,1)=$A$1,$C$1&gt;=8),8,0))))))))</f>
        <v>0</v>
      </c>
      <c r="F7" s="25">
        <f>IF(AND(INDEX(F$16:F$111,(ROW(F7)-2)*8-7,1)=$A$1,$C$1&gt;=1),1,IF(AND(INDEX(F$16:F$111,(ROW(F7)-2)*8-6,1)=$A$1,$C$1&gt;=2),2,IF(AND(INDEX(F$16:F$111,(ROW(F7)-2)*8-5,1)=$A$1,$C$1&gt;=3),3,IF(AND(INDEX(F$16:F$111,(ROW(F7)-2)*8-4,1)=$A$1,$C$1&gt;=4),4,IF(AND(INDEX(F$16:F$111,(ROW(F7)-2)*8-3,1)=$A$1,$C$1&gt;=5),5,IF(AND(INDEX(F$16:F$111,(ROW(F7)-2)*8-2,1)=$A$1,$C$1&gt;=6),6,IF(AND(INDEX(F$16:F$111,(ROW(F7)-2)*8-1,1)=$A$1,$C$1&gt;=7),7,IF(AND(INDEX(F$16:F$111,(ROW(F7)-2)*8,1)=$A$1,$C$1&gt;=8),8,0))))))))</f>
        <v>0</v>
      </c>
      <c r="G7" s="25">
        <f>IF(AND(INDEX(G$16:G$111,(ROW(G7)-2)*8-7,1)=$A$1,$C$1&gt;=1),1,IF(AND(INDEX(G$16:G$111,(ROW(G7)-2)*8-6,1)=$A$1,$C$1&gt;=2),2,IF(AND(INDEX(G$16:G$111,(ROW(G7)-2)*8-5,1)=$A$1,$C$1&gt;=3),3,IF(AND(INDEX(G$16:G$111,(ROW(G7)-2)*8-4,1)=$A$1,$C$1&gt;=4),4,IF(AND(INDEX(G$16:G$111,(ROW(G7)-2)*8-3,1)=$A$1,$C$1&gt;=5),5,IF(AND(INDEX(G$16:G$111,(ROW(G7)-2)*8-2,1)=$A$1,$C$1&gt;=6),6,IF(AND(INDEX(G$16:G$111,(ROW(G7)-2)*8-1,1)=$A$1,$C$1&gt;=7),7,IF(AND(INDEX(G$16:G$111,(ROW(G7)-2)*8,1)=$A$1,$C$1&gt;=8),8,0))))))))</f>
        <v>0</v>
      </c>
      <c r="H7" s="25">
        <f ca="1">IF(AND(INDEX(H$16:H$111,(ROW(H7)-2)*8-7,1)=$A$1,$C$1&gt;=1),1,IF(AND(INDEX(H$16:H$111,(ROW(H7)-2)*8-6,1)=$A$1,$C$1&gt;=2),2,IF(AND(INDEX(H$16:H$111,(ROW(H7)-2)*8-5,1)=$A$1,$C$1&gt;=3),3,IF(AND(INDEX(H$16:H$111,(ROW(H7)-2)*8-4,1)=$A$1,$C$1&gt;=4),4,IF(AND(INDEX(H$16:H$111,(ROW(H7)-2)*8-3,1)=$A$1,$C$1&gt;=5),5,IF(AND(INDEX(H$16:H$111,(ROW(H7)-2)*8-2,1)=$A$1,$C$1&gt;=6),6,IF(AND(INDEX(H$16:H$111,(ROW(H7)-2)*8-1,1)=$A$1,$C$1&gt;=7),7,IF(AND(INDEX(H$16:H$111,(ROW(H7)-2)*8,1)=$A$1,$C$1&gt;=8),8,0))))))))</f>
        <v>0</v>
      </c>
      <c r="I7" s="25">
        <f ca="1">IF(AND(INDEX(I$16:I$111,(ROW(I7)-2)*8-7,1)=$A$1,$C$1&gt;=1),1,IF(AND(INDEX(I$16:I$111,(ROW(I7)-2)*8-6,1)=$A$1,$C$1&gt;=2),2,IF(AND(INDEX(I$16:I$111,(ROW(I7)-2)*8-5,1)=$A$1,$C$1&gt;=3),3,IF(AND(INDEX(I$16:I$111,(ROW(I7)-2)*8-4,1)=$A$1,$C$1&gt;=4),4,IF(AND(INDEX(I$16:I$111,(ROW(I7)-2)*8-3,1)=$A$1,$C$1&gt;=5),5,IF(AND(INDEX(I$16:I$111,(ROW(I7)-2)*8-2,1)=$A$1,$C$1&gt;=6),6,IF(AND(INDEX(I$16:I$111,(ROW(I7)-2)*8-1,1)=$A$1,$C$1&gt;=7),7,IF(AND(INDEX(I$16:I$111,(ROW(I7)-2)*8,1)=$A$1,$C$1&gt;=8),8,0))))))))</f>
        <v>0</v>
      </c>
      <c r="J7" s="25">
        <f>IF(AND(INDEX(J$16:J$111,(ROW(J7)-2)*8-7,1)=$A$1,$C$1&gt;=1),1,IF(AND(INDEX(J$16:J$111,(ROW(J7)-2)*8-6,1)=$A$1,$C$1&gt;=2),2,IF(AND(INDEX(J$16:J$111,(ROW(J7)-2)*8-5,1)=$A$1,$C$1&gt;=3),3,IF(AND(INDEX(J$16:J$111,(ROW(J7)-2)*8-4,1)=$A$1,$C$1&gt;=4),4,IF(AND(INDEX(J$16:J$111,(ROW(J7)-2)*8-3,1)=$A$1,$C$1&gt;=5),5,IF(AND(INDEX(J$16:J$111,(ROW(J7)-2)*8-2,1)=$A$1,$C$1&gt;=6),6,IF(AND(INDEX(J$16:J$111,(ROW(J7)-2)*8-1,1)=$A$1,$C$1&gt;=7),7,IF(AND(INDEX(J$16:J$111,(ROW(J7)-2)*8,1)=$A$1,$C$1&gt;=8),8,0))))))))</f>
        <v>0</v>
      </c>
      <c r="K7" s="25">
        <f>IF(AND(INDEX(K$16:K$111,(ROW(K7)-2)*8-7,1)=$A$1,$C$1&gt;=1),1,IF(AND(INDEX(K$16:K$111,(ROW(K7)-2)*8-6,1)=$A$1,$C$1&gt;=2),2,IF(AND(INDEX(K$16:K$111,(ROW(K7)-2)*8-5,1)=$A$1,$C$1&gt;=3),3,IF(AND(INDEX(K$16:K$111,(ROW(K7)-2)*8-4,1)=$A$1,$C$1&gt;=4),4,IF(AND(INDEX(K$16:K$111,(ROW(K7)-2)*8-3,1)=$A$1,$C$1&gt;=5),5,IF(AND(INDEX(K$16:K$111,(ROW(K7)-2)*8-2,1)=$A$1,$C$1&gt;=6),6,IF(AND(INDEX(K$16:K$111,(ROW(K7)-2)*8-1,1)=$A$1,$C$1&gt;=7),7,IF(AND(INDEX(K$16:K$111,(ROW(K7)-2)*8,1)=$A$1,$C$1&gt;=8),8,0))))))))</f>
        <v>0</v>
      </c>
      <c r="L7" s="25">
        <f ca="1">IF(AND(INDEX(L$16:L$111,(ROW(L7)-2)*8-7,1)=$A$1,$C$1&gt;=1),1,IF(AND(INDEX(L$16:L$111,(ROW(L7)-2)*8-6,1)=$A$1,$C$1&gt;=2),2,IF(AND(INDEX(L$16:L$111,(ROW(L7)-2)*8-5,1)=$A$1,$C$1&gt;=3),3,IF(AND(INDEX(L$16:L$111,(ROW(L7)-2)*8-4,1)=$A$1,$C$1&gt;=4),4,IF(AND(INDEX(L$16:L$111,(ROW(L7)-2)*8-3,1)=$A$1,$C$1&gt;=5),5,IF(AND(INDEX(L$16:L$111,(ROW(L7)-2)*8-2,1)=$A$1,$C$1&gt;=6),6,IF(AND(INDEX(L$16:L$111,(ROW(L7)-2)*8-1,1)=$A$1,$C$1&gt;=7),7,IF(AND(INDEX(L$16:L$111,(ROW(L7)-2)*8,1)=$A$1,$C$1&gt;=8),8,0))))))))</f>
        <v>2</v>
      </c>
      <c r="M7" s="25">
        <f ca="1">IF(AND(INDEX(M$16:M$111,(ROW(M7)-2)*8-7,1)=$A$1,$C$1&gt;=1),1,IF(AND(INDEX(M$16:M$111,(ROW(M7)-2)*8-6,1)=$A$1,$C$1&gt;=2),2,IF(AND(INDEX(M$16:M$111,(ROW(M7)-2)*8-5,1)=$A$1,$C$1&gt;=3),3,IF(AND(INDEX(M$16:M$111,(ROW(M7)-2)*8-4,1)=$A$1,$C$1&gt;=4),4,IF(AND(INDEX(M$16:M$111,(ROW(M7)-2)*8-3,1)=$A$1,$C$1&gt;=5),5,IF(AND(INDEX(M$16:M$111,(ROW(M7)-2)*8-2,1)=$A$1,$C$1&gt;=6),6,IF(AND(INDEX(M$16:M$111,(ROW(M7)-2)*8-1,1)=$A$1,$C$1&gt;=7),7,IF(AND(INDEX(M$16:M$111,(ROW(M7)-2)*8,1)=$A$1,$C$1&gt;=8),8,0))))))))</f>
        <v>3</v>
      </c>
      <c r="N7" s="25">
        <f>IF(AND(INDEX(N$16:N$111,(ROW(N7)-2)*8-7,1)=$A$1,$C$1&gt;=1),1,IF(AND(INDEX(N$16:N$111,(ROW(N7)-2)*8-6,1)=$A$1,$C$1&gt;=2),2,IF(AND(INDEX(N$16:N$111,(ROW(N7)-2)*8-5,1)=$A$1,$C$1&gt;=3),3,IF(AND(INDEX(N$16:N$111,(ROW(N7)-2)*8-4,1)=$A$1,$C$1&gt;=4),4,IF(AND(INDEX(N$16:N$111,(ROW(N7)-2)*8-3,1)=$A$1,$C$1&gt;=5),5,IF(AND(INDEX(N$16:N$111,(ROW(N7)-2)*8-2,1)=$A$1,$C$1&gt;=6),6,IF(AND(INDEX(N$16:N$111,(ROW(N7)-2)*8-1,1)=$A$1,$C$1&gt;=7),7,IF(AND(INDEX(N$16:N$111,(ROW(N7)-2)*8,1)=$A$1,$C$1&gt;=8),8,0))))))))</f>
        <v>4</v>
      </c>
      <c r="O7" s="25">
        <f>IF(AND(INDEX(O$16:O$111,(ROW(O7)-2)*8-7,1)=$A$1,$C$1&gt;=1),1,IF(AND(INDEX(O$16:O$111,(ROW(O7)-2)*8-6,1)=$A$1,$C$1&gt;=2),2,IF(AND(INDEX(O$16:O$111,(ROW(O7)-2)*8-5,1)=$A$1,$C$1&gt;=3),3,IF(AND(INDEX(O$16:O$111,(ROW(O7)-2)*8-4,1)=$A$1,$C$1&gt;=4),4,IF(AND(INDEX(O$16:O$111,(ROW(O7)-2)*8-3,1)=$A$1,$C$1&gt;=5),5,IF(AND(INDEX(O$16:O$111,(ROW(O7)-2)*8-2,1)=$A$1,$C$1&gt;=6),6,IF(AND(INDEX(O$16:O$111,(ROW(O7)-2)*8-1,1)=$A$1,$C$1&gt;=7),7,IF(AND(INDEX(O$16:O$111,(ROW(O7)-2)*8,1)=$A$1,$C$1&gt;=8),8,0))))))))</f>
        <v>1</v>
      </c>
      <c r="P7" s="25">
        <f ca="1">IF(AND(INDEX(P$16:P$111,(ROW(P7)-2)*8-7,1)=$A$1,$C$1&gt;=1),1,IF(AND(INDEX(P$16:P$111,(ROW(P7)-2)*8-6,1)=$A$1,$C$1&gt;=2),2,IF(AND(INDEX(P$16:P$111,(ROW(P7)-2)*8-5,1)=$A$1,$C$1&gt;=3),3,IF(AND(INDEX(P$16:P$111,(ROW(P7)-2)*8-4,1)=$A$1,$C$1&gt;=4),4,IF(AND(INDEX(P$16:P$111,(ROW(P7)-2)*8-3,1)=$A$1,$C$1&gt;=5),5,IF(AND(INDEX(P$16:P$111,(ROW(P7)-2)*8-2,1)=$A$1,$C$1&gt;=6),6,IF(AND(INDEX(P$16:P$111,(ROW(P7)-2)*8-1,1)=$A$1,$C$1&gt;=7),7,IF(AND(INDEX(P$16:P$111,(ROW(P7)-2)*8,1)=$A$1,$C$1&gt;=8),8,0))))))))</f>
        <v>0</v>
      </c>
      <c r="Q7" s="25">
        <f ca="1">IF(AND(INDEX(Q$16:Q$111,(ROW(Q7)-2)*8-7,1)=$A$1,$C$1&gt;=1),1,IF(AND(INDEX(Q$16:Q$111,(ROW(Q7)-2)*8-6,1)=$A$1,$C$1&gt;=2),2,IF(AND(INDEX(Q$16:Q$111,(ROW(Q7)-2)*8-5,1)=$A$1,$C$1&gt;=3),3,IF(AND(INDEX(Q$16:Q$111,(ROW(Q7)-2)*8-4,1)=$A$1,$C$1&gt;=4),4,IF(AND(INDEX(Q$16:Q$111,(ROW(Q7)-2)*8-3,1)=$A$1,$C$1&gt;=5),5,IF(AND(INDEX(Q$16:Q$111,(ROW(Q7)-2)*8-2,1)=$A$1,$C$1&gt;=6),6,IF(AND(INDEX(Q$16:Q$111,(ROW(Q7)-2)*8-1,1)=$A$1,$C$1&gt;=7),7,IF(AND(INDEX(Q$16:Q$111,(ROW(Q7)-2)*8,1)=$A$1,$C$1&gt;=8),8,0))))))))</f>
        <v>0</v>
      </c>
      <c r="R7" s="25">
        <f>IF(AND(INDEX(R$16:R$111,(ROW(R7)-2)*8-7,1)=$A$1,$C$1&gt;=1),1,IF(AND(INDEX(R$16:R$111,(ROW(R7)-2)*8-6,1)=$A$1,$C$1&gt;=2),2,IF(AND(INDEX(R$16:R$111,(ROW(R7)-2)*8-5,1)=$A$1,$C$1&gt;=3),3,IF(AND(INDEX(R$16:R$111,(ROW(R7)-2)*8-4,1)=$A$1,$C$1&gt;=4),4,IF(AND(INDEX(R$16:R$111,(ROW(R7)-2)*8-3,1)=$A$1,$C$1&gt;=5),5,IF(AND(INDEX(R$16:R$111,(ROW(R7)-2)*8-2,1)=$A$1,$C$1&gt;=6),6,IF(AND(INDEX(R$16:R$111,(ROW(R7)-2)*8-1,1)=$A$1,$C$1&gt;=7),7,IF(AND(INDEX(R$16:R$111,(ROW(R7)-2)*8,1)=$A$1,$C$1&gt;=8),8,0))))))))</f>
        <v>0</v>
      </c>
      <c r="S7" s="25">
        <f>IF(AND(INDEX(S$16:S$111,(ROW(S7)-2)*8-7,1)=$A$1,$C$1&gt;=1),1,IF(AND(INDEX(S$16:S$111,(ROW(S7)-2)*8-6,1)=$A$1,$C$1&gt;=2),2,IF(AND(INDEX(S$16:S$111,(ROW(S7)-2)*8-5,1)=$A$1,$C$1&gt;=3),3,IF(AND(INDEX(S$16:S$111,(ROW(S7)-2)*8-4,1)=$A$1,$C$1&gt;=4),4,IF(AND(INDEX(S$16:S$111,(ROW(S7)-2)*8-3,1)=$A$1,$C$1&gt;=5),5,IF(AND(INDEX(S$16:S$111,(ROW(S7)-2)*8-2,1)=$A$1,$C$1&gt;=6),6,IF(AND(INDEX(S$16:S$111,(ROW(S7)-2)*8-1,1)=$A$1,$C$1&gt;=7),7,IF(AND(INDEX(S$16:S$111,(ROW(S7)-2)*8,1)=$A$1,$C$1&gt;=8),8,0))))))))</f>
        <v>5</v>
      </c>
      <c r="T7" s="25">
        <f ca="1">IF(AND(INDEX(T$16:T$111,(ROW(T7)-2)*8-7,1)=$A$1,$C$1&gt;=1),1,IF(AND(INDEX(T$16:T$111,(ROW(T7)-2)*8-6,1)=$A$1,$C$1&gt;=2),2,IF(AND(INDEX(T$16:T$111,(ROW(T7)-2)*8-5,1)=$A$1,$C$1&gt;=3),3,IF(AND(INDEX(T$16:T$111,(ROW(T7)-2)*8-4,1)=$A$1,$C$1&gt;=4),4,IF(AND(INDEX(T$16:T$111,(ROW(T7)-2)*8-3,1)=$A$1,$C$1&gt;=5),5,IF(AND(INDEX(T$16:T$111,(ROW(T7)-2)*8-2,1)=$A$1,$C$1&gt;=6),6,IF(AND(INDEX(T$16:T$111,(ROW(T7)-2)*8-1,1)=$A$1,$C$1&gt;=7),7,IF(AND(INDEX(T$16:T$111,(ROW(T7)-2)*8,1)=$A$1,$C$1&gt;=8),8,0))))))))</f>
        <v>0</v>
      </c>
      <c r="U7" s="25">
        <f ca="1">IF(AND(INDEX(U$16:U$111,(ROW(U7)-2)*8-7,1)=$A$1,$C$1&gt;=1),1,IF(AND(INDEX(U$16:U$111,(ROW(U7)-2)*8-6,1)=$A$1,$C$1&gt;=2),2,IF(AND(INDEX(U$16:U$111,(ROW(U7)-2)*8-5,1)=$A$1,$C$1&gt;=3),3,IF(AND(INDEX(U$16:U$111,(ROW(U7)-2)*8-4,1)=$A$1,$C$1&gt;=4),4,IF(AND(INDEX(U$16:U$111,(ROW(U7)-2)*8-3,1)=$A$1,$C$1&gt;=5),5,IF(AND(INDEX(U$16:U$111,(ROW(U7)-2)*8-2,1)=$A$1,$C$1&gt;=6),6,IF(AND(INDEX(U$16:U$111,(ROW(U7)-2)*8-1,1)=$A$1,$C$1&gt;=7),7,IF(AND(INDEX(U$16:U$111,(ROW(U7)-2)*8,1)=$A$1,$C$1&gt;=8),8,0))))))))</f>
        <v>0</v>
      </c>
      <c r="V7" s="25">
        <f>IF(AND(INDEX(V$16:V$111,(ROW(V7)-2)*8-7,1)=$A$1,$C$1&gt;=1),1,IF(AND(INDEX(V$16:V$111,(ROW(V7)-2)*8-6,1)=$A$1,$C$1&gt;=2),2,IF(AND(INDEX(V$16:V$111,(ROW(V7)-2)*8-5,1)=$A$1,$C$1&gt;=3),3,IF(AND(INDEX(V$16:V$111,(ROW(V7)-2)*8-4,1)=$A$1,$C$1&gt;=4),4,IF(AND(INDEX(V$16:V$111,(ROW(V7)-2)*8-3,1)=$A$1,$C$1&gt;=5),5,IF(AND(INDEX(V$16:V$111,(ROW(V7)-2)*8-2,1)=$A$1,$C$1&gt;=6),6,IF(AND(INDEX(V$16:V$111,(ROW(V7)-2)*8-1,1)=$A$1,$C$1&gt;=7),7,IF(AND(INDEX(V$16:V$111,(ROW(V7)-2)*8,1)=$A$1,$C$1&gt;=8),8,0))))))))</f>
        <v>0</v>
      </c>
      <c r="W7" s="25">
        <f>IF(AND(INDEX(W$16:W$111,(ROW(W7)-2)*8-7,1)=$A$1,$C$1&gt;=1),1,IF(AND(INDEX(W$16:W$111,(ROW(W7)-2)*8-6,1)=$A$1,$C$1&gt;=2),2,IF(AND(INDEX(W$16:W$111,(ROW(W7)-2)*8-5,1)=$A$1,$C$1&gt;=3),3,IF(AND(INDEX(W$16:W$111,(ROW(W7)-2)*8-4,1)=$A$1,$C$1&gt;=4),4,IF(AND(INDEX(W$16:W$111,(ROW(W7)-2)*8-3,1)=$A$1,$C$1&gt;=5),5,IF(AND(INDEX(W$16:W$111,(ROW(W7)-2)*8-2,1)=$A$1,$C$1&gt;=6),6,IF(AND(INDEX(W$16:W$111,(ROW(W7)-2)*8-1,1)=$A$1,$C$1&gt;=7),7,IF(AND(INDEX(W$16:W$111,(ROW(W7)-2)*8,1)=$A$1,$C$1&gt;=8),8,0))))))))</f>
        <v>0</v>
      </c>
      <c r="X7" s="25">
        <f ca="1">IF(AND(INDEX(X$16:X$111,(ROW(X7)-2)*8-7,1)=$A$1,$C$1&gt;=1),1,IF(AND(INDEX(X$16:X$111,(ROW(X7)-2)*8-6,1)=$A$1,$C$1&gt;=2),2,IF(AND(INDEX(X$16:X$111,(ROW(X7)-2)*8-5,1)=$A$1,$C$1&gt;=3),3,IF(AND(INDEX(X$16:X$111,(ROW(X7)-2)*8-4,1)=$A$1,$C$1&gt;=4),4,IF(AND(INDEX(X$16:X$111,(ROW(X7)-2)*8-3,1)=$A$1,$C$1&gt;=5),5,IF(AND(INDEX(X$16:X$111,(ROW(X7)-2)*8-2,1)=$A$1,$C$1&gt;=6),6,IF(AND(INDEX(X$16:X$111,(ROW(X7)-2)*8-1,1)=$A$1,$C$1&gt;=7),7,IF(AND(INDEX(X$16:X$111,(ROW(X7)-2)*8,1)=$A$1,$C$1&gt;=8),8,0))))))))</f>
        <v>0</v>
      </c>
      <c r="Y7" s="25">
        <f ca="1">IF(AND(INDEX(Y$16:Y$111,(ROW(Y7)-2)*8-7,1)=$A$1,$C$1&gt;=1),1,IF(AND(INDEX(Y$16:Y$111,(ROW(Y7)-2)*8-6,1)=$A$1,$C$1&gt;=2),2,IF(AND(INDEX(Y$16:Y$111,(ROW(Y7)-2)*8-5,1)=$A$1,$C$1&gt;=3),3,IF(AND(INDEX(Y$16:Y$111,(ROW(Y7)-2)*8-4,1)=$A$1,$C$1&gt;=4),4,IF(AND(INDEX(Y$16:Y$111,(ROW(Y7)-2)*8-3,1)=$A$1,$C$1&gt;=5),5,IF(AND(INDEX(Y$16:Y$111,(ROW(Y7)-2)*8-2,1)=$A$1,$C$1&gt;=6),6,IF(AND(INDEX(Y$16:Y$111,(ROW(Y7)-2)*8-1,1)=$A$1,$C$1&gt;=7),7,IF(AND(INDEX(Y$16:Y$111,(ROW(Y7)-2)*8,1)=$A$1,$C$1&gt;=8),8,0))))))))</f>
        <v>0</v>
      </c>
      <c r="Z7" s="25">
        <f>IF(AND(INDEX(Z$16:Z$111,(ROW(Z7)-2)*8-7,1)=$A$1,$C$1&gt;=1),1,IF(AND(INDEX(Z$16:Z$111,(ROW(Z7)-2)*8-6,1)=$A$1,$C$1&gt;=2),2,IF(AND(INDEX(Z$16:Z$111,(ROW(Z7)-2)*8-5,1)=$A$1,$C$1&gt;=3),3,IF(AND(INDEX(Z$16:Z$111,(ROW(Z7)-2)*8-4,1)=$A$1,$C$1&gt;=4),4,IF(AND(INDEX(Z$16:Z$111,(ROW(Z7)-2)*8-3,1)=$A$1,$C$1&gt;=5),5,IF(AND(INDEX(Z$16:Z$111,(ROW(Z7)-2)*8-2,1)=$A$1,$C$1&gt;=6),6,IF(AND(INDEX(Z$16:Z$111,(ROW(Z7)-2)*8-1,1)=$A$1,$C$1&gt;=7),7,IF(AND(INDEX(Z$16:Z$111,(ROW(Z7)-2)*8,1)=$A$1,$C$1&gt;=8),8,0))))))))</f>
        <v>0</v>
      </c>
      <c r="AA7" s="25">
        <f>IF(AND(INDEX(AA$16:AA$111,(ROW(AA7)-2)*8-7,1)=$A$1,$C$1&gt;=1),1,IF(AND(INDEX(AA$16:AA$111,(ROW(AA7)-2)*8-6,1)=$A$1,$C$1&gt;=2),2,IF(AND(INDEX(AA$16:AA$111,(ROW(AA7)-2)*8-5,1)=$A$1,$C$1&gt;=3),3,IF(AND(INDEX(AA$16:AA$111,(ROW(AA7)-2)*8-4,1)=$A$1,$C$1&gt;=4),4,IF(AND(INDEX(AA$16:AA$111,(ROW(AA7)-2)*8-3,1)=$A$1,$C$1&gt;=5),5,IF(AND(INDEX(AA$16:AA$111,(ROW(AA7)-2)*8-2,1)=$A$1,$C$1&gt;=6),6,IF(AND(INDEX(AA$16:AA$111,(ROW(AA7)-2)*8-1,1)=$A$1,$C$1&gt;=7),7,IF(AND(INDEX(AA$16:AA$111,(ROW(AA7)-2)*8,1)=$A$1,$C$1&gt;=8),8,0))))))))</f>
        <v>0</v>
      </c>
      <c r="AB7" s="25">
        <f ca="1">IF(AND(INDEX(AB$16:AB$111,(ROW(AB7)-2)*8-7,1)=$A$1,$C$1&gt;=1),1,IF(AND(INDEX(AB$16:AB$111,(ROW(AB7)-2)*8-6,1)=$A$1,$C$1&gt;=2),2,IF(AND(INDEX(AB$16:AB$111,(ROW(AB7)-2)*8-5,1)=$A$1,$C$1&gt;=3),3,IF(AND(INDEX(AB$16:AB$111,(ROW(AB7)-2)*8-4,1)=$A$1,$C$1&gt;=4),4,IF(AND(INDEX(AB$16:AB$111,(ROW(AB7)-2)*8-3,1)=$A$1,$C$1&gt;=5),5,IF(AND(INDEX(AB$16:AB$111,(ROW(AB7)-2)*8-2,1)=$A$1,$C$1&gt;=6),6,IF(AND(INDEX(AB$16:AB$111,(ROW(AB7)-2)*8-1,1)=$A$1,$C$1&gt;=7),7,IF(AND(INDEX(AB$16:AB$111,(ROW(AB7)-2)*8,1)=$A$1,$C$1&gt;=8),8,0))))))))</f>
        <v>1</v>
      </c>
      <c r="AC7" s="25">
        <f ca="1">IF(AND(INDEX(AC$16:AC$111,(ROW(AC7)-2)*8-7,1)=$A$1,$C$1&gt;=1),1,IF(AND(INDEX(AC$16:AC$111,(ROW(AC7)-2)*8-6,1)=$A$1,$C$1&gt;=2),2,IF(AND(INDEX(AC$16:AC$111,(ROW(AC7)-2)*8-5,1)=$A$1,$C$1&gt;=3),3,IF(AND(INDEX(AC$16:AC$111,(ROW(AC7)-2)*8-4,1)=$A$1,$C$1&gt;=4),4,IF(AND(INDEX(AC$16:AC$111,(ROW(AC7)-2)*8-3,1)=$A$1,$C$1&gt;=5),5,IF(AND(INDEX(AC$16:AC$111,(ROW(AC7)-2)*8-2,1)=$A$1,$C$1&gt;=6),6,IF(AND(INDEX(AC$16:AC$111,(ROW(AC7)-2)*8-1,1)=$A$1,$C$1&gt;=7),7,IF(AND(INDEX(AC$16:AC$111,(ROW(AC7)-2)*8,1)=$A$1,$C$1&gt;=8),8,0))))))))</f>
        <v>2</v>
      </c>
      <c r="AD7" s="25">
        <f>IF(AND(INDEX(AD$16:AD$111,(ROW(AD7)-2)*8-7,1)=$A$1,$C$1&gt;=1),1,IF(AND(INDEX(AD$16:AD$111,(ROW(AD7)-2)*8-6,1)=$A$1,$C$1&gt;=2),2,IF(AND(INDEX(AD$16:AD$111,(ROW(AD7)-2)*8-5,1)=$A$1,$C$1&gt;=3),3,IF(AND(INDEX(AD$16:AD$111,(ROW(AD7)-2)*8-4,1)=$A$1,$C$1&gt;=4),4,IF(AND(INDEX(AD$16:AD$111,(ROW(AD7)-2)*8-3,1)=$A$1,$C$1&gt;=5),5,IF(AND(INDEX(AD$16:AD$111,(ROW(AD7)-2)*8-2,1)=$A$1,$C$1&gt;=6),6,IF(AND(INDEX(AD$16:AD$111,(ROW(AD7)-2)*8-1,1)=$A$1,$C$1&gt;=7),7,IF(AND(INDEX(AD$16:AD$111,(ROW(AD7)-2)*8,1)=$A$1,$C$1&gt;=8),8,0))))))))</f>
        <v>3</v>
      </c>
      <c r="AE7" s="25">
        <f>IF(AND(INDEX(AE$16:AE$111,(ROW(AE7)-2)*8-7,1)=$A$1,$C$1&gt;=1),1,IF(AND(INDEX(AE$16:AE$111,(ROW(AE7)-2)*8-6,1)=$A$1,$C$1&gt;=2),2,IF(AND(INDEX(AE$16:AE$111,(ROW(AE7)-2)*8-5,1)=$A$1,$C$1&gt;=3),3,IF(AND(INDEX(AE$16:AE$111,(ROW(AE7)-2)*8-4,1)=$A$1,$C$1&gt;=4),4,IF(AND(INDEX(AE$16:AE$111,(ROW(AE7)-2)*8-3,1)=$A$1,$C$1&gt;=5),5,IF(AND(INDEX(AE$16:AE$111,(ROW(AE7)-2)*8-2,1)=$A$1,$C$1&gt;=6),6,IF(AND(INDEX(AE$16:AE$111,(ROW(AE7)-2)*8-1,1)=$A$1,$C$1&gt;=7),7,IF(AND(INDEX(AE$16:AE$111,(ROW(AE7)-2)*8,1)=$A$1,$C$1&gt;=8),8,0))))))))</f>
        <v>4</v>
      </c>
      <c r="AF7" s="25">
        <f ca="1">IF(AND(INDEX(AF$16:AF$111,(ROW(AF7)-2)*8-7,1)=$A$1,$C$1&gt;=1),1,IF(AND(INDEX(AF$16:AF$111,(ROW(AF7)-2)*8-6,1)=$A$1,$C$1&gt;=2),2,IF(AND(INDEX(AF$16:AF$111,(ROW(AF7)-2)*8-5,1)=$A$1,$C$1&gt;=3),3,IF(AND(INDEX(AF$16:AF$111,(ROW(AF7)-2)*8-4,1)=$A$1,$C$1&gt;=4),4,IF(AND(INDEX(AF$16:AF$111,(ROW(AF7)-2)*8-3,1)=$A$1,$C$1&gt;=5),5,IF(AND(INDEX(AF$16:AF$111,(ROW(AF7)-2)*8-2,1)=$A$1,$C$1&gt;=6),6,IF(AND(INDEX(AF$16:AF$111,(ROW(AF7)-2)*8-1,1)=$A$1,$C$1&gt;=7),7,IF(AND(INDEX(AF$16:AF$111,(ROW(AF7)-2)*8,1)=$A$1,$C$1&gt;=8),8,0))))))))</f>
        <v>5</v>
      </c>
      <c r="AG7" s="25">
        <f ca="1">IF(AND(INDEX(AG$16:AG$111,(ROW(AG7)-2)*8-7,1)=$A$1,$C$1&gt;=1),1,IF(AND(INDEX(AG$16:AG$111,(ROW(AG7)-2)*8-6,1)=$A$1,$C$1&gt;=2),2,IF(AND(INDEX(AG$16:AG$111,(ROW(AG7)-2)*8-5,1)=$A$1,$C$1&gt;=3),3,IF(AND(INDEX(AG$16:AG$111,(ROW(AG7)-2)*8-4,1)=$A$1,$C$1&gt;=4),4,IF(AND(INDEX(AG$16:AG$111,(ROW(AG7)-2)*8-3,1)=$A$1,$C$1&gt;=5),5,IF(AND(INDEX(AG$16:AG$111,(ROW(AG7)-2)*8-2,1)=$A$1,$C$1&gt;=6),6,IF(AND(INDEX(AG$16:AG$111,(ROW(AG7)-2)*8-1,1)=$A$1,$C$1&gt;=7),7,IF(AND(INDEX(AG$16:AG$111,(ROW(AG7)-2)*8,1)=$A$1,$C$1&gt;=8),8,0))))))))</f>
        <v>0</v>
      </c>
      <c r="AH7" s="26">
        <f>IF(AND(INDEX(AH$16:AH$111,(ROW(AH7)-2)*8-7,1)=$A$1,$C$1&gt;=1),1,IF(AND(INDEX(AH$16:AH$111,(ROW(AH7)-2)*8-6,1)=$A$1,$C$1&gt;=2),2,IF(AND(INDEX(AH$16:AH$111,(ROW(AH7)-2)*8-5,1)=$A$1,$C$1&gt;=3),3,IF(AND(INDEX(AH$16:AH$111,(ROW(AH7)-2)*8-4,1)=$A$1,$C$1&gt;=4),4,IF(AND(INDEX(AH$16:AH$111,(ROW(AH7)-2)*8-3,1)=$A$1,$C$1&gt;=5),5,IF(AND(INDEX(AH$16:AH$111,(ROW(AH7)-2)*8-2,1)=$A$1,$C$1&gt;=6),6,IF(AND(INDEX(AH$16:AH$111,(ROW(AH7)-2)*8-1,1)=$A$1,$C$1&gt;=7),7,IF(AND(INDEX(AH$16:AH$111,(ROW(AH7)-2)*8,1)=$A$1,$C$1&gt;=8),8,0))))))))</f>
        <v>0</v>
      </c>
    </row>
    <row r="8" spans="1:34" ht="20.25" customHeight="1">
      <c r="A8" s="30" t="s">
        <v>6</v>
      </c>
      <c r="B8" s="22">
        <f>B7+2/24</f>
        <v>0.41666666666666663</v>
      </c>
      <c r="C8" s="23">
        <f>B8+2.5/24</f>
        <v>0.52083333333333326</v>
      </c>
      <c r="D8" s="24">
        <f>IF(AND(INDEX(D$16:D$111,(ROW(D8)-2)*8-7,1)=$A$1,$C$1&gt;=1),1,IF(AND(INDEX(D$16:D$111,(ROW(D8)-2)*8-6,1)=$A$1,$C$1&gt;=2),2,IF(AND(INDEX(D$16:D$111,(ROW(D8)-2)*8-5,1)=$A$1,$C$1&gt;=3),3,IF(AND(INDEX(D$16:D$111,(ROW(D8)-2)*8-4,1)=$A$1,$C$1&gt;=4),4,IF(AND(INDEX(D$16:D$111,(ROW(D8)-2)*8-3,1)=$A$1,$C$1&gt;=5),5,IF(AND(INDEX(D$16:D$111,(ROW(D8)-2)*8-2,1)=$A$1,$C$1&gt;=6),6,IF(AND(INDEX(D$16:D$111,(ROW(D8)-2)*8-1,1)=$A$1,$C$1&gt;=7),7,IF(AND(INDEX(D$16:D$111,(ROW(D8)-2)*8,1)=$A$1,$C$1&gt;=8),8,0))))))))</f>
        <v>0</v>
      </c>
      <c r="E8" s="25">
        <f>IF(AND(INDEX(E$16:E$111,(ROW(E8)-2)*8-7,1)=$A$1,$C$1&gt;=1),1,IF(AND(INDEX(E$16:E$111,(ROW(E8)-2)*8-6,1)=$A$1,$C$1&gt;=2),2,IF(AND(INDEX(E$16:E$111,(ROW(E8)-2)*8-5,1)=$A$1,$C$1&gt;=3),3,IF(AND(INDEX(E$16:E$111,(ROW(E8)-2)*8-4,1)=$A$1,$C$1&gt;=4),4,IF(AND(INDEX(E$16:E$111,(ROW(E8)-2)*8-3,1)=$A$1,$C$1&gt;=5),5,IF(AND(INDEX(E$16:E$111,(ROW(E8)-2)*8-2,1)=$A$1,$C$1&gt;=6),6,IF(AND(INDEX(E$16:E$111,(ROW(E8)-2)*8-1,1)=$A$1,$C$1&gt;=7),7,IF(AND(INDEX(E$16:E$111,(ROW(E8)-2)*8,1)=$A$1,$C$1&gt;=8),8,0))))))))</f>
        <v>0</v>
      </c>
      <c r="F8" s="25">
        <f>IF(AND(INDEX(F$16:F$111,(ROW(F8)-2)*8-7,1)=$A$1,$C$1&gt;=1),1,IF(AND(INDEX(F$16:F$111,(ROW(F8)-2)*8-6,1)=$A$1,$C$1&gt;=2),2,IF(AND(INDEX(F$16:F$111,(ROW(F8)-2)*8-5,1)=$A$1,$C$1&gt;=3),3,IF(AND(INDEX(F$16:F$111,(ROW(F8)-2)*8-4,1)=$A$1,$C$1&gt;=4),4,IF(AND(INDEX(F$16:F$111,(ROW(F8)-2)*8-3,1)=$A$1,$C$1&gt;=5),5,IF(AND(INDEX(F$16:F$111,(ROW(F8)-2)*8-2,1)=$A$1,$C$1&gt;=6),6,IF(AND(INDEX(F$16:F$111,(ROW(F8)-2)*8-1,1)=$A$1,$C$1&gt;=7),7,IF(AND(INDEX(F$16:F$111,(ROW(F8)-2)*8,1)=$A$1,$C$1&gt;=8),8,0))))))))</f>
        <v>0</v>
      </c>
      <c r="G8" s="25">
        <f>IF(AND(INDEX(G$16:G$111,(ROW(G8)-2)*8-7,1)=$A$1,$C$1&gt;=1),1,IF(AND(INDEX(G$16:G$111,(ROW(G8)-2)*8-6,1)=$A$1,$C$1&gt;=2),2,IF(AND(INDEX(G$16:G$111,(ROW(G8)-2)*8-5,1)=$A$1,$C$1&gt;=3),3,IF(AND(INDEX(G$16:G$111,(ROW(G8)-2)*8-4,1)=$A$1,$C$1&gt;=4),4,IF(AND(INDEX(G$16:G$111,(ROW(G8)-2)*8-3,1)=$A$1,$C$1&gt;=5),5,IF(AND(INDEX(G$16:G$111,(ROW(G8)-2)*8-2,1)=$A$1,$C$1&gt;=6),6,IF(AND(INDEX(G$16:G$111,(ROW(G8)-2)*8-1,1)=$A$1,$C$1&gt;=7),7,IF(AND(INDEX(G$16:G$111,(ROW(G8)-2)*8,1)=$A$1,$C$1&gt;=8),8,0))))))))</f>
        <v>0</v>
      </c>
      <c r="H8" s="25">
        <f ca="1">IF(AND(INDEX(H$16:H$111,(ROW(H8)-2)*8-7,1)=$A$1,$C$1&gt;=1),1,IF(AND(INDEX(H$16:H$111,(ROW(H8)-2)*8-6,1)=$A$1,$C$1&gt;=2),2,IF(AND(INDEX(H$16:H$111,(ROW(H8)-2)*8-5,1)=$A$1,$C$1&gt;=3),3,IF(AND(INDEX(H$16:H$111,(ROW(H8)-2)*8-4,1)=$A$1,$C$1&gt;=4),4,IF(AND(INDEX(H$16:H$111,(ROW(H8)-2)*8-3,1)=$A$1,$C$1&gt;=5),5,IF(AND(INDEX(H$16:H$111,(ROW(H8)-2)*8-2,1)=$A$1,$C$1&gt;=6),6,IF(AND(INDEX(H$16:H$111,(ROW(H8)-2)*8-1,1)=$A$1,$C$1&gt;=7),7,IF(AND(INDEX(H$16:H$111,(ROW(H8)-2)*8,1)=$A$1,$C$1&gt;=8),8,0))))))))</f>
        <v>2</v>
      </c>
      <c r="I8" s="25">
        <f ca="1">IF(AND(INDEX(I$16:I$111,(ROW(I8)-2)*8-7,1)=$A$1,$C$1&gt;=1),1,IF(AND(INDEX(I$16:I$111,(ROW(I8)-2)*8-6,1)=$A$1,$C$1&gt;=2),2,IF(AND(INDEX(I$16:I$111,(ROW(I8)-2)*8-5,1)=$A$1,$C$1&gt;=3),3,IF(AND(INDEX(I$16:I$111,(ROW(I8)-2)*8-4,1)=$A$1,$C$1&gt;=4),4,IF(AND(INDEX(I$16:I$111,(ROW(I8)-2)*8-3,1)=$A$1,$C$1&gt;=5),5,IF(AND(INDEX(I$16:I$111,(ROW(I8)-2)*8-2,1)=$A$1,$C$1&gt;=6),6,IF(AND(INDEX(I$16:I$111,(ROW(I8)-2)*8-1,1)=$A$1,$C$1&gt;=7),7,IF(AND(INDEX(I$16:I$111,(ROW(I8)-2)*8,1)=$A$1,$C$1&gt;=8),8,0))))))))</f>
        <v>3</v>
      </c>
      <c r="J8" s="25">
        <f>IF(AND(INDEX(J$16:J$111,(ROW(J8)-2)*8-7,1)=$A$1,$C$1&gt;=1),1,IF(AND(INDEX(J$16:J$111,(ROW(J8)-2)*8-6,1)=$A$1,$C$1&gt;=2),2,IF(AND(INDEX(J$16:J$111,(ROW(J8)-2)*8-5,1)=$A$1,$C$1&gt;=3),3,IF(AND(INDEX(J$16:J$111,(ROW(J8)-2)*8-4,1)=$A$1,$C$1&gt;=4),4,IF(AND(INDEX(J$16:J$111,(ROW(J8)-2)*8-3,1)=$A$1,$C$1&gt;=5),5,IF(AND(INDEX(J$16:J$111,(ROW(J8)-2)*8-2,1)=$A$1,$C$1&gt;=6),6,IF(AND(INDEX(J$16:J$111,(ROW(J8)-2)*8-1,1)=$A$1,$C$1&gt;=7),7,IF(AND(INDEX(J$16:J$111,(ROW(J8)-2)*8,1)=$A$1,$C$1&gt;=8),8,0))))))))</f>
        <v>4</v>
      </c>
      <c r="K8" s="25">
        <f>IF(AND(INDEX(K$16:K$111,(ROW(K8)-2)*8-7,1)=$A$1,$C$1&gt;=1),1,IF(AND(INDEX(K$16:K$111,(ROW(K8)-2)*8-6,1)=$A$1,$C$1&gt;=2),2,IF(AND(INDEX(K$16:K$111,(ROW(K8)-2)*8-5,1)=$A$1,$C$1&gt;=3),3,IF(AND(INDEX(K$16:K$111,(ROW(K8)-2)*8-4,1)=$A$1,$C$1&gt;=4),4,IF(AND(INDEX(K$16:K$111,(ROW(K8)-2)*8-3,1)=$A$1,$C$1&gt;=5),5,IF(AND(INDEX(K$16:K$111,(ROW(K8)-2)*8-2,1)=$A$1,$C$1&gt;=6),6,IF(AND(INDEX(K$16:K$111,(ROW(K8)-2)*8-1,1)=$A$1,$C$1&gt;=7),7,IF(AND(INDEX(K$16:K$111,(ROW(K8)-2)*8,1)=$A$1,$C$1&gt;=8),8,0))))))))</f>
        <v>1</v>
      </c>
      <c r="L8" s="25">
        <f ca="1">IF(AND(INDEX(L$16:L$111,(ROW(L8)-2)*8-7,1)=$A$1,$C$1&gt;=1),1,IF(AND(INDEX(L$16:L$111,(ROW(L8)-2)*8-6,1)=$A$1,$C$1&gt;=2),2,IF(AND(INDEX(L$16:L$111,(ROW(L8)-2)*8-5,1)=$A$1,$C$1&gt;=3),3,IF(AND(INDEX(L$16:L$111,(ROW(L8)-2)*8-4,1)=$A$1,$C$1&gt;=4),4,IF(AND(INDEX(L$16:L$111,(ROW(L8)-2)*8-3,1)=$A$1,$C$1&gt;=5),5,IF(AND(INDEX(L$16:L$111,(ROW(L8)-2)*8-2,1)=$A$1,$C$1&gt;=6),6,IF(AND(INDEX(L$16:L$111,(ROW(L8)-2)*8-1,1)=$A$1,$C$1&gt;=7),7,IF(AND(INDEX(L$16:L$111,(ROW(L8)-2)*8,1)=$A$1,$C$1&gt;=8),8,0))))))))</f>
        <v>0</v>
      </c>
      <c r="M8" s="25">
        <f ca="1">IF(AND(INDEX(M$16:M$111,(ROW(M8)-2)*8-7,1)=$A$1,$C$1&gt;=1),1,IF(AND(INDEX(M$16:M$111,(ROW(M8)-2)*8-6,1)=$A$1,$C$1&gt;=2),2,IF(AND(INDEX(M$16:M$111,(ROW(M8)-2)*8-5,1)=$A$1,$C$1&gt;=3),3,IF(AND(INDEX(M$16:M$111,(ROW(M8)-2)*8-4,1)=$A$1,$C$1&gt;=4),4,IF(AND(INDEX(M$16:M$111,(ROW(M8)-2)*8-3,1)=$A$1,$C$1&gt;=5),5,IF(AND(INDEX(M$16:M$111,(ROW(M8)-2)*8-2,1)=$A$1,$C$1&gt;=6),6,IF(AND(INDEX(M$16:M$111,(ROW(M8)-2)*8-1,1)=$A$1,$C$1&gt;=7),7,IF(AND(INDEX(M$16:M$111,(ROW(M8)-2)*8,1)=$A$1,$C$1&gt;=8),8,0))))))))</f>
        <v>0</v>
      </c>
      <c r="N8" s="25">
        <f>IF(AND(INDEX(N$16:N$111,(ROW(N8)-2)*8-7,1)=$A$1,$C$1&gt;=1),1,IF(AND(INDEX(N$16:N$111,(ROW(N8)-2)*8-6,1)=$A$1,$C$1&gt;=2),2,IF(AND(INDEX(N$16:N$111,(ROW(N8)-2)*8-5,1)=$A$1,$C$1&gt;=3),3,IF(AND(INDEX(N$16:N$111,(ROW(N8)-2)*8-4,1)=$A$1,$C$1&gt;=4),4,IF(AND(INDEX(N$16:N$111,(ROW(N8)-2)*8-3,1)=$A$1,$C$1&gt;=5),5,IF(AND(INDEX(N$16:N$111,(ROW(N8)-2)*8-2,1)=$A$1,$C$1&gt;=6),6,IF(AND(INDEX(N$16:N$111,(ROW(N8)-2)*8-1,1)=$A$1,$C$1&gt;=7),7,IF(AND(INDEX(N$16:N$111,(ROW(N8)-2)*8,1)=$A$1,$C$1&gt;=8),8,0))))))))</f>
        <v>0</v>
      </c>
      <c r="O8" s="25">
        <f>IF(AND(INDEX(O$16:O$111,(ROW(O8)-2)*8-7,1)=$A$1,$C$1&gt;=1),1,IF(AND(INDEX(O$16:O$111,(ROW(O8)-2)*8-6,1)=$A$1,$C$1&gt;=2),2,IF(AND(INDEX(O$16:O$111,(ROW(O8)-2)*8-5,1)=$A$1,$C$1&gt;=3),3,IF(AND(INDEX(O$16:O$111,(ROW(O8)-2)*8-4,1)=$A$1,$C$1&gt;=4),4,IF(AND(INDEX(O$16:O$111,(ROW(O8)-2)*8-3,1)=$A$1,$C$1&gt;=5),5,IF(AND(INDEX(O$16:O$111,(ROW(O8)-2)*8-2,1)=$A$1,$C$1&gt;=6),6,IF(AND(INDEX(O$16:O$111,(ROW(O8)-2)*8-1,1)=$A$1,$C$1&gt;=7),7,IF(AND(INDEX(O$16:O$111,(ROW(O8)-2)*8,1)=$A$1,$C$1&gt;=8),8,0))))))))</f>
        <v>5</v>
      </c>
      <c r="P8" s="25">
        <f ca="1">IF(AND(INDEX(P$16:P$111,(ROW(P8)-2)*8-7,1)=$A$1,$C$1&gt;=1),1,IF(AND(INDEX(P$16:P$111,(ROW(P8)-2)*8-6,1)=$A$1,$C$1&gt;=2),2,IF(AND(INDEX(P$16:P$111,(ROW(P8)-2)*8-5,1)=$A$1,$C$1&gt;=3),3,IF(AND(INDEX(P$16:P$111,(ROW(P8)-2)*8-4,1)=$A$1,$C$1&gt;=4),4,IF(AND(INDEX(P$16:P$111,(ROW(P8)-2)*8-3,1)=$A$1,$C$1&gt;=5),5,IF(AND(INDEX(P$16:P$111,(ROW(P8)-2)*8-2,1)=$A$1,$C$1&gt;=6),6,IF(AND(INDEX(P$16:P$111,(ROW(P8)-2)*8-1,1)=$A$1,$C$1&gt;=7),7,IF(AND(INDEX(P$16:P$111,(ROW(P8)-2)*8,1)=$A$1,$C$1&gt;=8),8,0))))))))</f>
        <v>0</v>
      </c>
      <c r="Q8" s="25">
        <f ca="1">IF(AND(INDEX(Q$16:Q$111,(ROW(Q8)-2)*8-7,1)=$A$1,$C$1&gt;=1),1,IF(AND(INDEX(Q$16:Q$111,(ROW(Q8)-2)*8-6,1)=$A$1,$C$1&gt;=2),2,IF(AND(INDEX(Q$16:Q$111,(ROW(Q8)-2)*8-5,1)=$A$1,$C$1&gt;=3),3,IF(AND(INDEX(Q$16:Q$111,(ROW(Q8)-2)*8-4,1)=$A$1,$C$1&gt;=4),4,IF(AND(INDEX(Q$16:Q$111,(ROW(Q8)-2)*8-3,1)=$A$1,$C$1&gt;=5),5,IF(AND(INDEX(Q$16:Q$111,(ROW(Q8)-2)*8-2,1)=$A$1,$C$1&gt;=6),6,IF(AND(INDEX(Q$16:Q$111,(ROW(Q8)-2)*8-1,1)=$A$1,$C$1&gt;=7),7,IF(AND(INDEX(Q$16:Q$111,(ROW(Q8)-2)*8,1)=$A$1,$C$1&gt;=8),8,0))))))))</f>
        <v>0</v>
      </c>
      <c r="R8" s="25">
        <f>IF(AND(INDEX(R$16:R$111,(ROW(R8)-2)*8-7,1)=$A$1,$C$1&gt;=1),1,IF(AND(INDEX(R$16:R$111,(ROW(R8)-2)*8-6,1)=$A$1,$C$1&gt;=2),2,IF(AND(INDEX(R$16:R$111,(ROW(R8)-2)*8-5,1)=$A$1,$C$1&gt;=3),3,IF(AND(INDEX(R$16:R$111,(ROW(R8)-2)*8-4,1)=$A$1,$C$1&gt;=4),4,IF(AND(INDEX(R$16:R$111,(ROW(R8)-2)*8-3,1)=$A$1,$C$1&gt;=5),5,IF(AND(INDEX(R$16:R$111,(ROW(R8)-2)*8-2,1)=$A$1,$C$1&gt;=6),6,IF(AND(INDEX(R$16:R$111,(ROW(R8)-2)*8-1,1)=$A$1,$C$1&gt;=7),7,IF(AND(INDEX(R$16:R$111,(ROW(R8)-2)*8,1)=$A$1,$C$1&gt;=8),8,0))))))))</f>
        <v>0</v>
      </c>
      <c r="S8" s="25">
        <f>IF(AND(INDEX(S$16:S$111,(ROW(S8)-2)*8-7,1)=$A$1,$C$1&gt;=1),1,IF(AND(INDEX(S$16:S$111,(ROW(S8)-2)*8-6,1)=$A$1,$C$1&gt;=2),2,IF(AND(INDEX(S$16:S$111,(ROW(S8)-2)*8-5,1)=$A$1,$C$1&gt;=3),3,IF(AND(INDEX(S$16:S$111,(ROW(S8)-2)*8-4,1)=$A$1,$C$1&gt;=4),4,IF(AND(INDEX(S$16:S$111,(ROW(S8)-2)*8-3,1)=$A$1,$C$1&gt;=5),5,IF(AND(INDEX(S$16:S$111,(ROW(S8)-2)*8-2,1)=$A$1,$C$1&gt;=6),6,IF(AND(INDEX(S$16:S$111,(ROW(S8)-2)*8-1,1)=$A$1,$C$1&gt;=7),7,IF(AND(INDEX(S$16:S$111,(ROW(S8)-2)*8,1)=$A$1,$C$1&gt;=8),8,0))))))))</f>
        <v>0</v>
      </c>
      <c r="T8" s="25">
        <f ca="1">IF(AND(INDEX(T$16:T$111,(ROW(T8)-2)*8-7,1)=$A$1,$C$1&gt;=1),1,IF(AND(INDEX(T$16:T$111,(ROW(T8)-2)*8-6,1)=$A$1,$C$1&gt;=2),2,IF(AND(INDEX(T$16:T$111,(ROW(T8)-2)*8-5,1)=$A$1,$C$1&gt;=3),3,IF(AND(INDEX(T$16:T$111,(ROW(T8)-2)*8-4,1)=$A$1,$C$1&gt;=4),4,IF(AND(INDEX(T$16:T$111,(ROW(T8)-2)*8-3,1)=$A$1,$C$1&gt;=5),5,IF(AND(INDEX(T$16:T$111,(ROW(T8)-2)*8-2,1)=$A$1,$C$1&gt;=6),6,IF(AND(INDEX(T$16:T$111,(ROW(T8)-2)*8-1,1)=$A$1,$C$1&gt;=7),7,IF(AND(INDEX(T$16:T$111,(ROW(T8)-2)*8,1)=$A$1,$C$1&gt;=8),8,0))))))))</f>
        <v>0</v>
      </c>
      <c r="U8" s="25">
        <f ca="1">IF(AND(INDEX(U$16:U$111,(ROW(U8)-2)*8-7,1)=$A$1,$C$1&gt;=1),1,IF(AND(INDEX(U$16:U$111,(ROW(U8)-2)*8-6,1)=$A$1,$C$1&gt;=2),2,IF(AND(INDEX(U$16:U$111,(ROW(U8)-2)*8-5,1)=$A$1,$C$1&gt;=3),3,IF(AND(INDEX(U$16:U$111,(ROW(U8)-2)*8-4,1)=$A$1,$C$1&gt;=4),4,IF(AND(INDEX(U$16:U$111,(ROW(U8)-2)*8-3,1)=$A$1,$C$1&gt;=5),5,IF(AND(INDEX(U$16:U$111,(ROW(U8)-2)*8-2,1)=$A$1,$C$1&gt;=6),6,IF(AND(INDEX(U$16:U$111,(ROW(U8)-2)*8-1,1)=$A$1,$C$1&gt;=7),7,IF(AND(INDEX(U$16:U$111,(ROW(U8)-2)*8,1)=$A$1,$C$1&gt;=8),8,0))))))))</f>
        <v>0</v>
      </c>
      <c r="V8" s="25">
        <f>IF(AND(INDEX(V$16:V$111,(ROW(V8)-2)*8-7,1)=$A$1,$C$1&gt;=1),1,IF(AND(INDEX(V$16:V$111,(ROW(V8)-2)*8-6,1)=$A$1,$C$1&gt;=2),2,IF(AND(INDEX(V$16:V$111,(ROW(V8)-2)*8-5,1)=$A$1,$C$1&gt;=3),3,IF(AND(INDEX(V$16:V$111,(ROW(V8)-2)*8-4,1)=$A$1,$C$1&gt;=4),4,IF(AND(INDEX(V$16:V$111,(ROW(V8)-2)*8-3,1)=$A$1,$C$1&gt;=5),5,IF(AND(INDEX(V$16:V$111,(ROW(V8)-2)*8-2,1)=$A$1,$C$1&gt;=6),6,IF(AND(INDEX(V$16:V$111,(ROW(V8)-2)*8-1,1)=$A$1,$C$1&gt;=7),7,IF(AND(INDEX(V$16:V$111,(ROW(V8)-2)*8,1)=$A$1,$C$1&gt;=8),8,0))))))))</f>
        <v>0</v>
      </c>
      <c r="W8" s="25">
        <f>IF(AND(INDEX(W$16:W$111,(ROW(W8)-2)*8-7,1)=$A$1,$C$1&gt;=1),1,IF(AND(INDEX(W$16:W$111,(ROW(W8)-2)*8-6,1)=$A$1,$C$1&gt;=2),2,IF(AND(INDEX(W$16:W$111,(ROW(W8)-2)*8-5,1)=$A$1,$C$1&gt;=3),3,IF(AND(INDEX(W$16:W$111,(ROW(W8)-2)*8-4,1)=$A$1,$C$1&gt;=4),4,IF(AND(INDEX(W$16:W$111,(ROW(W8)-2)*8-3,1)=$A$1,$C$1&gt;=5),5,IF(AND(INDEX(W$16:W$111,(ROW(W8)-2)*8-2,1)=$A$1,$C$1&gt;=6),6,IF(AND(INDEX(W$16:W$111,(ROW(W8)-2)*8-1,1)=$A$1,$C$1&gt;=7),7,IF(AND(INDEX(W$16:W$111,(ROW(W8)-2)*8,1)=$A$1,$C$1&gt;=8),8,0))))))))</f>
        <v>0</v>
      </c>
      <c r="X8" s="25">
        <f ca="1">IF(AND(INDEX(X$16:X$111,(ROW(X8)-2)*8-7,1)=$A$1,$C$1&gt;=1),1,IF(AND(INDEX(X$16:X$111,(ROW(X8)-2)*8-6,1)=$A$1,$C$1&gt;=2),2,IF(AND(INDEX(X$16:X$111,(ROW(X8)-2)*8-5,1)=$A$1,$C$1&gt;=3),3,IF(AND(INDEX(X$16:X$111,(ROW(X8)-2)*8-4,1)=$A$1,$C$1&gt;=4),4,IF(AND(INDEX(X$16:X$111,(ROW(X8)-2)*8-3,1)=$A$1,$C$1&gt;=5),5,IF(AND(INDEX(X$16:X$111,(ROW(X8)-2)*8-2,1)=$A$1,$C$1&gt;=6),6,IF(AND(INDEX(X$16:X$111,(ROW(X8)-2)*8-1,1)=$A$1,$C$1&gt;=7),7,IF(AND(INDEX(X$16:X$111,(ROW(X8)-2)*8,1)=$A$1,$C$1&gt;=8),8,0))))))))</f>
        <v>1</v>
      </c>
      <c r="Y8" s="25">
        <f ca="1">IF(AND(INDEX(Y$16:Y$111,(ROW(Y8)-2)*8-7,1)=$A$1,$C$1&gt;=1),1,IF(AND(INDEX(Y$16:Y$111,(ROW(Y8)-2)*8-6,1)=$A$1,$C$1&gt;=2),2,IF(AND(INDEX(Y$16:Y$111,(ROW(Y8)-2)*8-5,1)=$A$1,$C$1&gt;=3),3,IF(AND(INDEX(Y$16:Y$111,(ROW(Y8)-2)*8-4,1)=$A$1,$C$1&gt;=4),4,IF(AND(INDEX(Y$16:Y$111,(ROW(Y8)-2)*8-3,1)=$A$1,$C$1&gt;=5),5,IF(AND(INDEX(Y$16:Y$111,(ROW(Y8)-2)*8-2,1)=$A$1,$C$1&gt;=6),6,IF(AND(INDEX(Y$16:Y$111,(ROW(Y8)-2)*8-1,1)=$A$1,$C$1&gt;=7),7,IF(AND(INDEX(Y$16:Y$111,(ROW(Y8)-2)*8,1)=$A$1,$C$1&gt;=8),8,0))))))))</f>
        <v>2</v>
      </c>
      <c r="Z8" s="25">
        <f>IF(AND(INDEX(Z$16:Z$111,(ROW(Z8)-2)*8-7,1)=$A$1,$C$1&gt;=1),1,IF(AND(INDEX(Z$16:Z$111,(ROW(Z8)-2)*8-6,1)=$A$1,$C$1&gt;=2),2,IF(AND(INDEX(Z$16:Z$111,(ROW(Z8)-2)*8-5,1)=$A$1,$C$1&gt;=3),3,IF(AND(INDEX(Z$16:Z$111,(ROW(Z8)-2)*8-4,1)=$A$1,$C$1&gt;=4),4,IF(AND(INDEX(Z$16:Z$111,(ROW(Z8)-2)*8-3,1)=$A$1,$C$1&gt;=5),5,IF(AND(INDEX(Z$16:Z$111,(ROW(Z8)-2)*8-2,1)=$A$1,$C$1&gt;=6),6,IF(AND(INDEX(Z$16:Z$111,(ROW(Z8)-2)*8-1,1)=$A$1,$C$1&gt;=7),7,IF(AND(INDEX(Z$16:Z$111,(ROW(Z8)-2)*8,1)=$A$1,$C$1&gt;=8),8,0))))))))</f>
        <v>3</v>
      </c>
      <c r="AA8" s="25">
        <f>IF(AND(INDEX(AA$16:AA$111,(ROW(AA8)-2)*8-7,1)=$A$1,$C$1&gt;=1),1,IF(AND(INDEX(AA$16:AA$111,(ROW(AA8)-2)*8-6,1)=$A$1,$C$1&gt;=2),2,IF(AND(INDEX(AA$16:AA$111,(ROW(AA8)-2)*8-5,1)=$A$1,$C$1&gt;=3),3,IF(AND(INDEX(AA$16:AA$111,(ROW(AA8)-2)*8-4,1)=$A$1,$C$1&gt;=4),4,IF(AND(INDEX(AA$16:AA$111,(ROW(AA8)-2)*8-3,1)=$A$1,$C$1&gt;=5),5,IF(AND(INDEX(AA$16:AA$111,(ROW(AA8)-2)*8-2,1)=$A$1,$C$1&gt;=6),6,IF(AND(INDEX(AA$16:AA$111,(ROW(AA8)-2)*8-1,1)=$A$1,$C$1&gt;=7),7,IF(AND(INDEX(AA$16:AA$111,(ROW(AA8)-2)*8,1)=$A$1,$C$1&gt;=8),8,0))))))))</f>
        <v>4</v>
      </c>
      <c r="AB8" s="25">
        <f ca="1">IF(AND(INDEX(AB$16:AB$111,(ROW(AB8)-2)*8-7,1)=$A$1,$C$1&gt;=1),1,IF(AND(INDEX(AB$16:AB$111,(ROW(AB8)-2)*8-6,1)=$A$1,$C$1&gt;=2),2,IF(AND(INDEX(AB$16:AB$111,(ROW(AB8)-2)*8-5,1)=$A$1,$C$1&gt;=3),3,IF(AND(INDEX(AB$16:AB$111,(ROW(AB8)-2)*8-4,1)=$A$1,$C$1&gt;=4),4,IF(AND(INDEX(AB$16:AB$111,(ROW(AB8)-2)*8-3,1)=$A$1,$C$1&gt;=5),5,IF(AND(INDEX(AB$16:AB$111,(ROW(AB8)-2)*8-2,1)=$A$1,$C$1&gt;=6),6,IF(AND(INDEX(AB$16:AB$111,(ROW(AB8)-2)*8-1,1)=$A$1,$C$1&gt;=7),7,IF(AND(INDEX(AB$16:AB$111,(ROW(AB8)-2)*8,1)=$A$1,$C$1&gt;=8),8,0))))))))</f>
        <v>5</v>
      </c>
      <c r="AC8" s="25">
        <f ca="1">IF(AND(INDEX(AC$16:AC$111,(ROW(AC8)-2)*8-7,1)=$A$1,$C$1&gt;=1),1,IF(AND(INDEX(AC$16:AC$111,(ROW(AC8)-2)*8-6,1)=$A$1,$C$1&gt;=2),2,IF(AND(INDEX(AC$16:AC$111,(ROW(AC8)-2)*8-5,1)=$A$1,$C$1&gt;=3),3,IF(AND(INDEX(AC$16:AC$111,(ROW(AC8)-2)*8-4,1)=$A$1,$C$1&gt;=4),4,IF(AND(INDEX(AC$16:AC$111,(ROW(AC8)-2)*8-3,1)=$A$1,$C$1&gt;=5),5,IF(AND(INDEX(AC$16:AC$111,(ROW(AC8)-2)*8-2,1)=$A$1,$C$1&gt;=6),6,IF(AND(INDEX(AC$16:AC$111,(ROW(AC8)-2)*8-1,1)=$A$1,$C$1&gt;=7),7,IF(AND(INDEX(AC$16:AC$111,(ROW(AC8)-2)*8,1)=$A$1,$C$1&gt;=8),8,0))))))))</f>
        <v>0</v>
      </c>
      <c r="AD8" s="25">
        <f>IF(AND(INDEX(AD$16:AD$111,(ROW(AD8)-2)*8-7,1)=$A$1,$C$1&gt;=1),1,IF(AND(INDEX(AD$16:AD$111,(ROW(AD8)-2)*8-6,1)=$A$1,$C$1&gt;=2),2,IF(AND(INDEX(AD$16:AD$111,(ROW(AD8)-2)*8-5,1)=$A$1,$C$1&gt;=3),3,IF(AND(INDEX(AD$16:AD$111,(ROW(AD8)-2)*8-4,1)=$A$1,$C$1&gt;=4),4,IF(AND(INDEX(AD$16:AD$111,(ROW(AD8)-2)*8-3,1)=$A$1,$C$1&gt;=5),5,IF(AND(INDEX(AD$16:AD$111,(ROW(AD8)-2)*8-2,1)=$A$1,$C$1&gt;=6),6,IF(AND(INDEX(AD$16:AD$111,(ROW(AD8)-2)*8-1,1)=$A$1,$C$1&gt;=7),7,IF(AND(INDEX(AD$16:AD$111,(ROW(AD8)-2)*8,1)=$A$1,$C$1&gt;=8),8,0))))))))</f>
        <v>0</v>
      </c>
      <c r="AE8" s="25">
        <f>IF(AND(INDEX(AE$16:AE$111,(ROW(AE8)-2)*8-7,1)=$A$1,$C$1&gt;=1),1,IF(AND(INDEX(AE$16:AE$111,(ROW(AE8)-2)*8-6,1)=$A$1,$C$1&gt;=2),2,IF(AND(INDEX(AE$16:AE$111,(ROW(AE8)-2)*8-5,1)=$A$1,$C$1&gt;=3),3,IF(AND(INDEX(AE$16:AE$111,(ROW(AE8)-2)*8-4,1)=$A$1,$C$1&gt;=4),4,IF(AND(INDEX(AE$16:AE$111,(ROW(AE8)-2)*8-3,1)=$A$1,$C$1&gt;=5),5,IF(AND(INDEX(AE$16:AE$111,(ROW(AE8)-2)*8-2,1)=$A$1,$C$1&gt;=6),6,IF(AND(INDEX(AE$16:AE$111,(ROW(AE8)-2)*8-1,1)=$A$1,$C$1&gt;=7),7,IF(AND(INDEX(AE$16:AE$111,(ROW(AE8)-2)*8,1)=$A$1,$C$1&gt;=8),8,0))))))))</f>
        <v>0</v>
      </c>
      <c r="AF8" s="25">
        <f ca="1">IF(AND(INDEX(AF$16:AF$111,(ROW(AF8)-2)*8-7,1)=$A$1,$C$1&gt;=1),1,IF(AND(INDEX(AF$16:AF$111,(ROW(AF8)-2)*8-6,1)=$A$1,$C$1&gt;=2),2,IF(AND(INDEX(AF$16:AF$111,(ROW(AF8)-2)*8-5,1)=$A$1,$C$1&gt;=3),3,IF(AND(INDEX(AF$16:AF$111,(ROW(AF8)-2)*8-4,1)=$A$1,$C$1&gt;=4),4,IF(AND(INDEX(AF$16:AF$111,(ROW(AF8)-2)*8-3,1)=$A$1,$C$1&gt;=5),5,IF(AND(INDEX(AF$16:AF$111,(ROW(AF8)-2)*8-2,1)=$A$1,$C$1&gt;=6),6,IF(AND(INDEX(AF$16:AF$111,(ROW(AF8)-2)*8-1,1)=$A$1,$C$1&gt;=7),7,IF(AND(INDEX(AF$16:AF$111,(ROW(AF8)-2)*8,1)=$A$1,$C$1&gt;=8),8,0))))))))</f>
        <v>0</v>
      </c>
      <c r="AG8" s="25">
        <f ca="1">IF(AND(INDEX(AG$16:AG$111,(ROW(AG8)-2)*8-7,1)=$A$1,$C$1&gt;=1),1,IF(AND(INDEX(AG$16:AG$111,(ROW(AG8)-2)*8-6,1)=$A$1,$C$1&gt;=2),2,IF(AND(INDEX(AG$16:AG$111,(ROW(AG8)-2)*8-5,1)=$A$1,$C$1&gt;=3),3,IF(AND(INDEX(AG$16:AG$111,(ROW(AG8)-2)*8-4,1)=$A$1,$C$1&gt;=4),4,IF(AND(INDEX(AG$16:AG$111,(ROW(AG8)-2)*8-3,1)=$A$1,$C$1&gt;=5),5,IF(AND(INDEX(AG$16:AG$111,(ROW(AG8)-2)*8-2,1)=$A$1,$C$1&gt;=6),6,IF(AND(INDEX(AG$16:AG$111,(ROW(AG8)-2)*8-1,1)=$A$1,$C$1&gt;=7),7,IF(AND(INDEX(AG$16:AG$111,(ROW(AG8)-2)*8,1)=$A$1,$C$1&gt;=8),8,0))))))))</f>
        <v>0</v>
      </c>
      <c r="AH8" s="26">
        <f>IF(AND(INDEX(AH$16:AH$111,(ROW(AH8)-2)*8-7,1)=$A$1,$C$1&gt;=1),1,IF(AND(INDEX(AH$16:AH$111,(ROW(AH8)-2)*8-6,1)=$A$1,$C$1&gt;=2),2,IF(AND(INDEX(AH$16:AH$111,(ROW(AH8)-2)*8-5,1)=$A$1,$C$1&gt;=3),3,IF(AND(INDEX(AH$16:AH$111,(ROW(AH8)-2)*8-4,1)=$A$1,$C$1&gt;=4),4,IF(AND(INDEX(AH$16:AH$111,(ROW(AH8)-2)*8-3,1)=$A$1,$C$1&gt;=5),5,IF(AND(INDEX(AH$16:AH$111,(ROW(AH8)-2)*8-2,1)=$A$1,$C$1&gt;=6),6,IF(AND(INDEX(AH$16:AH$111,(ROW(AH8)-2)*8-1,1)=$A$1,$C$1&gt;=7),7,IF(AND(INDEX(AH$16:AH$111,(ROW(AH8)-2)*8,1)=$A$1,$C$1&gt;=8),8,0))))))))</f>
        <v>0</v>
      </c>
    </row>
    <row r="9" spans="1:34" ht="20.25" customHeight="1">
      <c r="A9" s="31" t="s">
        <v>7</v>
      </c>
      <c r="B9" s="22">
        <f>B8+2/24</f>
        <v>0.49999999999999994</v>
      </c>
      <c r="C9" s="23">
        <f>B9+2.5/24</f>
        <v>0.60416666666666663</v>
      </c>
      <c r="D9" s="24">
        <f>IF(AND(INDEX(D$16:D$111,(ROW(D9)-2)*8-7,1)=$A$1,$C$1&gt;=1),1,IF(AND(INDEX(D$16:D$111,(ROW(D9)-2)*8-6,1)=$A$1,$C$1&gt;=2),2,IF(AND(INDEX(D$16:D$111,(ROW(D9)-2)*8-5,1)=$A$1,$C$1&gt;=3),3,IF(AND(INDEX(D$16:D$111,(ROW(D9)-2)*8-4,1)=$A$1,$C$1&gt;=4),4,IF(AND(INDEX(D$16:D$111,(ROW(D9)-2)*8-3,1)=$A$1,$C$1&gt;=5),5,IF(AND(INDEX(D$16:D$111,(ROW(D9)-2)*8-2,1)=$A$1,$C$1&gt;=6),6,IF(AND(INDEX(D$16:D$111,(ROW(D9)-2)*8-1,1)=$A$1,$C$1&gt;=7),7,IF(AND(INDEX(D$16:D$111,(ROW(D9)-2)*8,1)=$A$1,$C$1&gt;=8),8,0))))))))</f>
        <v>2</v>
      </c>
      <c r="E9" s="25">
        <f>IF(AND(INDEX(E$16:E$111,(ROW(E9)-2)*8-7,1)=$A$1,$C$1&gt;=1),1,IF(AND(INDEX(E$16:E$111,(ROW(E9)-2)*8-6,1)=$A$1,$C$1&gt;=2),2,IF(AND(INDEX(E$16:E$111,(ROW(E9)-2)*8-5,1)=$A$1,$C$1&gt;=3),3,IF(AND(INDEX(E$16:E$111,(ROW(E9)-2)*8-4,1)=$A$1,$C$1&gt;=4),4,IF(AND(INDEX(E$16:E$111,(ROW(E9)-2)*8-3,1)=$A$1,$C$1&gt;=5),5,IF(AND(INDEX(E$16:E$111,(ROW(E9)-2)*8-2,1)=$A$1,$C$1&gt;=6),6,IF(AND(INDEX(E$16:E$111,(ROW(E9)-2)*8-1,1)=$A$1,$C$1&gt;=7),7,IF(AND(INDEX(E$16:E$111,(ROW(E9)-2)*8,1)=$A$1,$C$1&gt;=8),8,0))))))))</f>
        <v>3</v>
      </c>
      <c r="F9" s="25">
        <f>IF(AND(INDEX(F$16:F$111,(ROW(F9)-2)*8-7,1)=$A$1,$C$1&gt;=1),1,IF(AND(INDEX(F$16:F$111,(ROW(F9)-2)*8-6,1)=$A$1,$C$1&gt;=2),2,IF(AND(INDEX(F$16:F$111,(ROW(F9)-2)*8-5,1)=$A$1,$C$1&gt;=3),3,IF(AND(INDEX(F$16:F$111,(ROW(F9)-2)*8-4,1)=$A$1,$C$1&gt;=4),4,IF(AND(INDEX(F$16:F$111,(ROW(F9)-2)*8-3,1)=$A$1,$C$1&gt;=5),5,IF(AND(INDEX(F$16:F$111,(ROW(F9)-2)*8-2,1)=$A$1,$C$1&gt;=6),6,IF(AND(INDEX(F$16:F$111,(ROW(F9)-2)*8-1,1)=$A$1,$C$1&gt;=7),7,IF(AND(INDEX(F$16:F$111,(ROW(F9)-2)*8,1)=$A$1,$C$1&gt;=8),8,0))))))))</f>
        <v>4</v>
      </c>
      <c r="G9" s="25">
        <f>IF(AND(INDEX(G$16:G$111,(ROW(G9)-2)*8-7,1)=$A$1,$C$1&gt;=1),1,IF(AND(INDEX(G$16:G$111,(ROW(G9)-2)*8-6,1)=$A$1,$C$1&gt;=2),2,IF(AND(INDEX(G$16:G$111,(ROW(G9)-2)*8-5,1)=$A$1,$C$1&gt;=3),3,IF(AND(INDEX(G$16:G$111,(ROW(G9)-2)*8-4,1)=$A$1,$C$1&gt;=4),4,IF(AND(INDEX(G$16:G$111,(ROW(G9)-2)*8-3,1)=$A$1,$C$1&gt;=5),5,IF(AND(INDEX(G$16:G$111,(ROW(G9)-2)*8-2,1)=$A$1,$C$1&gt;=6),6,IF(AND(INDEX(G$16:G$111,(ROW(G9)-2)*8-1,1)=$A$1,$C$1&gt;=7),7,IF(AND(INDEX(G$16:G$111,(ROW(G9)-2)*8,1)=$A$1,$C$1&gt;=8),8,0))))))))</f>
        <v>1</v>
      </c>
      <c r="H9" s="25">
        <f ca="1">IF(AND(INDEX(H$16:H$111,(ROW(H9)-2)*8-7,1)=$A$1,$C$1&gt;=1),1,IF(AND(INDEX(H$16:H$111,(ROW(H9)-2)*8-6,1)=$A$1,$C$1&gt;=2),2,IF(AND(INDEX(H$16:H$111,(ROW(H9)-2)*8-5,1)=$A$1,$C$1&gt;=3),3,IF(AND(INDEX(H$16:H$111,(ROW(H9)-2)*8-4,1)=$A$1,$C$1&gt;=4),4,IF(AND(INDEX(H$16:H$111,(ROW(H9)-2)*8-3,1)=$A$1,$C$1&gt;=5),5,IF(AND(INDEX(H$16:H$111,(ROW(H9)-2)*8-2,1)=$A$1,$C$1&gt;=6),6,IF(AND(INDEX(H$16:H$111,(ROW(H9)-2)*8-1,1)=$A$1,$C$1&gt;=7),7,IF(AND(INDEX(H$16:H$111,(ROW(H9)-2)*8,1)=$A$1,$C$1&gt;=8),8,0))))))))</f>
        <v>0</v>
      </c>
      <c r="I9" s="25">
        <f ca="1">IF(AND(INDEX(I$16:I$111,(ROW(I9)-2)*8-7,1)=$A$1,$C$1&gt;=1),1,IF(AND(INDEX(I$16:I$111,(ROW(I9)-2)*8-6,1)=$A$1,$C$1&gt;=2),2,IF(AND(INDEX(I$16:I$111,(ROW(I9)-2)*8-5,1)=$A$1,$C$1&gt;=3),3,IF(AND(INDEX(I$16:I$111,(ROW(I9)-2)*8-4,1)=$A$1,$C$1&gt;=4),4,IF(AND(INDEX(I$16:I$111,(ROW(I9)-2)*8-3,1)=$A$1,$C$1&gt;=5),5,IF(AND(INDEX(I$16:I$111,(ROW(I9)-2)*8-2,1)=$A$1,$C$1&gt;=6),6,IF(AND(INDEX(I$16:I$111,(ROW(I9)-2)*8-1,1)=$A$1,$C$1&gt;=7),7,IF(AND(INDEX(I$16:I$111,(ROW(I9)-2)*8,1)=$A$1,$C$1&gt;=8),8,0))))))))</f>
        <v>0</v>
      </c>
      <c r="J9" s="25">
        <f>IF(AND(INDEX(J$16:J$111,(ROW(J9)-2)*8-7,1)=$A$1,$C$1&gt;=1),1,IF(AND(INDEX(J$16:J$111,(ROW(J9)-2)*8-6,1)=$A$1,$C$1&gt;=2),2,IF(AND(INDEX(J$16:J$111,(ROW(J9)-2)*8-5,1)=$A$1,$C$1&gt;=3),3,IF(AND(INDEX(J$16:J$111,(ROW(J9)-2)*8-4,1)=$A$1,$C$1&gt;=4),4,IF(AND(INDEX(J$16:J$111,(ROW(J9)-2)*8-3,1)=$A$1,$C$1&gt;=5),5,IF(AND(INDEX(J$16:J$111,(ROW(J9)-2)*8-2,1)=$A$1,$C$1&gt;=6),6,IF(AND(INDEX(J$16:J$111,(ROW(J9)-2)*8-1,1)=$A$1,$C$1&gt;=7),7,IF(AND(INDEX(J$16:J$111,(ROW(J9)-2)*8,1)=$A$1,$C$1&gt;=8),8,0))))))))</f>
        <v>0</v>
      </c>
      <c r="K9" s="25">
        <f>IF(AND(INDEX(K$16:K$111,(ROW(K9)-2)*8-7,1)=$A$1,$C$1&gt;=1),1,IF(AND(INDEX(K$16:K$111,(ROW(K9)-2)*8-6,1)=$A$1,$C$1&gt;=2),2,IF(AND(INDEX(K$16:K$111,(ROW(K9)-2)*8-5,1)=$A$1,$C$1&gt;=3),3,IF(AND(INDEX(K$16:K$111,(ROW(K9)-2)*8-4,1)=$A$1,$C$1&gt;=4),4,IF(AND(INDEX(K$16:K$111,(ROW(K9)-2)*8-3,1)=$A$1,$C$1&gt;=5),5,IF(AND(INDEX(K$16:K$111,(ROW(K9)-2)*8-2,1)=$A$1,$C$1&gt;=6),6,IF(AND(INDEX(K$16:K$111,(ROW(K9)-2)*8-1,1)=$A$1,$C$1&gt;=7),7,IF(AND(INDEX(K$16:K$111,(ROW(K9)-2)*8,1)=$A$1,$C$1&gt;=8),8,0))))))))</f>
        <v>5</v>
      </c>
      <c r="L9" s="25">
        <f ca="1">IF(AND(INDEX(L$16:L$111,(ROW(L9)-2)*8-7,1)=$A$1,$C$1&gt;=1),1,IF(AND(INDEX(L$16:L$111,(ROW(L9)-2)*8-6,1)=$A$1,$C$1&gt;=2),2,IF(AND(INDEX(L$16:L$111,(ROW(L9)-2)*8-5,1)=$A$1,$C$1&gt;=3),3,IF(AND(INDEX(L$16:L$111,(ROW(L9)-2)*8-4,1)=$A$1,$C$1&gt;=4),4,IF(AND(INDEX(L$16:L$111,(ROW(L9)-2)*8-3,1)=$A$1,$C$1&gt;=5),5,IF(AND(INDEX(L$16:L$111,(ROW(L9)-2)*8-2,1)=$A$1,$C$1&gt;=6),6,IF(AND(INDEX(L$16:L$111,(ROW(L9)-2)*8-1,1)=$A$1,$C$1&gt;=7),7,IF(AND(INDEX(L$16:L$111,(ROW(L9)-2)*8,1)=$A$1,$C$1&gt;=8),8,0))))))))</f>
        <v>0</v>
      </c>
      <c r="M9" s="25">
        <f ca="1">IF(AND(INDEX(M$16:M$111,(ROW(M9)-2)*8-7,1)=$A$1,$C$1&gt;=1),1,IF(AND(INDEX(M$16:M$111,(ROW(M9)-2)*8-6,1)=$A$1,$C$1&gt;=2),2,IF(AND(INDEX(M$16:M$111,(ROW(M9)-2)*8-5,1)=$A$1,$C$1&gt;=3),3,IF(AND(INDEX(M$16:M$111,(ROW(M9)-2)*8-4,1)=$A$1,$C$1&gt;=4),4,IF(AND(INDEX(M$16:M$111,(ROW(M9)-2)*8-3,1)=$A$1,$C$1&gt;=5),5,IF(AND(INDEX(M$16:M$111,(ROW(M9)-2)*8-2,1)=$A$1,$C$1&gt;=6),6,IF(AND(INDEX(M$16:M$111,(ROW(M9)-2)*8-1,1)=$A$1,$C$1&gt;=7),7,IF(AND(INDEX(M$16:M$111,(ROW(M9)-2)*8,1)=$A$1,$C$1&gt;=8),8,0))))))))</f>
        <v>0</v>
      </c>
      <c r="N9" s="25">
        <f>IF(AND(INDEX(N$16:N$111,(ROW(N9)-2)*8-7,1)=$A$1,$C$1&gt;=1),1,IF(AND(INDEX(N$16:N$111,(ROW(N9)-2)*8-6,1)=$A$1,$C$1&gt;=2),2,IF(AND(INDEX(N$16:N$111,(ROW(N9)-2)*8-5,1)=$A$1,$C$1&gt;=3),3,IF(AND(INDEX(N$16:N$111,(ROW(N9)-2)*8-4,1)=$A$1,$C$1&gt;=4),4,IF(AND(INDEX(N$16:N$111,(ROW(N9)-2)*8-3,1)=$A$1,$C$1&gt;=5),5,IF(AND(INDEX(N$16:N$111,(ROW(N9)-2)*8-2,1)=$A$1,$C$1&gt;=6),6,IF(AND(INDEX(N$16:N$111,(ROW(N9)-2)*8-1,1)=$A$1,$C$1&gt;=7),7,IF(AND(INDEX(N$16:N$111,(ROW(N9)-2)*8,1)=$A$1,$C$1&gt;=8),8,0))))))))</f>
        <v>0</v>
      </c>
      <c r="O9" s="25">
        <f>IF(AND(INDEX(O$16:O$111,(ROW(O9)-2)*8-7,1)=$A$1,$C$1&gt;=1),1,IF(AND(INDEX(O$16:O$111,(ROW(O9)-2)*8-6,1)=$A$1,$C$1&gt;=2),2,IF(AND(INDEX(O$16:O$111,(ROW(O9)-2)*8-5,1)=$A$1,$C$1&gt;=3),3,IF(AND(INDEX(O$16:O$111,(ROW(O9)-2)*8-4,1)=$A$1,$C$1&gt;=4),4,IF(AND(INDEX(O$16:O$111,(ROW(O9)-2)*8-3,1)=$A$1,$C$1&gt;=5),5,IF(AND(INDEX(O$16:O$111,(ROW(O9)-2)*8-2,1)=$A$1,$C$1&gt;=6),6,IF(AND(INDEX(O$16:O$111,(ROW(O9)-2)*8-1,1)=$A$1,$C$1&gt;=7),7,IF(AND(INDEX(O$16:O$111,(ROW(O9)-2)*8,1)=$A$1,$C$1&gt;=8),8,0))))))))</f>
        <v>0</v>
      </c>
      <c r="P9" s="25">
        <f ca="1">IF(AND(INDEX(P$16:P$111,(ROW(P9)-2)*8-7,1)=$A$1,$C$1&gt;=1),1,IF(AND(INDEX(P$16:P$111,(ROW(P9)-2)*8-6,1)=$A$1,$C$1&gt;=2),2,IF(AND(INDEX(P$16:P$111,(ROW(P9)-2)*8-5,1)=$A$1,$C$1&gt;=3),3,IF(AND(INDEX(P$16:P$111,(ROW(P9)-2)*8-4,1)=$A$1,$C$1&gt;=4),4,IF(AND(INDEX(P$16:P$111,(ROW(P9)-2)*8-3,1)=$A$1,$C$1&gt;=5),5,IF(AND(INDEX(P$16:P$111,(ROW(P9)-2)*8-2,1)=$A$1,$C$1&gt;=6),6,IF(AND(INDEX(P$16:P$111,(ROW(P9)-2)*8-1,1)=$A$1,$C$1&gt;=7),7,IF(AND(INDEX(P$16:P$111,(ROW(P9)-2)*8,1)=$A$1,$C$1&gt;=8),8,0))))))))</f>
        <v>0</v>
      </c>
      <c r="Q9" s="25">
        <f ca="1">IF(AND(INDEX(Q$16:Q$111,(ROW(Q9)-2)*8-7,1)=$A$1,$C$1&gt;=1),1,IF(AND(INDEX(Q$16:Q$111,(ROW(Q9)-2)*8-6,1)=$A$1,$C$1&gt;=2),2,IF(AND(INDEX(Q$16:Q$111,(ROW(Q9)-2)*8-5,1)=$A$1,$C$1&gt;=3),3,IF(AND(INDEX(Q$16:Q$111,(ROW(Q9)-2)*8-4,1)=$A$1,$C$1&gt;=4),4,IF(AND(INDEX(Q$16:Q$111,(ROW(Q9)-2)*8-3,1)=$A$1,$C$1&gt;=5),5,IF(AND(INDEX(Q$16:Q$111,(ROW(Q9)-2)*8-2,1)=$A$1,$C$1&gt;=6),6,IF(AND(INDEX(Q$16:Q$111,(ROW(Q9)-2)*8-1,1)=$A$1,$C$1&gt;=7),7,IF(AND(INDEX(Q$16:Q$111,(ROW(Q9)-2)*8,1)=$A$1,$C$1&gt;=8),8,0))))))))</f>
        <v>0</v>
      </c>
      <c r="R9" s="25">
        <f>IF(AND(INDEX(R$16:R$111,(ROW(R9)-2)*8-7,1)=$A$1,$C$1&gt;=1),1,IF(AND(INDEX(R$16:R$111,(ROW(R9)-2)*8-6,1)=$A$1,$C$1&gt;=2),2,IF(AND(INDEX(R$16:R$111,(ROW(R9)-2)*8-5,1)=$A$1,$C$1&gt;=3),3,IF(AND(INDEX(R$16:R$111,(ROW(R9)-2)*8-4,1)=$A$1,$C$1&gt;=4),4,IF(AND(INDEX(R$16:R$111,(ROW(R9)-2)*8-3,1)=$A$1,$C$1&gt;=5),5,IF(AND(INDEX(R$16:R$111,(ROW(R9)-2)*8-2,1)=$A$1,$C$1&gt;=6),6,IF(AND(INDEX(R$16:R$111,(ROW(R9)-2)*8-1,1)=$A$1,$C$1&gt;=7),7,IF(AND(INDEX(R$16:R$111,(ROW(R9)-2)*8,1)=$A$1,$C$1&gt;=8),8,0))))))))</f>
        <v>0</v>
      </c>
      <c r="S9" s="25">
        <f>IF(AND(INDEX(S$16:S$111,(ROW(S9)-2)*8-7,1)=$A$1,$C$1&gt;=1),1,IF(AND(INDEX(S$16:S$111,(ROW(S9)-2)*8-6,1)=$A$1,$C$1&gt;=2),2,IF(AND(INDEX(S$16:S$111,(ROW(S9)-2)*8-5,1)=$A$1,$C$1&gt;=3),3,IF(AND(INDEX(S$16:S$111,(ROW(S9)-2)*8-4,1)=$A$1,$C$1&gt;=4),4,IF(AND(INDEX(S$16:S$111,(ROW(S9)-2)*8-3,1)=$A$1,$C$1&gt;=5),5,IF(AND(INDEX(S$16:S$111,(ROW(S9)-2)*8-2,1)=$A$1,$C$1&gt;=6),6,IF(AND(INDEX(S$16:S$111,(ROW(S9)-2)*8-1,1)=$A$1,$C$1&gt;=7),7,IF(AND(INDEX(S$16:S$111,(ROW(S9)-2)*8,1)=$A$1,$C$1&gt;=8),8,0))))))))</f>
        <v>0</v>
      </c>
      <c r="T9" s="25">
        <f ca="1">IF(AND(INDEX(T$16:T$111,(ROW(T9)-2)*8-7,1)=$A$1,$C$1&gt;=1),1,IF(AND(INDEX(T$16:T$111,(ROW(T9)-2)*8-6,1)=$A$1,$C$1&gt;=2),2,IF(AND(INDEX(T$16:T$111,(ROW(T9)-2)*8-5,1)=$A$1,$C$1&gt;=3),3,IF(AND(INDEX(T$16:T$111,(ROW(T9)-2)*8-4,1)=$A$1,$C$1&gt;=4),4,IF(AND(INDEX(T$16:T$111,(ROW(T9)-2)*8-3,1)=$A$1,$C$1&gt;=5),5,IF(AND(INDEX(T$16:T$111,(ROW(T9)-2)*8-2,1)=$A$1,$C$1&gt;=6),6,IF(AND(INDEX(T$16:T$111,(ROW(T9)-2)*8-1,1)=$A$1,$C$1&gt;=7),7,IF(AND(INDEX(T$16:T$111,(ROW(T9)-2)*8,1)=$A$1,$C$1&gt;=8),8,0))))))))</f>
        <v>1</v>
      </c>
      <c r="U9" s="25">
        <f ca="1">IF(AND(INDEX(U$16:U$111,(ROW(U9)-2)*8-7,1)=$A$1,$C$1&gt;=1),1,IF(AND(INDEX(U$16:U$111,(ROW(U9)-2)*8-6,1)=$A$1,$C$1&gt;=2),2,IF(AND(INDEX(U$16:U$111,(ROW(U9)-2)*8-5,1)=$A$1,$C$1&gt;=3),3,IF(AND(INDEX(U$16:U$111,(ROW(U9)-2)*8-4,1)=$A$1,$C$1&gt;=4),4,IF(AND(INDEX(U$16:U$111,(ROW(U9)-2)*8-3,1)=$A$1,$C$1&gt;=5),5,IF(AND(INDEX(U$16:U$111,(ROW(U9)-2)*8-2,1)=$A$1,$C$1&gt;=6),6,IF(AND(INDEX(U$16:U$111,(ROW(U9)-2)*8-1,1)=$A$1,$C$1&gt;=7),7,IF(AND(INDEX(U$16:U$111,(ROW(U9)-2)*8,1)=$A$1,$C$1&gt;=8),8,0))))))))</f>
        <v>2</v>
      </c>
      <c r="V9" s="25">
        <f>IF(AND(INDEX(V$16:V$111,(ROW(V9)-2)*8-7,1)=$A$1,$C$1&gt;=1),1,IF(AND(INDEX(V$16:V$111,(ROW(V9)-2)*8-6,1)=$A$1,$C$1&gt;=2),2,IF(AND(INDEX(V$16:V$111,(ROW(V9)-2)*8-5,1)=$A$1,$C$1&gt;=3),3,IF(AND(INDEX(V$16:V$111,(ROW(V9)-2)*8-4,1)=$A$1,$C$1&gt;=4),4,IF(AND(INDEX(V$16:V$111,(ROW(V9)-2)*8-3,1)=$A$1,$C$1&gt;=5),5,IF(AND(INDEX(V$16:V$111,(ROW(V9)-2)*8-2,1)=$A$1,$C$1&gt;=6),6,IF(AND(INDEX(V$16:V$111,(ROW(V9)-2)*8-1,1)=$A$1,$C$1&gt;=7),7,IF(AND(INDEX(V$16:V$111,(ROW(V9)-2)*8,1)=$A$1,$C$1&gt;=8),8,0))))))))</f>
        <v>3</v>
      </c>
      <c r="W9" s="25">
        <f>IF(AND(INDEX(W$16:W$111,(ROW(W9)-2)*8-7,1)=$A$1,$C$1&gt;=1),1,IF(AND(INDEX(W$16:W$111,(ROW(W9)-2)*8-6,1)=$A$1,$C$1&gt;=2),2,IF(AND(INDEX(W$16:W$111,(ROW(W9)-2)*8-5,1)=$A$1,$C$1&gt;=3),3,IF(AND(INDEX(W$16:W$111,(ROW(W9)-2)*8-4,1)=$A$1,$C$1&gt;=4),4,IF(AND(INDEX(W$16:W$111,(ROW(W9)-2)*8-3,1)=$A$1,$C$1&gt;=5),5,IF(AND(INDEX(W$16:W$111,(ROW(W9)-2)*8-2,1)=$A$1,$C$1&gt;=6),6,IF(AND(INDEX(W$16:W$111,(ROW(W9)-2)*8-1,1)=$A$1,$C$1&gt;=7),7,IF(AND(INDEX(W$16:W$111,(ROW(W9)-2)*8,1)=$A$1,$C$1&gt;=8),8,0))))))))</f>
        <v>4</v>
      </c>
      <c r="X9" s="25">
        <f ca="1">IF(AND(INDEX(X$16:X$111,(ROW(X9)-2)*8-7,1)=$A$1,$C$1&gt;=1),1,IF(AND(INDEX(X$16:X$111,(ROW(X9)-2)*8-6,1)=$A$1,$C$1&gt;=2),2,IF(AND(INDEX(X$16:X$111,(ROW(X9)-2)*8-5,1)=$A$1,$C$1&gt;=3),3,IF(AND(INDEX(X$16:X$111,(ROW(X9)-2)*8-4,1)=$A$1,$C$1&gt;=4),4,IF(AND(INDEX(X$16:X$111,(ROW(X9)-2)*8-3,1)=$A$1,$C$1&gt;=5),5,IF(AND(INDEX(X$16:X$111,(ROW(X9)-2)*8-2,1)=$A$1,$C$1&gt;=6),6,IF(AND(INDEX(X$16:X$111,(ROW(X9)-2)*8-1,1)=$A$1,$C$1&gt;=7),7,IF(AND(INDEX(X$16:X$111,(ROW(X9)-2)*8,1)=$A$1,$C$1&gt;=8),8,0))))))))</f>
        <v>5</v>
      </c>
      <c r="Y9" s="25">
        <f ca="1">IF(AND(INDEX(Y$16:Y$111,(ROW(Y9)-2)*8-7,1)=$A$1,$C$1&gt;=1),1,IF(AND(INDEX(Y$16:Y$111,(ROW(Y9)-2)*8-6,1)=$A$1,$C$1&gt;=2),2,IF(AND(INDEX(Y$16:Y$111,(ROW(Y9)-2)*8-5,1)=$A$1,$C$1&gt;=3),3,IF(AND(INDEX(Y$16:Y$111,(ROW(Y9)-2)*8-4,1)=$A$1,$C$1&gt;=4),4,IF(AND(INDEX(Y$16:Y$111,(ROW(Y9)-2)*8-3,1)=$A$1,$C$1&gt;=5),5,IF(AND(INDEX(Y$16:Y$111,(ROW(Y9)-2)*8-2,1)=$A$1,$C$1&gt;=6),6,IF(AND(INDEX(Y$16:Y$111,(ROW(Y9)-2)*8-1,1)=$A$1,$C$1&gt;=7),7,IF(AND(INDEX(Y$16:Y$111,(ROW(Y9)-2)*8,1)=$A$1,$C$1&gt;=8),8,0))))))))</f>
        <v>0</v>
      </c>
      <c r="Z9" s="25">
        <f>IF(AND(INDEX(Z$16:Z$111,(ROW(Z9)-2)*8-7,1)=$A$1,$C$1&gt;=1),1,IF(AND(INDEX(Z$16:Z$111,(ROW(Z9)-2)*8-6,1)=$A$1,$C$1&gt;=2),2,IF(AND(INDEX(Z$16:Z$111,(ROW(Z9)-2)*8-5,1)=$A$1,$C$1&gt;=3),3,IF(AND(INDEX(Z$16:Z$111,(ROW(Z9)-2)*8-4,1)=$A$1,$C$1&gt;=4),4,IF(AND(INDEX(Z$16:Z$111,(ROW(Z9)-2)*8-3,1)=$A$1,$C$1&gt;=5),5,IF(AND(INDEX(Z$16:Z$111,(ROW(Z9)-2)*8-2,1)=$A$1,$C$1&gt;=6),6,IF(AND(INDEX(Z$16:Z$111,(ROW(Z9)-2)*8-1,1)=$A$1,$C$1&gt;=7),7,IF(AND(INDEX(Z$16:Z$111,(ROW(Z9)-2)*8,1)=$A$1,$C$1&gt;=8),8,0))))))))</f>
        <v>0</v>
      </c>
      <c r="AA9" s="25">
        <f>IF(AND(INDEX(AA$16:AA$111,(ROW(AA9)-2)*8-7,1)=$A$1,$C$1&gt;=1),1,IF(AND(INDEX(AA$16:AA$111,(ROW(AA9)-2)*8-6,1)=$A$1,$C$1&gt;=2),2,IF(AND(INDEX(AA$16:AA$111,(ROW(AA9)-2)*8-5,1)=$A$1,$C$1&gt;=3),3,IF(AND(INDEX(AA$16:AA$111,(ROW(AA9)-2)*8-4,1)=$A$1,$C$1&gt;=4),4,IF(AND(INDEX(AA$16:AA$111,(ROW(AA9)-2)*8-3,1)=$A$1,$C$1&gt;=5),5,IF(AND(INDEX(AA$16:AA$111,(ROW(AA9)-2)*8-2,1)=$A$1,$C$1&gt;=6),6,IF(AND(INDEX(AA$16:AA$111,(ROW(AA9)-2)*8-1,1)=$A$1,$C$1&gt;=7),7,IF(AND(INDEX(AA$16:AA$111,(ROW(AA9)-2)*8,1)=$A$1,$C$1&gt;=8),8,0))))))))</f>
        <v>0</v>
      </c>
      <c r="AB9" s="25">
        <f ca="1">IF(AND(INDEX(AB$16:AB$111,(ROW(AB9)-2)*8-7,1)=$A$1,$C$1&gt;=1),1,IF(AND(INDEX(AB$16:AB$111,(ROW(AB9)-2)*8-6,1)=$A$1,$C$1&gt;=2),2,IF(AND(INDEX(AB$16:AB$111,(ROW(AB9)-2)*8-5,1)=$A$1,$C$1&gt;=3),3,IF(AND(INDEX(AB$16:AB$111,(ROW(AB9)-2)*8-4,1)=$A$1,$C$1&gt;=4),4,IF(AND(INDEX(AB$16:AB$111,(ROW(AB9)-2)*8-3,1)=$A$1,$C$1&gt;=5),5,IF(AND(INDEX(AB$16:AB$111,(ROW(AB9)-2)*8-2,1)=$A$1,$C$1&gt;=6),6,IF(AND(INDEX(AB$16:AB$111,(ROW(AB9)-2)*8-1,1)=$A$1,$C$1&gt;=7),7,IF(AND(INDEX(AB$16:AB$111,(ROW(AB9)-2)*8,1)=$A$1,$C$1&gt;=8),8,0))))))))</f>
        <v>0</v>
      </c>
      <c r="AC9" s="25">
        <f ca="1">IF(AND(INDEX(AC$16:AC$111,(ROW(AC9)-2)*8-7,1)=$A$1,$C$1&gt;=1),1,IF(AND(INDEX(AC$16:AC$111,(ROW(AC9)-2)*8-6,1)=$A$1,$C$1&gt;=2),2,IF(AND(INDEX(AC$16:AC$111,(ROW(AC9)-2)*8-5,1)=$A$1,$C$1&gt;=3),3,IF(AND(INDEX(AC$16:AC$111,(ROW(AC9)-2)*8-4,1)=$A$1,$C$1&gt;=4),4,IF(AND(INDEX(AC$16:AC$111,(ROW(AC9)-2)*8-3,1)=$A$1,$C$1&gt;=5),5,IF(AND(INDEX(AC$16:AC$111,(ROW(AC9)-2)*8-2,1)=$A$1,$C$1&gt;=6),6,IF(AND(INDEX(AC$16:AC$111,(ROW(AC9)-2)*8-1,1)=$A$1,$C$1&gt;=7),7,IF(AND(INDEX(AC$16:AC$111,(ROW(AC9)-2)*8,1)=$A$1,$C$1&gt;=8),8,0))))))))</f>
        <v>0</v>
      </c>
      <c r="AD9" s="25">
        <f>IF(AND(INDEX(AD$16:AD$111,(ROW(AD9)-2)*8-7,1)=$A$1,$C$1&gt;=1),1,IF(AND(INDEX(AD$16:AD$111,(ROW(AD9)-2)*8-6,1)=$A$1,$C$1&gt;=2),2,IF(AND(INDEX(AD$16:AD$111,(ROW(AD9)-2)*8-5,1)=$A$1,$C$1&gt;=3),3,IF(AND(INDEX(AD$16:AD$111,(ROW(AD9)-2)*8-4,1)=$A$1,$C$1&gt;=4),4,IF(AND(INDEX(AD$16:AD$111,(ROW(AD9)-2)*8-3,1)=$A$1,$C$1&gt;=5),5,IF(AND(INDEX(AD$16:AD$111,(ROW(AD9)-2)*8-2,1)=$A$1,$C$1&gt;=6),6,IF(AND(INDEX(AD$16:AD$111,(ROW(AD9)-2)*8-1,1)=$A$1,$C$1&gt;=7),7,IF(AND(INDEX(AD$16:AD$111,(ROW(AD9)-2)*8,1)=$A$1,$C$1&gt;=8),8,0))))))))</f>
        <v>0</v>
      </c>
      <c r="AE9" s="25">
        <f>IF(AND(INDEX(AE$16:AE$111,(ROW(AE9)-2)*8-7,1)=$A$1,$C$1&gt;=1),1,IF(AND(INDEX(AE$16:AE$111,(ROW(AE9)-2)*8-6,1)=$A$1,$C$1&gt;=2),2,IF(AND(INDEX(AE$16:AE$111,(ROW(AE9)-2)*8-5,1)=$A$1,$C$1&gt;=3),3,IF(AND(INDEX(AE$16:AE$111,(ROW(AE9)-2)*8-4,1)=$A$1,$C$1&gt;=4),4,IF(AND(INDEX(AE$16:AE$111,(ROW(AE9)-2)*8-3,1)=$A$1,$C$1&gt;=5),5,IF(AND(INDEX(AE$16:AE$111,(ROW(AE9)-2)*8-2,1)=$A$1,$C$1&gt;=6),6,IF(AND(INDEX(AE$16:AE$111,(ROW(AE9)-2)*8-1,1)=$A$1,$C$1&gt;=7),7,IF(AND(INDEX(AE$16:AE$111,(ROW(AE9)-2)*8,1)=$A$1,$C$1&gt;=8),8,0))))))))</f>
        <v>0</v>
      </c>
      <c r="AF9" s="25">
        <f ca="1">IF(AND(INDEX(AF$16:AF$111,(ROW(AF9)-2)*8-7,1)=$A$1,$C$1&gt;=1),1,IF(AND(INDEX(AF$16:AF$111,(ROW(AF9)-2)*8-6,1)=$A$1,$C$1&gt;=2),2,IF(AND(INDEX(AF$16:AF$111,(ROW(AF9)-2)*8-5,1)=$A$1,$C$1&gt;=3),3,IF(AND(INDEX(AF$16:AF$111,(ROW(AF9)-2)*8-4,1)=$A$1,$C$1&gt;=4),4,IF(AND(INDEX(AF$16:AF$111,(ROW(AF9)-2)*8-3,1)=$A$1,$C$1&gt;=5),5,IF(AND(INDEX(AF$16:AF$111,(ROW(AF9)-2)*8-2,1)=$A$1,$C$1&gt;=6),6,IF(AND(INDEX(AF$16:AF$111,(ROW(AF9)-2)*8-1,1)=$A$1,$C$1&gt;=7),7,IF(AND(INDEX(AF$16:AF$111,(ROW(AF9)-2)*8,1)=$A$1,$C$1&gt;=8),8,0))))))))</f>
        <v>0</v>
      </c>
      <c r="AG9" s="25">
        <f ca="1">IF(AND(INDEX(AG$16:AG$111,(ROW(AG9)-2)*8-7,1)=$A$1,$C$1&gt;=1),1,IF(AND(INDEX(AG$16:AG$111,(ROW(AG9)-2)*8-6,1)=$A$1,$C$1&gt;=2),2,IF(AND(INDEX(AG$16:AG$111,(ROW(AG9)-2)*8-5,1)=$A$1,$C$1&gt;=3),3,IF(AND(INDEX(AG$16:AG$111,(ROW(AG9)-2)*8-4,1)=$A$1,$C$1&gt;=4),4,IF(AND(INDEX(AG$16:AG$111,(ROW(AG9)-2)*8-3,1)=$A$1,$C$1&gt;=5),5,IF(AND(INDEX(AG$16:AG$111,(ROW(AG9)-2)*8-2,1)=$A$1,$C$1&gt;=6),6,IF(AND(INDEX(AG$16:AG$111,(ROW(AG9)-2)*8-1,1)=$A$1,$C$1&gt;=7),7,IF(AND(INDEX(AG$16:AG$111,(ROW(AG9)-2)*8,1)=$A$1,$C$1&gt;=8),8,0))))))))</f>
        <v>0</v>
      </c>
      <c r="AH9" s="26">
        <f>IF(AND(INDEX(AH$16:AH$111,(ROW(AH9)-2)*8-7,1)=$A$1,$C$1&gt;=1),1,IF(AND(INDEX(AH$16:AH$111,(ROW(AH9)-2)*8-6,1)=$A$1,$C$1&gt;=2),2,IF(AND(INDEX(AH$16:AH$111,(ROW(AH9)-2)*8-5,1)=$A$1,$C$1&gt;=3),3,IF(AND(INDEX(AH$16:AH$111,(ROW(AH9)-2)*8-4,1)=$A$1,$C$1&gt;=4),4,IF(AND(INDEX(AH$16:AH$111,(ROW(AH9)-2)*8-3,1)=$A$1,$C$1&gt;=5),5,IF(AND(INDEX(AH$16:AH$111,(ROW(AH9)-2)*8-2,1)=$A$1,$C$1&gt;=6),6,IF(AND(INDEX(AH$16:AH$111,(ROW(AH9)-2)*8-1,1)=$A$1,$C$1&gt;=7),7,IF(AND(INDEX(AH$16:AH$111,(ROW(AH9)-2)*8,1)=$A$1,$C$1&gt;=8),8,0))))))))</f>
        <v>0</v>
      </c>
    </row>
    <row r="10" spans="1:34" ht="20.25" customHeight="1">
      <c r="A10" s="30" t="s">
        <v>8</v>
      </c>
      <c r="B10" s="22">
        <f>B9+2/24</f>
        <v>0.58333333333333326</v>
      </c>
      <c r="C10" s="23">
        <f>B10+2.5/24</f>
        <v>0.68749999999999989</v>
      </c>
      <c r="D10" s="24">
        <f>IF(AND(INDEX(D$16:D$111,(ROW(D10)-2)*8-7,1)=$A$1,$C$1&gt;=1),1,IF(AND(INDEX(D$16:D$111,(ROW(D10)-2)*8-6,1)=$A$1,$C$1&gt;=2),2,IF(AND(INDEX(D$16:D$111,(ROW(D10)-2)*8-5,1)=$A$1,$C$1&gt;=3),3,IF(AND(INDEX(D$16:D$111,(ROW(D10)-2)*8-4,1)=$A$1,$C$1&gt;=4),4,IF(AND(INDEX(D$16:D$111,(ROW(D10)-2)*8-3,1)=$A$1,$C$1&gt;=5),5,IF(AND(INDEX(D$16:D$111,(ROW(D10)-2)*8-2,1)=$A$1,$C$1&gt;=6),6,IF(AND(INDEX(D$16:D$111,(ROW(D10)-2)*8-1,1)=$A$1,$C$1&gt;=7),7,IF(AND(INDEX(D$16:D$111,(ROW(D10)-2)*8,1)=$A$1,$C$1&gt;=8),8,0))))))))</f>
        <v>0</v>
      </c>
      <c r="E10" s="25">
        <f>IF(AND(INDEX(E$16:E$111,(ROW(E10)-2)*8-7,1)=$A$1,$C$1&gt;=1),1,IF(AND(INDEX(E$16:E$111,(ROW(E10)-2)*8-6,1)=$A$1,$C$1&gt;=2),2,IF(AND(INDEX(E$16:E$111,(ROW(E10)-2)*8-5,1)=$A$1,$C$1&gt;=3),3,IF(AND(INDEX(E$16:E$111,(ROW(E10)-2)*8-4,1)=$A$1,$C$1&gt;=4),4,IF(AND(INDEX(E$16:E$111,(ROW(E10)-2)*8-3,1)=$A$1,$C$1&gt;=5),5,IF(AND(INDEX(E$16:E$111,(ROW(E10)-2)*8-2,1)=$A$1,$C$1&gt;=6),6,IF(AND(INDEX(E$16:E$111,(ROW(E10)-2)*8-1,1)=$A$1,$C$1&gt;=7),7,IF(AND(INDEX(E$16:E$111,(ROW(E10)-2)*8,1)=$A$1,$C$1&gt;=8),8,0))))))))</f>
        <v>0</v>
      </c>
      <c r="F10" s="25">
        <f>IF(AND(INDEX(F$16:F$111,(ROW(F10)-2)*8-7,1)=$A$1,$C$1&gt;=1),1,IF(AND(INDEX(F$16:F$111,(ROW(F10)-2)*8-6,1)=$A$1,$C$1&gt;=2),2,IF(AND(INDEX(F$16:F$111,(ROW(F10)-2)*8-5,1)=$A$1,$C$1&gt;=3),3,IF(AND(INDEX(F$16:F$111,(ROW(F10)-2)*8-4,1)=$A$1,$C$1&gt;=4),4,IF(AND(INDEX(F$16:F$111,(ROW(F10)-2)*8-3,1)=$A$1,$C$1&gt;=5),5,IF(AND(INDEX(F$16:F$111,(ROW(F10)-2)*8-2,1)=$A$1,$C$1&gt;=6),6,IF(AND(INDEX(F$16:F$111,(ROW(F10)-2)*8-1,1)=$A$1,$C$1&gt;=7),7,IF(AND(INDEX(F$16:F$111,(ROW(F10)-2)*8,1)=$A$1,$C$1&gt;=8),8,0))))))))</f>
        <v>0</v>
      </c>
      <c r="G10" s="25">
        <f>IF(AND(INDEX(G$16:G$111,(ROW(G10)-2)*8-7,1)=$A$1,$C$1&gt;=1),1,IF(AND(INDEX(G$16:G$111,(ROW(G10)-2)*8-6,1)=$A$1,$C$1&gt;=2),2,IF(AND(INDEX(G$16:G$111,(ROW(G10)-2)*8-5,1)=$A$1,$C$1&gt;=3),3,IF(AND(INDEX(G$16:G$111,(ROW(G10)-2)*8-4,1)=$A$1,$C$1&gt;=4),4,IF(AND(INDEX(G$16:G$111,(ROW(G10)-2)*8-3,1)=$A$1,$C$1&gt;=5),5,IF(AND(INDEX(G$16:G$111,(ROW(G10)-2)*8-2,1)=$A$1,$C$1&gt;=6),6,IF(AND(INDEX(G$16:G$111,(ROW(G10)-2)*8-1,1)=$A$1,$C$1&gt;=7),7,IF(AND(INDEX(G$16:G$111,(ROW(G10)-2)*8,1)=$A$1,$C$1&gt;=8),8,0))))))))</f>
        <v>5</v>
      </c>
      <c r="H10" s="25">
        <f ca="1">IF(AND(INDEX(H$16:H$111,(ROW(H10)-2)*8-7,1)=$A$1,$C$1&gt;=1),1,IF(AND(INDEX(H$16:H$111,(ROW(H10)-2)*8-6,1)=$A$1,$C$1&gt;=2),2,IF(AND(INDEX(H$16:H$111,(ROW(H10)-2)*8-5,1)=$A$1,$C$1&gt;=3),3,IF(AND(INDEX(H$16:H$111,(ROW(H10)-2)*8-4,1)=$A$1,$C$1&gt;=4),4,IF(AND(INDEX(H$16:H$111,(ROW(H10)-2)*8-3,1)=$A$1,$C$1&gt;=5),5,IF(AND(INDEX(H$16:H$111,(ROW(H10)-2)*8-2,1)=$A$1,$C$1&gt;=6),6,IF(AND(INDEX(H$16:H$111,(ROW(H10)-2)*8-1,1)=$A$1,$C$1&gt;=7),7,IF(AND(INDEX(H$16:H$111,(ROW(H10)-2)*8,1)=$A$1,$C$1&gt;=8),8,0))))))))</f>
        <v>0</v>
      </c>
      <c r="I10" s="25">
        <f ca="1">IF(AND(INDEX(I$16:I$111,(ROW(I10)-2)*8-7,1)=$A$1,$C$1&gt;=1),1,IF(AND(INDEX(I$16:I$111,(ROW(I10)-2)*8-6,1)=$A$1,$C$1&gt;=2),2,IF(AND(INDEX(I$16:I$111,(ROW(I10)-2)*8-5,1)=$A$1,$C$1&gt;=3),3,IF(AND(INDEX(I$16:I$111,(ROW(I10)-2)*8-4,1)=$A$1,$C$1&gt;=4),4,IF(AND(INDEX(I$16:I$111,(ROW(I10)-2)*8-3,1)=$A$1,$C$1&gt;=5),5,IF(AND(INDEX(I$16:I$111,(ROW(I10)-2)*8-2,1)=$A$1,$C$1&gt;=6),6,IF(AND(INDEX(I$16:I$111,(ROW(I10)-2)*8-1,1)=$A$1,$C$1&gt;=7),7,IF(AND(INDEX(I$16:I$111,(ROW(I10)-2)*8,1)=$A$1,$C$1&gt;=8),8,0))))))))</f>
        <v>0</v>
      </c>
      <c r="J10" s="25">
        <f>IF(AND(INDEX(J$16:J$111,(ROW(J10)-2)*8-7,1)=$A$1,$C$1&gt;=1),1,IF(AND(INDEX(J$16:J$111,(ROW(J10)-2)*8-6,1)=$A$1,$C$1&gt;=2),2,IF(AND(INDEX(J$16:J$111,(ROW(J10)-2)*8-5,1)=$A$1,$C$1&gt;=3),3,IF(AND(INDEX(J$16:J$111,(ROW(J10)-2)*8-4,1)=$A$1,$C$1&gt;=4),4,IF(AND(INDEX(J$16:J$111,(ROW(J10)-2)*8-3,1)=$A$1,$C$1&gt;=5),5,IF(AND(INDEX(J$16:J$111,(ROW(J10)-2)*8-2,1)=$A$1,$C$1&gt;=6),6,IF(AND(INDEX(J$16:J$111,(ROW(J10)-2)*8-1,1)=$A$1,$C$1&gt;=7),7,IF(AND(INDEX(J$16:J$111,(ROW(J10)-2)*8,1)=$A$1,$C$1&gt;=8),8,0))))))))</f>
        <v>0</v>
      </c>
      <c r="K10" s="25">
        <f>IF(AND(INDEX(K$16:K$111,(ROW(K10)-2)*8-7,1)=$A$1,$C$1&gt;=1),1,IF(AND(INDEX(K$16:K$111,(ROW(K10)-2)*8-6,1)=$A$1,$C$1&gt;=2),2,IF(AND(INDEX(K$16:K$111,(ROW(K10)-2)*8-5,1)=$A$1,$C$1&gt;=3),3,IF(AND(INDEX(K$16:K$111,(ROW(K10)-2)*8-4,1)=$A$1,$C$1&gt;=4),4,IF(AND(INDEX(K$16:K$111,(ROW(K10)-2)*8-3,1)=$A$1,$C$1&gt;=5),5,IF(AND(INDEX(K$16:K$111,(ROW(K10)-2)*8-2,1)=$A$1,$C$1&gt;=6),6,IF(AND(INDEX(K$16:K$111,(ROW(K10)-2)*8-1,1)=$A$1,$C$1&gt;=7),7,IF(AND(INDEX(K$16:K$111,(ROW(K10)-2)*8,1)=$A$1,$C$1&gt;=8),8,0))))))))</f>
        <v>0</v>
      </c>
      <c r="L10" s="25">
        <f ca="1">IF(AND(INDEX(L$16:L$111,(ROW(L10)-2)*8-7,1)=$A$1,$C$1&gt;=1),1,IF(AND(INDEX(L$16:L$111,(ROW(L10)-2)*8-6,1)=$A$1,$C$1&gt;=2),2,IF(AND(INDEX(L$16:L$111,(ROW(L10)-2)*8-5,1)=$A$1,$C$1&gt;=3),3,IF(AND(INDEX(L$16:L$111,(ROW(L10)-2)*8-4,1)=$A$1,$C$1&gt;=4),4,IF(AND(INDEX(L$16:L$111,(ROW(L10)-2)*8-3,1)=$A$1,$C$1&gt;=5),5,IF(AND(INDEX(L$16:L$111,(ROW(L10)-2)*8-2,1)=$A$1,$C$1&gt;=6),6,IF(AND(INDEX(L$16:L$111,(ROW(L10)-2)*8-1,1)=$A$1,$C$1&gt;=7),7,IF(AND(INDEX(L$16:L$111,(ROW(L10)-2)*8,1)=$A$1,$C$1&gt;=8),8,0))))))))</f>
        <v>0</v>
      </c>
      <c r="M10" s="25">
        <f ca="1">IF(AND(INDEX(M$16:M$111,(ROW(M10)-2)*8-7,1)=$A$1,$C$1&gt;=1),1,IF(AND(INDEX(M$16:M$111,(ROW(M10)-2)*8-6,1)=$A$1,$C$1&gt;=2),2,IF(AND(INDEX(M$16:M$111,(ROW(M10)-2)*8-5,1)=$A$1,$C$1&gt;=3),3,IF(AND(INDEX(M$16:M$111,(ROW(M10)-2)*8-4,1)=$A$1,$C$1&gt;=4),4,IF(AND(INDEX(M$16:M$111,(ROW(M10)-2)*8-3,1)=$A$1,$C$1&gt;=5),5,IF(AND(INDEX(M$16:M$111,(ROW(M10)-2)*8-2,1)=$A$1,$C$1&gt;=6),6,IF(AND(INDEX(M$16:M$111,(ROW(M10)-2)*8-1,1)=$A$1,$C$1&gt;=7),7,IF(AND(INDEX(M$16:M$111,(ROW(M10)-2)*8,1)=$A$1,$C$1&gt;=8),8,0))))))))</f>
        <v>0</v>
      </c>
      <c r="N10" s="25">
        <f>IF(AND(INDEX(N$16:N$111,(ROW(N10)-2)*8-7,1)=$A$1,$C$1&gt;=1),1,IF(AND(INDEX(N$16:N$111,(ROW(N10)-2)*8-6,1)=$A$1,$C$1&gt;=2),2,IF(AND(INDEX(N$16:N$111,(ROW(N10)-2)*8-5,1)=$A$1,$C$1&gt;=3),3,IF(AND(INDEX(N$16:N$111,(ROW(N10)-2)*8-4,1)=$A$1,$C$1&gt;=4),4,IF(AND(INDEX(N$16:N$111,(ROW(N10)-2)*8-3,1)=$A$1,$C$1&gt;=5),5,IF(AND(INDEX(N$16:N$111,(ROW(N10)-2)*8-2,1)=$A$1,$C$1&gt;=6),6,IF(AND(INDEX(N$16:N$111,(ROW(N10)-2)*8-1,1)=$A$1,$C$1&gt;=7),7,IF(AND(INDEX(N$16:N$111,(ROW(N10)-2)*8,1)=$A$1,$C$1&gt;=8),8,0))))))))</f>
        <v>0</v>
      </c>
      <c r="O10" s="25">
        <f>IF(AND(INDEX(O$16:O$111,(ROW(O10)-2)*8-7,1)=$A$1,$C$1&gt;=1),1,IF(AND(INDEX(O$16:O$111,(ROW(O10)-2)*8-6,1)=$A$1,$C$1&gt;=2),2,IF(AND(INDEX(O$16:O$111,(ROW(O10)-2)*8-5,1)=$A$1,$C$1&gt;=3),3,IF(AND(INDEX(O$16:O$111,(ROW(O10)-2)*8-4,1)=$A$1,$C$1&gt;=4),4,IF(AND(INDEX(O$16:O$111,(ROW(O10)-2)*8-3,1)=$A$1,$C$1&gt;=5),5,IF(AND(INDEX(O$16:O$111,(ROW(O10)-2)*8-2,1)=$A$1,$C$1&gt;=6),6,IF(AND(INDEX(O$16:O$111,(ROW(O10)-2)*8-1,1)=$A$1,$C$1&gt;=7),7,IF(AND(INDEX(O$16:O$111,(ROW(O10)-2)*8,1)=$A$1,$C$1&gt;=8),8,0))))))))</f>
        <v>0</v>
      </c>
      <c r="P10" s="25">
        <f ca="1">IF(AND(INDEX(P$16:P$111,(ROW(P10)-2)*8-7,1)=$A$1,$C$1&gt;=1),1,IF(AND(INDEX(P$16:P$111,(ROW(P10)-2)*8-6,1)=$A$1,$C$1&gt;=2),2,IF(AND(INDEX(P$16:P$111,(ROW(P10)-2)*8-5,1)=$A$1,$C$1&gt;=3),3,IF(AND(INDEX(P$16:P$111,(ROW(P10)-2)*8-4,1)=$A$1,$C$1&gt;=4),4,IF(AND(INDEX(P$16:P$111,(ROW(P10)-2)*8-3,1)=$A$1,$C$1&gt;=5),5,IF(AND(INDEX(P$16:P$111,(ROW(P10)-2)*8-2,1)=$A$1,$C$1&gt;=6),6,IF(AND(INDEX(P$16:P$111,(ROW(P10)-2)*8-1,1)=$A$1,$C$1&gt;=7),7,IF(AND(INDEX(P$16:P$111,(ROW(P10)-2)*8,1)=$A$1,$C$1&gt;=8),8,0))))))))</f>
        <v>1</v>
      </c>
      <c r="Q10" s="25">
        <f ca="1">IF(AND(INDEX(Q$16:Q$111,(ROW(Q10)-2)*8-7,1)=$A$1,$C$1&gt;=1),1,IF(AND(INDEX(Q$16:Q$111,(ROW(Q10)-2)*8-6,1)=$A$1,$C$1&gt;=2),2,IF(AND(INDEX(Q$16:Q$111,(ROW(Q10)-2)*8-5,1)=$A$1,$C$1&gt;=3),3,IF(AND(INDEX(Q$16:Q$111,(ROW(Q10)-2)*8-4,1)=$A$1,$C$1&gt;=4),4,IF(AND(INDEX(Q$16:Q$111,(ROW(Q10)-2)*8-3,1)=$A$1,$C$1&gt;=5),5,IF(AND(INDEX(Q$16:Q$111,(ROW(Q10)-2)*8-2,1)=$A$1,$C$1&gt;=6),6,IF(AND(INDEX(Q$16:Q$111,(ROW(Q10)-2)*8-1,1)=$A$1,$C$1&gt;=7),7,IF(AND(INDEX(Q$16:Q$111,(ROW(Q10)-2)*8,1)=$A$1,$C$1&gt;=8),8,0))))))))</f>
        <v>2</v>
      </c>
      <c r="R10" s="25">
        <f>IF(AND(INDEX(R$16:R$111,(ROW(R10)-2)*8-7,1)=$A$1,$C$1&gt;=1),1,IF(AND(INDEX(R$16:R$111,(ROW(R10)-2)*8-6,1)=$A$1,$C$1&gt;=2),2,IF(AND(INDEX(R$16:R$111,(ROW(R10)-2)*8-5,1)=$A$1,$C$1&gt;=3),3,IF(AND(INDEX(R$16:R$111,(ROW(R10)-2)*8-4,1)=$A$1,$C$1&gt;=4),4,IF(AND(INDEX(R$16:R$111,(ROW(R10)-2)*8-3,1)=$A$1,$C$1&gt;=5),5,IF(AND(INDEX(R$16:R$111,(ROW(R10)-2)*8-2,1)=$A$1,$C$1&gt;=6),6,IF(AND(INDEX(R$16:R$111,(ROW(R10)-2)*8-1,1)=$A$1,$C$1&gt;=7),7,IF(AND(INDEX(R$16:R$111,(ROW(R10)-2)*8,1)=$A$1,$C$1&gt;=8),8,0))))))))</f>
        <v>3</v>
      </c>
      <c r="S10" s="25">
        <f>IF(AND(INDEX(S$16:S$111,(ROW(S10)-2)*8-7,1)=$A$1,$C$1&gt;=1),1,IF(AND(INDEX(S$16:S$111,(ROW(S10)-2)*8-6,1)=$A$1,$C$1&gt;=2),2,IF(AND(INDEX(S$16:S$111,(ROW(S10)-2)*8-5,1)=$A$1,$C$1&gt;=3),3,IF(AND(INDEX(S$16:S$111,(ROW(S10)-2)*8-4,1)=$A$1,$C$1&gt;=4),4,IF(AND(INDEX(S$16:S$111,(ROW(S10)-2)*8-3,1)=$A$1,$C$1&gt;=5),5,IF(AND(INDEX(S$16:S$111,(ROW(S10)-2)*8-2,1)=$A$1,$C$1&gt;=6),6,IF(AND(INDEX(S$16:S$111,(ROW(S10)-2)*8-1,1)=$A$1,$C$1&gt;=7),7,IF(AND(INDEX(S$16:S$111,(ROW(S10)-2)*8,1)=$A$1,$C$1&gt;=8),8,0))))))))</f>
        <v>4</v>
      </c>
      <c r="T10" s="25">
        <f ca="1">IF(AND(INDEX(T$16:T$111,(ROW(T10)-2)*8-7,1)=$A$1,$C$1&gt;=1),1,IF(AND(INDEX(T$16:T$111,(ROW(T10)-2)*8-6,1)=$A$1,$C$1&gt;=2),2,IF(AND(INDEX(T$16:T$111,(ROW(T10)-2)*8-5,1)=$A$1,$C$1&gt;=3),3,IF(AND(INDEX(T$16:T$111,(ROW(T10)-2)*8-4,1)=$A$1,$C$1&gt;=4),4,IF(AND(INDEX(T$16:T$111,(ROW(T10)-2)*8-3,1)=$A$1,$C$1&gt;=5),5,IF(AND(INDEX(T$16:T$111,(ROW(T10)-2)*8-2,1)=$A$1,$C$1&gt;=6),6,IF(AND(INDEX(T$16:T$111,(ROW(T10)-2)*8-1,1)=$A$1,$C$1&gt;=7),7,IF(AND(INDEX(T$16:T$111,(ROW(T10)-2)*8,1)=$A$1,$C$1&gt;=8),8,0))))))))</f>
        <v>5</v>
      </c>
      <c r="U10" s="25">
        <f ca="1">IF(AND(INDEX(U$16:U$111,(ROW(U10)-2)*8-7,1)=$A$1,$C$1&gt;=1),1,IF(AND(INDEX(U$16:U$111,(ROW(U10)-2)*8-6,1)=$A$1,$C$1&gt;=2),2,IF(AND(INDEX(U$16:U$111,(ROW(U10)-2)*8-5,1)=$A$1,$C$1&gt;=3),3,IF(AND(INDEX(U$16:U$111,(ROW(U10)-2)*8-4,1)=$A$1,$C$1&gt;=4),4,IF(AND(INDEX(U$16:U$111,(ROW(U10)-2)*8-3,1)=$A$1,$C$1&gt;=5),5,IF(AND(INDEX(U$16:U$111,(ROW(U10)-2)*8-2,1)=$A$1,$C$1&gt;=6),6,IF(AND(INDEX(U$16:U$111,(ROW(U10)-2)*8-1,1)=$A$1,$C$1&gt;=7),7,IF(AND(INDEX(U$16:U$111,(ROW(U10)-2)*8,1)=$A$1,$C$1&gt;=8),8,0))))))))</f>
        <v>0</v>
      </c>
      <c r="V10" s="25">
        <f>IF(AND(INDEX(V$16:V$111,(ROW(V10)-2)*8-7,1)=$A$1,$C$1&gt;=1),1,IF(AND(INDEX(V$16:V$111,(ROW(V10)-2)*8-6,1)=$A$1,$C$1&gt;=2),2,IF(AND(INDEX(V$16:V$111,(ROW(V10)-2)*8-5,1)=$A$1,$C$1&gt;=3),3,IF(AND(INDEX(V$16:V$111,(ROW(V10)-2)*8-4,1)=$A$1,$C$1&gt;=4),4,IF(AND(INDEX(V$16:V$111,(ROW(V10)-2)*8-3,1)=$A$1,$C$1&gt;=5),5,IF(AND(INDEX(V$16:V$111,(ROW(V10)-2)*8-2,1)=$A$1,$C$1&gt;=6),6,IF(AND(INDEX(V$16:V$111,(ROW(V10)-2)*8-1,1)=$A$1,$C$1&gt;=7),7,IF(AND(INDEX(V$16:V$111,(ROW(V10)-2)*8,1)=$A$1,$C$1&gt;=8),8,0))))))))</f>
        <v>0</v>
      </c>
      <c r="W10" s="25">
        <f>IF(AND(INDEX(W$16:W$111,(ROW(W10)-2)*8-7,1)=$A$1,$C$1&gt;=1),1,IF(AND(INDEX(W$16:W$111,(ROW(W10)-2)*8-6,1)=$A$1,$C$1&gt;=2),2,IF(AND(INDEX(W$16:W$111,(ROW(W10)-2)*8-5,1)=$A$1,$C$1&gt;=3),3,IF(AND(INDEX(W$16:W$111,(ROW(W10)-2)*8-4,1)=$A$1,$C$1&gt;=4),4,IF(AND(INDEX(W$16:W$111,(ROW(W10)-2)*8-3,1)=$A$1,$C$1&gt;=5),5,IF(AND(INDEX(W$16:W$111,(ROW(W10)-2)*8-2,1)=$A$1,$C$1&gt;=6),6,IF(AND(INDEX(W$16:W$111,(ROW(W10)-2)*8-1,1)=$A$1,$C$1&gt;=7),7,IF(AND(INDEX(W$16:W$111,(ROW(W10)-2)*8,1)=$A$1,$C$1&gt;=8),8,0))))))))</f>
        <v>0</v>
      </c>
      <c r="X10" s="25">
        <f ca="1">IF(AND(INDEX(X$16:X$111,(ROW(X10)-2)*8-7,1)=$A$1,$C$1&gt;=1),1,IF(AND(INDEX(X$16:X$111,(ROW(X10)-2)*8-6,1)=$A$1,$C$1&gt;=2),2,IF(AND(INDEX(X$16:X$111,(ROW(X10)-2)*8-5,1)=$A$1,$C$1&gt;=3),3,IF(AND(INDEX(X$16:X$111,(ROW(X10)-2)*8-4,1)=$A$1,$C$1&gt;=4),4,IF(AND(INDEX(X$16:X$111,(ROW(X10)-2)*8-3,1)=$A$1,$C$1&gt;=5),5,IF(AND(INDEX(X$16:X$111,(ROW(X10)-2)*8-2,1)=$A$1,$C$1&gt;=6),6,IF(AND(INDEX(X$16:X$111,(ROW(X10)-2)*8-1,1)=$A$1,$C$1&gt;=7),7,IF(AND(INDEX(X$16:X$111,(ROW(X10)-2)*8,1)=$A$1,$C$1&gt;=8),8,0))))))))</f>
        <v>0</v>
      </c>
      <c r="Y10" s="25">
        <f ca="1">IF(AND(INDEX(Y$16:Y$111,(ROW(Y10)-2)*8-7,1)=$A$1,$C$1&gt;=1),1,IF(AND(INDEX(Y$16:Y$111,(ROW(Y10)-2)*8-6,1)=$A$1,$C$1&gt;=2),2,IF(AND(INDEX(Y$16:Y$111,(ROW(Y10)-2)*8-5,1)=$A$1,$C$1&gt;=3),3,IF(AND(INDEX(Y$16:Y$111,(ROW(Y10)-2)*8-4,1)=$A$1,$C$1&gt;=4),4,IF(AND(INDEX(Y$16:Y$111,(ROW(Y10)-2)*8-3,1)=$A$1,$C$1&gt;=5),5,IF(AND(INDEX(Y$16:Y$111,(ROW(Y10)-2)*8-2,1)=$A$1,$C$1&gt;=6),6,IF(AND(INDEX(Y$16:Y$111,(ROW(Y10)-2)*8-1,1)=$A$1,$C$1&gt;=7),7,IF(AND(INDEX(Y$16:Y$111,(ROW(Y10)-2)*8,1)=$A$1,$C$1&gt;=8),8,0))))))))</f>
        <v>0</v>
      </c>
      <c r="Z10" s="25">
        <f>IF(AND(INDEX(Z$16:Z$111,(ROW(Z10)-2)*8-7,1)=$A$1,$C$1&gt;=1),1,IF(AND(INDEX(Z$16:Z$111,(ROW(Z10)-2)*8-6,1)=$A$1,$C$1&gt;=2),2,IF(AND(INDEX(Z$16:Z$111,(ROW(Z10)-2)*8-5,1)=$A$1,$C$1&gt;=3),3,IF(AND(INDEX(Z$16:Z$111,(ROW(Z10)-2)*8-4,1)=$A$1,$C$1&gt;=4),4,IF(AND(INDEX(Z$16:Z$111,(ROW(Z10)-2)*8-3,1)=$A$1,$C$1&gt;=5),5,IF(AND(INDEX(Z$16:Z$111,(ROW(Z10)-2)*8-2,1)=$A$1,$C$1&gt;=6),6,IF(AND(INDEX(Z$16:Z$111,(ROW(Z10)-2)*8-1,1)=$A$1,$C$1&gt;=7),7,IF(AND(INDEX(Z$16:Z$111,(ROW(Z10)-2)*8,1)=$A$1,$C$1&gt;=8),8,0))))))))</f>
        <v>0</v>
      </c>
      <c r="AA10" s="25">
        <f>IF(AND(INDEX(AA$16:AA$111,(ROW(AA10)-2)*8-7,1)=$A$1,$C$1&gt;=1),1,IF(AND(INDEX(AA$16:AA$111,(ROW(AA10)-2)*8-6,1)=$A$1,$C$1&gt;=2),2,IF(AND(INDEX(AA$16:AA$111,(ROW(AA10)-2)*8-5,1)=$A$1,$C$1&gt;=3),3,IF(AND(INDEX(AA$16:AA$111,(ROW(AA10)-2)*8-4,1)=$A$1,$C$1&gt;=4),4,IF(AND(INDEX(AA$16:AA$111,(ROW(AA10)-2)*8-3,1)=$A$1,$C$1&gt;=5),5,IF(AND(INDEX(AA$16:AA$111,(ROW(AA10)-2)*8-2,1)=$A$1,$C$1&gt;=6),6,IF(AND(INDEX(AA$16:AA$111,(ROW(AA10)-2)*8-1,1)=$A$1,$C$1&gt;=7),7,IF(AND(INDEX(AA$16:AA$111,(ROW(AA10)-2)*8,1)=$A$1,$C$1&gt;=8),8,0))))))))</f>
        <v>0</v>
      </c>
      <c r="AB10" s="25">
        <f ca="1">IF(AND(INDEX(AB$16:AB$111,(ROW(AB10)-2)*8-7,1)=$A$1,$C$1&gt;=1),1,IF(AND(INDEX(AB$16:AB$111,(ROW(AB10)-2)*8-6,1)=$A$1,$C$1&gt;=2),2,IF(AND(INDEX(AB$16:AB$111,(ROW(AB10)-2)*8-5,1)=$A$1,$C$1&gt;=3),3,IF(AND(INDEX(AB$16:AB$111,(ROW(AB10)-2)*8-4,1)=$A$1,$C$1&gt;=4),4,IF(AND(INDEX(AB$16:AB$111,(ROW(AB10)-2)*8-3,1)=$A$1,$C$1&gt;=5),5,IF(AND(INDEX(AB$16:AB$111,(ROW(AB10)-2)*8-2,1)=$A$1,$C$1&gt;=6),6,IF(AND(INDEX(AB$16:AB$111,(ROW(AB10)-2)*8-1,1)=$A$1,$C$1&gt;=7),7,IF(AND(INDEX(AB$16:AB$111,(ROW(AB10)-2)*8,1)=$A$1,$C$1&gt;=8),8,0))))))))</f>
        <v>0</v>
      </c>
      <c r="AC10" s="25">
        <f ca="1">IF(AND(INDEX(AC$16:AC$111,(ROW(AC10)-2)*8-7,1)=$A$1,$C$1&gt;=1),1,IF(AND(INDEX(AC$16:AC$111,(ROW(AC10)-2)*8-6,1)=$A$1,$C$1&gt;=2),2,IF(AND(INDEX(AC$16:AC$111,(ROW(AC10)-2)*8-5,1)=$A$1,$C$1&gt;=3),3,IF(AND(INDEX(AC$16:AC$111,(ROW(AC10)-2)*8-4,1)=$A$1,$C$1&gt;=4),4,IF(AND(INDEX(AC$16:AC$111,(ROW(AC10)-2)*8-3,1)=$A$1,$C$1&gt;=5),5,IF(AND(INDEX(AC$16:AC$111,(ROW(AC10)-2)*8-2,1)=$A$1,$C$1&gt;=6),6,IF(AND(INDEX(AC$16:AC$111,(ROW(AC10)-2)*8-1,1)=$A$1,$C$1&gt;=7),7,IF(AND(INDEX(AC$16:AC$111,(ROW(AC10)-2)*8,1)=$A$1,$C$1&gt;=8),8,0))))))))</f>
        <v>0</v>
      </c>
      <c r="AD10" s="25">
        <f>IF(AND(INDEX(AD$16:AD$111,(ROW(AD10)-2)*8-7,1)=$A$1,$C$1&gt;=1),1,IF(AND(INDEX(AD$16:AD$111,(ROW(AD10)-2)*8-6,1)=$A$1,$C$1&gt;=2),2,IF(AND(INDEX(AD$16:AD$111,(ROW(AD10)-2)*8-5,1)=$A$1,$C$1&gt;=3),3,IF(AND(INDEX(AD$16:AD$111,(ROW(AD10)-2)*8-4,1)=$A$1,$C$1&gt;=4),4,IF(AND(INDEX(AD$16:AD$111,(ROW(AD10)-2)*8-3,1)=$A$1,$C$1&gt;=5),5,IF(AND(INDEX(AD$16:AD$111,(ROW(AD10)-2)*8-2,1)=$A$1,$C$1&gt;=6),6,IF(AND(INDEX(AD$16:AD$111,(ROW(AD10)-2)*8-1,1)=$A$1,$C$1&gt;=7),7,IF(AND(INDEX(AD$16:AD$111,(ROW(AD10)-2)*8,1)=$A$1,$C$1&gt;=8),8,0))))))))</f>
        <v>0</v>
      </c>
      <c r="AE10" s="25">
        <f>IF(AND(INDEX(AE$16:AE$111,(ROW(AE10)-2)*8-7,1)=$A$1,$C$1&gt;=1),1,IF(AND(INDEX(AE$16:AE$111,(ROW(AE10)-2)*8-6,1)=$A$1,$C$1&gt;=2),2,IF(AND(INDEX(AE$16:AE$111,(ROW(AE10)-2)*8-5,1)=$A$1,$C$1&gt;=3),3,IF(AND(INDEX(AE$16:AE$111,(ROW(AE10)-2)*8-4,1)=$A$1,$C$1&gt;=4),4,IF(AND(INDEX(AE$16:AE$111,(ROW(AE10)-2)*8-3,1)=$A$1,$C$1&gt;=5),5,IF(AND(INDEX(AE$16:AE$111,(ROW(AE10)-2)*8-2,1)=$A$1,$C$1&gt;=6),6,IF(AND(INDEX(AE$16:AE$111,(ROW(AE10)-2)*8-1,1)=$A$1,$C$1&gt;=7),7,IF(AND(INDEX(AE$16:AE$111,(ROW(AE10)-2)*8,1)=$A$1,$C$1&gt;=8),8,0))))))))</f>
        <v>0</v>
      </c>
      <c r="AF10" s="25">
        <f ca="1">IF(AND(INDEX(AF$16:AF$111,(ROW(AF10)-2)*8-7,1)=$A$1,$C$1&gt;=1),1,IF(AND(INDEX(AF$16:AF$111,(ROW(AF10)-2)*8-6,1)=$A$1,$C$1&gt;=2),2,IF(AND(INDEX(AF$16:AF$111,(ROW(AF10)-2)*8-5,1)=$A$1,$C$1&gt;=3),3,IF(AND(INDEX(AF$16:AF$111,(ROW(AF10)-2)*8-4,1)=$A$1,$C$1&gt;=4),4,IF(AND(INDEX(AF$16:AF$111,(ROW(AF10)-2)*8-3,1)=$A$1,$C$1&gt;=5),5,IF(AND(INDEX(AF$16:AF$111,(ROW(AF10)-2)*8-2,1)=$A$1,$C$1&gt;=6),6,IF(AND(INDEX(AF$16:AF$111,(ROW(AF10)-2)*8-1,1)=$A$1,$C$1&gt;=7),7,IF(AND(INDEX(AF$16:AF$111,(ROW(AF10)-2)*8,1)=$A$1,$C$1&gt;=8),8,0))))))))</f>
        <v>4</v>
      </c>
      <c r="AG10" s="25">
        <f ca="1">IF(AND(INDEX(AG$16:AG$111,(ROW(AG10)-2)*8-7,1)=$A$1,$C$1&gt;=1),1,IF(AND(INDEX(AG$16:AG$111,(ROW(AG10)-2)*8-6,1)=$A$1,$C$1&gt;=2),2,IF(AND(INDEX(AG$16:AG$111,(ROW(AG10)-2)*8-5,1)=$A$1,$C$1&gt;=3),3,IF(AND(INDEX(AG$16:AG$111,(ROW(AG10)-2)*8-4,1)=$A$1,$C$1&gt;=4),4,IF(AND(INDEX(AG$16:AG$111,(ROW(AG10)-2)*8-3,1)=$A$1,$C$1&gt;=5),5,IF(AND(INDEX(AG$16:AG$111,(ROW(AG10)-2)*8-2,1)=$A$1,$C$1&gt;=6),6,IF(AND(INDEX(AG$16:AG$111,(ROW(AG10)-2)*8-1,1)=$A$1,$C$1&gt;=7),7,IF(AND(INDEX(AG$16:AG$111,(ROW(AG10)-2)*8,1)=$A$1,$C$1&gt;=8),8,0))))))))</f>
        <v>1</v>
      </c>
      <c r="AH10" s="26">
        <f>IF(AND(INDEX(AH$16:AH$111,(ROW(AH10)-2)*8-7,1)=$A$1,$C$1&gt;=1),1,IF(AND(INDEX(AH$16:AH$111,(ROW(AH10)-2)*8-6,1)=$A$1,$C$1&gt;=2),2,IF(AND(INDEX(AH$16:AH$111,(ROW(AH10)-2)*8-5,1)=$A$1,$C$1&gt;=3),3,IF(AND(INDEX(AH$16:AH$111,(ROW(AH10)-2)*8-4,1)=$A$1,$C$1&gt;=4),4,IF(AND(INDEX(AH$16:AH$111,(ROW(AH10)-2)*8-3,1)=$A$1,$C$1&gt;=5),5,IF(AND(INDEX(AH$16:AH$111,(ROW(AH10)-2)*8-2,1)=$A$1,$C$1&gt;=6),6,IF(AND(INDEX(AH$16:AH$111,(ROW(AH10)-2)*8-1,1)=$A$1,$C$1&gt;=7),7,IF(AND(INDEX(AH$16:AH$111,(ROW(AH10)-2)*8,1)=$A$1,$C$1&gt;=8),8,0))))))))</f>
        <v>2</v>
      </c>
    </row>
    <row r="11" spans="1:34" ht="20.25" customHeight="1">
      <c r="A11" s="31" t="s">
        <v>9</v>
      </c>
      <c r="B11" s="22">
        <f>B10+2/24</f>
        <v>0.66666666666666663</v>
      </c>
      <c r="C11" s="23">
        <f>B11+2.5/24</f>
        <v>0.77083333333333326</v>
      </c>
      <c r="D11" s="24">
        <f>IF(AND(INDEX(D$16:D$111,(ROW(D11)-2)*8-7,1)=$A$1,$C$1&gt;=1),1,IF(AND(INDEX(D$16:D$111,(ROW(D11)-2)*8-6,1)=$A$1,$C$1&gt;=2),2,IF(AND(INDEX(D$16:D$111,(ROW(D11)-2)*8-5,1)=$A$1,$C$1&gt;=3),3,IF(AND(INDEX(D$16:D$111,(ROW(D11)-2)*8-4,1)=$A$1,$C$1&gt;=4),4,IF(AND(INDEX(D$16:D$111,(ROW(D11)-2)*8-3,1)=$A$1,$C$1&gt;=5),5,IF(AND(INDEX(D$16:D$111,(ROW(D11)-2)*8-2,1)=$A$1,$C$1&gt;=6),6,IF(AND(INDEX(D$16:D$111,(ROW(D11)-2)*8-1,1)=$A$1,$C$1&gt;=7),7,IF(AND(INDEX(D$16:D$111,(ROW(D11)-2)*8,1)=$A$1,$C$1&gt;=8),8,0))))))))</f>
        <v>0</v>
      </c>
      <c r="E11" s="25">
        <f>IF(AND(INDEX(E$16:E$111,(ROW(E11)-2)*8-7,1)=$A$1,$C$1&gt;=1),1,IF(AND(INDEX(E$16:E$111,(ROW(E11)-2)*8-6,1)=$A$1,$C$1&gt;=2),2,IF(AND(INDEX(E$16:E$111,(ROW(E11)-2)*8-5,1)=$A$1,$C$1&gt;=3),3,IF(AND(INDEX(E$16:E$111,(ROW(E11)-2)*8-4,1)=$A$1,$C$1&gt;=4),4,IF(AND(INDEX(E$16:E$111,(ROW(E11)-2)*8-3,1)=$A$1,$C$1&gt;=5),5,IF(AND(INDEX(E$16:E$111,(ROW(E11)-2)*8-2,1)=$A$1,$C$1&gt;=6),6,IF(AND(INDEX(E$16:E$111,(ROW(E11)-2)*8-1,1)=$A$1,$C$1&gt;=7),7,IF(AND(INDEX(E$16:E$111,(ROW(E11)-2)*8,1)=$A$1,$C$1&gt;=8),8,0))))))))</f>
        <v>0</v>
      </c>
      <c r="F11" s="25">
        <f>IF(AND(INDEX(F$16:F$111,(ROW(F11)-2)*8-7,1)=$A$1,$C$1&gt;=1),1,IF(AND(INDEX(F$16:F$111,(ROW(F11)-2)*8-6,1)=$A$1,$C$1&gt;=2),2,IF(AND(INDEX(F$16:F$111,(ROW(F11)-2)*8-5,1)=$A$1,$C$1&gt;=3),3,IF(AND(INDEX(F$16:F$111,(ROW(F11)-2)*8-4,1)=$A$1,$C$1&gt;=4),4,IF(AND(INDEX(F$16:F$111,(ROW(F11)-2)*8-3,1)=$A$1,$C$1&gt;=5),5,IF(AND(INDEX(F$16:F$111,(ROW(F11)-2)*8-2,1)=$A$1,$C$1&gt;=6),6,IF(AND(INDEX(F$16:F$111,(ROW(F11)-2)*8-1,1)=$A$1,$C$1&gt;=7),7,IF(AND(INDEX(F$16:F$111,(ROW(F11)-2)*8,1)=$A$1,$C$1&gt;=8),8,0))))))))</f>
        <v>0</v>
      </c>
      <c r="G11" s="25">
        <f>IF(AND(INDEX(G$16:G$111,(ROW(G11)-2)*8-7,1)=$A$1,$C$1&gt;=1),1,IF(AND(INDEX(G$16:G$111,(ROW(G11)-2)*8-6,1)=$A$1,$C$1&gt;=2),2,IF(AND(INDEX(G$16:G$111,(ROW(G11)-2)*8-5,1)=$A$1,$C$1&gt;=3),3,IF(AND(INDEX(G$16:G$111,(ROW(G11)-2)*8-4,1)=$A$1,$C$1&gt;=4),4,IF(AND(INDEX(G$16:G$111,(ROW(G11)-2)*8-3,1)=$A$1,$C$1&gt;=5),5,IF(AND(INDEX(G$16:G$111,(ROW(G11)-2)*8-2,1)=$A$1,$C$1&gt;=6),6,IF(AND(INDEX(G$16:G$111,(ROW(G11)-2)*8-1,1)=$A$1,$C$1&gt;=7),7,IF(AND(INDEX(G$16:G$111,(ROW(G11)-2)*8,1)=$A$1,$C$1&gt;=8),8,0))))))))</f>
        <v>0</v>
      </c>
      <c r="H11" s="25">
        <f ca="1">IF(AND(INDEX(H$16:H$111,(ROW(H11)-2)*8-7,1)=$A$1,$C$1&gt;=1),1,IF(AND(INDEX(H$16:H$111,(ROW(H11)-2)*8-6,1)=$A$1,$C$1&gt;=2),2,IF(AND(INDEX(H$16:H$111,(ROW(H11)-2)*8-5,1)=$A$1,$C$1&gt;=3),3,IF(AND(INDEX(H$16:H$111,(ROW(H11)-2)*8-4,1)=$A$1,$C$1&gt;=4),4,IF(AND(INDEX(H$16:H$111,(ROW(H11)-2)*8-3,1)=$A$1,$C$1&gt;=5),5,IF(AND(INDEX(H$16:H$111,(ROW(H11)-2)*8-2,1)=$A$1,$C$1&gt;=6),6,IF(AND(INDEX(H$16:H$111,(ROW(H11)-2)*8-1,1)=$A$1,$C$1&gt;=7),7,IF(AND(INDEX(H$16:H$111,(ROW(H11)-2)*8,1)=$A$1,$C$1&gt;=8),8,0))))))))</f>
        <v>0</v>
      </c>
      <c r="I11" s="25">
        <f ca="1">IF(AND(INDEX(I$16:I$111,(ROW(I11)-2)*8-7,1)=$A$1,$C$1&gt;=1),1,IF(AND(INDEX(I$16:I$111,(ROW(I11)-2)*8-6,1)=$A$1,$C$1&gt;=2),2,IF(AND(INDEX(I$16:I$111,(ROW(I11)-2)*8-5,1)=$A$1,$C$1&gt;=3),3,IF(AND(INDEX(I$16:I$111,(ROW(I11)-2)*8-4,1)=$A$1,$C$1&gt;=4),4,IF(AND(INDEX(I$16:I$111,(ROW(I11)-2)*8-3,1)=$A$1,$C$1&gt;=5),5,IF(AND(INDEX(I$16:I$111,(ROW(I11)-2)*8-2,1)=$A$1,$C$1&gt;=6),6,IF(AND(INDEX(I$16:I$111,(ROW(I11)-2)*8-1,1)=$A$1,$C$1&gt;=7),7,IF(AND(INDEX(I$16:I$111,(ROW(I11)-2)*8,1)=$A$1,$C$1&gt;=8),8,0))))))))</f>
        <v>0</v>
      </c>
      <c r="J11" s="25">
        <f>IF(AND(INDEX(J$16:J$111,(ROW(J11)-2)*8-7,1)=$A$1,$C$1&gt;=1),1,IF(AND(INDEX(J$16:J$111,(ROW(J11)-2)*8-6,1)=$A$1,$C$1&gt;=2),2,IF(AND(INDEX(J$16:J$111,(ROW(J11)-2)*8-5,1)=$A$1,$C$1&gt;=3),3,IF(AND(INDEX(J$16:J$111,(ROW(J11)-2)*8-4,1)=$A$1,$C$1&gt;=4),4,IF(AND(INDEX(J$16:J$111,(ROW(J11)-2)*8-3,1)=$A$1,$C$1&gt;=5),5,IF(AND(INDEX(J$16:J$111,(ROW(J11)-2)*8-2,1)=$A$1,$C$1&gt;=6),6,IF(AND(INDEX(J$16:J$111,(ROW(J11)-2)*8-1,1)=$A$1,$C$1&gt;=7),7,IF(AND(INDEX(J$16:J$111,(ROW(J11)-2)*8,1)=$A$1,$C$1&gt;=8),8,0))))))))</f>
        <v>0</v>
      </c>
      <c r="K11" s="25">
        <f>IF(AND(INDEX(K$16:K$111,(ROW(K11)-2)*8-7,1)=$A$1,$C$1&gt;=1),1,IF(AND(INDEX(K$16:K$111,(ROW(K11)-2)*8-6,1)=$A$1,$C$1&gt;=2),2,IF(AND(INDEX(K$16:K$111,(ROW(K11)-2)*8-5,1)=$A$1,$C$1&gt;=3),3,IF(AND(INDEX(K$16:K$111,(ROW(K11)-2)*8-4,1)=$A$1,$C$1&gt;=4),4,IF(AND(INDEX(K$16:K$111,(ROW(K11)-2)*8-3,1)=$A$1,$C$1&gt;=5),5,IF(AND(INDEX(K$16:K$111,(ROW(K11)-2)*8-2,1)=$A$1,$C$1&gt;=6),6,IF(AND(INDEX(K$16:K$111,(ROW(K11)-2)*8-1,1)=$A$1,$C$1&gt;=7),7,IF(AND(INDEX(K$16:K$111,(ROW(K11)-2)*8,1)=$A$1,$C$1&gt;=8),8,0))))))))</f>
        <v>0</v>
      </c>
      <c r="L11" s="25">
        <f ca="1">IF(AND(INDEX(L$16:L$111,(ROW(L11)-2)*8-7,1)=$A$1,$C$1&gt;=1),1,IF(AND(INDEX(L$16:L$111,(ROW(L11)-2)*8-6,1)=$A$1,$C$1&gt;=2),2,IF(AND(INDEX(L$16:L$111,(ROW(L11)-2)*8-5,1)=$A$1,$C$1&gt;=3),3,IF(AND(INDEX(L$16:L$111,(ROW(L11)-2)*8-4,1)=$A$1,$C$1&gt;=4),4,IF(AND(INDEX(L$16:L$111,(ROW(L11)-2)*8-3,1)=$A$1,$C$1&gt;=5),5,IF(AND(INDEX(L$16:L$111,(ROW(L11)-2)*8-2,1)=$A$1,$C$1&gt;=6),6,IF(AND(INDEX(L$16:L$111,(ROW(L11)-2)*8-1,1)=$A$1,$C$1&gt;=7),7,IF(AND(INDEX(L$16:L$111,(ROW(L11)-2)*8,1)=$A$1,$C$1&gt;=8),8,0))))))))</f>
        <v>1</v>
      </c>
      <c r="M11" s="25">
        <f ca="1">IF(AND(INDEX(M$16:M$111,(ROW(M11)-2)*8-7,1)=$A$1,$C$1&gt;=1),1,IF(AND(INDEX(M$16:M$111,(ROW(M11)-2)*8-6,1)=$A$1,$C$1&gt;=2),2,IF(AND(INDEX(M$16:M$111,(ROW(M11)-2)*8-5,1)=$A$1,$C$1&gt;=3),3,IF(AND(INDEX(M$16:M$111,(ROW(M11)-2)*8-4,1)=$A$1,$C$1&gt;=4),4,IF(AND(INDEX(M$16:M$111,(ROW(M11)-2)*8-3,1)=$A$1,$C$1&gt;=5),5,IF(AND(INDEX(M$16:M$111,(ROW(M11)-2)*8-2,1)=$A$1,$C$1&gt;=6),6,IF(AND(INDEX(M$16:M$111,(ROW(M11)-2)*8-1,1)=$A$1,$C$1&gt;=7),7,IF(AND(INDEX(M$16:M$111,(ROW(M11)-2)*8,1)=$A$1,$C$1&gt;=8),8,0))))))))</f>
        <v>2</v>
      </c>
      <c r="N11" s="25">
        <f>IF(AND(INDEX(N$16:N$111,(ROW(N11)-2)*8-7,1)=$A$1,$C$1&gt;=1),1,IF(AND(INDEX(N$16:N$111,(ROW(N11)-2)*8-6,1)=$A$1,$C$1&gt;=2),2,IF(AND(INDEX(N$16:N$111,(ROW(N11)-2)*8-5,1)=$A$1,$C$1&gt;=3),3,IF(AND(INDEX(N$16:N$111,(ROW(N11)-2)*8-4,1)=$A$1,$C$1&gt;=4),4,IF(AND(INDEX(N$16:N$111,(ROW(N11)-2)*8-3,1)=$A$1,$C$1&gt;=5),5,IF(AND(INDEX(N$16:N$111,(ROW(N11)-2)*8-2,1)=$A$1,$C$1&gt;=6),6,IF(AND(INDEX(N$16:N$111,(ROW(N11)-2)*8-1,1)=$A$1,$C$1&gt;=7),7,IF(AND(INDEX(N$16:N$111,(ROW(N11)-2)*8,1)=$A$1,$C$1&gt;=8),8,0))))))))</f>
        <v>3</v>
      </c>
      <c r="O11" s="25">
        <f>IF(AND(INDEX(O$16:O$111,(ROW(O11)-2)*8-7,1)=$A$1,$C$1&gt;=1),1,IF(AND(INDEX(O$16:O$111,(ROW(O11)-2)*8-6,1)=$A$1,$C$1&gt;=2),2,IF(AND(INDEX(O$16:O$111,(ROW(O11)-2)*8-5,1)=$A$1,$C$1&gt;=3),3,IF(AND(INDEX(O$16:O$111,(ROW(O11)-2)*8-4,1)=$A$1,$C$1&gt;=4),4,IF(AND(INDEX(O$16:O$111,(ROW(O11)-2)*8-3,1)=$A$1,$C$1&gt;=5),5,IF(AND(INDEX(O$16:O$111,(ROW(O11)-2)*8-2,1)=$A$1,$C$1&gt;=6),6,IF(AND(INDEX(O$16:O$111,(ROW(O11)-2)*8-1,1)=$A$1,$C$1&gt;=7),7,IF(AND(INDEX(O$16:O$111,(ROW(O11)-2)*8,1)=$A$1,$C$1&gt;=8),8,0))))))))</f>
        <v>4</v>
      </c>
      <c r="P11" s="25">
        <f ca="1">IF(AND(INDEX(P$16:P$111,(ROW(P11)-2)*8-7,1)=$A$1,$C$1&gt;=1),1,IF(AND(INDEX(P$16:P$111,(ROW(P11)-2)*8-6,1)=$A$1,$C$1&gt;=2),2,IF(AND(INDEX(P$16:P$111,(ROW(P11)-2)*8-5,1)=$A$1,$C$1&gt;=3),3,IF(AND(INDEX(P$16:P$111,(ROW(P11)-2)*8-4,1)=$A$1,$C$1&gt;=4),4,IF(AND(INDEX(P$16:P$111,(ROW(P11)-2)*8-3,1)=$A$1,$C$1&gt;=5),5,IF(AND(INDEX(P$16:P$111,(ROW(P11)-2)*8-2,1)=$A$1,$C$1&gt;=6),6,IF(AND(INDEX(P$16:P$111,(ROW(P11)-2)*8-1,1)=$A$1,$C$1&gt;=7),7,IF(AND(INDEX(P$16:P$111,(ROW(P11)-2)*8,1)=$A$1,$C$1&gt;=8),8,0))))))))</f>
        <v>5</v>
      </c>
      <c r="Q11" s="25">
        <f ca="1">IF(AND(INDEX(Q$16:Q$111,(ROW(Q11)-2)*8-7,1)=$A$1,$C$1&gt;=1),1,IF(AND(INDEX(Q$16:Q$111,(ROW(Q11)-2)*8-6,1)=$A$1,$C$1&gt;=2),2,IF(AND(INDEX(Q$16:Q$111,(ROW(Q11)-2)*8-5,1)=$A$1,$C$1&gt;=3),3,IF(AND(INDEX(Q$16:Q$111,(ROW(Q11)-2)*8-4,1)=$A$1,$C$1&gt;=4),4,IF(AND(INDEX(Q$16:Q$111,(ROW(Q11)-2)*8-3,1)=$A$1,$C$1&gt;=5),5,IF(AND(INDEX(Q$16:Q$111,(ROW(Q11)-2)*8-2,1)=$A$1,$C$1&gt;=6),6,IF(AND(INDEX(Q$16:Q$111,(ROW(Q11)-2)*8-1,1)=$A$1,$C$1&gt;=7),7,IF(AND(INDEX(Q$16:Q$111,(ROW(Q11)-2)*8,1)=$A$1,$C$1&gt;=8),8,0))))))))</f>
        <v>0</v>
      </c>
      <c r="R11" s="25">
        <f>IF(AND(INDEX(R$16:R$111,(ROW(R11)-2)*8-7,1)=$A$1,$C$1&gt;=1),1,IF(AND(INDEX(R$16:R$111,(ROW(R11)-2)*8-6,1)=$A$1,$C$1&gt;=2),2,IF(AND(INDEX(R$16:R$111,(ROW(R11)-2)*8-5,1)=$A$1,$C$1&gt;=3),3,IF(AND(INDEX(R$16:R$111,(ROW(R11)-2)*8-4,1)=$A$1,$C$1&gt;=4),4,IF(AND(INDEX(R$16:R$111,(ROW(R11)-2)*8-3,1)=$A$1,$C$1&gt;=5),5,IF(AND(INDEX(R$16:R$111,(ROW(R11)-2)*8-2,1)=$A$1,$C$1&gt;=6),6,IF(AND(INDEX(R$16:R$111,(ROW(R11)-2)*8-1,1)=$A$1,$C$1&gt;=7),7,IF(AND(INDEX(R$16:R$111,(ROW(R11)-2)*8,1)=$A$1,$C$1&gt;=8),8,0))))))))</f>
        <v>0</v>
      </c>
      <c r="S11" s="25">
        <f>IF(AND(INDEX(S$16:S$111,(ROW(S11)-2)*8-7,1)=$A$1,$C$1&gt;=1),1,IF(AND(INDEX(S$16:S$111,(ROW(S11)-2)*8-6,1)=$A$1,$C$1&gt;=2),2,IF(AND(INDEX(S$16:S$111,(ROW(S11)-2)*8-5,1)=$A$1,$C$1&gt;=3),3,IF(AND(INDEX(S$16:S$111,(ROW(S11)-2)*8-4,1)=$A$1,$C$1&gt;=4),4,IF(AND(INDEX(S$16:S$111,(ROW(S11)-2)*8-3,1)=$A$1,$C$1&gt;=5),5,IF(AND(INDEX(S$16:S$111,(ROW(S11)-2)*8-2,1)=$A$1,$C$1&gt;=6),6,IF(AND(INDEX(S$16:S$111,(ROW(S11)-2)*8-1,1)=$A$1,$C$1&gt;=7),7,IF(AND(INDEX(S$16:S$111,(ROW(S11)-2)*8,1)=$A$1,$C$1&gt;=8),8,0))))))))</f>
        <v>0</v>
      </c>
      <c r="T11" s="25">
        <f ca="1">IF(AND(INDEX(T$16:T$111,(ROW(T11)-2)*8-7,1)=$A$1,$C$1&gt;=1),1,IF(AND(INDEX(T$16:T$111,(ROW(T11)-2)*8-6,1)=$A$1,$C$1&gt;=2),2,IF(AND(INDEX(T$16:T$111,(ROW(T11)-2)*8-5,1)=$A$1,$C$1&gt;=3),3,IF(AND(INDEX(T$16:T$111,(ROW(T11)-2)*8-4,1)=$A$1,$C$1&gt;=4),4,IF(AND(INDEX(T$16:T$111,(ROW(T11)-2)*8-3,1)=$A$1,$C$1&gt;=5),5,IF(AND(INDEX(T$16:T$111,(ROW(T11)-2)*8-2,1)=$A$1,$C$1&gt;=6),6,IF(AND(INDEX(T$16:T$111,(ROW(T11)-2)*8-1,1)=$A$1,$C$1&gt;=7),7,IF(AND(INDEX(T$16:T$111,(ROW(T11)-2)*8,1)=$A$1,$C$1&gt;=8),8,0))))))))</f>
        <v>0</v>
      </c>
      <c r="U11" s="25">
        <f ca="1">IF(AND(INDEX(U$16:U$111,(ROW(U11)-2)*8-7,1)=$A$1,$C$1&gt;=1),1,IF(AND(INDEX(U$16:U$111,(ROW(U11)-2)*8-6,1)=$A$1,$C$1&gt;=2),2,IF(AND(INDEX(U$16:U$111,(ROW(U11)-2)*8-5,1)=$A$1,$C$1&gt;=3),3,IF(AND(INDEX(U$16:U$111,(ROW(U11)-2)*8-4,1)=$A$1,$C$1&gt;=4),4,IF(AND(INDEX(U$16:U$111,(ROW(U11)-2)*8-3,1)=$A$1,$C$1&gt;=5),5,IF(AND(INDEX(U$16:U$111,(ROW(U11)-2)*8-2,1)=$A$1,$C$1&gt;=6),6,IF(AND(INDEX(U$16:U$111,(ROW(U11)-2)*8-1,1)=$A$1,$C$1&gt;=7),7,IF(AND(INDEX(U$16:U$111,(ROW(U11)-2)*8,1)=$A$1,$C$1&gt;=8),8,0))))))))</f>
        <v>0</v>
      </c>
      <c r="V11" s="25">
        <f>IF(AND(INDEX(V$16:V$111,(ROW(V11)-2)*8-7,1)=$A$1,$C$1&gt;=1),1,IF(AND(INDEX(V$16:V$111,(ROW(V11)-2)*8-6,1)=$A$1,$C$1&gt;=2),2,IF(AND(INDEX(V$16:V$111,(ROW(V11)-2)*8-5,1)=$A$1,$C$1&gt;=3),3,IF(AND(INDEX(V$16:V$111,(ROW(V11)-2)*8-4,1)=$A$1,$C$1&gt;=4),4,IF(AND(INDEX(V$16:V$111,(ROW(V11)-2)*8-3,1)=$A$1,$C$1&gt;=5),5,IF(AND(INDEX(V$16:V$111,(ROW(V11)-2)*8-2,1)=$A$1,$C$1&gt;=6),6,IF(AND(INDEX(V$16:V$111,(ROW(V11)-2)*8-1,1)=$A$1,$C$1&gt;=7),7,IF(AND(INDEX(V$16:V$111,(ROW(V11)-2)*8,1)=$A$1,$C$1&gt;=8),8,0))))))))</f>
        <v>0</v>
      </c>
      <c r="W11" s="25">
        <f>IF(AND(INDEX(W$16:W$111,(ROW(W11)-2)*8-7,1)=$A$1,$C$1&gt;=1),1,IF(AND(INDEX(W$16:W$111,(ROW(W11)-2)*8-6,1)=$A$1,$C$1&gt;=2),2,IF(AND(INDEX(W$16:W$111,(ROW(W11)-2)*8-5,1)=$A$1,$C$1&gt;=3),3,IF(AND(INDEX(W$16:W$111,(ROW(W11)-2)*8-4,1)=$A$1,$C$1&gt;=4),4,IF(AND(INDEX(W$16:W$111,(ROW(W11)-2)*8-3,1)=$A$1,$C$1&gt;=5),5,IF(AND(INDEX(W$16:W$111,(ROW(W11)-2)*8-2,1)=$A$1,$C$1&gt;=6),6,IF(AND(INDEX(W$16:W$111,(ROW(W11)-2)*8-1,1)=$A$1,$C$1&gt;=7),7,IF(AND(INDEX(W$16:W$111,(ROW(W11)-2)*8,1)=$A$1,$C$1&gt;=8),8,0))))))))</f>
        <v>0</v>
      </c>
      <c r="X11" s="25">
        <f ca="1">IF(AND(INDEX(X$16:X$111,(ROW(X11)-2)*8-7,1)=$A$1,$C$1&gt;=1),1,IF(AND(INDEX(X$16:X$111,(ROW(X11)-2)*8-6,1)=$A$1,$C$1&gt;=2),2,IF(AND(INDEX(X$16:X$111,(ROW(X11)-2)*8-5,1)=$A$1,$C$1&gt;=3),3,IF(AND(INDEX(X$16:X$111,(ROW(X11)-2)*8-4,1)=$A$1,$C$1&gt;=4),4,IF(AND(INDEX(X$16:X$111,(ROW(X11)-2)*8-3,1)=$A$1,$C$1&gt;=5),5,IF(AND(INDEX(X$16:X$111,(ROW(X11)-2)*8-2,1)=$A$1,$C$1&gt;=6),6,IF(AND(INDEX(X$16:X$111,(ROW(X11)-2)*8-1,1)=$A$1,$C$1&gt;=7),7,IF(AND(INDEX(X$16:X$111,(ROW(X11)-2)*8,1)=$A$1,$C$1&gt;=8),8,0))))))))</f>
        <v>0</v>
      </c>
      <c r="Y11" s="25">
        <f ca="1">IF(AND(INDEX(Y$16:Y$111,(ROW(Y11)-2)*8-7,1)=$A$1,$C$1&gt;=1),1,IF(AND(INDEX(Y$16:Y$111,(ROW(Y11)-2)*8-6,1)=$A$1,$C$1&gt;=2),2,IF(AND(INDEX(Y$16:Y$111,(ROW(Y11)-2)*8-5,1)=$A$1,$C$1&gt;=3),3,IF(AND(INDEX(Y$16:Y$111,(ROW(Y11)-2)*8-4,1)=$A$1,$C$1&gt;=4),4,IF(AND(INDEX(Y$16:Y$111,(ROW(Y11)-2)*8-3,1)=$A$1,$C$1&gt;=5),5,IF(AND(INDEX(Y$16:Y$111,(ROW(Y11)-2)*8-2,1)=$A$1,$C$1&gt;=6),6,IF(AND(INDEX(Y$16:Y$111,(ROW(Y11)-2)*8-1,1)=$A$1,$C$1&gt;=7),7,IF(AND(INDEX(Y$16:Y$111,(ROW(Y11)-2)*8,1)=$A$1,$C$1&gt;=8),8,0))))))))</f>
        <v>0</v>
      </c>
      <c r="Z11" s="25">
        <f>IF(AND(INDEX(Z$16:Z$111,(ROW(Z11)-2)*8-7,1)=$A$1,$C$1&gt;=1),1,IF(AND(INDEX(Z$16:Z$111,(ROW(Z11)-2)*8-6,1)=$A$1,$C$1&gt;=2),2,IF(AND(INDEX(Z$16:Z$111,(ROW(Z11)-2)*8-5,1)=$A$1,$C$1&gt;=3),3,IF(AND(INDEX(Z$16:Z$111,(ROW(Z11)-2)*8-4,1)=$A$1,$C$1&gt;=4),4,IF(AND(INDEX(Z$16:Z$111,(ROW(Z11)-2)*8-3,1)=$A$1,$C$1&gt;=5),5,IF(AND(INDEX(Z$16:Z$111,(ROW(Z11)-2)*8-2,1)=$A$1,$C$1&gt;=6),6,IF(AND(INDEX(Z$16:Z$111,(ROW(Z11)-2)*8-1,1)=$A$1,$C$1&gt;=7),7,IF(AND(INDEX(Z$16:Z$111,(ROW(Z11)-2)*8,1)=$A$1,$C$1&gt;=8),8,0))))))))</f>
        <v>0</v>
      </c>
      <c r="AA11" s="25">
        <f>IF(AND(INDEX(AA$16:AA$111,(ROW(AA11)-2)*8-7,1)=$A$1,$C$1&gt;=1),1,IF(AND(INDEX(AA$16:AA$111,(ROW(AA11)-2)*8-6,1)=$A$1,$C$1&gt;=2),2,IF(AND(INDEX(AA$16:AA$111,(ROW(AA11)-2)*8-5,1)=$A$1,$C$1&gt;=3),3,IF(AND(INDEX(AA$16:AA$111,(ROW(AA11)-2)*8-4,1)=$A$1,$C$1&gt;=4),4,IF(AND(INDEX(AA$16:AA$111,(ROW(AA11)-2)*8-3,1)=$A$1,$C$1&gt;=5),5,IF(AND(INDEX(AA$16:AA$111,(ROW(AA11)-2)*8-2,1)=$A$1,$C$1&gt;=6),6,IF(AND(INDEX(AA$16:AA$111,(ROW(AA11)-2)*8-1,1)=$A$1,$C$1&gt;=7),7,IF(AND(INDEX(AA$16:AA$111,(ROW(AA11)-2)*8,1)=$A$1,$C$1&gt;=8),8,0))))))))</f>
        <v>0</v>
      </c>
      <c r="AB11" s="25">
        <f ca="1">IF(AND(INDEX(AB$16:AB$111,(ROW(AB11)-2)*8-7,1)=$A$1,$C$1&gt;=1),1,IF(AND(INDEX(AB$16:AB$111,(ROW(AB11)-2)*8-6,1)=$A$1,$C$1&gt;=2),2,IF(AND(INDEX(AB$16:AB$111,(ROW(AB11)-2)*8-5,1)=$A$1,$C$1&gt;=3),3,IF(AND(INDEX(AB$16:AB$111,(ROW(AB11)-2)*8-4,1)=$A$1,$C$1&gt;=4),4,IF(AND(INDEX(AB$16:AB$111,(ROW(AB11)-2)*8-3,1)=$A$1,$C$1&gt;=5),5,IF(AND(INDEX(AB$16:AB$111,(ROW(AB11)-2)*8-2,1)=$A$1,$C$1&gt;=6),6,IF(AND(INDEX(AB$16:AB$111,(ROW(AB11)-2)*8-1,1)=$A$1,$C$1&gt;=7),7,IF(AND(INDEX(AB$16:AB$111,(ROW(AB11)-2)*8,1)=$A$1,$C$1&gt;=8),8,0))))))))</f>
        <v>4</v>
      </c>
      <c r="AC11" s="25">
        <f ca="1">IF(AND(INDEX(AC$16:AC$111,(ROW(AC11)-2)*8-7,1)=$A$1,$C$1&gt;=1),1,IF(AND(INDEX(AC$16:AC$111,(ROW(AC11)-2)*8-6,1)=$A$1,$C$1&gt;=2),2,IF(AND(INDEX(AC$16:AC$111,(ROW(AC11)-2)*8-5,1)=$A$1,$C$1&gt;=3),3,IF(AND(INDEX(AC$16:AC$111,(ROW(AC11)-2)*8-4,1)=$A$1,$C$1&gt;=4),4,IF(AND(INDEX(AC$16:AC$111,(ROW(AC11)-2)*8-3,1)=$A$1,$C$1&gt;=5),5,IF(AND(INDEX(AC$16:AC$111,(ROW(AC11)-2)*8-2,1)=$A$1,$C$1&gt;=6),6,IF(AND(INDEX(AC$16:AC$111,(ROW(AC11)-2)*8-1,1)=$A$1,$C$1&gt;=7),7,IF(AND(INDEX(AC$16:AC$111,(ROW(AC11)-2)*8,1)=$A$1,$C$1&gt;=8),8,0))))))))</f>
        <v>1</v>
      </c>
      <c r="AD11" s="25">
        <f>IF(AND(INDEX(AD$16:AD$111,(ROW(AD11)-2)*8-7,1)=$A$1,$C$1&gt;=1),1,IF(AND(INDEX(AD$16:AD$111,(ROW(AD11)-2)*8-6,1)=$A$1,$C$1&gt;=2),2,IF(AND(INDEX(AD$16:AD$111,(ROW(AD11)-2)*8-5,1)=$A$1,$C$1&gt;=3),3,IF(AND(INDEX(AD$16:AD$111,(ROW(AD11)-2)*8-4,1)=$A$1,$C$1&gt;=4),4,IF(AND(INDEX(AD$16:AD$111,(ROW(AD11)-2)*8-3,1)=$A$1,$C$1&gt;=5),5,IF(AND(INDEX(AD$16:AD$111,(ROW(AD11)-2)*8-2,1)=$A$1,$C$1&gt;=6),6,IF(AND(INDEX(AD$16:AD$111,(ROW(AD11)-2)*8-1,1)=$A$1,$C$1&gt;=7),7,IF(AND(INDEX(AD$16:AD$111,(ROW(AD11)-2)*8,1)=$A$1,$C$1&gt;=8),8,0))))))))</f>
        <v>2</v>
      </c>
      <c r="AE11" s="25">
        <f>IF(AND(INDEX(AE$16:AE$111,(ROW(AE11)-2)*8-7,1)=$A$1,$C$1&gt;=1),1,IF(AND(INDEX(AE$16:AE$111,(ROW(AE11)-2)*8-6,1)=$A$1,$C$1&gt;=2),2,IF(AND(INDEX(AE$16:AE$111,(ROW(AE11)-2)*8-5,1)=$A$1,$C$1&gt;=3),3,IF(AND(INDEX(AE$16:AE$111,(ROW(AE11)-2)*8-4,1)=$A$1,$C$1&gt;=4),4,IF(AND(INDEX(AE$16:AE$111,(ROW(AE11)-2)*8-3,1)=$A$1,$C$1&gt;=5),5,IF(AND(INDEX(AE$16:AE$111,(ROW(AE11)-2)*8-2,1)=$A$1,$C$1&gt;=6),6,IF(AND(INDEX(AE$16:AE$111,(ROW(AE11)-2)*8-1,1)=$A$1,$C$1&gt;=7),7,IF(AND(INDEX(AE$16:AE$111,(ROW(AE11)-2)*8,1)=$A$1,$C$1&gt;=8),8,0))))))))</f>
        <v>3</v>
      </c>
      <c r="AF11" s="25">
        <f ca="1">IF(AND(INDEX(AF$16:AF$111,(ROW(AF11)-2)*8-7,1)=$A$1,$C$1&gt;=1),1,IF(AND(INDEX(AF$16:AF$111,(ROW(AF11)-2)*8-6,1)=$A$1,$C$1&gt;=2),2,IF(AND(INDEX(AF$16:AF$111,(ROW(AF11)-2)*8-5,1)=$A$1,$C$1&gt;=3),3,IF(AND(INDEX(AF$16:AF$111,(ROW(AF11)-2)*8-4,1)=$A$1,$C$1&gt;=4),4,IF(AND(INDEX(AF$16:AF$111,(ROW(AF11)-2)*8-3,1)=$A$1,$C$1&gt;=5),5,IF(AND(INDEX(AF$16:AF$111,(ROW(AF11)-2)*8-2,1)=$A$1,$C$1&gt;=6),6,IF(AND(INDEX(AF$16:AF$111,(ROW(AF11)-2)*8-1,1)=$A$1,$C$1&gt;=7),7,IF(AND(INDEX(AF$16:AF$111,(ROW(AF11)-2)*8,1)=$A$1,$C$1&gt;=8),8,0))))))))</f>
        <v>0</v>
      </c>
      <c r="AG11" s="25">
        <f ca="1">IF(AND(INDEX(AG$16:AG$111,(ROW(AG11)-2)*8-7,1)=$A$1,$C$1&gt;=1),1,IF(AND(INDEX(AG$16:AG$111,(ROW(AG11)-2)*8-6,1)=$A$1,$C$1&gt;=2),2,IF(AND(INDEX(AG$16:AG$111,(ROW(AG11)-2)*8-5,1)=$A$1,$C$1&gt;=3),3,IF(AND(INDEX(AG$16:AG$111,(ROW(AG11)-2)*8-4,1)=$A$1,$C$1&gt;=4),4,IF(AND(INDEX(AG$16:AG$111,(ROW(AG11)-2)*8-3,1)=$A$1,$C$1&gt;=5),5,IF(AND(INDEX(AG$16:AG$111,(ROW(AG11)-2)*8-2,1)=$A$1,$C$1&gt;=6),6,IF(AND(INDEX(AG$16:AG$111,(ROW(AG11)-2)*8-1,1)=$A$1,$C$1&gt;=7),7,IF(AND(INDEX(AG$16:AG$111,(ROW(AG11)-2)*8,1)=$A$1,$C$1&gt;=8),8,0))))))))</f>
        <v>5</v>
      </c>
      <c r="AH11" s="26">
        <f>IF(AND(INDEX(AH$16:AH$111,(ROW(AH11)-2)*8-7,1)=$A$1,$C$1&gt;=1),1,IF(AND(INDEX(AH$16:AH$111,(ROW(AH11)-2)*8-6,1)=$A$1,$C$1&gt;=2),2,IF(AND(INDEX(AH$16:AH$111,(ROW(AH11)-2)*8-5,1)=$A$1,$C$1&gt;=3),3,IF(AND(INDEX(AH$16:AH$111,(ROW(AH11)-2)*8-4,1)=$A$1,$C$1&gt;=4),4,IF(AND(INDEX(AH$16:AH$111,(ROW(AH11)-2)*8-3,1)=$A$1,$C$1&gt;=5),5,IF(AND(INDEX(AH$16:AH$111,(ROW(AH11)-2)*8-2,1)=$A$1,$C$1&gt;=6),6,IF(AND(INDEX(AH$16:AH$111,(ROW(AH11)-2)*8-1,1)=$A$1,$C$1&gt;=7),7,IF(AND(INDEX(AH$16:AH$111,(ROW(AH11)-2)*8,1)=$A$1,$C$1&gt;=8),8,0))))))))</f>
        <v>0</v>
      </c>
    </row>
    <row r="12" spans="1:34" ht="20.25" customHeight="1">
      <c r="A12" s="30" t="s">
        <v>10</v>
      </c>
      <c r="B12" s="22">
        <f>B11+2/24</f>
        <v>0.75</v>
      </c>
      <c r="C12" s="23">
        <f>B12+2.5/24</f>
        <v>0.85416666666666663</v>
      </c>
      <c r="D12" s="24">
        <f>IF(AND(INDEX(D$16:D$111,(ROW(D12)-2)*8-7,1)=$A$1,$C$1&gt;=1),1,IF(AND(INDEX(D$16:D$111,(ROW(D12)-2)*8-6,1)=$A$1,$C$1&gt;=2),2,IF(AND(INDEX(D$16:D$111,(ROW(D12)-2)*8-5,1)=$A$1,$C$1&gt;=3),3,IF(AND(INDEX(D$16:D$111,(ROW(D12)-2)*8-4,1)=$A$1,$C$1&gt;=4),4,IF(AND(INDEX(D$16:D$111,(ROW(D12)-2)*8-3,1)=$A$1,$C$1&gt;=5),5,IF(AND(INDEX(D$16:D$111,(ROW(D12)-2)*8-2,1)=$A$1,$C$1&gt;=6),6,IF(AND(INDEX(D$16:D$111,(ROW(D12)-2)*8-1,1)=$A$1,$C$1&gt;=7),7,IF(AND(INDEX(D$16:D$111,(ROW(D12)-2)*8,1)=$A$1,$C$1&gt;=8),8,0))))))))</f>
        <v>0</v>
      </c>
      <c r="E12" s="25">
        <f>IF(AND(INDEX(E$16:E$111,(ROW(E12)-2)*8-7,1)=$A$1,$C$1&gt;=1),1,IF(AND(INDEX(E$16:E$111,(ROW(E12)-2)*8-6,1)=$A$1,$C$1&gt;=2),2,IF(AND(INDEX(E$16:E$111,(ROW(E12)-2)*8-5,1)=$A$1,$C$1&gt;=3),3,IF(AND(INDEX(E$16:E$111,(ROW(E12)-2)*8-4,1)=$A$1,$C$1&gt;=4),4,IF(AND(INDEX(E$16:E$111,(ROW(E12)-2)*8-3,1)=$A$1,$C$1&gt;=5),5,IF(AND(INDEX(E$16:E$111,(ROW(E12)-2)*8-2,1)=$A$1,$C$1&gt;=6),6,IF(AND(INDEX(E$16:E$111,(ROW(E12)-2)*8-1,1)=$A$1,$C$1&gt;=7),7,IF(AND(INDEX(E$16:E$111,(ROW(E12)-2)*8,1)=$A$1,$C$1&gt;=8),8,0))))))))</f>
        <v>0</v>
      </c>
      <c r="F12" s="25">
        <f>IF(AND(INDEX(F$16:F$111,(ROW(F12)-2)*8-7,1)=$A$1,$C$1&gt;=1),1,IF(AND(INDEX(F$16:F$111,(ROW(F12)-2)*8-6,1)=$A$1,$C$1&gt;=2),2,IF(AND(INDEX(F$16:F$111,(ROW(F12)-2)*8-5,1)=$A$1,$C$1&gt;=3),3,IF(AND(INDEX(F$16:F$111,(ROW(F12)-2)*8-4,1)=$A$1,$C$1&gt;=4),4,IF(AND(INDEX(F$16:F$111,(ROW(F12)-2)*8-3,1)=$A$1,$C$1&gt;=5),5,IF(AND(INDEX(F$16:F$111,(ROW(F12)-2)*8-2,1)=$A$1,$C$1&gt;=6),6,IF(AND(INDEX(F$16:F$111,(ROW(F12)-2)*8-1,1)=$A$1,$C$1&gt;=7),7,IF(AND(INDEX(F$16:F$111,(ROW(F12)-2)*8,1)=$A$1,$C$1&gt;=8),8,0))))))))</f>
        <v>0</v>
      </c>
      <c r="G12" s="25">
        <f>IF(AND(INDEX(G$16:G$111,(ROW(G12)-2)*8-7,1)=$A$1,$C$1&gt;=1),1,IF(AND(INDEX(G$16:G$111,(ROW(G12)-2)*8-6,1)=$A$1,$C$1&gt;=2),2,IF(AND(INDEX(G$16:G$111,(ROW(G12)-2)*8-5,1)=$A$1,$C$1&gt;=3),3,IF(AND(INDEX(G$16:G$111,(ROW(G12)-2)*8-4,1)=$A$1,$C$1&gt;=4),4,IF(AND(INDEX(G$16:G$111,(ROW(G12)-2)*8-3,1)=$A$1,$C$1&gt;=5),5,IF(AND(INDEX(G$16:G$111,(ROW(G12)-2)*8-2,1)=$A$1,$C$1&gt;=6),6,IF(AND(INDEX(G$16:G$111,(ROW(G12)-2)*8-1,1)=$A$1,$C$1&gt;=7),7,IF(AND(INDEX(G$16:G$111,(ROW(G12)-2)*8,1)=$A$1,$C$1&gt;=8),8,0))))))))</f>
        <v>0</v>
      </c>
      <c r="H12" s="25">
        <f ca="1">IF(AND(INDEX(H$16:H$111,(ROW(H12)-2)*8-7,1)=$A$1,$C$1&gt;=1),1,IF(AND(INDEX(H$16:H$111,(ROW(H12)-2)*8-6,1)=$A$1,$C$1&gt;=2),2,IF(AND(INDEX(H$16:H$111,(ROW(H12)-2)*8-5,1)=$A$1,$C$1&gt;=3),3,IF(AND(INDEX(H$16:H$111,(ROW(H12)-2)*8-4,1)=$A$1,$C$1&gt;=4),4,IF(AND(INDEX(H$16:H$111,(ROW(H12)-2)*8-3,1)=$A$1,$C$1&gt;=5),5,IF(AND(INDEX(H$16:H$111,(ROW(H12)-2)*8-2,1)=$A$1,$C$1&gt;=6),6,IF(AND(INDEX(H$16:H$111,(ROW(H12)-2)*8-1,1)=$A$1,$C$1&gt;=7),7,IF(AND(INDEX(H$16:H$111,(ROW(H12)-2)*8,1)=$A$1,$C$1&gt;=8),8,0))))))))</f>
        <v>1</v>
      </c>
      <c r="I12" s="25">
        <f ca="1">IF(AND(INDEX(I$16:I$111,(ROW(I12)-2)*8-7,1)=$A$1,$C$1&gt;=1),1,IF(AND(INDEX(I$16:I$111,(ROW(I12)-2)*8-6,1)=$A$1,$C$1&gt;=2),2,IF(AND(INDEX(I$16:I$111,(ROW(I12)-2)*8-5,1)=$A$1,$C$1&gt;=3),3,IF(AND(INDEX(I$16:I$111,(ROW(I12)-2)*8-4,1)=$A$1,$C$1&gt;=4),4,IF(AND(INDEX(I$16:I$111,(ROW(I12)-2)*8-3,1)=$A$1,$C$1&gt;=5),5,IF(AND(INDEX(I$16:I$111,(ROW(I12)-2)*8-2,1)=$A$1,$C$1&gt;=6),6,IF(AND(INDEX(I$16:I$111,(ROW(I12)-2)*8-1,1)=$A$1,$C$1&gt;=7),7,IF(AND(INDEX(I$16:I$111,(ROW(I12)-2)*8,1)=$A$1,$C$1&gt;=8),8,0))))))))</f>
        <v>2</v>
      </c>
      <c r="J12" s="25">
        <f>IF(AND(INDEX(J$16:J$111,(ROW(J12)-2)*8-7,1)=$A$1,$C$1&gt;=1),1,IF(AND(INDEX(J$16:J$111,(ROW(J12)-2)*8-6,1)=$A$1,$C$1&gt;=2),2,IF(AND(INDEX(J$16:J$111,(ROW(J12)-2)*8-5,1)=$A$1,$C$1&gt;=3),3,IF(AND(INDEX(J$16:J$111,(ROW(J12)-2)*8-4,1)=$A$1,$C$1&gt;=4),4,IF(AND(INDEX(J$16:J$111,(ROW(J12)-2)*8-3,1)=$A$1,$C$1&gt;=5),5,IF(AND(INDEX(J$16:J$111,(ROW(J12)-2)*8-2,1)=$A$1,$C$1&gt;=6),6,IF(AND(INDEX(J$16:J$111,(ROW(J12)-2)*8-1,1)=$A$1,$C$1&gt;=7),7,IF(AND(INDEX(J$16:J$111,(ROW(J12)-2)*8,1)=$A$1,$C$1&gt;=8),8,0))))))))</f>
        <v>3</v>
      </c>
      <c r="K12" s="25">
        <f>IF(AND(INDEX(K$16:K$111,(ROW(K12)-2)*8-7,1)=$A$1,$C$1&gt;=1),1,IF(AND(INDEX(K$16:K$111,(ROW(K12)-2)*8-6,1)=$A$1,$C$1&gt;=2),2,IF(AND(INDEX(K$16:K$111,(ROW(K12)-2)*8-5,1)=$A$1,$C$1&gt;=3),3,IF(AND(INDEX(K$16:K$111,(ROW(K12)-2)*8-4,1)=$A$1,$C$1&gt;=4),4,IF(AND(INDEX(K$16:K$111,(ROW(K12)-2)*8-3,1)=$A$1,$C$1&gt;=5),5,IF(AND(INDEX(K$16:K$111,(ROW(K12)-2)*8-2,1)=$A$1,$C$1&gt;=6),6,IF(AND(INDEX(K$16:K$111,(ROW(K12)-2)*8-1,1)=$A$1,$C$1&gt;=7),7,IF(AND(INDEX(K$16:K$111,(ROW(K12)-2)*8,1)=$A$1,$C$1&gt;=8),8,0))))))))</f>
        <v>4</v>
      </c>
      <c r="L12" s="25">
        <f ca="1">IF(AND(INDEX(L$16:L$111,(ROW(L12)-2)*8-7,1)=$A$1,$C$1&gt;=1),1,IF(AND(INDEX(L$16:L$111,(ROW(L12)-2)*8-6,1)=$A$1,$C$1&gt;=2),2,IF(AND(INDEX(L$16:L$111,(ROW(L12)-2)*8-5,1)=$A$1,$C$1&gt;=3),3,IF(AND(INDEX(L$16:L$111,(ROW(L12)-2)*8-4,1)=$A$1,$C$1&gt;=4),4,IF(AND(INDEX(L$16:L$111,(ROW(L12)-2)*8-3,1)=$A$1,$C$1&gt;=5),5,IF(AND(INDEX(L$16:L$111,(ROW(L12)-2)*8-2,1)=$A$1,$C$1&gt;=6),6,IF(AND(INDEX(L$16:L$111,(ROW(L12)-2)*8-1,1)=$A$1,$C$1&gt;=7),7,IF(AND(INDEX(L$16:L$111,(ROW(L12)-2)*8,1)=$A$1,$C$1&gt;=8),8,0))))))))</f>
        <v>5</v>
      </c>
      <c r="M12" s="25">
        <f ca="1">IF(AND(INDEX(M$16:M$111,(ROW(M12)-2)*8-7,1)=$A$1,$C$1&gt;=1),1,IF(AND(INDEX(M$16:M$111,(ROW(M12)-2)*8-6,1)=$A$1,$C$1&gt;=2),2,IF(AND(INDEX(M$16:M$111,(ROW(M12)-2)*8-5,1)=$A$1,$C$1&gt;=3),3,IF(AND(INDEX(M$16:M$111,(ROW(M12)-2)*8-4,1)=$A$1,$C$1&gt;=4),4,IF(AND(INDEX(M$16:M$111,(ROW(M12)-2)*8-3,1)=$A$1,$C$1&gt;=5),5,IF(AND(INDEX(M$16:M$111,(ROW(M12)-2)*8-2,1)=$A$1,$C$1&gt;=6),6,IF(AND(INDEX(M$16:M$111,(ROW(M12)-2)*8-1,1)=$A$1,$C$1&gt;=7),7,IF(AND(INDEX(M$16:M$111,(ROW(M12)-2)*8,1)=$A$1,$C$1&gt;=8),8,0))))))))</f>
        <v>0</v>
      </c>
      <c r="N12" s="25">
        <f>IF(AND(INDEX(N$16:N$111,(ROW(N12)-2)*8-7,1)=$A$1,$C$1&gt;=1),1,IF(AND(INDEX(N$16:N$111,(ROW(N12)-2)*8-6,1)=$A$1,$C$1&gt;=2),2,IF(AND(INDEX(N$16:N$111,(ROW(N12)-2)*8-5,1)=$A$1,$C$1&gt;=3),3,IF(AND(INDEX(N$16:N$111,(ROW(N12)-2)*8-4,1)=$A$1,$C$1&gt;=4),4,IF(AND(INDEX(N$16:N$111,(ROW(N12)-2)*8-3,1)=$A$1,$C$1&gt;=5),5,IF(AND(INDEX(N$16:N$111,(ROW(N12)-2)*8-2,1)=$A$1,$C$1&gt;=6),6,IF(AND(INDEX(N$16:N$111,(ROW(N12)-2)*8-1,1)=$A$1,$C$1&gt;=7),7,IF(AND(INDEX(N$16:N$111,(ROW(N12)-2)*8,1)=$A$1,$C$1&gt;=8),8,0))))))))</f>
        <v>0</v>
      </c>
      <c r="O12" s="25">
        <f>IF(AND(INDEX(O$16:O$111,(ROW(O12)-2)*8-7,1)=$A$1,$C$1&gt;=1),1,IF(AND(INDEX(O$16:O$111,(ROW(O12)-2)*8-6,1)=$A$1,$C$1&gt;=2),2,IF(AND(INDEX(O$16:O$111,(ROW(O12)-2)*8-5,1)=$A$1,$C$1&gt;=3),3,IF(AND(INDEX(O$16:O$111,(ROW(O12)-2)*8-4,1)=$A$1,$C$1&gt;=4),4,IF(AND(INDEX(O$16:O$111,(ROW(O12)-2)*8-3,1)=$A$1,$C$1&gt;=5),5,IF(AND(INDEX(O$16:O$111,(ROW(O12)-2)*8-2,1)=$A$1,$C$1&gt;=6),6,IF(AND(INDEX(O$16:O$111,(ROW(O12)-2)*8-1,1)=$A$1,$C$1&gt;=7),7,IF(AND(INDEX(O$16:O$111,(ROW(O12)-2)*8,1)=$A$1,$C$1&gt;=8),8,0))))))))</f>
        <v>0</v>
      </c>
      <c r="P12" s="25">
        <f ca="1">IF(AND(INDEX(P$16:P$111,(ROW(P12)-2)*8-7,1)=$A$1,$C$1&gt;=1),1,IF(AND(INDEX(P$16:P$111,(ROW(P12)-2)*8-6,1)=$A$1,$C$1&gt;=2),2,IF(AND(INDEX(P$16:P$111,(ROW(P12)-2)*8-5,1)=$A$1,$C$1&gt;=3),3,IF(AND(INDEX(P$16:P$111,(ROW(P12)-2)*8-4,1)=$A$1,$C$1&gt;=4),4,IF(AND(INDEX(P$16:P$111,(ROW(P12)-2)*8-3,1)=$A$1,$C$1&gt;=5),5,IF(AND(INDEX(P$16:P$111,(ROW(P12)-2)*8-2,1)=$A$1,$C$1&gt;=6),6,IF(AND(INDEX(P$16:P$111,(ROW(P12)-2)*8-1,1)=$A$1,$C$1&gt;=7),7,IF(AND(INDEX(P$16:P$111,(ROW(P12)-2)*8,1)=$A$1,$C$1&gt;=8),8,0))))))))</f>
        <v>0</v>
      </c>
      <c r="Q12" s="25">
        <f ca="1">IF(AND(INDEX(Q$16:Q$111,(ROW(Q12)-2)*8-7,1)=$A$1,$C$1&gt;=1),1,IF(AND(INDEX(Q$16:Q$111,(ROW(Q12)-2)*8-6,1)=$A$1,$C$1&gt;=2),2,IF(AND(INDEX(Q$16:Q$111,(ROW(Q12)-2)*8-5,1)=$A$1,$C$1&gt;=3),3,IF(AND(INDEX(Q$16:Q$111,(ROW(Q12)-2)*8-4,1)=$A$1,$C$1&gt;=4),4,IF(AND(INDEX(Q$16:Q$111,(ROW(Q12)-2)*8-3,1)=$A$1,$C$1&gt;=5),5,IF(AND(INDEX(Q$16:Q$111,(ROW(Q12)-2)*8-2,1)=$A$1,$C$1&gt;=6),6,IF(AND(INDEX(Q$16:Q$111,(ROW(Q12)-2)*8-1,1)=$A$1,$C$1&gt;=7),7,IF(AND(INDEX(Q$16:Q$111,(ROW(Q12)-2)*8,1)=$A$1,$C$1&gt;=8),8,0))))))))</f>
        <v>0</v>
      </c>
      <c r="R12" s="25">
        <f>IF(AND(INDEX(R$16:R$111,(ROW(R12)-2)*8-7,1)=$A$1,$C$1&gt;=1),1,IF(AND(INDEX(R$16:R$111,(ROW(R12)-2)*8-6,1)=$A$1,$C$1&gt;=2),2,IF(AND(INDEX(R$16:R$111,(ROW(R12)-2)*8-5,1)=$A$1,$C$1&gt;=3),3,IF(AND(INDEX(R$16:R$111,(ROW(R12)-2)*8-4,1)=$A$1,$C$1&gt;=4),4,IF(AND(INDEX(R$16:R$111,(ROW(R12)-2)*8-3,1)=$A$1,$C$1&gt;=5),5,IF(AND(INDEX(R$16:R$111,(ROW(R12)-2)*8-2,1)=$A$1,$C$1&gt;=6),6,IF(AND(INDEX(R$16:R$111,(ROW(R12)-2)*8-1,1)=$A$1,$C$1&gt;=7),7,IF(AND(INDEX(R$16:R$111,(ROW(R12)-2)*8,1)=$A$1,$C$1&gt;=8),8,0))))))))</f>
        <v>0</v>
      </c>
      <c r="S12" s="25">
        <f>IF(AND(INDEX(S$16:S$111,(ROW(S12)-2)*8-7,1)=$A$1,$C$1&gt;=1),1,IF(AND(INDEX(S$16:S$111,(ROW(S12)-2)*8-6,1)=$A$1,$C$1&gt;=2),2,IF(AND(INDEX(S$16:S$111,(ROW(S12)-2)*8-5,1)=$A$1,$C$1&gt;=3),3,IF(AND(INDEX(S$16:S$111,(ROW(S12)-2)*8-4,1)=$A$1,$C$1&gt;=4),4,IF(AND(INDEX(S$16:S$111,(ROW(S12)-2)*8-3,1)=$A$1,$C$1&gt;=5),5,IF(AND(INDEX(S$16:S$111,(ROW(S12)-2)*8-2,1)=$A$1,$C$1&gt;=6),6,IF(AND(INDEX(S$16:S$111,(ROW(S12)-2)*8-1,1)=$A$1,$C$1&gt;=7),7,IF(AND(INDEX(S$16:S$111,(ROW(S12)-2)*8,1)=$A$1,$C$1&gt;=8),8,0))))))))</f>
        <v>0</v>
      </c>
      <c r="T12" s="25">
        <f ca="1">IF(AND(INDEX(T$16:T$111,(ROW(T12)-2)*8-7,1)=$A$1,$C$1&gt;=1),1,IF(AND(INDEX(T$16:T$111,(ROW(T12)-2)*8-6,1)=$A$1,$C$1&gt;=2),2,IF(AND(INDEX(T$16:T$111,(ROW(T12)-2)*8-5,1)=$A$1,$C$1&gt;=3),3,IF(AND(INDEX(T$16:T$111,(ROW(T12)-2)*8-4,1)=$A$1,$C$1&gt;=4),4,IF(AND(INDEX(T$16:T$111,(ROW(T12)-2)*8-3,1)=$A$1,$C$1&gt;=5),5,IF(AND(INDEX(T$16:T$111,(ROW(T12)-2)*8-2,1)=$A$1,$C$1&gt;=6),6,IF(AND(INDEX(T$16:T$111,(ROW(T12)-2)*8-1,1)=$A$1,$C$1&gt;=7),7,IF(AND(INDEX(T$16:T$111,(ROW(T12)-2)*8,1)=$A$1,$C$1&gt;=8),8,0))))))))</f>
        <v>0</v>
      </c>
      <c r="U12" s="25">
        <f ca="1">IF(AND(INDEX(U$16:U$111,(ROW(U12)-2)*8-7,1)=$A$1,$C$1&gt;=1),1,IF(AND(INDEX(U$16:U$111,(ROW(U12)-2)*8-6,1)=$A$1,$C$1&gt;=2),2,IF(AND(INDEX(U$16:U$111,(ROW(U12)-2)*8-5,1)=$A$1,$C$1&gt;=3),3,IF(AND(INDEX(U$16:U$111,(ROW(U12)-2)*8-4,1)=$A$1,$C$1&gt;=4),4,IF(AND(INDEX(U$16:U$111,(ROW(U12)-2)*8-3,1)=$A$1,$C$1&gt;=5),5,IF(AND(INDEX(U$16:U$111,(ROW(U12)-2)*8-2,1)=$A$1,$C$1&gt;=6),6,IF(AND(INDEX(U$16:U$111,(ROW(U12)-2)*8-1,1)=$A$1,$C$1&gt;=7),7,IF(AND(INDEX(U$16:U$111,(ROW(U12)-2)*8,1)=$A$1,$C$1&gt;=8),8,0))))))))</f>
        <v>0</v>
      </c>
      <c r="V12" s="25">
        <f>IF(AND(INDEX(V$16:V$111,(ROW(V12)-2)*8-7,1)=$A$1,$C$1&gt;=1),1,IF(AND(INDEX(V$16:V$111,(ROW(V12)-2)*8-6,1)=$A$1,$C$1&gt;=2),2,IF(AND(INDEX(V$16:V$111,(ROW(V12)-2)*8-5,1)=$A$1,$C$1&gt;=3),3,IF(AND(INDEX(V$16:V$111,(ROW(V12)-2)*8-4,1)=$A$1,$C$1&gt;=4),4,IF(AND(INDEX(V$16:V$111,(ROW(V12)-2)*8-3,1)=$A$1,$C$1&gt;=5),5,IF(AND(INDEX(V$16:V$111,(ROW(V12)-2)*8-2,1)=$A$1,$C$1&gt;=6),6,IF(AND(INDEX(V$16:V$111,(ROW(V12)-2)*8-1,1)=$A$1,$C$1&gt;=7),7,IF(AND(INDEX(V$16:V$111,(ROW(V12)-2)*8,1)=$A$1,$C$1&gt;=8),8,0))))))))</f>
        <v>0</v>
      </c>
      <c r="W12" s="25">
        <f>IF(AND(INDEX(W$16:W$111,(ROW(W12)-2)*8-7,1)=$A$1,$C$1&gt;=1),1,IF(AND(INDEX(W$16:W$111,(ROW(W12)-2)*8-6,1)=$A$1,$C$1&gt;=2),2,IF(AND(INDEX(W$16:W$111,(ROW(W12)-2)*8-5,1)=$A$1,$C$1&gt;=3),3,IF(AND(INDEX(W$16:W$111,(ROW(W12)-2)*8-4,1)=$A$1,$C$1&gt;=4),4,IF(AND(INDEX(W$16:W$111,(ROW(W12)-2)*8-3,1)=$A$1,$C$1&gt;=5),5,IF(AND(INDEX(W$16:W$111,(ROW(W12)-2)*8-2,1)=$A$1,$C$1&gt;=6),6,IF(AND(INDEX(W$16:W$111,(ROW(W12)-2)*8-1,1)=$A$1,$C$1&gt;=7),7,IF(AND(INDEX(W$16:W$111,(ROW(W12)-2)*8,1)=$A$1,$C$1&gt;=8),8,0))))))))</f>
        <v>0</v>
      </c>
      <c r="X12" s="25">
        <f ca="1">IF(AND(INDEX(X$16:X$111,(ROW(X12)-2)*8-7,1)=$A$1,$C$1&gt;=1),1,IF(AND(INDEX(X$16:X$111,(ROW(X12)-2)*8-6,1)=$A$1,$C$1&gt;=2),2,IF(AND(INDEX(X$16:X$111,(ROW(X12)-2)*8-5,1)=$A$1,$C$1&gt;=3),3,IF(AND(INDEX(X$16:X$111,(ROW(X12)-2)*8-4,1)=$A$1,$C$1&gt;=4),4,IF(AND(INDEX(X$16:X$111,(ROW(X12)-2)*8-3,1)=$A$1,$C$1&gt;=5),5,IF(AND(INDEX(X$16:X$111,(ROW(X12)-2)*8-2,1)=$A$1,$C$1&gt;=6),6,IF(AND(INDEX(X$16:X$111,(ROW(X12)-2)*8-1,1)=$A$1,$C$1&gt;=7),7,IF(AND(INDEX(X$16:X$111,(ROW(X12)-2)*8,1)=$A$1,$C$1&gt;=8),8,0))))))))</f>
        <v>4</v>
      </c>
      <c r="Y12" s="25">
        <f ca="1">IF(AND(INDEX(Y$16:Y$111,(ROW(Y12)-2)*8-7,1)=$A$1,$C$1&gt;=1),1,IF(AND(INDEX(Y$16:Y$111,(ROW(Y12)-2)*8-6,1)=$A$1,$C$1&gt;=2),2,IF(AND(INDEX(Y$16:Y$111,(ROW(Y12)-2)*8-5,1)=$A$1,$C$1&gt;=3),3,IF(AND(INDEX(Y$16:Y$111,(ROW(Y12)-2)*8-4,1)=$A$1,$C$1&gt;=4),4,IF(AND(INDEX(Y$16:Y$111,(ROW(Y12)-2)*8-3,1)=$A$1,$C$1&gt;=5),5,IF(AND(INDEX(Y$16:Y$111,(ROW(Y12)-2)*8-2,1)=$A$1,$C$1&gt;=6),6,IF(AND(INDEX(Y$16:Y$111,(ROW(Y12)-2)*8-1,1)=$A$1,$C$1&gt;=7),7,IF(AND(INDEX(Y$16:Y$111,(ROW(Y12)-2)*8,1)=$A$1,$C$1&gt;=8),8,0))))))))</f>
        <v>1</v>
      </c>
      <c r="Z12" s="25">
        <f>IF(AND(INDEX(Z$16:Z$111,(ROW(Z12)-2)*8-7,1)=$A$1,$C$1&gt;=1),1,IF(AND(INDEX(Z$16:Z$111,(ROW(Z12)-2)*8-6,1)=$A$1,$C$1&gt;=2),2,IF(AND(INDEX(Z$16:Z$111,(ROW(Z12)-2)*8-5,1)=$A$1,$C$1&gt;=3),3,IF(AND(INDEX(Z$16:Z$111,(ROW(Z12)-2)*8-4,1)=$A$1,$C$1&gt;=4),4,IF(AND(INDEX(Z$16:Z$111,(ROW(Z12)-2)*8-3,1)=$A$1,$C$1&gt;=5),5,IF(AND(INDEX(Z$16:Z$111,(ROW(Z12)-2)*8-2,1)=$A$1,$C$1&gt;=6),6,IF(AND(INDEX(Z$16:Z$111,(ROW(Z12)-2)*8-1,1)=$A$1,$C$1&gt;=7),7,IF(AND(INDEX(Z$16:Z$111,(ROW(Z12)-2)*8,1)=$A$1,$C$1&gt;=8),8,0))))))))</f>
        <v>2</v>
      </c>
      <c r="AA12" s="25">
        <f>IF(AND(INDEX(AA$16:AA$111,(ROW(AA12)-2)*8-7,1)=$A$1,$C$1&gt;=1),1,IF(AND(INDEX(AA$16:AA$111,(ROW(AA12)-2)*8-6,1)=$A$1,$C$1&gt;=2),2,IF(AND(INDEX(AA$16:AA$111,(ROW(AA12)-2)*8-5,1)=$A$1,$C$1&gt;=3),3,IF(AND(INDEX(AA$16:AA$111,(ROW(AA12)-2)*8-4,1)=$A$1,$C$1&gt;=4),4,IF(AND(INDEX(AA$16:AA$111,(ROW(AA12)-2)*8-3,1)=$A$1,$C$1&gt;=5),5,IF(AND(INDEX(AA$16:AA$111,(ROW(AA12)-2)*8-2,1)=$A$1,$C$1&gt;=6),6,IF(AND(INDEX(AA$16:AA$111,(ROW(AA12)-2)*8-1,1)=$A$1,$C$1&gt;=7),7,IF(AND(INDEX(AA$16:AA$111,(ROW(AA12)-2)*8,1)=$A$1,$C$1&gt;=8),8,0))))))))</f>
        <v>3</v>
      </c>
      <c r="AB12" s="25">
        <f ca="1">IF(AND(INDEX(AB$16:AB$111,(ROW(AB12)-2)*8-7,1)=$A$1,$C$1&gt;=1),1,IF(AND(INDEX(AB$16:AB$111,(ROW(AB12)-2)*8-6,1)=$A$1,$C$1&gt;=2),2,IF(AND(INDEX(AB$16:AB$111,(ROW(AB12)-2)*8-5,1)=$A$1,$C$1&gt;=3),3,IF(AND(INDEX(AB$16:AB$111,(ROW(AB12)-2)*8-4,1)=$A$1,$C$1&gt;=4),4,IF(AND(INDEX(AB$16:AB$111,(ROW(AB12)-2)*8-3,1)=$A$1,$C$1&gt;=5),5,IF(AND(INDEX(AB$16:AB$111,(ROW(AB12)-2)*8-2,1)=$A$1,$C$1&gt;=6),6,IF(AND(INDEX(AB$16:AB$111,(ROW(AB12)-2)*8-1,1)=$A$1,$C$1&gt;=7),7,IF(AND(INDEX(AB$16:AB$111,(ROW(AB12)-2)*8,1)=$A$1,$C$1&gt;=8),8,0))))))))</f>
        <v>0</v>
      </c>
      <c r="AC12" s="25">
        <f ca="1">IF(AND(INDEX(AC$16:AC$111,(ROW(AC12)-2)*8-7,1)=$A$1,$C$1&gt;=1),1,IF(AND(INDEX(AC$16:AC$111,(ROW(AC12)-2)*8-6,1)=$A$1,$C$1&gt;=2),2,IF(AND(INDEX(AC$16:AC$111,(ROW(AC12)-2)*8-5,1)=$A$1,$C$1&gt;=3),3,IF(AND(INDEX(AC$16:AC$111,(ROW(AC12)-2)*8-4,1)=$A$1,$C$1&gt;=4),4,IF(AND(INDEX(AC$16:AC$111,(ROW(AC12)-2)*8-3,1)=$A$1,$C$1&gt;=5),5,IF(AND(INDEX(AC$16:AC$111,(ROW(AC12)-2)*8-2,1)=$A$1,$C$1&gt;=6),6,IF(AND(INDEX(AC$16:AC$111,(ROW(AC12)-2)*8-1,1)=$A$1,$C$1&gt;=7),7,IF(AND(INDEX(AC$16:AC$111,(ROW(AC12)-2)*8,1)=$A$1,$C$1&gt;=8),8,0))))))))</f>
        <v>5</v>
      </c>
      <c r="AD12" s="25">
        <f>IF(AND(INDEX(AD$16:AD$111,(ROW(AD12)-2)*8-7,1)=$A$1,$C$1&gt;=1),1,IF(AND(INDEX(AD$16:AD$111,(ROW(AD12)-2)*8-6,1)=$A$1,$C$1&gt;=2),2,IF(AND(INDEX(AD$16:AD$111,(ROW(AD12)-2)*8-5,1)=$A$1,$C$1&gt;=3),3,IF(AND(INDEX(AD$16:AD$111,(ROW(AD12)-2)*8-4,1)=$A$1,$C$1&gt;=4),4,IF(AND(INDEX(AD$16:AD$111,(ROW(AD12)-2)*8-3,1)=$A$1,$C$1&gt;=5),5,IF(AND(INDEX(AD$16:AD$111,(ROW(AD12)-2)*8-2,1)=$A$1,$C$1&gt;=6),6,IF(AND(INDEX(AD$16:AD$111,(ROW(AD12)-2)*8-1,1)=$A$1,$C$1&gt;=7),7,IF(AND(INDEX(AD$16:AD$111,(ROW(AD12)-2)*8,1)=$A$1,$C$1&gt;=8),8,0))))))))</f>
        <v>0</v>
      </c>
      <c r="AE12" s="25">
        <f>IF(AND(INDEX(AE$16:AE$111,(ROW(AE12)-2)*8-7,1)=$A$1,$C$1&gt;=1),1,IF(AND(INDEX(AE$16:AE$111,(ROW(AE12)-2)*8-6,1)=$A$1,$C$1&gt;=2),2,IF(AND(INDEX(AE$16:AE$111,(ROW(AE12)-2)*8-5,1)=$A$1,$C$1&gt;=3),3,IF(AND(INDEX(AE$16:AE$111,(ROW(AE12)-2)*8-4,1)=$A$1,$C$1&gt;=4),4,IF(AND(INDEX(AE$16:AE$111,(ROW(AE12)-2)*8-3,1)=$A$1,$C$1&gt;=5),5,IF(AND(INDEX(AE$16:AE$111,(ROW(AE12)-2)*8-2,1)=$A$1,$C$1&gt;=6),6,IF(AND(INDEX(AE$16:AE$111,(ROW(AE12)-2)*8-1,1)=$A$1,$C$1&gt;=7),7,IF(AND(INDEX(AE$16:AE$111,(ROW(AE12)-2)*8,1)=$A$1,$C$1&gt;=8),8,0))))))))</f>
        <v>0</v>
      </c>
      <c r="AF12" s="25">
        <f ca="1">IF(AND(INDEX(AF$16:AF$111,(ROW(AF12)-2)*8-7,1)=$A$1,$C$1&gt;=1),1,IF(AND(INDEX(AF$16:AF$111,(ROW(AF12)-2)*8-6,1)=$A$1,$C$1&gt;=2),2,IF(AND(INDEX(AF$16:AF$111,(ROW(AF12)-2)*8-5,1)=$A$1,$C$1&gt;=3),3,IF(AND(INDEX(AF$16:AF$111,(ROW(AF12)-2)*8-4,1)=$A$1,$C$1&gt;=4),4,IF(AND(INDEX(AF$16:AF$111,(ROW(AF12)-2)*8-3,1)=$A$1,$C$1&gt;=5),5,IF(AND(INDEX(AF$16:AF$111,(ROW(AF12)-2)*8-2,1)=$A$1,$C$1&gt;=6),6,IF(AND(INDEX(AF$16:AF$111,(ROW(AF12)-2)*8-1,1)=$A$1,$C$1&gt;=7),7,IF(AND(INDEX(AF$16:AF$111,(ROW(AF12)-2)*8,1)=$A$1,$C$1&gt;=8),8,0))))))))</f>
        <v>0</v>
      </c>
      <c r="AG12" s="25">
        <f ca="1">IF(AND(INDEX(AG$16:AG$111,(ROW(AG12)-2)*8-7,1)=$A$1,$C$1&gt;=1),1,IF(AND(INDEX(AG$16:AG$111,(ROW(AG12)-2)*8-6,1)=$A$1,$C$1&gt;=2),2,IF(AND(INDEX(AG$16:AG$111,(ROW(AG12)-2)*8-5,1)=$A$1,$C$1&gt;=3),3,IF(AND(INDEX(AG$16:AG$111,(ROW(AG12)-2)*8-4,1)=$A$1,$C$1&gt;=4),4,IF(AND(INDEX(AG$16:AG$111,(ROW(AG12)-2)*8-3,1)=$A$1,$C$1&gt;=5),5,IF(AND(INDEX(AG$16:AG$111,(ROW(AG12)-2)*8-2,1)=$A$1,$C$1&gt;=6),6,IF(AND(INDEX(AG$16:AG$111,(ROW(AG12)-2)*8-1,1)=$A$1,$C$1&gt;=7),7,IF(AND(INDEX(AG$16:AG$111,(ROW(AG12)-2)*8,1)=$A$1,$C$1&gt;=8),8,0))))))))</f>
        <v>0</v>
      </c>
      <c r="AH12" s="26">
        <f>IF(AND(INDEX(AH$16:AH$111,(ROW(AH12)-2)*8-7,1)=$A$1,$C$1&gt;=1),1,IF(AND(INDEX(AH$16:AH$111,(ROW(AH12)-2)*8-6,1)=$A$1,$C$1&gt;=2),2,IF(AND(INDEX(AH$16:AH$111,(ROW(AH12)-2)*8-5,1)=$A$1,$C$1&gt;=3),3,IF(AND(INDEX(AH$16:AH$111,(ROW(AH12)-2)*8-4,1)=$A$1,$C$1&gt;=4),4,IF(AND(INDEX(AH$16:AH$111,(ROW(AH12)-2)*8-3,1)=$A$1,$C$1&gt;=5),5,IF(AND(INDEX(AH$16:AH$111,(ROW(AH12)-2)*8-2,1)=$A$1,$C$1&gt;=6),6,IF(AND(INDEX(AH$16:AH$111,(ROW(AH12)-2)*8-1,1)=$A$1,$C$1&gt;=7),7,IF(AND(INDEX(AH$16:AH$111,(ROW(AH12)-2)*8,1)=$A$1,$C$1&gt;=8),8,0))))))))</f>
        <v>0</v>
      </c>
    </row>
    <row r="13" spans="1:34" ht="20.25" customHeight="1">
      <c r="A13" s="21" t="str">
        <f>IF(IFERROR(MATCH(CONCATENATE("2",sel_MP,sel_SP),tblSP[FULL_NAME],0),0),LOOKUP(CONCATENATE("2",sel_MP,sel_SP),tblSP[FULL_NAME],tblSP[TYPE]),0)</f>
        <v>2E</v>
      </c>
      <c r="B13" s="22">
        <f>B12+2/24</f>
        <v>0.83333333333333337</v>
      </c>
      <c r="C13" s="23">
        <f>B13+2.5/24</f>
        <v>0.9375</v>
      </c>
      <c r="D13" s="24">
        <f>IF(AND(INDEX(D$16:D$111,(ROW(D13)-2)*8-7,1)=$A$1,$C$1&gt;=1),1,IF(AND(INDEX(D$16:D$111,(ROW(D13)-2)*8-6,1)=$A$1,$C$1&gt;=2),2,IF(AND(INDEX(D$16:D$111,(ROW(D13)-2)*8-5,1)=$A$1,$C$1&gt;=3),3,IF(AND(INDEX(D$16:D$111,(ROW(D13)-2)*8-4,1)=$A$1,$C$1&gt;=4),4,IF(AND(INDEX(D$16:D$111,(ROW(D13)-2)*8-3,1)=$A$1,$C$1&gt;=5),5,IF(AND(INDEX(D$16:D$111,(ROW(D13)-2)*8-2,1)=$A$1,$C$1&gt;=6),6,IF(AND(INDEX(D$16:D$111,(ROW(D13)-2)*8-1,1)=$A$1,$C$1&gt;=7),7,IF(AND(INDEX(D$16:D$111,(ROW(D13)-2)*8,1)=$A$1,$C$1&gt;=8),8,0))))))))</f>
        <v>1</v>
      </c>
      <c r="E13" s="25">
        <f>IF(AND(INDEX(E$16:E$111,(ROW(E13)-2)*8-7,1)=$A$1,$C$1&gt;=1),1,IF(AND(INDEX(E$16:E$111,(ROW(E13)-2)*8-6,1)=$A$1,$C$1&gt;=2),2,IF(AND(INDEX(E$16:E$111,(ROW(E13)-2)*8-5,1)=$A$1,$C$1&gt;=3),3,IF(AND(INDEX(E$16:E$111,(ROW(E13)-2)*8-4,1)=$A$1,$C$1&gt;=4),4,IF(AND(INDEX(E$16:E$111,(ROW(E13)-2)*8-3,1)=$A$1,$C$1&gt;=5),5,IF(AND(INDEX(E$16:E$111,(ROW(E13)-2)*8-2,1)=$A$1,$C$1&gt;=6),6,IF(AND(INDEX(E$16:E$111,(ROW(E13)-2)*8-1,1)=$A$1,$C$1&gt;=7),7,IF(AND(INDEX(E$16:E$111,(ROW(E13)-2)*8,1)=$A$1,$C$1&gt;=8),8,0))))))))</f>
        <v>2</v>
      </c>
      <c r="F13" s="25">
        <f>IF(AND(INDEX(F$16:F$111,(ROW(F13)-2)*8-7,1)=$A$1,$C$1&gt;=1),1,IF(AND(INDEX(F$16:F$111,(ROW(F13)-2)*8-6,1)=$A$1,$C$1&gt;=2),2,IF(AND(INDEX(F$16:F$111,(ROW(F13)-2)*8-5,1)=$A$1,$C$1&gt;=3),3,IF(AND(INDEX(F$16:F$111,(ROW(F13)-2)*8-4,1)=$A$1,$C$1&gt;=4),4,IF(AND(INDEX(F$16:F$111,(ROW(F13)-2)*8-3,1)=$A$1,$C$1&gt;=5),5,IF(AND(INDEX(F$16:F$111,(ROW(F13)-2)*8-2,1)=$A$1,$C$1&gt;=6),6,IF(AND(INDEX(F$16:F$111,(ROW(F13)-2)*8-1,1)=$A$1,$C$1&gt;=7),7,IF(AND(INDEX(F$16:F$111,(ROW(F13)-2)*8,1)=$A$1,$C$1&gt;=8),8,0))))))))</f>
        <v>3</v>
      </c>
      <c r="G13" s="25">
        <f>IF(AND(INDEX(G$16:G$111,(ROW(G13)-2)*8-7,1)=$A$1,$C$1&gt;=1),1,IF(AND(INDEX(G$16:G$111,(ROW(G13)-2)*8-6,1)=$A$1,$C$1&gt;=2),2,IF(AND(INDEX(G$16:G$111,(ROW(G13)-2)*8-5,1)=$A$1,$C$1&gt;=3),3,IF(AND(INDEX(G$16:G$111,(ROW(G13)-2)*8-4,1)=$A$1,$C$1&gt;=4),4,IF(AND(INDEX(G$16:G$111,(ROW(G13)-2)*8-3,1)=$A$1,$C$1&gt;=5),5,IF(AND(INDEX(G$16:G$111,(ROW(G13)-2)*8-2,1)=$A$1,$C$1&gt;=6),6,IF(AND(INDEX(G$16:G$111,(ROW(G13)-2)*8-1,1)=$A$1,$C$1&gt;=7),7,IF(AND(INDEX(G$16:G$111,(ROW(G13)-2)*8,1)=$A$1,$C$1&gt;=8),8,0))))))))</f>
        <v>4</v>
      </c>
      <c r="H13" s="25">
        <f ca="1">IF(AND(INDEX(H$16:H$111,(ROW(H13)-2)*8-7,1)=$A$1,$C$1&gt;=1),1,IF(AND(INDEX(H$16:H$111,(ROW(H13)-2)*8-6,1)=$A$1,$C$1&gt;=2),2,IF(AND(INDEX(H$16:H$111,(ROW(H13)-2)*8-5,1)=$A$1,$C$1&gt;=3),3,IF(AND(INDEX(H$16:H$111,(ROW(H13)-2)*8-4,1)=$A$1,$C$1&gt;=4),4,IF(AND(INDEX(H$16:H$111,(ROW(H13)-2)*8-3,1)=$A$1,$C$1&gt;=5),5,IF(AND(INDEX(H$16:H$111,(ROW(H13)-2)*8-2,1)=$A$1,$C$1&gt;=6),6,IF(AND(INDEX(H$16:H$111,(ROW(H13)-2)*8-1,1)=$A$1,$C$1&gt;=7),7,IF(AND(INDEX(H$16:H$111,(ROW(H13)-2)*8,1)=$A$1,$C$1&gt;=8),8,0))))))))</f>
        <v>5</v>
      </c>
      <c r="I13" s="25">
        <f ca="1">IF(AND(INDEX(I$16:I$111,(ROW(I13)-2)*8-7,1)=$A$1,$C$1&gt;=1),1,IF(AND(INDEX(I$16:I$111,(ROW(I13)-2)*8-6,1)=$A$1,$C$1&gt;=2),2,IF(AND(INDEX(I$16:I$111,(ROW(I13)-2)*8-5,1)=$A$1,$C$1&gt;=3),3,IF(AND(INDEX(I$16:I$111,(ROW(I13)-2)*8-4,1)=$A$1,$C$1&gt;=4),4,IF(AND(INDEX(I$16:I$111,(ROW(I13)-2)*8-3,1)=$A$1,$C$1&gt;=5),5,IF(AND(INDEX(I$16:I$111,(ROW(I13)-2)*8-2,1)=$A$1,$C$1&gt;=6),6,IF(AND(INDEX(I$16:I$111,(ROW(I13)-2)*8-1,1)=$A$1,$C$1&gt;=7),7,IF(AND(INDEX(I$16:I$111,(ROW(I13)-2)*8,1)=$A$1,$C$1&gt;=8),8,0))))))))</f>
        <v>0</v>
      </c>
      <c r="J13" s="25">
        <f>IF(AND(INDEX(J$16:J$111,(ROW(J13)-2)*8-7,1)=$A$1,$C$1&gt;=1),1,IF(AND(INDEX(J$16:J$111,(ROW(J13)-2)*8-6,1)=$A$1,$C$1&gt;=2),2,IF(AND(INDEX(J$16:J$111,(ROW(J13)-2)*8-5,1)=$A$1,$C$1&gt;=3),3,IF(AND(INDEX(J$16:J$111,(ROW(J13)-2)*8-4,1)=$A$1,$C$1&gt;=4),4,IF(AND(INDEX(J$16:J$111,(ROW(J13)-2)*8-3,1)=$A$1,$C$1&gt;=5),5,IF(AND(INDEX(J$16:J$111,(ROW(J13)-2)*8-2,1)=$A$1,$C$1&gt;=6),6,IF(AND(INDEX(J$16:J$111,(ROW(J13)-2)*8-1,1)=$A$1,$C$1&gt;=7),7,IF(AND(INDEX(J$16:J$111,(ROW(J13)-2)*8,1)=$A$1,$C$1&gt;=8),8,0))))))))</f>
        <v>0</v>
      </c>
      <c r="K13" s="25">
        <f>IF(AND(INDEX(K$16:K$111,(ROW(K13)-2)*8-7,1)=$A$1,$C$1&gt;=1),1,IF(AND(INDEX(K$16:K$111,(ROW(K13)-2)*8-6,1)=$A$1,$C$1&gt;=2),2,IF(AND(INDEX(K$16:K$111,(ROW(K13)-2)*8-5,1)=$A$1,$C$1&gt;=3),3,IF(AND(INDEX(K$16:K$111,(ROW(K13)-2)*8-4,1)=$A$1,$C$1&gt;=4),4,IF(AND(INDEX(K$16:K$111,(ROW(K13)-2)*8-3,1)=$A$1,$C$1&gt;=5),5,IF(AND(INDEX(K$16:K$111,(ROW(K13)-2)*8-2,1)=$A$1,$C$1&gt;=6),6,IF(AND(INDEX(K$16:K$111,(ROW(K13)-2)*8-1,1)=$A$1,$C$1&gt;=7),7,IF(AND(INDEX(K$16:K$111,(ROW(K13)-2)*8,1)=$A$1,$C$1&gt;=8),8,0))))))))</f>
        <v>0</v>
      </c>
      <c r="L13" s="25">
        <f ca="1">IF(AND(INDEX(L$16:L$111,(ROW(L13)-2)*8-7,1)=$A$1,$C$1&gt;=1),1,IF(AND(INDEX(L$16:L$111,(ROW(L13)-2)*8-6,1)=$A$1,$C$1&gt;=2),2,IF(AND(INDEX(L$16:L$111,(ROW(L13)-2)*8-5,1)=$A$1,$C$1&gt;=3),3,IF(AND(INDEX(L$16:L$111,(ROW(L13)-2)*8-4,1)=$A$1,$C$1&gt;=4),4,IF(AND(INDEX(L$16:L$111,(ROW(L13)-2)*8-3,1)=$A$1,$C$1&gt;=5),5,IF(AND(INDEX(L$16:L$111,(ROW(L13)-2)*8-2,1)=$A$1,$C$1&gt;=6),6,IF(AND(INDEX(L$16:L$111,(ROW(L13)-2)*8-1,1)=$A$1,$C$1&gt;=7),7,IF(AND(INDEX(L$16:L$111,(ROW(L13)-2)*8,1)=$A$1,$C$1&gt;=8),8,0))))))))</f>
        <v>0</v>
      </c>
      <c r="M13" s="25">
        <f ca="1">IF(AND(INDEX(M$16:M$111,(ROW(M13)-2)*8-7,1)=$A$1,$C$1&gt;=1),1,IF(AND(INDEX(M$16:M$111,(ROW(M13)-2)*8-6,1)=$A$1,$C$1&gt;=2),2,IF(AND(INDEX(M$16:M$111,(ROW(M13)-2)*8-5,1)=$A$1,$C$1&gt;=3),3,IF(AND(INDEX(M$16:M$111,(ROW(M13)-2)*8-4,1)=$A$1,$C$1&gt;=4),4,IF(AND(INDEX(M$16:M$111,(ROW(M13)-2)*8-3,1)=$A$1,$C$1&gt;=5),5,IF(AND(INDEX(M$16:M$111,(ROW(M13)-2)*8-2,1)=$A$1,$C$1&gt;=6),6,IF(AND(INDEX(M$16:M$111,(ROW(M13)-2)*8-1,1)=$A$1,$C$1&gt;=7),7,IF(AND(INDEX(M$16:M$111,(ROW(M13)-2)*8,1)=$A$1,$C$1&gt;=8),8,0))))))))</f>
        <v>0</v>
      </c>
      <c r="N13" s="25">
        <f>IF(AND(INDEX(N$16:N$111,(ROW(N13)-2)*8-7,1)=$A$1,$C$1&gt;=1),1,IF(AND(INDEX(N$16:N$111,(ROW(N13)-2)*8-6,1)=$A$1,$C$1&gt;=2),2,IF(AND(INDEX(N$16:N$111,(ROW(N13)-2)*8-5,1)=$A$1,$C$1&gt;=3),3,IF(AND(INDEX(N$16:N$111,(ROW(N13)-2)*8-4,1)=$A$1,$C$1&gt;=4),4,IF(AND(INDEX(N$16:N$111,(ROW(N13)-2)*8-3,1)=$A$1,$C$1&gt;=5),5,IF(AND(INDEX(N$16:N$111,(ROW(N13)-2)*8-2,1)=$A$1,$C$1&gt;=6),6,IF(AND(INDEX(N$16:N$111,(ROW(N13)-2)*8-1,1)=$A$1,$C$1&gt;=7),7,IF(AND(INDEX(N$16:N$111,(ROW(N13)-2)*8,1)=$A$1,$C$1&gt;=8),8,0))))))))</f>
        <v>0</v>
      </c>
      <c r="O13" s="25">
        <f>IF(AND(INDEX(O$16:O$111,(ROW(O13)-2)*8-7,1)=$A$1,$C$1&gt;=1),1,IF(AND(INDEX(O$16:O$111,(ROW(O13)-2)*8-6,1)=$A$1,$C$1&gt;=2),2,IF(AND(INDEX(O$16:O$111,(ROW(O13)-2)*8-5,1)=$A$1,$C$1&gt;=3),3,IF(AND(INDEX(O$16:O$111,(ROW(O13)-2)*8-4,1)=$A$1,$C$1&gt;=4),4,IF(AND(INDEX(O$16:O$111,(ROW(O13)-2)*8-3,1)=$A$1,$C$1&gt;=5),5,IF(AND(INDEX(O$16:O$111,(ROW(O13)-2)*8-2,1)=$A$1,$C$1&gt;=6),6,IF(AND(INDEX(O$16:O$111,(ROW(O13)-2)*8-1,1)=$A$1,$C$1&gt;=7),7,IF(AND(INDEX(O$16:O$111,(ROW(O13)-2)*8,1)=$A$1,$C$1&gt;=8),8,0))))))))</f>
        <v>0</v>
      </c>
      <c r="P13" s="25">
        <f ca="1">IF(AND(INDEX(P$16:P$111,(ROW(P13)-2)*8-7,1)=$A$1,$C$1&gt;=1),1,IF(AND(INDEX(P$16:P$111,(ROW(P13)-2)*8-6,1)=$A$1,$C$1&gt;=2),2,IF(AND(INDEX(P$16:P$111,(ROW(P13)-2)*8-5,1)=$A$1,$C$1&gt;=3),3,IF(AND(INDEX(P$16:P$111,(ROW(P13)-2)*8-4,1)=$A$1,$C$1&gt;=4),4,IF(AND(INDEX(P$16:P$111,(ROW(P13)-2)*8-3,1)=$A$1,$C$1&gt;=5),5,IF(AND(INDEX(P$16:P$111,(ROW(P13)-2)*8-2,1)=$A$1,$C$1&gt;=6),6,IF(AND(INDEX(P$16:P$111,(ROW(P13)-2)*8-1,1)=$A$1,$C$1&gt;=7),7,IF(AND(INDEX(P$16:P$111,(ROW(P13)-2)*8,1)=$A$1,$C$1&gt;=8),8,0))))))))</f>
        <v>0</v>
      </c>
      <c r="Q13" s="25">
        <f ca="1">IF(AND(INDEX(Q$16:Q$111,(ROW(Q13)-2)*8-7,1)=$A$1,$C$1&gt;=1),1,IF(AND(INDEX(Q$16:Q$111,(ROW(Q13)-2)*8-6,1)=$A$1,$C$1&gt;=2),2,IF(AND(INDEX(Q$16:Q$111,(ROW(Q13)-2)*8-5,1)=$A$1,$C$1&gt;=3),3,IF(AND(INDEX(Q$16:Q$111,(ROW(Q13)-2)*8-4,1)=$A$1,$C$1&gt;=4),4,IF(AND(INDEX(Q$16:Q$111,(ROW(Q13)-2)*8-3,1)=$A$1,$C$1&gt;=5),5,IF(AND(INDEX(Q$16:Q$111,(ROW(Q13)-2)*8-2,1)=$A$1,$C$1&gt;=6),6,IF(AND(INDEX(Q$16:Q$111,(ROW(Q13)-2)*8-1,1)=$A$1,$C$1&gt;=7),7,IF(AND(INDEX(Q$16:Q$111,(ROW(Q13)-2)*8,1)=$A$1,$C$1&gt;=8),8,0))))))))</f>
        <v>0</v>
      </c>
      <c r="R13" s="25">
        <f>IF(AND(INDEX(R$16:R$111,(ROW(R13)-2)*8-7,1)=$A$1,$C$1&gt;=1),1,IF(AND(INDEX(R$16:R$111,(ROW(R13)-2)*8-6,1)=$A$1,$C$1&gt;=2),2,IF(AND(INDEX(R$16:R$111,(ROW(R13)-2)*8-5,1)=$A$1,$C$1&gt;=3),3,IF(AND(INDEX(R$16:R$111,(ROW(R13)-2)*8-4,1)=$A$1,$C$1&gt;=4),4,IF(AND(INDEX(R$16:R$111,(ROW(R13)-2)*8-3,1)=$A$1,$C$1&gt;=5),5,IF(AND(INDEX(R$16:R$111,(ROW(R13)-2)*8-2,1)=$A$1,$C$1&gt;=6),6,IF(AND(INDEX(R$16:R$111,(ROW(R13)-2)*8-1,1)=$A$1,$C$1&gt;=7),7,IF(AND(INDEX(R$16:R$111,(ROW(R13)-2)*8,1)=$A$1,$C$1&gt;=8),8,0))))))))</f>
        <v>0</v>
      </c>
      <c r="S13" s="25">
        <f>IF(AND(INDEX(S$16:S$111,(ROW(S13)-2)*8-7,1)=$A$1,$C$1&gt;=1),1,IF(AND(INDEX(S$16:S$111,(ROW(S13)-2)*8-6,1)=$A$1,$C$1&gt;=2),2,IF(AND(INDEX(S$16:S$111,(ROW(S13)-2)*8-5,1)=$A$1,$C$1&gt;=3),3,IF(AND(INDEX(S$16:S$111,(ROW(S13)-2)*8-4,1)=$A$1,$C$1&gt;=4),4,IF(AND(INDEX(S$16:S$111,(ROW(S13)-2)*8-3,1)=$A$1,$C$1&gt;=5),5,IF(AND(INDEX(S$16:S$111,(ROW(S13)-2)*8-2,1)=$A$1,$C$1&gt;=6),6,IF(AND(INDEX(S$16:S$111,(ROW(S13)-2)*8-1,1)=$A$1,$C$1&gt;=7),7,IF(AND(INDEX(S$16:S$111,(ROW(S13)-2)*8,1)=$A$1,$C$1&gt;=8),8,0))))))))</f>
        <v>0</v>
      </c>
      <c r="T13" s="25">
        <f ca="1">IF(AND(INDEX(T$16:T$111,(ROW(T13)-2)*8-7,1)=$A$1,$C$1&gt;=1),1,IF(AND(INDEX(T$16:T$111,(ROW(T13)-2)*8-6,1)=$A$1,$C$1&gt;=2),2,IF(AND(INDEX(T$16:T$111,(ROW(T13)-2)*8-5,1)=$A$1,$C$1&gt;=3),3,IF(AND(INDEX(T$16:T$111,(ROW(T13)-2)*8-4,1)=$A$1,$C$1&gt;=4),4,IF(AND(INDEX(T$16:T$111,(ROW(T13)-2)*8-3,1)=$A$1,$C$1&gt;=5),5,IF(AND(INDEX(T$16:T$111,(ROW(T13)-2)*8-2,1)=$A$1,$C$1&gt;=6),6,IF(AND(INDEX(T$16:T$111,(ROW(T13)-2)*8-1,1)=$A$1,$C$1&gt;=7),7,IF(AND(INDEX(T$16:T$111,(ROW(T13)-2)*8,1)=$A$1,$C$1&gt;=8),8,0))))))))</f>
        <v>4</v>
      </c>
      <c r="U13" s="25">
        <f ca="1">IF(AND(INDEX(U$16:U$111,(ROW(U13)-2)*8-7,1)=$A$1,$C$1&gt;=1),1,IF(AND(INDEX(U$16:U$111,(ROW(U13)-2)*8-6,1)=$A$1,$C$1&gt;=2),2,IF(AND(INDEX(U$16:U$111,(ROW(U13)-2)*8-5,1)=$A$1,$C$1&gt;=3),3,IF(AND(INDEX(U$16:U$111,(ROW(U13)-2)*8-4,1)=$A$1,$C$1&gt;=4),4,IF(AND(INDEX(U$16:U$111,(ROW(U13)-2)*8-3,1)=$A$1,$C$1&gt;=5),5,IF(AND(INDEX(U$16:U$111,(ROW(U13)-2)*8-2,1)=$A$1,$C$1&gt;=6),6,IF(AND(INDEX(U$16:U$111,(ROW(U13)-2)*8-1,1)=$A$1,$C$1&gt;=7),7,IF(AND(INDEX(U$16:U$111,(ROW(U13)-2)*8,1)=$A$1,$C$1&gt;=8),8,0))))))))</f>
        <v>1</v>
      </c>
      <c r="V13" s="25">
        <f>IF(AND(INDEX(V$16:V$111,(ROW(V13)-2)*8-7,1)=$A$1,$C$1&gt;=1),1,IF(AND(INDEX(V$16:V$111,(ROW(V13)-2)*8-6,1)=$A$1,$C$1&gt;=2),2,IF(AND(INDEX(V$16:V$111,(ROW(V13)-2)*8-5,1)=$A$1,$C$1&gt;=3),3,IF(AND(INDEX(V$16:V$111,(ROW(V13)-2)*8-4,1)=$A$1,$C$1&gt;=4),4,IF(AND(INDEX(V$16:V$111,(ROW(V13)-2)*8-3,1)=$A$1,$C$1&gt;=5),5,IF(AND(INDEX(V$16:V$111,(ROW(V13)-2)*8-2,1)=$A$1,$C$1&gt;=6),6,IF(AND(INDEX(V$16:V$111,(ROW(V13)-2)*8-1,1)=$A$1,$C$1&gt;=7),7,IF(AND(INDEX(V$16:V$111,(ROW(V13)-2)*8,1)=$A$1,$C$1&gt;=8),8,0))))))))</f>
        <v>2</v>
      </c>
      <c r="W13" s="25">
        <f>IF(AND(INDEX(W$16:W$111,(ROW(W13)-2)*8-7,1)=$A$1,$C$1&gt;=1),1,IF(AND(INDEX(W$16:W$111,(ROW(W13)-2)*8-6,1)=$A$1,$C$1&gt;=2),2,IF(AND(INDEX(W$16:W$111,(ROW(W13)-2)*8-5,1)=$A$1,$C$1&gt;=3),3,IF(AND(INDEX(W$16:W$111,(ROW(W13)-2)*8-4,1)=$A$1,$C$1&gt;=4),4,IF(AND(INDEX(W$16:W$111,(ROW(W13)-2)*8-3,1)=$A$1,$C$1&gt;=5),5,IF(AND(INDEX(W$16:W$111,(ROW(W13)-2)*8-2,1)=$A$1,$C$1&gt;=6),6,IF(AND(INDEX(W$16:W$111,(ROW(W13)-2)*8-1,1)=$A$1,$C$1&gt;=7),7,IF(AND(INDEX(W$16:W$111,(ROW(W13)-2)*8,1)=$A$1,$C$1&gt;=8),8,0))))))))</f>
        <v>3</v>
      </c>
      <c r="X13" s="25">
        <f ca="1">IF(AND(INDEX(X$16:X$111,(ROW(X13)-2)*8-7,1)=$A$1,$C$1&gt;=1),1,IF(AND(INDEX(X$16:X$111,(ROW(X13)-2)*8-6,1)=$A$1,$C$1&gt;=2),2,IF(AND(INDEX(X$16:X$111,(ROW(X13)-2)*8-5,1)=$A$1,$C$1&gt;=3),3,IF(AND(INDEX(X$16:X$111,(ROW(X13)-2)*8-4,1)=$A$1,$C$1&gt;=4),4,IF(AND(INDEX(X$16:X$111,(ROW(X13)-2)*8-3,1)=$A$1,$C$1&gt;=5),5,IF(AND(INDEX(X$16:X$111,(ROW(X13)-2)*8-2,1)=$A$1,$C$1&gt;=6),6,IF(AND(INDEX(X$16:X$111,(ROW(X13)-2)*8-1,1)=$A$1,$C$1&gt;=7),7,IF(AND(INDEX(X$16:X$111,(ROW(X13)-2)*8,1)=$A$1,$C$1&gt;=8),8,0))))))))</f>
        <v>0</v>
      </c>
      <c r="Y13" s="25">
        <f ca="1">IF(AND(INDEX(Y$16:Y$111,(ROW(Y13)-2)*8-7,1)=$A$1,$C$1&gt;=1),1,IF(AND(INDEX(Y$16:Y$111,(ROW(Y13)-2)*8-6,1)=$A$1,$C$1&gt;=2),2,IF(AND(INDEX(Y$16:Y$111,(ROW(Y13)-2)*8-5,1)=$A$1,$C$1&gt;=3),3,IF(AND(INDEX(Y$16:Y$111,(ROW(Y13)-2)*8-4,1)=$A$1,$C$1&gt;=4),4,IF(AND(INDEX(Y$16:Y$111,(ROW(Y13)-2)*8-3,1)=$A$1,$C$1&gt;=5),5,IF(AND(INDEX(Y$16:Y$111,(ROW(Y13)-2)*8-2,1)=$A$1,$C$1&gt;=6),6,IF(AND(INDEX(Y$16:Y$111,(ROW(Y13)-2)*8-1,1)=$A$1,$C$1&gt;=7),7,IF(AND(INDEX(Y$16:Y$111,(ROW(Y13)-2)*8,1)=$A$1,$C$1&gt;=8),8,0))))))))</f>
        <v>5</v>
      </c>
      <c r="Z13" s="25">
        <f>IF(AND(INDEX(Z$16:Z$111,(ROW(Z13)-2)*8-7,1)=$A$1,$C$1&gt;=1),1,IF(AND(INDEX(Z$16:Z$111,(ROW(Z13)-2)*8-6,1)=$A$1,$C$1&gt;=2),2,IF(AND(INDEX(Z$16:Z$111,(ROW(Z13)-2)*8-5,1)=$A$1,$C$1&gt;=3),3,IF(AND(INDEX(Z$16:Z$111,(ROW(Z13)-2)*8-4,1)=$A$1,$C$1&gt;=4),4,IF(AND(INDEX(Z$16:Z$111,(ROW(Z13)-2)*8-3,1)=$A$1,$C$1&gt;=5),5,IF(AND(INDEX(Z$16:Z$111,(ROW(Z13)-2)*8-2,1)=$A$1,$C$1&gt;=6),6,IF(AND(INDEX(Z$16:Z$111,(ROW(Z13)-2)*8-1,1)=$A$1,$C$1&gt;=7),7,IF(AND(INDEX(Z$16:Z$111,(ROW(Z13)-2)*8,1)=$A$1,$C$1&gt;=8),8,0))))))))</f>
        <v>0</v>
      </c>
      <c r="AA13" s="25">
        <f>IF(AND(INDEX(AA$16:AA$111,(ROW(AA13)-2)*8-7,1)=$A$1,$C$1&gt;=1),1,IF(AND(INDEX(AA$16:AA$111,(ROW(AA13)-2)*8-6,1)=$A$1,$C$1&gt;=2),2,IF(AND(INDEX(AA$16:AA$111,(ROW(AA13)-2)*8-5,1)=$A$1,$C$1&gt;=3),3,IF(AND(INDEX(AA$16:AA$111,(ROW(AA13)-2)*8-4,1)=$A$1,$C$1&gt;=4),4,IF(AND(INDEX(AA$16:AA$111,(ROW(AA13)-2)*8-3,1)=$A$1,$C$1&gt;=5),5,IF(AND(INDEX(AA$16:AA$111,(ROW(AA13)-2)*8-2,1)=$A$1,$C$1&gt;=6),6,IF(AND(INDEX(AA$16:AA$111,(ROW(AA13)-2)*8-1,1)=$A$1,$C$1&gt;=7),7,IF(AND(INDEX(AA$16:AA$111,(ROW(AA13)-2)*8,1)=$A$1,$C$1&gt;=8),8,0))))))))</f>
        <v>0</v>
      </c>
      <c r="AB13" s="25">
        <f ca="1">IF(AND(INDEX(AB$16:AB$111,(ROW(AB13)-2)*8-7,1)=$A$1,$C$1&gt;=1),1,IF(AND(INDEX(AB$16:AB$111,(ROW(AB13)-2)*8-6,1)=$A$1,$C$1&gt;=2),2,IF(AND(INDEX(AB$16:AB$111,(ROW(AB13)-2)*8-5,1)=$A$1,$C$1&gt;=3),3,IF(AND(INDEX(AB$16:AB$111,(ROW(AB13)-2)*8-4,1)=$A$1,$C$1&gt;=4),4,IF(AND(INDEX(AB$16:AB$111,(ROW(AB13)-2)*8-3,1)=$A$1,$C$1&gt;=5),5,IF(AND(INDEX(AB$16:AB$111,(ROW(AB13)-2)*8-2,1)=$A$1,$C$1&gt;=6),6,IF(AND(INDEX(AB$16:AB$111,(ROW(AB13)-2)*8-1,1)=$A$1,$C$1&gt;=7),7,IF(AND(INDEX(AB$16:AB$111,(ROW(AB13)-2)*8,1)=$A$1,$C$1&gt;=8),8,0))))))))</f>
        <v>0</v>
      </c>
      <c r="AC13" s="25">
        <f ca="1">IF(AND(INDEX(AC$16:AC$111,(ROW(AC13)-2)*8-7,1)=$A$1,$C$1&gt;=1),1,IF(AND(INDEX(AC$16:AC$111,(ROW(AC13)-2)*8-6,1)=$A$1,$C$1&gt;=2),2,IF(AND(INDEX(AC$16:AC$111,(ROW(AC13)-2)*8-5,1)=$A$1,$C$1&gt;=3),3,IF(AND(INDEX(AC$16:AC$111,(ROW(AC13)-2)*8-4,1)=$A$1,$C$1&gt;=4),4,IF(AND(INDEX(AC$16:AC$111,(ROW(AC13)-2)*8-3,1)=$A$1,$C$1&gt;=5),5,IF(AND(INDEX(AC$16:AC$111,(ROW(AC13)-2)*8-2,1)=$A$1,$C$1&gt;=6),6,IF(AND(INDEX(AC$16:AC$111,(ROW(AC13)-2)*8-1,1)=$A$1,$C$1&gt;=7),7,IF(AND(INDEX(AC$16:AC$111,(ROW(AC13)-2)*8,1)=$A$1,$C$1&gt;=8),8,0))))))))</f>
        <v>0</v>
      </c>
      <c r="AD13" s="25">
        <f>IF(AND(INDEX(AD$16:AD$111,(ROW(AD13)-2)*8-7,1)=$A$1,$C$1&gt;=1),1,IF(AND(INDEX(AD$16:AD$111,(ROW(AD13)-2)*8-6,1)=$A$1,$C$1&gt;=2),2,IF(AND(INDEX(AD$16:AD$111,(ROW(AD13)-2)*8-5,1)=$A$1,$C$1&gt;=3),3,IF(AND(INDEX(AD$16:AD$111,(ROW(AD13)-2)*8-4,1)=$A$1,$C$1&gt;=4),4,IF(AND(INDEX(AD$16:AD$111,(ROW(AD13)-2)*8-3,1)=$A$1,$C$1&gt;=5),5,IF(AND(INDEX(AD$16:AD$111,(ROW(AD13)-2)*8-2,1)=$A$1,$C$1&gt;=6),6,IF(AND(INDEX(AD$16:AD$111,(ROW(AD13)-2)*8-1,1)=$A$1,$C$1&gt;=7),7,IF(AND(INDEX(AD$16:AD$111,(ROW(AD13)-2)*8,1)=$A$1,$C$1&gt;=8),8,0))))))))</f>
        <v>0</v>
      </c>
      <c r="AE13" s="25">
        <f>IF(AND(INDEX(AE$16:AE$111,(ROW(AE13)-2)*8-7,1)=$A$1,$C$1&gt;=1),1,IF(AND(INDEX(AE$16:AE$111,(ROW(AE13)-2)*8-6,1)=$A$1,$C$1&gt;=2),2,IF(AND(INDEX(AE$16:AE$111,(ROW(AE13)-2)*8-5,1)=$A$1,$C$1&gt;=3),3,IF(AND(INDEX(AE$16:AE$111,(ROW(AE13)-2)*8-4,1)=$A$1,$C$1&gt;=4),4,IF(AND(INDEX(AE$16:AE$111,(ROW(AE13)-2)*8-3,1)=$A$1,$C$1&gt;=5),5,IF(AND(INDEX(AE$16:AE$111,(ROW(AE13)-2)*8-2,1)=$A$1,$C$1&gt;=6),6,IF(AND(INDEX(AE$16:AE$111,(ROW(AE13)-2)*8-1,1)=$A$1,$C$1&gt;=7),7,IF(AND(INDEX(AE$16:AE$111,(ROW(AE13)-2)*8,1)=$A$1,$C$1&gt;=8),8,0))))))))</f>
        <v>0</v>
      </c>
      <c r="AF13" s="25">
        <f ca="1">IF(AND(INDEX(AF$16:AF$111,(ROW(AF13)-2)*8-7,1)=$A$1,$C$1&gt;=1),1,IF(AND(INDEX(AF$16:AF$111,(ROW(AF13)-2)*8-6,1)=$A$1,$C$1&gt;=2),2,IF(AND(INDEX(AF$16:AF$111,(ROW(AF13)-2)*8-5,1)=$A$1,$C$1&gt;=3),3,IF(AND(INDEX(AF$16:AF$111,(ROW(AF13)-2)*8-4,1)=$A$1,$C$1&gt;=4),4,IF(AND(INDEX(AF$16:AF$111,(ROW(AF13)-2)*8-3,1)=$A$1,$C$1&gt;=5),5,IF(AND(INDEX(AF$16:AF$111,(ROW(AF13)-2)*8-2,1)=$A$1,$C$1&gt;=6),6,IF(AND(INDEX(AF$16:AF$111,(ROW(AF13)-2)*8-1,1)=$A$1,$C$1&gt;=7),7,IF(AND(INDEX(AF$16:AF$111,(ROW(AF13)-2)*8,1)=$A$1,$C$1&gt;=8),8,0))))))))</f>
        <v>0</v>
      </c>
      <c r="AG13" s="25">
        <f ca="1">IF(AND(INDEX(AG$16:AG$111,(ROW(AG13)-2)*8-7,1)=$A$1,$C$1&gt;=1),1,IF(AND(INDEX(AG$16:AG$111,(ROW(AG13)-2)*8-6,1)=$A$1,$C$1&gt;=2),2,IF(AND(INDEX(AG$16:AG$111,(ROW(AG13)-2)*8-5,1)=$A$1,$C$1&gt;=3),3,IF(AND(INDEX(AG$16:AG$111,(ROW(AG13)-2)*8-4,1)=$A$1,$C$1&gt;=4),4,IF(AND(INDEX(AG$16:AG$111,(ROW(AG13)-2)*8-3,1)=$A$1,$C$1&gt;=5),5,IF(AND(INDEX(AG$16:AG$111,(ROW(AG13)-2)*8-2,1)=$A$1,$C$1&gt;=6),6,IF(AND(INDEX(AG$16:AG$111,(ROW(AG13)-2)*8-1,1)=$A$1,$C$1&gt;=7),7,IF(AND(INDEX(AG$16:AG$111,(ROW(AG13)-2)*8,1)=$A$1,$C$1&gt;=8),8,0))))))))</f>
        <v>0</v>
      </c>
      <c r="AH13" s="26">
        <f>IF(AND(INDEX(AH$16:AH$111,(ROW(AH13)-2)*8-7,1)=$A$1,$C$1&gt;=1),1,IF(AND(INDEX(AH$16:AH$111,(ROW(AH13)-2)*8-6,1)=$A$1,$C$1&gt;=2),2,IF(AND(INDEX(AH$16:AH$111,(ROW(AH13)-2)*8-5,1)=$A$1,$C$1&gt;=3),3,IF(AND(INDEX(AH$16:AH$111,(ROW(AH13)-2)*8-4,1)=$A$1,$C$1&gt;=4),4,IF(AND(INDEX(AH$16:AH$111,(ROW(AH13)-2)*8-3,1)=$A$1,$C$1&gt;=5),5,IF(AND(INDEX(AH$16:AH$111,(ROW(AH13)-2)*8-2,1)=$A$1,$C$1&gt;=6),6,IF(AND(INDEX(AH$16:AH$111,(ROW(AH13)-2)*8-1,1)=$A$1,$C$1&gt;=7),7,IF(AND(INDEX(AH$16:AH$111,(ROW(AH13)-2)*8,1)=$A$1,$C$1&gt;=8),8,0))))))))</f>
        <v>0</v>
      </c>
    </row>
    <row r="14" spans="1:34" ht="20.25" customHeight="1">
      <c r="A14" s="32"/>
      <c r="B14" s="33">
        <f>B13+2/24</f>
        <v>0.91666666666666674</v>
      </c>
      <c r="C14" s="34">
        <f>B14+2.5/24</f>
        <v>1.0208333333333335</v>
      </c>
      <c r="D14" s="35">
        <f>IF(AND(INDEX(D$16:D$111,(ROW(D14)-2)*8-7,1)=$A$1,$C$1&gt;=1),1,IF(AND(INDEX(D$16:D$111,(ROW(D14)-2)*8-6,1)=$A$1,$C$1&gt;=2),2,IF(AND(INDEX(D$16:D$111,(ROW(D14)-2)*8-5,1)=$A$1,$C$1&gt;=3),3,IF(AND(INDEX(D$16:D$111,(ROW(D14)-2)*8-4,1)=$A$1,$C$1&gt;=4),4,IF(AND(INDEX(D$16:D$111,(ROW(D14)-2)*8-3,1)=$A$1,$C$1&gt;=5),5,IF(AND(INDEX(D$16:D$111,(ROW(D14)-2)*8-2,1)=$A$1,$C$1&gt;=6),6,IF(AND(INDEX(D$16:D$111,(ROW(D14)-2)*8-1,1)=$A$1,$C$1&gt;=7),7,IF(AND(INDEX(D$16:D$111,(ROW(D14)-2)*8,1)=$A$1,$C$1&gt;=8),8,0))))))))</f>
        <v>5</v>
      </c>
      <c r="E14" s="36">
        <f>IF(AND(INDEX(E$16:E$111,(ROW(E14)-2)*8-7,1)=$A$1,$C$1&gt;=1),1,IF(AND(INDEX(E$16:E$111,(ROW(E14)-2)*8-6,1)=$A$1,$C$1&gt;=2),2,IF(AND(INDEX(E$16:E$111,(ROW(E14)-2)*8-5,1)=$A$1,$C$1&gt;=3),3,IF(AND(INDEX(E$16:E$111,(ROW(E14)-2)*8-4,1)=$A$1,$C$1&gt;=4),4,IF(AND(INDEX(E$16:E$111,(ROW(E14)-2)*8-3,1)=$A$1,$C$1&gt;=5),5,IF(AND(INDEX(E$16:E$111,(ROW(E14)-2)*8-2,1)=$A$1,$C$1&gt;=6),6,IF(AND(INDEX(E$16:E$111,(ROW(E14)-2)*8-1,1)=$A$1,$C$1&gt;=7),7,IF(AND(INDEX(E$16:E$111,(ROW(E14)-2)*8,1)=$A$1,$C$1&gt;=8),8,0))))))))</f>
        <v>0</v>
      </c>
      <c r="F14" s="36">
        <f>IF(AND(INDEX(F$16:F$111,(ROW(F14)-2)*8-7,1)=$A$1,$C$1&gt;=1),1,IF(AND(INDEX(F$16:F$111,(ROW(F14)-2)*8-6,1)=$A$1,$C$1&gt;=2),2,IF(AND(INDEX(F$16:F$111,(ROW(F14)-2)*8-5,1)=$A$1,$C$1&gt;=3),3,IF(AND(INDEX(F$16:F$111,(ROW(F14)-2)*8-4,1)=$A$1,$C$1&gt;=4),4,IF(AND(INDEX(F$16:F$111,(ROW(F14)-2)*8-3,1)=$A$1,$C$1&gt;=5),5,IF(AND(INDEX(F$16:F$111,(ROW(F14)-2)*8-2,1)=$A$1,$C$1&gt;=6),6,IF(AND(INDEX(F$16:F$111,(ROW(F14)-2)*8-1,1)=$A$1,$C$1&gt;=7),7,IF(AND(INDEX(F$16:F$111,(ROW(F14)-2)*8,1)=$A$1,$C$1&gt;=8),8,0))))))))</f>
        <v>0</v>
      </c>
      <c r="G14" s="36">
        <f>IF(AND(INDEX(G$16:G$111,(ROW(G14)-2)*8-7,1)=$A$1,$C$1&gt;=1),1,IF(AND(INDEX(G$16:G$111,(ROW(G14)-2)*8-6,1)=$A$1,$C$1&gt;=2),2,IF(AND(INDEX(G$16:G$111,(ROW(G14)-2)*8-5,1)=$A$1,$C$1&gt;=3),3,IF(AND(INDEX(G$16:G$111,(ROW(G14)-2)*8-4,1)=$A$1,$C$1&gt;=4),4,IF(AND(INDEX(G$16:G$111,(ROW(G14)-2)*8-3,1)=$A$1,$C$1&gt;=5),5,IF(AND(INDEX(G$16:G$111,(ROW(G14)-2)*8-2,1)=$A$1,$C$1&gt;=6),6,IF(AND(INDEX(G$16:G$111,(ROW(G14)-2)*8-1,1)=$A$1,$C$1&gt;=7),7,IF(AND(INDEX(G$16:G$111,(ROW(G14)-2)*8,1)=$A$1,$C$1&gt;=8),8,0))))))))</f>
        <v>0</v>
      </c>
      <c r="H14" s="36">
        <f ca="1">IF(AND(INDEX(H$16:H$111,(ROW(H14)-2)*8-7,1)=$A$1,$C$1&gt;=1),1,IF(AND(INDEX(H$16:H$111,(ROW(H14)-2)*8-6,1)=$A$1,$C$1&gt;=2),2,IF(AND(INDEX(H$16:H$111,(ROW(H14)-2)*8-5,1)=$A$1,$C$1&gt;=3),3,IF(AND(INDEX(H$16:H$111,(ROW(H14)-2)*8-4,1)=$A$1,$C$1&gt;=4),4,IF(AND(INDEX(H$16:H$111,(ROW(H14)-2)*8-3,1)=$A$1,$C$1&gt;=5),5,IF(AND(INDEX(H$16:H$111,(ROW(H14)-2)*8-2,1)=$A$1,$C$1&gt;=6),6,IF(AND(INDEX(H$16:H$111,(ROW(H14)-2)*8-1,1)=$A$1,$C$1&gt;=7),7,IF(AND(INDEX(H$16:H$111,(ROW(H14)-2)*8,1)=$A$1,$C$1&gt;=8),8,0))))))))</f>
        <v>0</v>
      </c>
      <c r="I14" s="36">
        <f ca="1">IF(AND(INDEX(I$16:I$111,(ROW(I14)-2)*8-7,1)=$A$1,$C$1&gt;=1),1,IF(AND(INDEX(I$16:I$111,(ROW(I14)-2)*8-6,1)=$A$1,$C$1&gt;=2),2,IF(AND(INDEX(I$16:I$111,(ROW(I14)-2)*8-5,1)=$A$1,$C$1&gt;=3),3,IF(AND(INDEX(I$16:I$111,(ROW(I14)-2)*8-4,1)=$A$1,$C$1&gt;=4),4,IF(AND(INDEX(I$16:I$111,(ROW(I14)-2)*8-3,1)=$A$1,$C$1&gt;=5),5,IF(AND(INDEX(I$16:I$111,(ROW(I14)-2)*8-2,1)=$A$1,$C$1&gt;=6),6,IF(AND(INDEX(I$16:I$111,(ROW(I14)-2)*8-1,1)=$A$1,$C$1&gt;=7),7,IF(AND(INDEX(I$16:I$111,(ROW(I14)-2)*8,1)=$A$1,$C$1&gt;=8),8,0))))))))</f>
        <v>0</v>
      </c>
      <c r="J14" s="36">
        <f>IF(AND(INDEX(J$16:J$111,(ROW(J14)-2)*8-7,1)=$A$1,$C$1&gt;=1),1,IF(AND(INDEX(J$16:J$111,(ROW(J14)-2)*8-6,1)=$A$1,$C$1&gt;=2),2,IF(AND(INDEX(J$16:J$111,(ROW(J14)-2)*8-5,1)=$A$1,$C$1&gt;=3),3,IF(AND(INDEX(J$16:J$111,(ROW(J14)-2)*8-4,1)=$A$1,$C$1&gt;=4),4,IF(AND(INDEX(J$16:J$111,(ROW(J14)-2)*8-3,1)=$A$1,$C$1&gt;=5),5,IF(AND(INDEX(J$16:J$111,(ROW(J14)-2)*8-2,1)=$A$1,$C$1&gt;=6),6,IF(AND(INDEX(J$16:J$111,(ROW(J14)-2)*8-1,1)=$A$1,$C$1&gt;=7),7,IF(AND(INDEX(J$16:J$111,(ROW(J14)-2)*8,1)=$A$1,$C$1&gt;=8),8,0))))))))</f>
        <v>0</v>
      </c>
      <c r="K14" s="36">
        <f>IF(AND(INDEX(K$16:K$111,(ROW(K14)-2)*8-7,1)=$A$1,$C$1&gt;=1),1,IF(AND(INDEX(K$16:K$111,(ROW(K14)-2)*8-6,1)=$A$1,$C$1&gt;=2),2,IF(AND(INDEX(K$16:K$111,(ROW(K14)-2)*8-5,1)=$A$1,$C$1&gt;=3),3,IF(AND(INDEX(K$16:K$111,(ROW(K14)-2)*8-4,1)=$A$1,$C$1&gt;=4),4,IF(AND(INDEX(K$16:K$111,(ROW(K14)-2)*8-3,1)=$A$1,$C$1&gt;=5),5,IF(AND(INDEX(K$16:K$111,(ROW(K14)-2)*8-2,1)=$A$1,$C$1&gt;=6),6,IF(AND(INDEX(K$16:K$111,(ROW(K14)-2)*8-1,1)=$A$1,$C$1&gt;=7),7,IF(AND(INDEX(K$16:K$111,(ROW(K14)-2)*8,1)=$A$1,$C$1&gt;=8),8,0))))))))</f>
        <v>0</v>
      </c>
      <c r="L14" s="36">
        <f ca="1">IF(AND(INDEX(L$16:L$111,(ROW(L14)-2)*8-7,1)=$A$1,$C$1&gt;=1),1,IF(AND(INDEX(L$16:L$111,(ROW(L14)-2)*8-6,1)=$A$1,$C$1&gt;=2),2,IF(AND(INDEX(L$16:L$111,(ROW(L14)-2)*8-5,1)=$A$1,$C$1&gt;=3),3,IF(AND(INDEX(L$16:L$111,(ROW(L14)-2)*8-4,1)=$A$1,$C$1&gt;=4),4,IF(AND(INDEX(L$16:L$111,(ROW(L14)-2)*8-3,1)=$A$1,$C$1&gt;=5),5,IF(AND(INDEX(L$16:L$111,(ROW(L14)-2)*8-2,1)=$A$1,$C$1&gt;=6),6,IF(AND(INDEX(L$16:L$111,(ROW(L14)-2)*8-1,1)=$A$1,$C$1&gt;=7),7,IF(AND(INDEX(L$16:L$111,(ROW(L14)-2)*8,1)=$A$1,$C$1&gt;=8),8,0))))))))</f>
        <v>0</v>
      </c>
      <c r="M14" s="36">
        <f ca="1">IF(AND(INDEX(M$16:M$111,(ROW(M14)-2)*8-7,1)=$A$1,$C$1&gt;=1),1,IF(AND(INDEX(M$16:M$111,(ROW(M14)-2)*8-6,1)=$A$1,$C$1&gt;=2),2,IF(AND(INDEX(M$16:M$111,(ROW(M14)-2)*8-5,1)=$A$1,$C$1&gt;=3),3,IF(AND(INDEX(M$16:M$111,(ROW(M14)-2)*8-4,1)=$A$1,$C$1&gt;=4),4,IF(AND(INDEX(M$16:M$111,(ROW(M14)-2)*8-3,1)=$A$1,$C$1&gt;=5),5,IF(AND(INDEX(M$16:M$111,(ROW(M14)-2)*8-2,1)=$A$1,$C$1&gt;=6),6,IF(AND(INDEX(M$16:M$111,(ROW(M14)-2)*8-1,1)=$A$1,$C$1&gt;=7),7,IF(AND(INDEX(M$16:M$111,(ROW(M14)-2)*8,1)=$A$1,$C$1&gt;=8),8,0))))))))</f>
        <v>0</v>
      </c>
      <c r="N14" s="36">
        <f>IF(AND(INDEX(N$16:N$111,(ROW(N14)-2)*8-7,1)=$A$1,$C$1&gt;=1),1,IF(AND(INDEX(N$16:N$111,(ROW(N14)-2)*8-6,1)=$A$1,$C$1&gt;=2),2,IF(AND(INDEX(N$16:N$111,(ROW(N14)-2)*8-5,1)=$A$1,$C$1&gt;=3),3,IF(AND(INDEX(N$16:N$111,(ROW(N14)-2)*8-4,1)=$A$1,$C$1&gt;=4),4,IF(AND(INDEX(N$16:N$111,(ROW(N14)-2)*8-3,1)=$A$1,$C$1&gt;=5),5,IF(AND(INDEX(N$16:N$111,(ROW(N14)-2)*8-2,1)=$A$1,$C$1&gt;=6),6,IF(AND(INDEX(N$16:N$111,(ROW(N14)-2)*8-1,1)=$A$1,$C$1&gt;=7),7,IF(AND(INDEX(N$16:N$111,(ROW(N14)-2)*8,1)=$A$1,$C$1&gt;=8),8,0))))))))</f>
        <v>0</v>
      </c>
      <c r="O14" s="36">
        <f>IF(AND(INDEX(O$16:O$111,(ROW(O14)-2)*8-7,1)=$A$1,$C$1&gt;=1),1,IF(AND(INDEX(O$16:O$111,(ROW(O14)-2)*8-6,1)=$A$1,$C$1&gt;=2),2,IF(AND(INDEX(O$16:O$111,(ROW(O14)-2)*8-5,1)=$A$1,$C$1&gt;=3),3,IF(AND(INDEX(O$16:O$111,(ROW(O14)-2)*8-4,1)=$A$1,$C$1&gt;=4),4,IF(AND(INDEX(O$16:O$111,(ROW(O14)-2)*8-3,1)=$A$1,$C$1&gt;=5),5,IF(AND(INDEX(O$16:O$111,(ROW(O14)-2)*8-2,1)=$A$1,$C$1&gt;=6),6,IF(AND(INDEX(O$16:O$111,(ROW(O14)-2)*8-1,1)=$A$1,$C$1&gt;=7),7,IF(AND(INDEX(O$16:O$111,(ROW(O14)-2)*8,1)=$A$1,$C$1&gt;=8),8,0))))))))</f>
        <v>0</v>
      </c>
      <c r="P14" s="36">
        <f ca="1">IF(AND(INDEX(P$16:P$111,(ROW(P14)-2)*8-7,1)=$A$1,$C$1&gt;=1),1,IF(AND(INDEX(P$16:P$111,(ROW(P14)-2)*8-6,1)=$A$1,$C$1&gt;=2),2,IF(AND(INDEX(P$16:P$111,(ROW(P14)-2)*8-5,1)=$A$1,$C$1&gt;=3),3,IF(AND(INDEX(P$16:P$111,(ROW(P14)-2)*8-4,1)=$A$1,$C$1&gt;=4),4,IF(AND(INDEX(P$16:P$111,(ROW(P14)-2)*8-3,1)=$A$1,$C$1&gt;=5),5,IF(AND(INDEX(P$16:P$111,(ROW(P14)-2)*8-2,1)=$A$1,$C$1&gt;=6),6,IF(AND(INDEX(P$16:P$111,(ROW(P14)-2)*8-1,1)=$A$1,$C$1&gt;=7),7,IF(AND(INDEX(P$16:P$111,(ROW(P14)-2)*8,1)=$A$1,$C$1&gt;=8),8,0))))))))</f>
        <v>4</v>
      </c>
      <c r="Q14" s="36">
        <f ca="1">IF(AND(INDEX(Q$16:Q$111,(ROW(Q14)-2)*8-7,1)=$A$1,$C$1&gt;=1),1,IF(AND(INDEX(Q$16:Q$111,(ROW(Q14)-2)*8-6,1)=$A$1,$C$1&gt;=2),2,IF(AND(INDEX(Q$16:Q$111,(ROW(Q14)-2)*8-5,1)=$A$1,$C$1&gt;=3),3,IF(AND(INDEX(Q$16:Q$111,(ROW(Q14)-2)*8-4,1)=$A$1,$C$1&gt;=4),4,IF(AND(INDEX(Q$16:Q$111,(ROW(Q14)-2)*8-3,1)=$A$1,$C$1&gt;=5),5,IF(AND(INDEX(Q$16:Q$111,(ROW(Q14)-2)*8-2,1)=$A$1,$C$1&gt;=6),6,IF(AND(INDEX(Q$16:Q$111,(ROW(Q14)-2)*8-1,1)=$A$1,$C$1&gt;=7),7,IF(AND(INDEX(Q$16:Q$111,(ROW(Q14)-2)*8,1)=$A$1,$C$1&gt;=8),8,0))))))))</f>
        <v>1</v>
      </c>
      <c r="R14" s="36">
        <f>IF(AND(INDEX(R$16:R$111,(ROW(R14)-2)*8-7,1)=$A$1,$C$1&gt;=1),1,IF(AND(INDEX(R$16:R$111,(ROW(R14)-2)*8-6,1)=$A$1,$C$1&gt;=2),2,IF(AND(INDEX(R$16:R$111,(ROW(R14)-2)*8-5,1)=$A$1,$C$1&gt;=3),3,IF(AND(INDEX(R$16:R$111,(ROW(R14)-2)*8-4,1)=$A$1,$C$1&gt;=4),4,IF(AND(INDEX(R$16:R$111,(ROW(R14)-2)*8-3,1)=$A$1,$C$1&gt;=5),5,IF(AND(INDEX(R$16:R$111,(ROW(R14)-2)*8-2,1)=$A$1,$C$1&gt;=6),6,IF(AND(INDEX(R$16:R$111,(ROW(R14)-2)*8-1,1)=$A$1,$C$1&gt;=7),7,IF(AND(INDEX(R$16:R$111,(ROW(R14)-2)*8,1)=$A$1,$C$1&gt;=8),8,0))))))))</f>
        <v>2</v>
      </c>
      <c r="S14" s="36">
        <f>IF(AND(INDEX(S$16:S$111,(ROW(S14)-2)*8-7,1)=$A$1,$C$1&gt;=1),1,IF(AND(INDEX(S$16:S$111,(ROW(S14)-2)*8-6,1)=$A$1,$C$1&gt;=2),2,IF(AND(INDEX(S$16:S$111,(ROW(S14)-2)*8-5,1)=$A$1,$C$1&gt;=3),3,IF(AND(INDEX(S$16:S$111,(ROW(S14)-2)*8-4,1)=$A$1,$C$1&gt;=4),4,IF(AND(INDEX(S$16:S$111,(ROW(S14)-2)*8-3,1)=$A$1,$C$1&gt;=5),5,IF(AND(INDEX(S$16:S$111,(ROW(S14)-2)*8-2,1)=$A$1,$C$1&gt;=6),6,IF(AND(INDEX(S$16:S$111,(ROW(S14)-2)*8-1,1)=$A$1,$C$1&gt;=7),7,IF(AND(INDEX(S$16:S$111,(ROW(S14)-2)*8,1)=$A$1,$C$1&gt;=8),8,0))))))))</f>
        <v>3</v>
      </c>
      <c r="T14" s="36">
        <f ca="1">IF(AND(INDEX(T$16:T$111,(ROW(T14)-2)*8-7,1)=$A$1,$C$1&gt;=1),1,IF(AND(INDEX(T$16:T$111,(ROW(T14)-2)*8-6,1)=$A$1,$C$1&gt;=2),2,IF(AND(INDEX(T$16:T$111,(ROW(T14)-2)*8-5,1)=$A$1,$C$1&gt;=3),3,IF(AND(INDEX(T$16:T$111,(ROW(T14)-2)*8-4,1)=$A$1,$C$1&gt;=4),4,IF(AND(INDEX(T$16:T$111,(ROW(T14)-2)*8-3,1)=$A$1,$C$1&gt;=5),5,IF(AND(INDEX(T$16:T$111,(ROW(T14)-2)*8-2,1)=$A$1,$C$1&gt;=6),6,IF(AND(INDEX(T$16:T$111,(ROW(T14)-2)*8-1,1)=$A$1,$C$1&gt;=7),7,IF(AND(INDEX(T$16:T$111,(ROW(T14)-2)*8,1)=$A$1,$C$1&gt;=8),8,0))))))))</f>
        <v>0</v>
      </c>
      <c r="U14" s="36">
        <f ca="1">IF(AND(INDEX(U$16:U$111,(ROW(U14)-2)*8-7,1)=$A$1,$C$1&gt;=1),1,IF(AND(INDEX(U$16:U$111,(ROW(U14)-2)*8-6,1)=$A$1,$C$1&gt;=2),2,IF(AND(INDEX(U$16:U$111,(ROW(U14)-2)*8-5,1)=$A$1,$C$1&gt;=3),3,IF(AND(INDEX(U$16:U$111,(ROW(U14)-2)*8-4,1)=$A$1,$C$1&gt;=4),4,IF(AND(INDEX(U$16:U$111,(ROW(U14)-2)*8-3,1)=$A$1,$C$1&gt;=5),5,IF(AND(INDEX(U$16:U$111,(ROW(U14)-2)*8-2,1)=$A$1,$C$1&gt;=6),6,IF(AND(INDEX(U$16:U$111,(ROW(U14)-2)*8-1,1)=$A$1,$C$1&gt;=7),7,IF(AND(INDEX(U$16:U$111,(ROW(U14)-2)*8,1)=$A$1,$C$1&gt;=8),8,0))))))))</f>
        <v>5</v>
      </c>
      <c r="V14" s="36">
        <f>IF(AND(INDEX(V$16:V$111,(ROW(V14)-2)*8-7,1)=$A$1,$C$1&gt;=1),1,IF(AND(INDEX(V$16:V$111,(ROW(V14)-2)*8-6,1)=$A$1,$C$1&gt;=2),2,IF(AND(INDEX(V$16:V$111,(ROW(V14)-2)*8-5,1)=$A$1,$C$1&gt;=3),3,IF(AND(INDEX(V$16:V$111,(ROW(V14)-2)*8-4,1)=$A$1,$C$1&gt;=4),4,IF(AND(INDEX(V$16:V$111,(ROW(V14)-2)*8-3,1)=$A$1,$C$1&gt;=5),5,IF(AND(INDEX(V$16:V$111,(ROW(V14)-2)*8-2,1)=$A$1,$C$1&gt;=6),6,IF(AND(INDEX(V$16:V$111,(ROW(V14)-2)*8-1,1)=$A$1,$C$1&gt;=7),7,IF(AND(INDEX(V$16:V$111,(ROW(V14)-2)*8,1)=$A$1,$C$1&gt;=8),8,0))))))))</f>
        <v>0</v>
      </c>
      <c r="W14" s="36">
        <f>IF(AND(INDEX(W$16:W$111,(ROW(W14)-2)*8-7,1)=$A$1,$C$1&gt;=1),1,IF(AND(INDEX(W$16:W$111,(ROW(W14)-2)*8-6,1)=$A$1,$C$1&gt;=2),2,IF(AND(INDEX(W$16:W$111,(ROW(W14)-2)*8-5,1)=$A$1,$C$1&gt;=3),3,IF(AND(INDEX(W$16:W$111,(ROW(W14)-2)*8-4,1)=$A$1,$C$1&gt;=4),4,IF(AND(INDEX(W$16:W$111,(ROW(W14)-2)*8-3,1)=$A$1,$C$1&gt;=5),5,IF(AND(INDEX(W$16:W$111,(ROW(W14)-2)*8-2,1)=$A$1,$C$1&gt;=6),6,IF(AND(INDEX(W$16:W$111,(ROW(W14)-2)*8-1,1)=$A$1,$C$1&gt;=7),7,IF(AND(INDEX(W$16:W$111,(ROW(W14)-2)*8,1)=$A$1,$C$1&gt;=8),8,0))))))))</f>
        <v>0</v>
      </c>
      <c r="X14" s="36">
        <f ca="1">IF(AND(INDEX(X$16:X$111,(ROW(X14)-2)*8-7,1)=$A$1,$C$1&gt;=1),1,IF(AND(INDEX(X$16:X$111,(ROW(X14)-2)*8-6,1)=$A$1,$C$1&gt;=2),2,IF(AND(INDEX(X$16:X$111,(ROW(X14)-2)*8-5,1)=$A$1,$C$1&gt;=3),3,IF(AND(INDEX(X$16:X$111,(ROW(X14)-2)*8-4,1)=$A$1,$C$1&gt;=4),4,IF(AND(INDEX(X$16:X$111,(ROW(X14)-2)*8-3,1)=$A$1,$C$1&gt;=5),5,IF(AND(INDEX(X$16:X$111,(ROW(X14)-2)*8-2,1)=$A$1,$C$1&gt;=6),6,IF(AND(INDEX(X$16:X$111,(ROW(X14)-2)*8-1,1)=$A$1,$C$1&gt;=7),7,IF(AND(INDEX(X$16:X$111,(ROW(X14)-2)*8,1)=$A$1,$C$1&gt;=8),8,0))))))))</f>
        <v>0</v>
      </c>
      <c r="Y14" s="36">
        <f ca="1">IF(AND(INDEX(Y$16:Y$111,(ROW(Y14)-2)*8-7,1)=$A$1,$C$1&gt;=1),1,IF(AND(INDEX(Y$16:Y$111,(ROW(Y14)-2)*8-6,1)=$A$1,$C$1&gt;=2),2,IF(AND(INDEX(Y$16:Y$111,(ROW(Y14)-2)*8-5,1)=$A$1,$C$1&gt;=3),3,IF(AND(INDEX(Y$16:Y$111,(ROW(Y14)-2)*8-4,1)=$A$1,$C$1&gt;=4),4,IF(AND(INDEX(Y$16:Y$111,(ROW(Y14)-2)*8-3,1)=$A$1,$C$1&gt;=5),5,IF(AND(INDEX(Y$16:Y$111,(ROW(Y14)-2)*8-2,1)=$A$1,$C$1&gt;=6),6,IF(AND(INDEX(Y$16:Y$111,(ROW(Y14)-2)*8-1,1)=$A$1,$C$1&gt;=7),7,IF(AND(INDEX(Y$16:Y$111,(ROW(Y14)-2)*8,1)=$A$1,$C$1&gt;=8),8,0))))))))</f>
        <v>0</v>
      </c>
      <c r="Z14" s="36">
        <f>IF(AND(INDEX(Z$16:Z$111,(ROW(Z14)-2)*8-7,1)=$A$1,$C$1&gt;=1),1,IF(AND(INDEX(Z$16:Z$111,(ROW(Z14)-2)*8-6,1)=$A$1,$C$1&gt;=2),2,IF(AND(INDEX(Z$16:Z$111,(ROW(Z14)-2)*8-5,1)=$A$1,$C$1&gt;=3),3,IF(AND(INDEX(Z$16:Z$111,(ROW(Z14)-2)*8-4,1)=$A$1,$C$1&gt;=4),4,IF(AND(INDEX(Z$16:Z$111,(ROW(Z14)-2)*8-3,1)=$A$1,$C$1&gt;=5),5,IF(AND(INDEX(Z$16:Z$111,(ROW(Z14)-2)*8-2,1)=$A$1,$C$1&gt;=6),6,IF(AND(INDEX(Z$16:Z$111,(ROW(Z14)-2)*8-1,1)=$A$1,$C$1&gt;=7),7,IF(AND(INDEX(Z$16:Z$111,(ROW(Z14)-2)*8,1)=$A$1,$C$1&gt;=8),8,0))))))))</f>
        <v>0</v>
      </c>
      <c r="AA14" s="36">
        <f>IF(AND(INDEX(AA$16:AA$111,(ROW(AA14)-2)*8-7,1)=$A$1,$C$1&gt;=1),1,IF(AND(INDEX(AA$16:AA$111,(ROW(AA14)-2)*8-6,1)=$A$1,$C$1&gt;=2),2,IF(AND(INDEX(AA$16:AA$111,(ROW(AA14)-2)*8-5,1)=$A$1,$C$1&gt;=3),3,IF(AND(INDEX(AA$16:AA$111,(ROW(AA14)-2)*8-4,1)=$A$1,$C$1&gt;=4),4,IF(AND(INDEX(AA$16:AA$111,(ROW(AA14)-2)*8-3,1)=$A$1,$C$1&gt;=5),5,IF(AND(INDEX(AA$16:AA$111,(ROW(AA14)-2)*8-2,1)=$A$1,$C$1&gt;=6),6,IF(AND(INDEX(AA$16:AA$111,(ROW(AA14)-2)*8-1,1)=$A$1,$C$1&gt;=7),7,IF(AND(INDEX(AA$16:AA$111,(ROW(AA14)-2)*8,1)=$A$1,$C$1&gt;=8),8,0))))))))</f>
        <v>0</v>
      </c>
      <c r="AB14" s="36">
        <f ca="1">IF(AND(INDEX(AB$16:AB$111,(ROW(AB14)-2)*8-7,1)=$A$1,$C$1&gt;=1),1,IF(AND(INDEX(AB$16:AB$111,(ROW(AB14)-2)*8-6,1)=$A$1,$C$1&gt;=2),2,IF(AND(INDEX(AB$16:AB$111,(ROW(AB14)-2)*8-5,1)=$A$1,$C$1&gt;=3),3,IF(AND(INDEX(AB$16:AB$111,(ROW(AB14)-2)*8-4,1)=$A$1,$C$1&gt;=4),4,IF(AND(INDEX(AB$16:AB$111,(ROW(AB14)-2)*8-3,1)=$A$1,$C$1&gt;=5),5,IF(AND(INDEX(AB$16:AB$111,(ROW(AB14)-2)*8-2,1)=$A$1,$C$1&gt;=6),6,IF(AND(INDEX(AB$16:AB$111,(ROW(AB14)-2)*8-1,1)=$A$1,$C$1&gt;=7),7,IF(AND(INDEX(AB$16:AB$111,(ROW(AB14)-2)*8,1)=$A$1,$C$1&gt;=8),8,0))))))))</f>
        <v>0</v>
      </c>
      <c r="AC14" s="36">
        <f ca="1">IF(AND(INDEX(AC$16:AC$111,(ROW(AC14)-2)*8-7,1)=$A$1,$C$1&gt;=1),1,IF(AND(INDEX(AC$16:AC$111,(ROW(AC14)-2)*8-6,1)=$A$1,$C$1&gt;=2),2,IF(AND(INDEX(AC$16:AC$111,(ROW(AC14)-2)*8-5,1)=$A$1,$C$1&gt;=3),3,IF(AND(INDEX(AC$16:AC$111,(ROW(AC14)-2)*8-4,1)=$A$1,$C$1&gt;=4),4,IF(AND(INDEX(AC$16:AC$111,(ROW(AC14)-2)*8-3,1)=$A$1,$C$1&gt;=5),5,IF(AND(INDEX(AC$16:AC$111,(ROW(AC14)-2)*8-2,1)=$A$1,$C$1&gt;=6),6,IF(AND(INDEX(AC$16:AC$111,(ROW(AC14)-2)*8-1,1)=$A$1,$C$1&gt;=7),7,IF(AND(INDEX(AC$16:AC$111,(ROW(AC14)-2)*8,1)=$A$1,$C$1&gt;=8),8,0))))))))</f>
        <v>0</v>
      </c>
      <c r="AD14" s="36">
        <f>IF(AND(INDEX(AD$16:AD$111,(ROW(AD14)-2)*8-7,1)=$A$1,$C$1&gt;=1),1,IF(AND(INDEX(AD$16:AD$111,(ROW(AD14)-2)*8-6,1)=$A$1,$C$1&gt;=2),2,IF(AND(INDEX(AD$16:AD$111,(ROW(AD14)-2)*8-5,1)=$A$1,$C$1&gt;=3),3,IF(AND(INDEX(AD$16:AD$111,(ROW(AD14)-2)*8-4,1)=$A$1,$C$1&gt;=4),4,IF(AND(INDEX(AD$16:AD$111,(ROW(AD14)-2)*8-3,1)=$A$1,$C$1&gt;=5),5,IF(AND(INDEX(AD$16:AD$111,(ROW(AD14)-2)*8-2,1)=$A$1,$C$1&gt;=6),6,IF(AND(INDEX(AD$16:AD$111,(ROW(AD14)-2)*8-1,1)=$A$1,$C$1&gt;=7),7,IF(AND(INDEX(AD$16:AD$111,(ROW(AD14)-2)*8,1)=$A$1,$C$1&gt;=8),8,0))))))))</f>
        <v>0</v>
      </c>
      <c r="AE14" s="36">
        <f>IF(AND(INDEX(AE$16:AE$111,(ROW(AE14)-2)*8-7,1)=$A$1,$C$1&gt;=1),1,IF(AND(INDEX(AE$16:AE$111,(ROW(AE14)-2)*8-6,1)=$A$1,$C$1&gt;=2),2,IF(AND(INDEX(AE$16:AE$111,(ROW(AE14)-2)*8-5,1)=$A$1,$C$1&gt;=3),3,IF(AND(INDEX(AE$16:AE$111,(ROW(AE14)-2)*8-4,1)=$A$1,$C$1&gt;=4),4,IF(AND(INDEX(AE$16:AE$111,(ROW(AE14)-2)*8-3,1)=$A$1,$C$1&gt;=5),5,IF(AND(INDEX(AE$16:AE$111,(ROW(AE14)-2)*8-2,1)=$A$1,$C$1&gt;=6),6,IF(AND(INDEX(AE$16:AE$111,(ROW(AE14)-2)*8-1,1)=$A$1,$C$1&gt;=7),7,IF(AND(INDEX(AE$16:AE$111,(ROW(AE14)-2)*8,1)=$A$1,$C$1&gt;=8),8,0))))))))</f>
        <v>0</v>
      </c>
      <c r="AF14" s="36">
        <f ca="1">IF(AND(INDEX(AF$16:AF$111,(ROW(AF14)-2)*8-7,1)=$A$1,$C$1&gt;=1),1,IF(AND(INDEX(AF$16:AF$111,(ROW(AF14)-2)*8-6,1)=$A$1,$C$1&gt;=2),2,IF(AND(INDEX(AF$16:AF$111,(ROW(AF14)-2)*8-5,1)=$A$1,$C$1&gt;=3),3,IF(AND(INDEX(AF$16:AF$111,(ROW(AF14)-2)*8-4,1)=$A$1,$C$1&gt;=4),4,IF(AND(INDEX(AF$16:AF$111,(ROW(AF14)-2)*8-3,1)=$A$1,$C$1&gt;=5),5,IF(AND(INDEX(AF$16:AF$111,(ROW(AF14)-2)*8-2,1)=$A$1,$C$1&gt;=6),6,IF(AND(INDEX(AF$16:AF$111,(ROW(AF14)-2)*8-1,1)=$A$1,$C$1&gt;=7),7,IF(AND(INDEX(AF$16:AF$111,(ROW(AF14)-2)*8,1)=$A$1,$C$1&gt;=8),8,0))))))))</f>
        <v>3</v>
      </c>
      <c r="AG14" s="36">
        <f ca="1">IF(AND(INDEX(AG$16:AG$111,(ROW(AG14)-2)*8-7,1)=$A$1,$C$1&gt;=1),1,IF(AND(INDEX(AG$16:AG$111,(ROW(AG14)-2)*8-6,1)=$A$1,$C$1&gt;=2),2,IF(AND(INDEX(AG$16:AG$111,(ROW(AG14)-2)*8-5,1)=$A$1,$C$1&gt;=3),3,IF(AND(INDEX(AG$16:AG$111,(ROW(AG14)-2)*8-4,1)=$A$1,$C$1&gt;=4),4,IF(AND(INDEX(AG$16:AG$111,(ROW(AG14)-2)*8-3,1)=$A$1,$C$1&gt;=5),5,IF(AND(INDEX(AG$16:AG$111,(ROW(AG14)-2)*8-2,1)=$A$1,$C$1&gt;=6),6,IF(AND(INDEX(AG$16:AG$111,(ROW(AG14)-2)*8-1,1)=$A$1,$C$1&gt;=7),7,IF(AND(INDEX(AG$16:AG$111,(ROW(AG14)-2)*8,1)=$A$1,$C$1&gt;=8),8,0))))))))</f>
        <v>4</v>
      </c>
      <c r="AH14" s="37">
        <f>IF(AND(INDEX(AH$16:AH$111,(ROW(AH14)-2)*8-7,1)=$A$1,$C$1&gt;=1),1,IF(AND(INDEX(AH$16:AH$111,(ROW(AH14)-2)*8-6,1)=$A$1,$C$1&gt;=2),2,IF(AND(INDEX(AH$16:AH$111,(ROW(AH14)-2)*8-5,1)=$A$1,$C$1&gt;=3),3,IF(AND(INDEX(AH$16:AH$111,(ROW(AH14)-2)*8-4,1)=$A$1,$C$1&gt;=4),4,IF(AND(INDEX(AH$16:AH$111,(ROW(AH14)-2)*8-3,1)=$A$1,$C$1&gt;=5),5,IF(AND(INDEX(AH$16:AH$111,(ROW(AH14)-2)*8-2,1)=$A$1,$C$1&gt;=6),6,IF(AND(INDEX(AH$16:AH$111,(ROW(AH14)-2)*8-1,1)=$A$1,$C$1&gt;=7),7,IF(AND(INDEX(AH$16:AH$111,(ROW(AH14)-2)*8,1)=$A$1,$C$1&gt;=8),8,0))))))))</f>
        <v>1</v>
      </c>
    </row>
    <row r="15" spans="1:34" ht="9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>
      <c r="A16" s="3">
        <v>0</v>
      </c>
      <c r="B16" s="2">
        <v>8.3333333333333301E-2</v>
      </c>
      <c r="C16" s="39">
        <v>1</v>
      </c>
      <c r="D16" s="40">
        <v>1</v>
      </c>
      <c r="E16" s="41">
        <f>IF(D104&lt;&gt;$A$3,D104+1,1)</f>
        <v>13</v>
      </c>
      <c r="F16" s="41">
        <f>IF(E104&lt;&gt;$A$3,E104+1,1)</f>
        <v>9</v>
      </c>
      <c r="G16" s="41">
        <f>IF(F104&lt;&gt;$A$3,F104+1,1)</f>
        <v>5</v>
      </c>
      <c r="H16" s="41">
        <f>IF(D16&lt;&gt;A3,D16+1,1)</f>
        <v>2</v>
      </c>
      <c r="I16" s="41">
        <f>IF(H104&lt;&gt;$A$3,H104+1,1)</f>
        <v>14</v>
      </c>
      <c r="J16" s="41">
        <f>IF(I104&lt;&gt;$A$3,I104+1,1)</f>
        <v>10</v>
      </c>
      <c r="K16" s="41">
        <f>IF(J104&lt;&gt;$A$3,J104+1,1)</f>
        <v>6</v>
      </c>
      <c r="L16" s="41">
        <f>IF(H16&lt;&gt;F1,H16+1,1)</f>
        <v>3</v>
      </c>
      <c r="M16" s="41">
        <f>IF(L104&lt;&gt;$A$3,L104+1,1)</f>
        <v>15</v>
      </c>
      <c r="N16" s="41">
        <f>IF(M104&lt;&gt;$A$3,M104+1,1)</f>
        <v>11</v>
      </c>
      <c r="O16" s="41">
        <f>IF(N104&lt;&gt;$A$3,N104+1,1)</f>
        <v>7</v>
      </c>
      <c r="P16" s="41">
        <f>IF(L16&lt;&gt;J1,L16+1,1)</f>
        <v>4</v>
      </c>
      <c r="Q16" s="41">
        <f>IF(P104&lt;&gt;$A$3,P104+1,1)</f>
        <v>16</v>
      </c>
      <c r="R16" s="41">
        <f>IF(Q104&lt;&gt;$A$3,Q104+1,1)</f>
        <v>12</v>
      </c>
      <c r="S16" s="41">
        <f>IF(R104&lt;&gt;$A$3,R104+1,1)</f>
        <v>8</v>
      </c>
      <c r="T16" s="41">
        <f>IF(P16&lt;&gt;N1,P16+1,1)</f>
        <v>5</v>
      </c>
      <c r="U16" s="41">
        <f>IF(T104&lt;&gt;$A$3,T104+1,1)</f>
        <v>1</v>
      </c>
      <c r="V16" s="41">
        <f>IF(U104&lt;&gt;$A$3,U104+1,1)</f>
        <v>13</v>
      </c>
      <c r="W16" s="41">
        <f>IF(V104&lt;&gt;$A$3,V104+1,1)</f>
        <v>9</v>
      </c>
      <c r="X16" s="41">
        <f>IF(T16&lt;&gt;R1,T16+1,1)</f>
        <v>6</v>
      </c>
      <c r="Y16" s="41">
        <f>IF(X104&lt;&gt;$A$3,X104+1,1)</f>
        <v>2</v>
      </c>
      <c r="Z16" s="41">
        <f>IF(Y104&lt;&gt;$A$3,Y104+1,1)</f>
        <v>14</v>
      </c>
      <c r="AA16" s="41">
        <f>IF(Z104&lt;&gt;$A$3,Z104+1,1)</f>
        <v>10</v>
      </c>
      <c r="AB16" s="41">
        <f>IF(X16&lt;&gt;V1,X16+1,1)</f>
        <v>7</v>
      </c>
      <c r="AC16" s="41">
        <f>IF(AB104&lt;&gt;$A$3,AB104+1,1)</f>
        <v>3</v>
      </c>
      <c r="AD16" s="41">
        <f>IF(AC104&lt;&gt;$A$3,AC104+1,1)</f>
        <v>15</v>
      </c>
      <c r="AE16" s="41">
        <f>IF(AD104&lt;&gt;$A$3,AD104+1,1)</f>
        <v>11</v>
      </c>
      <c r="AF16" s="41">
        <f>IF(AB16&lt;&gt;Z1,AB16+1,1)</f>
        <v>8</v>
      </c>
      <c r="AG16" s="41">
        <f>IF(AF104&lt;&gt;$A$3,AF104+1,1)</f>
        <v>4</v>
      </c>
      <c r="AH16" s="42">
        <f>IF(AG104&lt;&gt;$A$3,AG104+1,1)</f>
        <v>16</v>
      </c>
    </row>
    <row r="17" spans="1:34">
      <c r="A17" s="3"/>
      <c r="B17" s="2"/>
      <c r="C17" s="43">
        <v>2</v>
      </c>
      <c r="D17" s="44">
        <f>IF(D16+$A$4&lt;=$A$3,D16+$A$4,MOD(D16+$A$4,$A$3))</f>
        <v>5</v>
      </c>
      <c r="E17" s="45">
        <f>IF(D105&lt;&gt;$A$3,D105+1,1)</f>
        <v>1</v>
      </c>
      <c r="F17" s="45">
        <f>IF(E105&lt;&gt;$A$3,E105+1,1)</f>
        <v>13</v>
      </c>
      <c r="G17" s="45">
        <f>IF(F105&lt;&gt;$A$3,F105+1,1)</f>
        <v>9</v>
      </c>
      <c r="H17" s="45">
        <f ca="1">IF(D17&lt;&gt;B2,D17+1,1)</f>
        <v>6</v>
      </c>
      <c r="I17" s="45">
        <f>IF(E17&lt;&gt;$A$3,E17+1,1)</f>
        <v>2</v>
      </c>
      <c r="J17" s="45">
        <f>IF(F17&lt;&gt;$A$3,F17+1,1)</f>
        <v>14</v>
      </c>
      <c r="K17" s="45">
        <f>IF(G17&lt;&gt;$A$3,G17+1,1)</f>
        <v>10</v>
      </c>
      <c r="L17" s="45">
        <f ca="1">IF(H17&lt;&gt;$A$3,H17+1,1)</f>
        <v>7</v>
      </c>
      <c r="M17" s="45">
        <f>IF(I17&lt;&gt;$A$3,I17+1,1)</f>
        <v>3</v>
      </c>
      <c r="N17" s="45">
        <f>IF(J17&lt;&gt;$A$3,J17+1,1)</f>
        <v>15</v>
      </c>
      <c r="O17" s="45">
        <f>IF(K17&lt;&gt;$A$3,K17+1,1)</f>
        <v>11</v>
      </c>
      <c r="P17" s="45">
        <f ca="1">IF(L17&lt;&gt;$A$3,L17+1,1)</f>
        <v>8</v>
      </c>
      <c r="Q17" s="45">
        <f>IF(M17&lt;&gt;$A$3,M17+1,1)</f>
        <v>4</v>
      </c>
      <c r="R17" s="45">
        <f>IF(N17&lt;&gt;$A$3,N17+1,1)</f>
        <v>16</v>
      </c>
      <c r="S17" s="45">
        <f>IF(O17&lt;&gt;$A$3,O17+1,1)</f>
        <v>12</v>
      </c>
      <c r="T17" s="45">
        <f ca="1">IF(P17&lt;&gt;$A$3,P17+1,1)</f>
        <v>9</v>
      </c>
      <c r="U17" s="45">
        <f>IF(Q17&lt;&gt;$A$3,Q17+1,1)</f>
        <v>5</v>
      </c>
      <c r="V17" s="45">
        <f>IF(R17&lt;&gt;$A$3,R17+1,1)</f>
        <v>1</v>
      </c>
      <c r="W17" s="45">
        <f>IF(S17&lt;&gt;$A$3,S17+1,1)</f>
        <v>13</v>
      </c>
      <c r="X17" s="45">
        <f ca="1">IF(T17&lt;&gt;$A$3,T17+1,1)</f>
        <v>10</v>
      </c>
      <c r="Y17" s="45">
        <f>IF(U17&lt;&gt;$A$3,U17+1,1)</f>
        <v>6</v>
      </c>
      <c r="Z17" s="45">
        <f>IF(V17&lt;&gt;$A$3,V17+1,1)</f>
        <v>2</v>
      </c>
      <c r="AA17" s="45">
        <f>IF(W17&lt;&gt;$A$3,W17+1,1)</f>
        <v>14</v>
      </c>
      <c r="AB17" s="45">
        <f ca="1">IF(X17&lt;&gt;$A$3,X17+1,1)</f>
        <v>11</v>
      </c>
      <c r="AC17" s="45">
        <f>IF(Y17&lt;&gt;$A$3,Y17+1,1)</f>
        <v>7</v>
      </c>
      <c r="AD17" s="45">
        <f>IF(Z17&lt;&gt;$A$3,Z17+1,1)</f>
        <v>3</v>
      </c>
      <c r="AE17" s="45">
        <f>IF(AA17&lt;&gt;$A$3,AA17+1,1)</f>
        <v>15</v>
      </c>
      <c r="AF17" s="45">
        <f ca="1">IF(AB17&lt;&gt;$A$3,AB17+1,1)</f>
        <v>12</v>
      </c>
      <c r="AG17" s="45">
        <f>IF(AC17&lt;&gt;$A$3,AC17+1,1)</f>
        <v>8</v>
      </c>
      <c r="AH17" s="46">
        <f>IF(AD17&lt;&gt;$A$3,AD17+1,1)</f>
        <v>4</v>
      </c>
    </row>
    <row r="18" spans="1:34">
      <c r="A18" s="3"/>
      <c r="B18" s="2"/>
      <c r="C18" s="43">
        <v>3</v>
      </c>
      <c r="D18" s="44">
        <f>IF(D17+$A$4&lt;=$A$3,D17+$A$4,MOD(D17+$A$4,$A$3))</f>
        <v>9</v>
      </c>
      <c r="E18" s="45">
        <f>IF(D106&lt;&gt;$A$3,D106+1,1)</f>
        <v>5</v>
      </c>
      <c r="F18" s="45">
        <f>IF(E106&lt;&gt;$A$3,E106+1,1)</f>
        <v>1</v>
      </c>
      <c r="G18" s="45">
        <f>IF(F106&lt;&gt;$A$3,F106+1,1)</f>
        <v>13</v>
      </c>
      <c r="H18" s="45">
        <f>IF(D18&lt;&gt;B3,D18+1,1)</f>
        <v>10</v>
      </c>
      <c r="I18" s="45">
        <f>IF(E18&lt;&gt;$A$3,E18+1,1)</f>
        <v>6</v>
      </c>
      <c r="J18" s="45">
        <f>IF(F18&lt;&gt;$A$3,F18+1,1)</f>
        <v>2</v>
      </c>
      <c r="K18" s="45">
        <f>IF(G18&lt;&gt;$A$3,G18+1,1)</f>
        <v>14</v>
      </c>
      <c r="L18" s="45">
        <f>IF(H18&lt;&gt;$A$3,H18+1,1)</f>
        <v>11</v>
      </c>
      <c r="M18" s="45">
        <f>IF(I18&lt;&gt;$A$3,I18+1,1)</f>
        <v>7</v>
      </c>
      <c r="N18" s="45">
        <f>IF(J18&lt;&gt;$A$3,J18+1,1)</f>
        <v>3</v>
      </c>
      <c r="O18" s="45">
        <f>IF(K18&lt;&gt;$A$3,K18+1,1)</f>
        <v>15</v>
      </c>
      <c r="P18" s="45">
        <f>IF(L18&lt;&gt;$A$3,L18+1,1)</f>
        <v>12</v>
      </c>
      <c r="Q18" s="45">
        <f>IF(M18&lt;&gt;$A$3,M18+1,1)</f>
        <v>8</v>
      </c>
      <c r="R18" s="45">
        <f>IF(N18&lt;&gt;$A$3,N18+1,1)</f>
        <v>4</v>
      </c>
      <c r="S18" s="45">
        <f>IF(O18&lt;&gt;$A$3,O18+1,1)</f>
        <v>16</v>
      </c>
      <c r="T18" s="45">
        <f>IF(P18&lt;&gt;$A$3,P18+1,1)</f>
        <v>13</v>
      </c>
      <c r="U18" s="45">
        <f>IF(Q18&lt;&gt;$A$3,Q18+1,1)</f>
        <v>9</v>
      </c>
      <c r="V18" s="45">
        <f>IF(R18&lt;&gt;$A$3,R18+1,1)</f>
        <v>5</v>
      </c>
      <c r="W18" s="45">
        <f>IF(S18&lt;&gt;$A$3,S18+1,1)</f>
        <v>1</v>
      </c>
      <c r="X18" s="45">
        <f>IF(T18&lt;&gt;$A$3,T18+1,1)</f>
        <v>14</v>
      </c>
      <c r="Y18" s="45">
        <f>IF(U18&lt;&gt;$A$3,U18+1,1)</f>
        <v>10</v>
      </c>
      <c r="Z18" s="45">
        <f>IF(V18&lt;&gt;$A$3,V18+1,1)</f>
        <v>6</v>
      </c>
      <c r="AA18" s="45">
        <f>IF(W18&lt;&gt;$A$3,W18+1,1)</f>
        <v>2</v>
      </c>
      <c r="AB18" s="45">
        <f>IF(X18&lt;&gt;$A$3,X18+1,1)</f>
        <v>15</v>
      </c>
      <c r="AC18" s="45">
        <f>IF(Y18&lt;&gt;$A$3,Y18+1,1)</f>
        <v>11</v>
      </c>
      <c r="AD18" s="45">
        <f>IF(Z18&lt;&gt;$A$3,Z18+1,1)</f>
        <v>7</v>
      </c>
      <c r="AE18" s="45">
        <f>IF(AA18&lt;&gt;$A$3,AA18+1,1)</f>
        <v>3</v>
      </c>
      <c r="AF18" s="45">
        <f>IF(AB18&lt;&gt;$A$3,AB18+1,1)</f>
        <v>16</v>
      </c>
      <c r="AG18" s="45">
        <f>IF(AC18&lt;&gt;$A$3,AC18+1,1)</f>
        <v>12</v>
      </c>
      <c r="AH18" s="46">
        <f>IF(AD18&lt;&gt;$A$3,AD18+1,1)</f>
        <v>8</v>
      </c>
    </row>
    <row r="19" spans="1:34">
      <c r="A19" s="3"/>
      <c r="B19" s="2"/>
      <c r="C19" s="43">
        <v>4</v>
      </c>
      <c r="D19" s="44">
        <f>IF(D18+$A$4&lt;=$A$3,D18+$A$4,MOD(D18+$A$4,$A$3))</f>
        <v>13</v>
      </c>
      <c r="E19" s="45">
        <f>IF(D107&lt;&gt;$A$3,D107+1,1)</f>
        <v>9</v>
      </c>
      <c r="F19" s="45">
        <f>IF(E107&lt;&gt;$A$3,E107+1,1)</f>
        <v>5</v>
      </c>
      <c r="G19" s="45">
        <f>IF(F107&lt;&gt;$A$3,F107+1,1)</f>
        <v>1</v>
      </c>
      <c r="H19" s="45">
        <f>IF(D19&lt;&gt;B4,D19+1,1)</f>
        <v>14</v>
      </c>
      <c r="I19" s="45">
        <f>IF(E19&lt;&gt;$A$3,E19+1,1)</f>
        <v>10</v>
      </c>
      <c r="J19" s="45">
        <f>IF(F19&lt;&gt;$A$3,F19+1,1)</f>
        <v>6</v>
      </c>
      <c r="K19" s="45">
        <f>IF(G19&lt;&gt;$A$3,G19+1,1)</f>
        <v>2</v>
      </c>
      <c r="L19" s="45">
        <f>IF(H19&lt;&gt;$A$3,H19+1,1)</f>
        <v>15</v>
      </c>
      <c r="M19" s="45">
        <f>IF(I19&lt;&gt;$A$3,I19+1,1)</f>
        <v>11</v>
      </c>
      <c r="N19" s="45">
        <f>IF(J19&lt;&gt;$A$3,J19+1,1)</f>
        <v>7</v>
      </c>
      <c r="O19" s="45">
        <f>IF(K19&lt;&gt;$A$3,K19+1,1)</f>
        <v>3</v>
      </c>
      <c r="P19" s="45">
        <f>IF(L19&lt;&gt;$A$3,L19+1,1)</f>
        <v>16</v>
      </c>
      <c r="Q19" s="45">
        <f>IF(M19&lt;&gt;$A$3,M19+1,1)</f>
        <v>12</v>
      </c>
      <c r="R19" s="45">
        <f>IF(N19&lt;&gt;$A$3,N19+1,1)</f>
        <v>8</v>
      </c>
      <c r="S19" s="45">
        <f>IF(O19&lt;&gt;$A$3,O19+1,1)</f>
        <v>4</v>
      </c>
      <c r="T19" s="45">
        <f>IF(P19&lt;&gt;$A$3,P19+1,1)</f>
        <v>1</v>
      </c>
      <c r="U19" s="45">
        <f>IF(Q19&lt;&gt;$A$3,Q19+1,1)</f>
        <v>13</v>
      </c>
      <c r="V19" s="45">
        <f>IF(R19&lt;&gt;$A$3,R19+1,1)</f>
        <v>9</v>
      </c>
      <c r="W19" s="45">
        <f>IF(S19&lt;&gt;$A$3,S19+1,1)</f>
        <v>5</v>
      </c>
      <c r="X19" s="45">
        <f>IF(T19&lt;&gt;$A$3,T19+1,1)</f>
        <v>2</v>
      </c>
      <c r="Y19" s="45">
        <f>IF(U19&lt;&gt;$A$3,U19+1,1)</f>
        <v>14</v>
      </c>
      <c r="Z19" s="45">
        <f>IF(V19&lt;&gt;$A$3,V19+1,1)</f>
        <v>10</v>
      </c>
      <c r="AA19" s="45">
        <f>IF(W19&lt;&gt;$A$3,W19+1,1)</f>
        <v>6</v>
      </c>
      <c r="AB19" s="45">
        <f>IF(X19&lt;&gt;$A$3,X19+1,1)</f>
        <v>3</v>
      </c>
      <c r="AC19" s="45">
        <f>IF(Y19&lt;&gt;$A$3,Y19+1,1)</f>
        <v>15</v>
      </c>
      <c r="AD19" s="45">
        <f>IF(Z19&lt;&gt;$A$3,Z19+1,1)</f>
        <v>11</v>
      </c>
      <c r="AE19" s="45">
        <f>IF(AA19&lt;&gt;$A$3,AA19+1,1)</f>
        <v>7</v>
      </c>
      <c r="AF19" s="45">
        <f>IF(AB19&lt;&gt;$A$3,AB19+1,1)</f>
        <v>4</v>
      </c>
      <c r="AG19" s="45">
        <f>IF(AC19&lt;&gt;$A$3,AC19+1,1)</f>
        <v>16</v>
      </c>
      <c r="AH19" s="46">
        <f>IF(AD19&lt;&gt;$A$3,AD19+1,1)</f>
        <v>12</v>
      </c>
    </row>
    <row r="20" spans="1:34">
      <c r="A20" s="3"/>
      <c r="B20" s="2"/>
      <c r="C20" s="43">
        <v>5</v>
      </c>
      <c r="D20" s="44">
        <f>AH104</f>
        <v>11</v>
      </c>
      <c r="E20" s="45">
        <f>D104</f>
        <v>12</v>
      </c>
      <c r="F20" s="45">
        <f>E104</f>
        <v>8</v>
      </c>
      <c r="G20" s="45">
        <f>F104</f>
        <v>4</v>
      </c>
      <c r="H20" s="45">
        <f>G104</f>
        <v>16</v>
      </c>
      <c r="I20" s="45">
        <f>H104</f>
        <v>13</v>
      </c>
      <c r="J20" s="45">
        <f>I104</f>
        <v>9</v>
      </c>
      <c r="K20" s="45">
        <f>J104</f>
        <v>5</v>
      </c>
      <c r="L20" s="45">
        <f>K104</f>
        <v>1</v>
      </c>
      <c r="M20" s="45">
        <f>L104</f>
        <v>14</v>
      </c>
      <c r="N20" s="45">
        <f>M104</f>
        <v>10</v>
      </c>
      <c r="O20" s="45">
        <f>N104</f>
        <v>6</v>
      </c>
      <c r="P20" s="45">
        <f>O104</f>
        <v>2</v>
      </c>
      <c r="Q20" s="45">
        <f>P104</f>
        <v>15</v>
      </c>
      <c r="R20" s="45">
        <f>Q104</f>
        <v>11</v>
      </c>
      <c r="S20" s="45">
        <f>R104</f>
        <v>7</v>
      </c>
      <c r="T20" s="45">
        <f>S104</f>
        <v>3</v>
      </c>
      <c r="U20" s="45">
        <f>T104</f>
        <v>16</v>
      </c>
      <c r="V20" s="45">
        <f>U104</f>
        <v>12</v>
      </c>
      <c r="W20" s="45">
        <f>V104</f>
        <v>8</v>
      </c>
      <c r="X20" s="45">
        <f>W104</f>
        <v>4</v>
      </c>
      <c r="Y20" s="45">
        <f>X104</f>
        <v>1</v>
      </c>
      <c r="Z20" s="45">
        <f>Y104</f>
        <v>13</v>
      </c>
      <c r="AA20" s="45">
        <f>Z104</f>
        <v>9</v>
      </c>
      <c r="AB20" s="45">
        <f>AA104</f>
        <v>5</v>
      </c>
      <c r="AC20" s="45">
        <f>AB104</f>
        <v>2</v>
      </c>
      <c r="AD20" s="45">
        <f>AC104</f>
        <v>14</v>
      </c>
      <c r="AE20" s="45">
        <f>AD104</f>
        <v>10</v>
      </c>
      <c r="AF20" s="45">
        <f>AE104</f>
        <v>6</v>
      </c>
      <c r="AG20" s="45">
        <f>AF104</f>
        <v>3</v>
      </c>
      <c r="AH20" s="45">
        <f>AG104</f>
        <v>15</v>
      </c>
    </row>
    <row r="21" spans="1:34">
      <c r="A21" s="3"/>
      <c r="B21" s="2"/>
      <c r="C21" s="43">
        <v>6</v>
      </c>
      <c r="D21" s="44">
        <f>AH105</f>
        <v>15</v>
      </c>
      <c r="E21" s="45">
        <f>D105</f>
        <v>16</v>
      </c>
      <c r="F21" s="45">
        <f>E105</f>
        <v>12</v>
      </c>
      <c r="G21" s="45">
        <f>F105</f>
        <v>8</v>
      </c>
      <c r="H21" s="45">
        <f>G105</f>
        <v>4</v>
      </c>
      <c r="I21" s="45">
        <f ca="1">H105</f>
        <v>1</v>
      </c>
      <c r="J21" s="45">
        <f>I105</f>
        <v>13</v>
      </c>
      <c r="K21" s="45">
        <f>J105</f>
        <v>9</v>
      </c>
      <c r="L21" s="45">
        <f>K105</f>
        <v>5</v>
      </c>
      <c r="M21" s="45">
        <f ca="1">L105</f>
        <v>2</v>
      </c>
      <c r="N21" s="45">
        <f>M105</f>
        <v>14</v>
      </c>
      <c r="O21" s="45">
        <f>N105</f>
        <v>10</v>
      </c>
      <c r="P21" s="45">
        <f>O105</f>
        <v>6</v>
      </c>
      <c r="Q21" s="45">
        <f ca="1">P105</f>
        <v>3</v>
      </c>
      <c r="R21" s="45">
        <f>Q105</f>
        <v>15</v>
      </c>
      <c r="S21" s="45">
        <f>R105</f>
        <v>11</v>
      </c>
      <c r="T21" s="45">
        <f>S105</f>
        <v>7</v>
      </c>
      <c r="U21" s="45">
        <f ca="1">T105</f>
        <v>4</v>
      </c>
      <c r="V21" s="45">
        <f>U105</f>
        <v>16</v>
      </c>
      <c r="W21" s="45">
        <f>V105</f>
        <v>12</v>
      </c>
      <c r="X21" s="45">
        <f>W105</f>
        <v>8</v>
      </c>
      <c r="Y21" s="45">
        <f ca="1">X105</f>
        <v>5</v>
      </c>
      <c r="Z21" s="45">
        <f>Y105</f>
        <v>1</v>
      </c>
      <c r="AA21" s="45">
        <f>Z105</f>
        <v>13</v>
      </c>
      <c r="AB21" s="45">
        <f>AA105</f>
        <v>9</v>
      </c>
      <c r="AC21" s="45">
        <f ca="1">AB105</f>
        <v>6</v>
      </c>
      <c r="AD21" s="45">
        <f>AC105</f>
        <v>2</v>
      </c>
      <c r="AE21" s="45">
        <f>AD105</f>
        <v>14</v>
      </c>
      <c r="AF21" s="45">
        <f>AE105</f>
        <v>10</v>
      </c>
      <c r="AG21" s="45">
        <f ca="1">AF105</f>
        <v>7</v>
      </c>
      <c r="AH21" s="45">
        <f>AG105</f>
        <v>3</v>
      </c>
    </row>
    <row r="22" spans="1:34">
      <c r="A22" s="3"/>
      <c r="B22" s="2"/>
      <c r="C22" s="43">
        <v>7</v>
      </c>
      <c r="D22" s="44">
        <f>AH106</f>
        <v>3</v>
      </c>
      <c r="E22" s="45">
        <f>D106</f>
        <v>4</v>
      </c>
      <c r="F22" s="45">
        <f>E106</f>
        <v>16</v>
      </c>
      <c r="G22" s="45">
        <f>F106</f>
        <v>12</v>
      </c>
      <c r="H22" s="45">
        <f>G106</f>
        <v>8</v>
      </c>
      <c r="I22" s="45">
        <f>H106</f>
        <v>5</v>
      </c>
      <c r="J22" s="45">
        <f>I106</f>
        <v>1</v>
      </c>
      <c r="K22" s="45">
        <f>J106</f>
        <v>13</v>
      </c>
      <c r="L22" s="45">
        <f>K106</f>
        <v>9</v>
      </c>
      <c r="M22" s="45">
        <f>L106</f>
        <v>6</v>
      </c>
      <c r="N22" s="45">
        <f>M106</f>
        <v>2</v>
      </c>
      <c r="O22" s="45">
        <f>N106</f>
        <v>14</v>
      </c>
      <c r="P22" s="45">
        <f>O106</f>
        <v>10</v>
      </c>
      <c r="Q22" s="45">
        <f>P106</f>
        <v>7</v>
      </c>
      <c r="R22" s="45">
        <f>Q106</f>
        <v>3</v>
      </c>
      <c r="S22" s="45">
        <f>R106</f>
        <v>15</v>
      </c>
      <c r="T22" s="45">
        <f>S106</f>
        <v>11</v>
      </c>
      <c r="U22" s="45">
        <f>T106</f>
        <v>8</v>
      </c>
      <c r="V22" s="45">
        <f>U106</f>
        <v>4</v>
      </c>
      <c r="W22" s="45">
        <f>V106</f>
        <v>16</v>
      </c>
      <c r="X22" s="45">
        <f>W106</f>
        <v>12</v>
      </c>
      <c r="Y22" s="45">
        <f>X106</f>
        <v>9</v>
      </c>
      <c r="Z22" s="45">
        <f>Y106</f>
        <v>5</v>
      </c>
      <c r="AA22" s="45">
        <f>Z106</f>
        <v>1</v>
      </c>
      <c r="AB22" s="45">
        <f>AA106</f>
        <v>13</v>
      </c>
      <c r="AC22" s="45">
        <f>AB106</f>
        <v>10</v>
      </c>
      <c r="AD22" s="45">
        <f>AC106</f>
        <v>6</v>
      </c>
      <c r="AE22" s="45">
        <f>AD106</f>
        <v>2</v>
      </c>
      <c r="AF22" s="45">
        <f>AE106</f>
        <v>14</v>
      </c>
      <c r="AG22" s="45">
        <f>AF106</f>
        <v>11</v>
      </c>
      <c r="AH22" s="45">
        <f>AG106</f>
        <v>7</v>
      </c>
    </row>
    <row r="23" spans="1:34" ht="15">
      <c r="A23" s="3"/>
      <c r="B23" s="2"/>
      <c r="C23" s="43">
        <v>8</v>
      </c>
      <c r="D23" s="44">
        <f>AH107</f>
        <v>7</v>
      </c>
      <c r="E23" s="45">
        <f>D107</f>
        <v>8</v>
      </c>
      <c r="F23" s="45">
        <f>E107</f>
        <v>4</v>
      </c>
      <c r="G23" s="45">
        <f>F107</f>
        <v>16</v>
      </c>
      <c r="H23" s="45">
        <f>G107</f>
        <v>12</v>
      </c>
      <c r="I23" s="45">
        <f>H107</f>
        <v>9</v>
      </c>
      <c r="J23" s="45">
        <f>I107</f>
        <v>5</v>
      </c>
      <c r="K23" s="45">
        <f>J107</f>
        <v>1</v>
      </c>
      <c r="L23" s="45">
        <f>K107</f>
        <v>13</v>
      </c>
      <c r="M23" s="45">
        <f>L107</f>
        <v>10</v>
      </c>
      <c r="N23" s="45">
        <f>M107</f>
        <v>6</v>
      </c>
      <c r="O23" s="45">
        <f>N107</f>
        <v>2</v>
      </c>
      <c r="P23" s="45">
        <f>O107</f>
        <v>14</v>
      </c>
      <c r="Q23" s="45">
        <f>P107</f>
        <v>11</v>
      </c>
      <c r="R23" s="45">
        <f>Q107</f>
        <v>7</v>
      </c>
      <c r="S23" s="45">
        <f>R107</f>
        <v>3</v>
      </c>
      <c r="T23" s="45">
        <f>S107</f>
        <v>15</v>
      </c>
      <c r="U23" s="45">
        <f>T107</f>
        <v>12</v>
      </c>
      <c r="V23" s="45">
        <f>U107</f>
        <v>8</v>
      </c>
      <c r="W23" s="45">
        <f>V107</f>
        <v>4</v>
      </c>
      <c r="X23" s="45">
        <f>W107</f>
        <v>16</v>
      </c>
      <c r="Y23" s="45">
        <f>X107</f>
        <v>13</v>
      </c>
      <c r="Z23" s="45">
        <f>Y107</f>
        <v>9</v>
      </c>
      <c r="AA23" s="45">
        <f>Z107</f>
        <v>5</v>
      </c>
      <c r="AB23" s="45">
        <f>AA107</f>
        <v>1</v>
      </c>
      <c r="AC23" s="45">
        <f>AB107</f>
        <v>14</v>
      </c>
      <c r="AD23" s="45">
        <f>AC107</f>
        <v>10</v>
      </c>
      <c r="AE23" s="45">
        <f>AD107</f>
        <v>6</v>
      </c>
      <c r="AF23" s="45">
        <f>AE107</f>
        <v>2</v>
      </c>
      <c r="AG23" s="45">
        <f>AF107</f>
        <v>15</v>
      </c>
      <c r="AH23" s="45">
        <f>AG107</f>
        <v>11</v>
      </c>
    </row>
    <row r="24" spans="1:34">
      <c r="A24" s="3">
        <v>8.3333333333333301E-2</v>
      </c>
      <c r="B24" s="2">
        <v>0.16666666666666699</v>
      </c>
      <c r="C24" s="43">
        <v>1</v>
      </c>
      <c r="D24" s="44">
        <f>IF(D16&lt;&gt;$A$3,D16+1,IF(MOD((D$15*16+$D$16),48)=0,(D$15*16+$D$16)/48+2,1))</f>
        <v>2</v>
      </c>
      <c r="E24" s="45">
        <f>IF(E16&lt;&gt;$A$3,E16+1,1)</f>
        <v>14</v>
      </c>
      <c r="F24" s="45">
        <f>IF(F16&lt;&gt;$A$3,F16+1,1)</f>
        <v>10</v>
      </c>
      <c r="G24" s="45">
        <f>IF(G16&lt;&gt;$A$3,G16+1,1)</f>
        <v>6</v>
      </c>
      <c r="H24" s="45">
        <f>IF(H16&lt;&gt;$A$3,H16+1,1)</f>
        <v>3</v>
      </c>
      <c r="I24" s="45">
        <f>IF(E24&lt;&gt;$A$3,E24+1,1)</f>
        <v>15</v>
      </c>
      <c r="J24" s="45">
        <f>IF(F24&lt;&gt;$A$3,F24+1,1)</f>
        <v>11</v>
      </c>
      <c r="K24" s="45">
        <f>IF(G24&lt;&gt;$A$3,G24+1,1)</f>
        <v>7</v>
      </c>
      <c r="L24" s="45">
        <f>IF(H24&lt;&gt;$A$3,H24+1,1)</f>
        <v>4</v>
      </c>
      <c r="M24" s="45">
        <f>IF(I24&lt;&gt;$A$3,I24+1,1)</f>
        <v>16</v>
      </c>
      <c r="N24" s="45">
        <f>IF(J24&lt;&gt;$A$3,J24+1,1)</f>
        <v>12</v>
      </c>
      <c r="O24" s="45">
        <f>IF(K24&lt;&gt;$A$3,K24+1,1)</f>
        <v>8</v>
      </c>
      <c r="P24" s="45">
        <f>IF(L24&lt;&gt;$A$3,L24+1,1)</f>
        <v>5</v>
      </c>
      <c r="Q24" s="45">
        <f>IF(M24&lt;&gt;$A$3,M24+1,1)</f>
        <v>1</v>
      </c>
      <c r="R24" s="45">
        <f>IF(N24&lt;&gt;$A$3,N24+1,1)</f>
        <v>13</v>
      </c>
      <c r="S24" s="45">
        <f>IF(O24&lt;&gt;$A$3,O24+1,1)</f>
        <v>9</v>
      </c>
      <c r="T24" s="45">
        <f>IF(P24&lt;&gt;$A$3,P24+1,1)</f>
        <v>6</v>
      </c>
      <c r="U24" s="45">
        <f>IF(Q24&lt;&gt;$A$3,Q24+1,1)</f>
        <v>2</v>
      </c>
      <c r="V24" s="45">
        <f>IF(R24&lt;&gt;$A$3,R24+1,1)</f>
        <v>14</v>
      </c>
      <c r="W24" s="45">
        <f>IF(S24&lt;&gt;$A$3,S24+1,1)</f>
        <v>10</v>
      </c>
      <c r="X24" s="45">
        <f>IF(T24&lt;&gt;$A$3,T24+1,1)</f>
        <v>7</v>
      </c>
      <c r="Y24" s="45">
        <f>IF(U24&lt;&gt;$A$3,U24+1,1)</f>
        <v>3</v>
      </c>
      <c r="Z24" s="45">
        <f>IF(V24&lt;&gt;$A$3,V24+1,1)</f>
        <v>15</v>
      </c>
      <c r="AA24" s="45">
        <f>IF(W24&lt;&gt;$A$3,W24+1,1)</f>
        <v>11</v>
      </c>
      <c r="AB24" s="45">
        <f>IF(X24&lt;&gt;$A$3,X24+1,1)</f>
        <v>8</v>
      </c>
      <c r="AC24" s="45">
        <f>IF(Y24&lt;&gt;$A$3,Y24+1,1)</f>
        <v>4</v>
      </c>
      <c r="AD24" s="45">
        <f>IF(Z24&lt;&gt;$A$3,Z24+1,1)</f>
        <v>16</v>
      </c>
      <c r="AE24" s="45">
        <f>IF(AA24&lt;&gt;$A$3,AA24+1,1)</f>
        <v>12</v>
      </c>
      <c r="AF24" s="45">
        <f>IF(AB24&lt;&gt;$A$3,AB24+1,1)</f>
        <v>9</v>
      </c>
      <c r="AG24" s="45">
        <f>IF(AC24&lt;&gt;$A$3,AC24+1,1)</f>
        <v>5</v>
      </c>
      <c r="AH24" s="46">
        <f>IF(AD24&lt;&gt;$A$3,AD24+1,1)</f>
        <v>1</v>
      </c>
    </row>
    <row r="25" spans="1:34">
      <c r="A25" s="3"/>
      <c r="B25" s="2"/>
      <c r="C25" s="43">
        <v>2</v>
      </c>
      <c r="D25" s="44">
        <f>IF(D17&lt;&gt;$A$3,D17+1,IF(MOD((D$15*16+$D$17),48)=0,(D$15*16+$D$17)/48+2,1))</f>
        <v>6</v>
      </c>
      <c r="E25" s="45">
        <f>IF(E17&lt;&gt;$A$3,E17+1,1)</f>
        <v>2</v>
      </c>
      <c r="F25" s="45">
        <f>IF(F17&lt;&gt;$A$3,F17+1,1)</f>
        <v>14</v>
      </c>
      <c r="G25" s="45">
        <f>IF(G17&lt;&gt;$A$3,G17+1,1)</f>
        <v>10</v>
      </c>
      <c r="H25" s="45">
        <f ca="1">IF(H17&lt;&gt;$A$3,H17+1,1)</f>
        <v>7</v>
      </c>
      <c r="I25" s="45">
        <f>IF(E25&lt;&gt;$A$3,E25+1,1)</f>
        <v>3</v>
      </c>
      <c r="J25" s="45">
        <f>IF(F25&lt;&gt;$A$3,F25+1,1)</f>
        <v>15</v>
      </c>
      <c r="K25" s="45">
        <f>IF(G25&lt;&gt;$A$3,G25+1,1)</f>
        <v>11</v>
      </c>
      <c r="L25" s="45">
        <f ca="1">IF(H25&lt;&gt;$A$3,H25+1,1)</f>
        <v>8</v>
      </c>
      <c r="M25" s="45">
        <f>IF(I25&lt;&gt;$A$3,I25+1,1)</f>
        <v>4</v>
      </c>
      <c r="N25" s="45">
        <f>IF(J25&lt;&gt;$A$3,J25+1,1)</f>
        <v>16</v>
      </c>
      <c r="O25" s="45">
        <f>IF(K25&lt;&gt;$A$3,K25+1,1)</f>
        <v>12</v>
      </c>
      <c r="P25" s="45">
        <f ca="1">IF(L25&lt;&gt;$A$3,L25+1,1)</f>
        <v>9</v>
      </c>
      <c r="Q25" s="45">
        <f>IF(M25&lt;&gt;$A$3,M25+1,1)</f>
        <v>5</v>
      </c>
      <c r="R25" s="45">
        <f>IF(N25&lt;&gt;$A$3,N25+1,1)</f>
        <v>1</v>
      </c>
      <c r="S25" s="45">
        <f>IF(O25&lt;&gt;$A$3,O25+1,1)</f>
        <v>13</v>
      </c>
      <c r="T25" s="45">
        <f ca="1">IF(P25&lt;&gt;$A$3,P25+1,1)</f>
        <v>10</v>
      </c>
      <c r="U25" s="45">
        <f>IF(Q25&lt;&gt;$A$3,Q25+1,1)</f>
        <v>6</v>
      </c>
      <c r="V25" s="45">
        <f>IF(R25&lt;&gt;$A$3,R25+1,1)</f>
        <v>2</v>
      </c>
      <c r="W25" s="45">
        <f>IF(S25&lt;&gt;$A$3,S25+1,1)</f>
        <v>14</v>
      </c>
      <c r="X25" s="45">
        <f ca="1">IF(T25&lt;&gt;$A$3,T25+1,1)</f>
        <v>11</v>
      </c>
      <c r="Y25" s="45">
        <f>IF(U25&lt;&gt;$A$3,U25+1,1)</f>
        <v>7</v>
      </c>
      <c r="Z25" s="45">
        <f>IF(V25&lt;&gt;$A$3,V25+1,1)</f>
        <v>3</v>
      </c>
      <c r="AA25" s="45">
        <f>IF(W25&lt;&gt;$A$3,W25+1,1)</f>
        <v>15</v>
      </c>
      <c r="AB25" s="45">
        <f ca="1">IF(X25&lt;&gt;$A$3,X25+1,1)</f>
        <v>12</v>
      </c>
      <c r="AC25" s="45">
        <f>IF(Y25&lt;&gt;$A$3,Y25+1,1)</f>
        <v>8</v>
      </c>
      <c r="AD25" s="45">
        <f>IF(Z25&lt;&gt;$A$3,Z25+1,1)</f>
        <v>4</v>
      </c>
      <c r="AE25" s="45">
        <f>IF(AA25&lt;&gt;$A$3,AA25+1,1)</f>
        <v>16</v>
      </c>
      <c r="AF25" s="45">
        <f ca="1">IF(AB25&lt;&gt;$A$3,AB25+1,1)</f>
        <v>13</v>
      </c>
      <c r="AG25" s="45">
        <f>IF(AC25&lt;&gt;$A$3,AC25+1,1)</f>
        <v>9</v>
      </c>
      <c r="AH25" s="46">
        <f>IF(AD25&lt;&gt;$A$3,AD25+1,1)</f>
        <v>5</v>
      </c>
    </row>
    <row r="26" spans="1:34">
      <c r="A26" s="3"/>
      <c r="B26" s="2"/>
      <c r="C26" s="43">
        <v>3</v>
      </c>
      <c r="D26" s="44">
        <f>IF(D18&lt;&gt;$A$3,D18+1,IF(MOD((D$15*16+$D$18),48)=0,(D$15*16+$D$18)/48+2,1))</f>
        <v>10</v>
      </c>
      <c r="E26" s="45">
        <f>IF(E18&lt;&gt;$A$3,E18+1,1)</f>
        <v>6</v>
      </c>
      <c r="F26" s="45">
        <f>IF(F18&lt;&gt;$A$3,F18+1,1)</f>
        <v>2</v>
      </c>
      <c r="G26" s="45">
        <f>IF(G18&lt;&gt;$A$3,G18+1,1)</f>
        <v>14</v>
      </c>
      <c r="H26" s="45">
        <f>IF(H18&lt;&gt;$A$3,H18+1,1)</f>
        <v>11</v>
      </c>
      <c r="I26" s="45">
        <f>IF(E26&lt;&gt;$A$3,E26+1,1)</f>
        <v>7</v>
      </c>
      <c r="J26" s="45">
        <f>IF(F26&lt;&gt;$A$3,F26+1,1)</f>
        <v>3</v>
      </c>
      <c r="K26" s="45">
        <f>IF(G26&lt;&gt;$A$3,G26+1,1)</f>
        <v>15</v>
      </c>
      <c r="L26" s="45">
        <f>IF(H26&lt;&gt;$A$3,H26+1,1)</f>
        <v>12</v>
      </c>
      <c r="M26" s="45">
        <f>IF(I26&lt;&gt;$A$3,I26+1,1)</f>
        <v>8</v>
      </c>
      <c r="N26" s="45">
        <f>IF(J26&lt;&gt;$A$3,J26+1,1)</f>
        <v>4</v>
      </c>
      <c r="O26" s="45">
        <f>IF(K26&lt;&gt;$A$3,K26+1,1)</f>
        <v>16</v>
      </c>
      <c r="P26" s="45">
        <f>IF(L26&lt;&gt;$A$3,L26+1,1)</f>
        <v>13</v>
      </c>
      <c r="Q26" s="45">
        <f>IF(M26&lt;&gt;$A$3,M26+1,1)</f>
        <v>9</v>
      </c>
      <c r="R26" s="45">
        <f>IF(N26&lt;&gt;$A$3,N26+1,1)</f>
        <v>5</v>
      </c>
      <c r="S26" s="45">
        <f>IF(O26&lt;&gt;$A$3,O26+1,1)</f>
        <v>1</v>
      </c>
      <c r="T26" s="45">
        <f>IF(P26&lt;&gt;$A$3,P26+1,1)</f>
        <v>14</v>
      </c>
      <c r="U26" s="45">
        <f>IF(Q26&lt;&gt;$A$3,Q26+1,1)</f>
        <v>10</v>
      </c>
      <c r="V26" s="45">
        <f>IF(R26&lt;&gt;$A$3,R26+1,1)</f>
        <v>6</v>
      </c>
      <c r="W26" s="45">
        <f>IF(S26&lt;&gt;$A$3,S26+1,1)</f>
        <v>2</v>
      </c>
      <c r="X26" s="45">
        <f>IF(T26&lt;&gt;$A$3,T26+1,1)</f>
        <v>15</v>
      </c>
      <c r="Y26" s="45">
        <f>IF(U26&lt;&gt;$A$3,U26+1,1)</f>
        <v>11</v>
      </c>
      <c r="Z26" s="45">
        <f>IF(V26&lt;&gt;$A$3,V26+1,1)</f>
        <v>7</v>
      </c>
      <c r="AA26" s="45">
        <f>IF(W26&lt;&gt;$A$3,W26+1,1)</f>
        <v>3</v>
      </c>
      <c r="AB26" s="45">
        <f>IF(X26&lt;&gt;$A$3,X26+1,1)</f>
        <v>16</v>
      </c>
      <c r="AC26" s="45">
        <f>IF(Y26&lt;&gt;$A$3,Y26+1,1)</f>
        <v>12</v>
      </c>
      <c r="AD26" s="45">
        <f>IF(Z26&lt;&gt;$A$3,Z26+1,1)</f>
        <v>8</v>
      </c>
      <c r="AE26" s="45">
        <f>IF(AA26&lt;&gt;$A$3,AA26+1,1)</f>
        <v>4</v>
      </c>
      <c r="AF26" s="45">
        <f>IF(AB26&lt;&gt;$A$3,AB26+1,1)</f>
        <v>1</v>
      </c>
      <c r="AG26" s="45">
        <f>IF(AC26&lt;&gt;$A$3,AC26+1,1)</f>
        <v>13</v>
      </c>
      <c r="AH26" s="46">
        <f>IF(AD26&lt;&gt;$A$3,AD26+1,1)</f>
        <v>9</v>
      </c>
    </row>
    <row r="27" spans="1:34">
      <c r="A27" s="3"/>
      <c r="B27" s="2"/>
      <c r="C27" s="43">
        <v>4</v>
      </c>
      <c r="D27" s="44">
        <f>IF(D19&lt;&gt;$A$3,D19+1,IF(MOD((D$15*16+$D$19),48)=0,(D$15*16+$D$19)/48+2,1))</f>
        <v>14</v>
      </c>
      <c r="E27" s="45">
        <f>IF(E19&lt;&gt;$A$3,E19+1,1)</f>
        <v>10</v>
      </c>
      <c r="F27" s="45">
        <f>IF(F19&lt;&gt;$A$3,F19+1,1)</f>
        <v>6</v>
      </c>
      <c r="G27" s="45">
        <f>IF(G19&lt;&gt;$A$3,G19+1,1)</f>
        <v>2</v>
      </c>
      <c r="H27" s="45">
        <f>IF(H19&lt;&gt;$A$3,H19+1,1)</f>
        <v>15</v>
      </c>
      <c r="I27" s="45">
        <f>IF(E27&lt;&gt;$A$3,E27+1,1)</f>
        <v>11</v>
      </c>
      <c r="J27" s="45">
        <f>IF(F27&lt;&gt;$A$3,F27+1,1)</f>
        <v>7</v>
      </c>
      <c r="K27" s="45">
        <f>IF(G27&lt;&gt;$A$3,G27+1,1)</f>
        <v>3</v>
      </c>
      <c r="L27" s="45">
        <f>IF(H27&lt;&gt;$A$3,H27+1,1)</f>
        <v>16</v>
      </c>
      <c r="M27" s="45">
        <f>IF(I27&lt;&gt;$A$3,I27+1,1)</f>
        <v>12</v>
      </c>
      <c r="N27" s="45">
        <f>IF(J27&lt;&gt;$A$3,J27+1,1)</f>
        <v>8</v>
      </c>
      <c r="O27" s="45">
        <f>IF(K27&lt;&gt;$A$3,K27+1,1)</f>
        <v>4</v>
      </c>
      <c r="P27" s="45">
        <f>IF(L27&lt;&gt;$A$3,L27+1,1)</f>
        <v>1</v>
      </c>
      <c r="Q27" s="45">
        <f>IF(M27&lt;&gt;$A$3,M27+1,1)</f>
        <v>13</v>
      </c>
      <c r="R27" s="45">
        <f>IF(N27&lt;&gt;$A$3,N27+1,1)</f>
        <v>9</v>
      </c>
      <c r="S27" s="45">
        <f>IF(O27&lt;&gt;$A$3,O27+1,1)</f>
        <v>5</v>
      </c>
      <c r="T27" s="45">
        <f>IF(P27&lt;&gt;$A$3,P27+1,1)</f>
        <v>2</v>
      </c>
      <c r="U27" s="45">
        <f>IF(Q27&lt;&gt;$A$3,Q27+1,1)</f>
        <v>14</v>
      </c>
      <c r="V27" s="45">
        <f>IF(R27&lt;&gt;$A$3,R27+1,1)</f>
        <v>10</v>
      </c>
      <c r="W27" s="45">
        <f>IF(S27&lt;&gt;$A$3,S27+1,1)</f>
        <v>6</v>
      </c>
      <c r="X27" s="45">
        <f>IF(T27&lt;&gt;$A$3,T27+1,1)</f>
        <v>3</v>
      </c>
      <c r="Y27" s="45">
        <f>IF(U27&lt;&gt;$A$3,U27+1,1)</f>
        <v>15</v>
      </c>
      <c r="Z27" s="45">
        <f>IF(V27&lt;&gt;$A$3,V27+1,1)</f>
        <v>11</v>
      </c>
      <c r="AA27" s="45">
        <f>IF(W27&lt;&gt;$A$3,W27+1,1)</f>
        <v>7</v>
      </c>
      <c r="AB27" s="45">
        <f>IF(X27&lt;&gt;$A$3,X27+1,1)</f>
        <v>4</v>
      </c>
      <c r="AC27" s="45">
        <f>IF(Y27&lt;&gt;$A$3,Y27+1,1)</f>
        <v>16</v>
      </c>
      <c r="AD27" s="45">
        <f>IF(Z27&lt;&gt;$A$3,Z27+1,1)</f>
        <v>12</v>
      </c>
      <c r="AE27" s="45">
        <f>IF(AA27&lt;&gt;$A$3,AA27+1,1)</f>
        <v>8</v>
      </c>
      <c r="AF27" s="45">
        <f>IF(AB27&lt;&gt;$A$3,AB27+1,1)</f>
        <v>5</v>
      </c>
      <c r="AG27" s="45">
        <f>IF(AC27&lt;&gt;$A$3,AC27+1,1)</f>
        <v>1</v>
      </c>
      <c r="AH27" s="46">
        <f>IF(AD27&lt;&gt;$A$3,AD27+1,1)</f>
        <v>13</v>
      </c>
    </row>
    <row r="28" spans="1:34">
      <c r="A28" s="3"/>
      <c r="B28" s="2"/>
      <c r="C28" s="43">
        <v>5</v>
      </c>
      <c r="D28" s="44">
        <f>D16</f>
        <v>1</v>
      </c>
      <c r="E28" s="44">
        <f>E16</f>
        <v>13</v>
      </c>
      <c r="F28" s="44">
        <f>F16</f>
        <v>9</v>
      </c>
      <c r="G28" s="44">
        <f>G16</f>
        <v>5</v>
      </c>
      <c r="H28" s="44">
        <f>H16</f>
        <v>2</v>
      </c>
      <c r="I28" s="44">
        <f>I16</f>
        <v>14</v>
      </c>
      <c r="J28" s="44">
        <f>J16</f>
        <v>10</v>
      </c>
      <c r="K28" s="44">
        <f>K16</f>
        <v>6</v>
      </c>
      <c r="L28" s="44">
        <f>L16</f>
        <v>3</v>
      </c>
      <c r="M28" s="44">
        <f>M16</f>
        <v>15</v>
      </c>
      <c r="N28" s="44">
        <f>N16</f>
        <v>11</v>
      </c>
      <c r="O28" s="44">
        <f>O16</f>
        <v>7</v>
      </c>
      <c r="P28" s="44">
        <f>P16</f>
        <v>4</v>
      </c>
      <c r="Q28" s="44">
        <f>Q16</f>
        <v>16</v>
      </c>
      <c r="R28" s="44">
        <f>R16</f>
        <v>12</v>
      </c>
      <c r="S28" s="44">
        <f>S16</f>
        <v>8</v>
      </c>
      <c r="T28" s="44">
        <f>T16</f>
        <v>5</v>
      </c>
      <c r="U28" s="44">
        <f>U16</f>
        <v>1</v>
      </c>
      <c r="V28" s="44">
        <f>V16</f>
        <v>13</v>
      </c>
      <c r="W28" s="44">
        <f>W16</f>
        <v>9</v>
      </c>
      <c r="X28" s="44">
        <f>X16</f>
        <v>6</v>
      </c>
      <c r="Y28" s="44">
        <f>Y16</f>
        <v>2</v>
      </c>
      <c r="Z28" s="44">
        <f>Z16</f>
        <v>14</v>
      </c>
      <c r="AA28" s="44">
        <f>AA16</f>
        <v>10</v>
      </c>
      <c r="AB28" s="44">
        <f>AB16</f>
        <v>7</v>
      </c>
      <c r="AC28" s="44">
        <f>AC16</f>
        <v>3</v>
      </c>
      <c r="AD28" s="44">
        <f>AD16</f>
        <v>15</v>
      </c>
      <c r="AE28" s="44">
        <f>AE16</f>
        <v>11</v>
      </c>
      <c r="AF28" s="44">
        <f>AF16</f>
        <v>8</v>
      </c>
      <c r="AG28" s="44">
        <f>AG16</f>
        <v>4</v>
      </c>
      <c r="AH28" s="44">
        <f>AH16</f>
        <v>16</v>
      </c>
    </row>
    <row r="29" spans="1:34">
      <c r="A29" s="3"/>
      <c r="B29" s="2"/>
      <c r="C29" s="43">
        <v>6</v>
      </c>
      <c r="D29" s="44">
        <f>D17</f>
        <v>5</v>
      </c>
      <c r="E29" s="44">
        <f>E17</f>
        <v>1</v>
      </c>
      <c r="F29" s="44">
        <f>F17</f>
        <v>13</v>
      </c>
      <c r="G29" s="44">
        <f>G17</f>
        <v>9</v>
      </c>
      <c r="H29" s="44">
        <f ca="1">H17</f>
        <v>6</v>
      </c>
      <c r="I29" s="44">
        <f>I17</f>
        <v>2</v>
      </c>
      <c r="J29" s="44">
        <f>J17</f>
        <v>14</v>
      </c>
      <c r="K29" s="44">
        <f>K17</f>
        <v>10</v>
      </c>
      <c r="L29" s="44">
        <f ca="1">L17</f>
        <v>7</v>
      </c>
      <c r="M29" s="44">
        <f>M17</f>
        <v>3</v>
      </c>
      <c r="N29" s="44">
        <f>N17</f>
        <v>15</v>
      </c>
      <c r="O29" s="44">
        <f>O17</f>
        <v>11</v>
      </c>
      <c r="P29" s="44">
        <f ca="1">P17</f>
        <v>8</v>
      </c>
      <c r="Q29" s="44">
        <f>Q17</f>
        <v>4</v>
      </c>
      <c r="R29" s="44">
        <f>R17</f>
        <v>16</v>
      </c>
      <c r="S29" s="44">
        <f>S17</f>
        <v>12</v>
      </c>
      <c r="T29" s="44">
        <f ca="1">T17</f>
        <v>9</v>
      </c>
      <c r="U29" s="44">
        <f>U17</f>
        <v>5</v>
      </c>
      <c r="V29" s="44">
        <f>V17</f>
        <v>1</v>
      </c>
      <c r="W29" s="44">
        <f>W17</f>
        <v>13</v>
      </c>
      <c r="X29" s="44">
        <f ca="1">X17</f>
        <v>10</v>
      </c>
      <c r="Y29" s="44">
        <f>Y17</f>
        <v>6</v>
      </c>
      <c r="Z29" s="44">
        <f>Z17</f>
        <v>2</v>
      </c>
      <c r="AA29" s="44">
        <f>AA17</f>
        <v>14</v>
      </c>
      <c r="AB29" s="44">
        <f ca="1">AB17</f>
        <v>11</v>
      </c>
      <c r="AC29" s="44">
        <f>AC17</f>
        <v>7</v>
      </c>
      <c r="AD29" s="44">
        <f>AD17</f>
        <v>3</v>
      </c>
      <c r="AE29" s="44">
        <f>AE17</f>
        <v>15</v>
      </c>
      <c r="AF29" s="44">
        <f ca="1">AF17</f>
        <v>12</v>
      </c>
      <c r="AG29" s="44">
        <f>AG17</f>
        <v>8</v>
      </c>
      <c r="AH29" s="44">
        <f>AH17</f>
        <v>4</v>
      </c>
    </row>
    <row r="30" spans="1:34">
      <c r="A30" s="3"/>
      <c r="B30" s="2"/>
      <c r="C30" s="43">
        <v>7</v>
      </c>
      <c r="D30" s="44">
        <f>D18</f>
        <v>9</v>
      </c>
      <c r="E30" s="44">
        <f>E18</f>
        <v>5</v>
      </c>
      <c r="F30" s="44">
        <f>F18</f>
        <v>1</v>
      </c>
      <c r="G30" s="44">
        <f>G18</f>
        <v>13</v>
      </c>
      <c r="H30" s="44">
        <f>H18</f>
        <v>10</v>
      </c>
      <c r="I30" s="44">
        <f>I18</f>
        <v>6</v>
      </c>
      <c r="J30" s="44">
        <f>J18</f>
        <v>2</v>
      </c>
      <c r="K30" s="44">
        <f>K18</f>
        <v>14</v>
      </c>
      <c r="L30" s="44">
        <f>L18</f>
        <v>11</v>
      </c>
      <c r="M30" s="44">
        <f>M18</f>
        <v>7</v>
      </c>
      <c r="N30" s="44">
        <f>N18</f>
        <v>3</v>
      </c>
      <c r="O30" s="44">
        <f>O18</f>
        <v>15</v>
      </c>
      <c r="P30" s="44">
        <f>P18</f>
        <v>12</v>
      </c>
      <c r="Q30" s="44">
        <f>Q18</f>
        <v>8</v>
      </c>
      <c r="R30" s="44">
        <f>R18</f>
        <v>4</v>
      </c>
      <c r="S30" s="44">
        <f>S18</f>
        <v>16</v>
      </c>
      <c r="T30" s="44">
        <f>T18</f>
        <v>13</v>
      </c>
      <c r="U30" s="44">
        <f>U18</f>
        <v>9</v>
      </c>
      <c r="V30" s="44">
        <f>V18</f>
        <v>5</v>
      </c>
      <c r="W30" s="44">
        <f>W18</f>
        <v>1</v>
      </c>
      <c r="X30" s="44">
        <f>X18</f>
        <v>14</v>
      </c>
      <c r="Y30" s="44">
        <f>Y18</f>
        <v>10</v>
      </c>
      <c r="Z30" s="44">
        <f>Z18</f>
        <v>6</v>
      </c>
      <c r="AA30" s="44">
        <f>AA18</f>
        <v>2</v>
      </c>
      <c r="AB30" s="44">
        <f>AB18</f>
        <v>15</v>
      </c>
      <c r="AC30" s="44">
        <f>AC18</f>
        <v>11</v>
      </c>
      <c r="AD30" s="44">
        <f>AD18</f>
        <v>7</v>
      </c>
      <c r="AE30" s="44">
        <f>AE18</f>
        <v>3</v>
      </c>
      <c r="AF30" s="44">
        <f>AF18</f>
        <v>16</v>
      </c>
      <c r="AG30" s="44">
        <f>AG18</f>
        <v>12</v>
      </c>
      <c r="AH30" s="44">
        <f>AH18</f>
        <v>8</v>
      </c>
    </row>
    <row r="31" spans="1:34" ht="15">
      <c r="A31" s="3"/>
      <c r="B31" s="2"/>
      <c r="C31" s="43">
        <v>8</v>
      </c>
      <c r="D31" s="44">
        <f>D19</f>
        <v>13</v>
      </c>
      <c r="E31" s="44">
        <f>E19</f>
        <v>9</v>
      </c>
      <c r="F31" s="44">
        <f>F19</f>
        <v>5</v>
      </c>
      <c r="G31" s="44">
        <f>G19</f>
        <v>1</v>
      </c>
      <c r="H31" s="44">
        <f>H19</f>
        <v>14</v>
      </c>
      <c r="I31" s="44">
        <f>I19</f>
        <v>10</v>
      </c>
      <c r="J31" s="44">
        <f>J19</f>
        <v>6</v>
      </c>
      <c r="K31" s="44">
        <f>K19</f>
        <v>2</v>
      </c>
      <c r="L31" s="44">
        <f>L19</f>
        <v>15</v>
      </c>
      <c r="M31" s="44">
        <f>M19</f>
        <v>11</v>
      </c>
      <c r="N31" s="44">
        <f>N19</f>
        <v>7</v>
      </c>
      <c r="O31" s="44">
        <f>O19</f>
        <v>3</v>
      </c>
      <c r="P31" s="44">
        <f>P19</f>
        <v>16</v>
      </c>
      <c r="Q31" s="44">
        <f>Q19</f>
        <v>12</v>
      </c>
      <c r="R31" s="44">
        <f>R19</f>
        <v>8</v>
      </c>
      <c r="S31" s="44">
        <f>S19</f>
        <v>4</v>
      </c>
      <c r="T31" s="44">
        <f>T19</f>
        <v>1</v>
      </c>
      <c r="U31" s="44">
        <f>U19</f>
        <v>13</v>
      </c>
      <c r="V31" s="44">
        <f>V19</f>
        <v>9</v>
      </c>
      <c r="W31" s="44">
        <f>W19</f>
        <v>5</v>
      </c>
      <c r="X31" s="44">
        <f>X19</f>
        <v>2</v>
      </c>
      <c r="Y31" s="44">
        <f>Y19</f>
        <v>14</v>
      </c>
      <c r="Z31" s="44">
        <f>Z19</f>
        <v>10</v>
      </c>
      <c r="AA31" s="44">
        <f>AA19</f>
        <v>6</v>
      </c>
      <c r="AB31" s="44">
        <f>AB19</f>
        <v>3</v>
      </c>
      <c r="AC31" s="44">
        <f>AC19</f>
        <v>15</v>
      </c>
      <c r="AD31" s="44">
        <f>AD19</f>
        <v>11</v>
      </c>
      <c r="AE31" s="44">
        <f>AE19</f>
        <v>7</v>
      </c>
      <c r="AF31" s="44">
        <f>AF19</f>
        <v>4</v>
      </c>
      <c r="AG31" s="44">
        <f>AG19</f>
        <v>16</v>
      </c>
      <c r="AH31" s="44">
        <f>AH19</f>
        <v>12</v>
      </c>
    </row>
    <row r="32" spans="1:34">
      <c r="A32" s="3">
        <v>0.16666666666666699</v>
      </c>
      <c r="B32" s="2">
        <v>0.25</v>
      </c>
      <c r="C32" s="43">
        <v>1</v>
      </c>
      <c r="D32" s="44">
        <f>IF(D24&lt;&gt;$A$3,D24+1,1)</f>
        <v>3</v>
      </c>
      <c r="E32" s="45">
        <f>IF(E24&lt;&gt;$A$3,E24+1,1)</f>
        <v>15</v>
      </c>
      <c r="F32" s="45">
        <f>IF(F24&lt;&gt;$A$3,F24+1,1)</f>
        <v>11</v>
      </c>
      <c r="G32" s="45">
        <f>IF(G24&lt;&gt;$A$3,G24+1,1)</f>
        <v>7</v>
      </c>
      <c r="H32" s="45">
        <f>IF(H24&lt;&gt;$A$3,H24+1,1)</f>
        <v>4</v>
      </c>
      <c r="I32" s="45">
        <f>IF(E32&lt;&gt;$A$3,E32+1,1)</f>
        <v>16</v>
      </c>
      <c r="J32" s="45">
        <f>IF(F32&lt;&gt;$A$3,F32+1,1)</f>
        <v>12</v>
      </c>
      <c r="K32" s="45">
        <f>IF(G32&lt;&gt;$A$3,G32+1,1)</f>
        <v>8</v>
      </c>
      <c r="L32" s="45">
        <f>IF(H32&lt;&gt;$A$3,H32+1,1)</f>
        <v>5</v>
      </c>
      <c r="M32" s="45">
        <f>IF(I32&lt;&gt;$A$3,I32+1,1)</f>
        <v>1</v>
      </c>
      <c r="N32" s="45">
        <f>IF(J32&lt;&gt;$A$3,J32+1,1)</f>
        <v>13</v>
      </c>
      <c r="O32" s="45">
        <f>IF(K32&lt;&gt;$A$3,K32+1,1)</f>
        <v>9</v>
      </c>
      <c r="P32" s="45">
        <f>IF(L32&lt;&gt;$A$3,L32+1,1)</f>
        <v>6</v>
      </c>
      <c r="Q32" s="45">
        <f>IF(M32&lt;&gt;$A$3,M32+1,1)</f>
        <v>2</v>
      </c>
      <c r="R32" s="45">
        <f>IF(N32&lt;&gt;$A$3,N32+1,1)</f>
        <v>14</v>
      </c>
      <c r="S32" s="45">
        <f>IF(O32&lt;&gt;$A$3,O32+1,1)</f>
        <v>10</v>
      </c>
      <c r="T32" s="45">
        <f>IF(P32&lt;&gt;$A$3,P32+1,1)</f>
        <v>7</v>
      </c>
      <c r="U32" s="45">
        <f>IF(Q32&lt;&gt;$A$3,Q32+1,1)</f>
        <v>3</v>
      </c>
      <c r="V32" s="45">
        <f>IF(R32&lt;&gt;$A$3,R32+1,1)</f>
        <v>15</v>
      </c>
      <c r="W32" s="45">
        <f>IF(S32&lt;&gt;$A$3,S32+1,1)</f>
        <v>11</v>
      </c>
      <c r="X32" s="45">
        <f>IF(T32&lt;&gt;$A$3,T32+1,1)</f>
        <v>8</v>
      </c>
      <c r="Y32" s="45">
        <f>IF(U32&lt;&gt;$A$3,U32+1,1)</f>
        <v>4</v>
      </c>
      <c r="Z32" s="45">
        <f>IF(V32&lt;&gt;$A$3,V32+1,1)</f>
        <v>16</v>
      </c>
      <c r="AA32" s="45">
        <f>IF(W32&lt;&gt;$A$3,W32+1,1)</f>
        <v>12</v>
      </c>
      <c r="AB32" s="45">
        <f>IF(X32&lt;&gt;$A$3,X32+1,1)</f>
        <v>9</v>
      </c>
      <c r="AC32" s="45">
        <f>IF(Y32&lt;&gt;$A$3,Y32+1,1)</f>
        <v>5</v>
      </c>
      <c r="AD32" s="45">
        <f>IF(Z32&lt;&gt;$A$3,Z32+1,1)</f>
        <v>1</v>
      </c>
      <c r="AE32" s="45">
        <f>IF(AA32&lt;&gt;$A$3,AA32+1,1)</f>
        <v>13</v>
      </c>
      <c r="AF32" s="45">
        <f>IF(AB32&lt;&gt;$A$3,AB32+1,1)</f>
        <v>10</v>
      </c>
      <c r="AG32" s="45">
        <f>IF(AC32&lt;&gt;$A$3,AC32+1,1)</f>
        <v>6</v>
      </c>
      <c r="AH32" s="46">
        <f>IF(AD32&lt;&gt;$A$3,AD32+1,1)</f>
        <v>2</v>
      </c>
    </row>
    <row r="33" spans="1:34">
      <c r="A33" s="3"/>
      <c r="B33" s="2"/>
      <c r="C33" s="43">
        <v>2</v>
      </c>
      <c r="D33" s="44">
        <f>IF(D25&lt;&gt;$A$3,D25+1,1)</f>
        <v>7</v>
      </c>
      <c r="E33" s="45">
        <f>IF(E25&lt;&gt;$A$3,E25+1,1)</f>
        <v>3</v>
      </c>
      <c r="F33" s="45">
        <f>IF(F25&lt;&gt;$A$3,F25+1,1)</f>
        <v>15</v>
      </c>
      <c r="G33" s="45">
        <f>IF(G25&lt;&gt;$A$3,G25+1,1)</f>
        <v>11</v>
      </c>
      <c r="H33" s="45">
        <f ca="1">IF(H25&lt;&gt;$A$3,H25+1,1)</f>
        <v>8</v>
      </c>
      <c r="I33" s="45">
        <f>IF(E33&lt;&gt;$A$3,E33+1,1)</f>
        <v>4</v>
      </c>
      <c r="J33" s="45">
        <f>IF(F33&lt;&gt;$A$3,F33+1,1)</f>
        <v>16</v>
      </c>
      <c r="K33" s="45">
        <f>IF(G33&lt;&gt;$A$3,G33+1,1)</f>
        <v>12</v>
      </c>
      <c r="L33" s="45">
        <f ca="1">IF(H33&lt;&gt;$A$3,H33+1,1)</f>
        <v>9</v>
      </c>
      <c r="M33" s="45">
        <f>IF(I33&lt;&gt;$A$3,I33+1,1)</f>
        <v>5</v>
      </c>
      <c r="N33" s="45">
        <f>IF(J33&lt;&gt;$A$3,J33+1,1)</f>
        <v>1</v>
      </c>
      <c r="O33" s="45">
        <f>IF(K33&lt;&gt;$A$3,K33+1,1)</f>
        <v>13</v>
      </c>
      <c r="P33" s="45">
        <f ca="1">IF(L33&lt;&gt;$A$3,L33+1,1)</f>
        <v>10</v>
      </c>
      <c r="Q33" s="45">
        <f>IF(M33&lt;&gt;$A$3,M33+1,1)</f>
        <v>6</v>
      </c>
      <c r="R33" s="45">
        <f>IF(N33&lt;&gt;$A$3,N33+1,1)</f>
        <v>2</v>
      </c>
      <c r="S33" s="45">
        <f>IF(O33&lt;&gt;$A$3,O33+1,1)</f>
        <v>14</v>
      </c>
      <c r="T33" s="45">
        <f ca="1">IF(P33&lt;&gt;$A$3,P33+1,1)</f>
        <v>11</v>
      </c>
      <c r="U33" s="45">
        <f>IF(Q33&lt;&gt;$A$3,Q33+1,1)</f>
        <v>7</v>
      </c>
      <c r="V33" s="45">
        <f>IF(R33&lt;&gt;$A$3,R33+1,1)</f>
        <v>3</v>
      </c>
      <c r="W33" s="45">
        <f>IF(S33&lt;&gt;$A$3,S33+1,1)</f>
        <v>15</v>
      </c>
      <c r="X33" s="45">
        <f ca="1">IF(T33&lt;&gt;$A$3,T33+1,1)</f>
        <v>12</v>
      </c>
      <c r="Y33" s="45">
        <f>IF(U33&lt;&gt;$A$3,U33+1,1)</f>
        <v>8</v>
      </c>
      <c r="Z33" s="45">
        <f>IF(V33&lt;&gt;$A$3,V33+1,1)</f>
        <v>4</v>
      </c>
      <c r="AA33" s="45">
        <f>IF(W33&lt;&gt;$A$3,W33+1,1)</f>
        <v>16</v>
      </c>
      <c r="AB33" s="45">
        <f ca="1">IF(X33&lt;&gt;$A$3,X33+1,1)</f>
        <v>13</v>
      </c>
      <c r="AC33" s="45">
        <f>IF(Y33&lt;&gt;$A$3,Y33+1,1)</f>
        <v>9</v>
      </c>
      <c r="AD33" s="45">
        <f>IF(Z33&lt;&gt;$A$3,Z33+1,1)</f>
        <v>5</v>
      </c>
      <c r="AE33" s="45">
        <f>IF(AA33&lt;&gt;$A$3,AA33+1,1)</f>
        <v>1</v>
      </c>
      <c r="AF33" s="45">
        <f ca="1">IF(AB33&lt;&gt;$A$3,AB33+1,1)</f>
        <v>14</v>
      </c>
      <c r="AG33" s="45">
        <f>IF(AC33&lt;&gt;$A$3,AC33+1,1)</f>
        <v>10</v>
      </c>
      <c r="AH33" s="46">
        <f>IF(AD33&lt;&gt;$A$3,AD33+1,1)</f>
        <v>6</v>
      </c>
    </row>
    <row r="34" spans="1:34">
      <c r="A34" s="3"/>
      <c r="B34" s="2"/>
      <c r="C34" s="43">
        <v>3</v>
      </c>
      <c r="D34" s="44">
        <f>IF(D26&lt;&gt;$A$3,D26+1,1)</f>
        <v>11</v>
      </c>
      <c r="E34" s="45">
        <f>IF(E26&lt;&gt;$A$3,E26+1,1)</f>
        <v>7</v>
      </c>
      <c r="F34" s="45">
        <f>IF(F26&lt;&gt;$A$3,F26+1,1)</f>
        <v>3</v>
      </c>
      <c r="G34" s="45">
        <f>IF(G26&lt;&gt;$A$3,G26+1,1)</f>
        <v>15</v>
      </c>
      <c r="H34" s="45">
        <f>IF(H26&lt;&gt;$A$3,H26+1,1)</f>
        <v>12</v>
      </c>
      <c r="I34" s="45">
        <f>IF(E34&lt;&gt;$A$3,E34+1,1)</f>
        <v>8</v>
      </c>
      <c r="J34" s="45">
        <f>IF(F34&lt;&gt;$A$3,F34+1,1)</f>
        <v>4</v>
      </c>
      <c r="K34" s="45">
        <f>IF(G34&lt;&gt;$A$3,G34+1,1)</f>
        <v>16</v>
      </c>
      <c r="L34" s="45">
        <f>IF(H34&lt;&gt;$A$3,H34+1,1)</f>
        <v>13</v>
      </c>
      <c r="M34" s="45">
        <f>IF(I34&lt;&gt;$A$3,I34+1,1)</f>
        <v>9</v>
      </c>
      <c r="N34" s="45">
        <f>IF(J34&lt;&gt;$A$3,J34+1,1)</f>
        <v>5</v>
      </c>
      <c r="O34" s="45">
        <f>IF(K34&lt;&gt;$A$3,K34+1,1)</f>
        <v>1</v>
      </c>
      <c r="P34" s="45">
        <f>IF(L34&lt;&gt;$A$3,L34+1,1)</f>
        <v>14</v>
      </c>
      <c r="Q34" s="45">
        <f>IF(M34&lt;&gt;$A$3,M34+1,1)</f>
        <v>10</v>
      </c>
      <c r="R34" s="45">
        <f>IF(N34&lt;&gt;$A$3,N34+1,1)</f>
        <v>6</v>
      </c>
      <c r="S34" s="45">
        <f>IF(O34&lt;&gt;$A$3,O34+1,1)</f>
        <v>2</v>
      </c>
      <c r="T34" s="45">
        <f>IF(P34&lt;&gt;$A$3,P34+1,1)</f>
        <v>15</v>
      </c>
      <c r="U34" s="45">
        <f>IF(Q34&lt;&gt;$A$3,Q34+1,1)</f>
        <v>11</v>
      </c>
      <c r="V34" s="45">
        <f>IF(R34&lt;&gt;$A$3,R34+1,1)</f>
        <v>7</v>
      </c>
      <c r="W34" s="45">
        <f>IF(S34&lt;&gt;$A$3,S34+1,1)</f>
        <v>3</v>
      </c>
      <c r="X34" s="45">
        <f>IF(T34&lt;&gt;$A$3,T34+1,1)</f>
        <v>16</v>
      </c>
      <c r="Y34" s="45">
        <f>IF(U34&lt;&gt;$A$3,U34+1,1)</f>
        <v>12</v>
      </c>
      <c r="Z34" s="45">
        <f>IF(V34&lt;&gt;$A$3,V34+1,1)</f>
        <v>8</v>
      </c>
      <c r="AA34" s="45">
        <f>IF(W34&lt;&gt;$A$3,W34+1,1)</f>
        <v>4</v>
      </c>
      <c r="AB34" s="45">
        <f>IF(X34&lt;&gt;$A$3,X34+1,1)</f>
        <v>1</v>
      </c>
      <c r="AC34" s="45">
        <f>IF(Y34&lt;&gt;$A$3,Y34+1,1)</f>
        <v>13</v>
      </c>
      <c r="AD34" s="45">
        <f>IF(Z34&lt;&gt;$A$3,Z34+1,1)</f>
        <v>9</v>
      </c>
      <c r="AE34" s="45">
        <f>IF(AA34&lt;&gt;$A$3,AA34+1,1)</f>
        <v>5</v>
      </c>
      <c r="AF34" s="45">
        <f>IF(AB34&lt;&gt;$A$3,AB34+1,1)</f>
        <v>2</v>
      </c>
      <c r="AG34" s="45">
        <f>IF(AC34&lt;&gt;$A$3,AC34+1,1)</f>
        <v>14</v>
      </c>
      <c r="AH34" s="46">
        <f>IF(AD34&lt;&gt;$A$3,AD34+1,1)</f>
        <v>10</v>
      </c>
    </row>
    <row r="35" spans="1:34">
      <c r="A35" s="3"/>
      <c r="B35" s="2"/>
      <c r="C35" s="43">
        <v>4</v>
      </c>
      <c r="D35" s="44">
        <f>IF(D27&lt;&gt;$A$3,D27+1,1)</f>
        <v>15</v>
      </c>
      <c r="E35" s="45">
        <f>IF(E27&lt;&gt;$A$3,E27+1,1)</f>
        <v>11</v>
      </c>
      <c r="F35" s="45">
        <f>IF(F27&lt;&gt;$A$3,F27+1,1)</f>
        <v>7</v>
      </c>
      <c r="G35" s="45">
        <f>IF(G27&lt;&gt;$A$3,G27+1,1)</f>
        <v>3</v>
      </c>
      <c r="H35" s="45">
        <f>IF(H27&lt;&gt;$A$3,H27+1,1)</f>
        <v>16</v>
      </c>
      <c r="I35" s="45">
        <f>IF(E35&lt;&gt;$A$3,E35+1,1)</f>
        <v>12</v>
      </c>
      <c r="J35" s="45">
        <f>IF(F35&lt;&gt;$A$3,F35+1,1)</f>
        <v>8</v>
      </c>
      <c r="K35" s="45">
        <f>IF(G35&lt;&gt;$A$3,G35+1,1)</f>
        <v>4</v>
      </c>
      <c r="L35" s="45">
        <f>IF(H35&lt;&gt;$A$3,H35+1,1)</f>
        <v>1</v>
      </c>
      <c r="M35" s="45">
        <f>IF(I35&lt;&gt;$A$3,I35+1,1)</f>
        <v>13</v>
      </c>
      <c r="N35" s="45">
        <f>IF(J35&lt;&gt;$A$3,J35+1,1)</f>
        <v>9</v>
      </c>
      <c r="O35" s="45">
        <f>IF(K35&lt;&gt;$A$3,K35+1,1)</f>
        <v>5</v>
      </c>
      <c r="P35" s="45">
        <f>IF(L35&lt;&gt;$A$3,L35+1,1)</f>
        <v>2</v>
      </c>
      <c r="Q35" s="45">
        <f>IF(M35&lt;&gt;$A$3,M35+1,1)</f>
        <v>14</v>
      </c>
      <c r="R35" s="45">
        <f>IF(N35&lt;&gt;$A$3,N35+1,1)</f>
        <v>10</v>
      </c>
      <c r="S35" s="45">
        <f>IF(O35&lt;&gt;$A$3,O35+1,1)</f>
        <v>6</v>
      </c>
      <c r="T35" s="45">
        <f>IF(P35&lt;&gt;$A$3,P35+1,1)</f>
        <v>3</v>
      </c>
      <c r="U35" s="45">
        <f>IF(Q35&lt;&gt;$A$3,Q35+1,1)</f>
        <v>15</v>
      </c>
      <c r="V35" s="45">
        <f>IF(R35&lt;&gt;$A$3,R35+1,1)</f>
        <v>11</v>
      </c>
      <c r="W35" s="45">
        <f>IF(S35&lt;&gt;$A$3,S35+1,1)</f>
        <v>7</v>
      </c>
      <c r="X35" s="45">
        <f>IF(T35&lt;&gt;$A$3,T35+1,1)</f>
        <v>4</v>
      </c>
      <c r="Y35" s="45">
        <f>IF(U35&lt;&gt;$A$3,U35+1,1)</f>
        <v>16</v>
      </c>
      <c r="Z35" s="45">
        <f>IF(V35&lt;&gt;$A$3,V35+1,1)</f>
        <v>12</v>
      </c>
      <c r="AA35" s="45">
        <f>IF(W35&lt;&gt;$A$3,W35+1,1)</f>
        <v>8</v>
      </c>
      <c r="AB35" s="45">
        <f>IF(X35&lt;&gt;$A$3,X35+1,1)</f>
        <v>5</v>
      </c>
      <c r="AC35" s="45">
        <f>IF(Y35&lt;&gt;$A$3,Y35+1,1)</f>
        <v>1</v>
      </c>
      <c r="AD35" s="45">
        <f>IF(Z35&lt;&gt;$A$3,Z35+1,1)</f>
        <v>13</v>
      </c>
      <c r="AE35" s="45">
        <f>IF(AA35&lt;&gt;$A$3,AA35+1,1)</f>
        <v>9</v>
      </c>
      <c r="AF35" s="45">
        <f>IF(AB35&lt;&gt;$A$3,AB35+1,1)</f>
        <v>6</v>
      </c>
      <c r="AG35" s="45">
        <f>IF(AC35&lt;&gt;$A$3,AC35+1,1)</f>
        <v>2</v>
      </c>
      <c r="AH35" s="46">
        <f>IF(AD35&lt;&gt;$A$3,AD35+1,1)</f>
        <v>14</v>
      </c>
    </row>
    <row r="36" spans="1:34">
      <c r="A36" s="3"/>
      <c r="B36" s="2"/>
      <c r="C36" s="43">
        <v>5</v>
      </c>
      <c r="D36" s="44">
        <f>D24</f>
        <v>2</v>
      </c>
      <c r="E36" s="44">
        <f>E24</f>
        <v>14</v>
      </c>
      <c r="F36" s="44">
        <f>F24</f>
        <v>10</v>
      </c>
      <c r="G36" s="44">
        <f>G24</f>
        <v>6</v>
      </c>
      <c r="H36" s="44">
        <f>H24</f>
        <v>3</v>
      </c>
      <c r="I36" s="44">
        <f>I24</f>
        <v>15</v>
      </c>
      <c r="J36" s="44">
        <f>J24</f>
        <v>11</v>
      </c>
      <c r="K36" s="44">
        <f>K24</f>
        <v>7</v>
      </c>
      <c r="L36" s="44">
        <f>L24</f>
        <v>4</v>
      </c>
      <c r="M36" s="44">
        <f>M24</f>
        <v>16</v>
      </c>
      <c r="N36" s="44">
        <f>N24</f>
        <v>12</v>
      </c>
      <c r="O36" s="44">
        <f>O24</f>
        <v>8</v>
      </c>
      <c r="P36" s="44">
        <f>P24</f>
        <v>5</v>
      </c>
      <c r="Q36" s="44">
        <f>Q24</f>
        <v>1</v>
      </c>
      <c r="R36" s="44">
        <f>R24</f>
        <v>13</v>
      </c>
      <c r="S36" s="44">
        <f>S24</f>
        <v>9</v>
      </c>
      <c r="T36" s="44">
        <f>T24</f>
        <v>6</v>
      </c>
      <c r="U36" s="44">
        <f>U24</f>
        <v>2</v>
      </c>
      <c r="V36" s="44">
        <f>V24</f>
        <v>14</v>
      </c>
      <c r="W36" s="44">
        <f>W24</f>
        <v>10</v>
      </c>
      <c r="X36" s="44">
        <f>X24</f>
        <v>7</v>
      </c>
      <c r="Y36" s="44">
        <f>Y24</f>
        <v>3</v>
      </c>
      <c r="Z36" s="44">
        <f>Z24</f>
        <v>15</v>
      </c>
      <c r="AA36" s="44">
        <f>AA24</f>
        <v>11</v>
      </c>
      <c r="AB36" s="44">
        <f>AB24</f>
        <v>8</v>
      </c>
      <c r="AC36" s="44">
        <f>AC24</f>
        <v>4</v>
      </c>
      <c r="AD36" s="44">
        <f>AD24</f>
        <v>16</v>
      </c>
      <c r="AE36" s="44">
        <f>AE24</f>
        <v>12</v>
      </c>
      <c r="AF36" s="44">
        <f>AF24</f>
        <v>9</v>
      </c>
      <c r="AG36" s="44">
        <f>AG24</f>
        <v>5</v>
      </c>
      <c r="AH36" s="44">
        <f>AH24</f>
        <v>1</v>
      </c>
    </row>
    <row r="37" spans="1:34">
      <c r="A37" s="3"/>
      <c r="B37" s="2"/>
      <c r="C37" s="43">
        <v>6</v>
      </c>
      <c r="D37" s="44">
        <f>D25</f>
        <v>6</v>
      </c>
      <c r="E37" s="44">
        <f>E25</f>
        <v>2</v>
      </c>
      <c r="F37" s="44">
        <f>F25</f>
        <v>14</v>
      </c>
      <c r="G37" s="44">
        <f>G25</f>
        <v>10</v>
      </c>
      <c r="H37" s="44">
        <f ca="1">H25</f>
        <v>7</v>
      </c>
      <c r="I37" s="44">
        <f>I25</f>
        <v>3</v>
      </c>
      <c r="J37" s="44">
        <f>J25</f>
        <v>15</v>
      </c>
      <c r="K37" s="44">
        <f>K25</f>
        <v>11</v>
      </c>
      <c r="L37" s="44">
        <f ca="1">L25</f>
        <v>8</v>
      </c>
      <c r="M37" s="44">
        <f>M25</f>
        <v>4</v>
      </c>
      <c r="N37" s="44">
        <f>N25</f>
        <v>16</v>
      </c>
      <c r="O37" s="44">
        <f>O25</f>
        <v>12</v>
      </c>
      <c r="P37" s="44">
        <f ca="1">P25</f>
        <v>9</v>
      </c>
      <c r="Q37" s="44">
        <f>Q25</f>
        <v>5</v>
      </c>
      <c r="R37" s="44">
        <f>R25</f>
        <v>1</v>
      </c>
      <c r="S37" s="44">
        <f>S25</f>
        <v>13</v>
      </c>
      <c r="T37" s="44">
        <f ca="1">T25</f>
        <v>10</v>
      </c>
      <c r="U37" s="44">
        <f>U25</f>
        <v>6</v>
      </c>
      <c r="V37" s="44">
        <f>V25</f>
        <v>2</v>
      </c>
      <c r="W37" s="44">
        <f>W25</f>
        <v>14</v>
      </c>
      <c r="X37" s="44">
        <f ca="1">X25</f>
        <v>11</v>
      </c>
      <c r="Y37" s="44">
        <f>Y25</f>
        <v>7</v>
      </c>
      <c r="Z37" s="44">
        <f>Z25</f>
        <v>3</v>
      </c>
      <c r="AA37" s="44">
        <f>AA25</f>
        <v>15</v>
      </c>
      <c r="AB37" s="44">
        <f ca="1">AB25</f>
        <v>12</v>
      </c>
      <c r="AC37" s="44">
        <f>AC25</f>
        <v>8</v>
      </c>
      <c r="AD37" s="44">
        <f>AD25</f>
        <v>4</v>
      </c>
      <c r="AE37" s="44">
        <f>AE25</f>
        <v>16</v>
      </c>
      <c r="AF37" s="44">
        <f ca="1">AF25</f>
        <v>13</v>
      </c>
      <c r="AG37" s="44">
        <f>AG25</f>
        <v>9</v>
      </c>
      <c r="AH37" s="44">
        <f>AH25</f>
        <v>5</v>
      </c>
    </row>
    <row r="38" spans="1:34">
      <c r="A38" s="3"/>
      <c r="B38" s="2"/>
      <c r="C38" s="43">
        <v>7</v>
      </c>
      <c r="D38" s="44">
        <f>D26</f>
        <v>10</v>
      </c>
      <c r="E38" s="44">
        <f>E26</f>
        <v>6</v>
      </c>
      <c r="F38" s="44">
        <f>F26</f>
        <v>2</v>
      </c>
      <c r="G38" s="44">
        <f>G26</f>
        <v>14</v>
      </c>
      <c r="H38" s="44">
        <f>H26</f>
        <v>11</v>
      </c>
      <c r="I38" s="44">
        <f>I26</f>
        <v>7</v>
      </c>
      <c r="J38" s="44">
        <f>J26</f>
        <v>3</v>
      </c>
      <c r="K38" s="44">
        <f>K26</f>
        <v>15</v>
      </c>
      <c r="L38" s="44">
        <f>L26</f>
        <v>12</v>
      </c>
      <c r="M38" s="44">
        <f>M26</f>
        <v>8</v>
      </c>
      <c r="N38" s="44">
        <f>N26</f>
        <v>4</v>
      </c>
      <c r="O38" s="44">
        <f>O26</f>
        <v>16</v>
      </c>
      <c r="P38" s="44">
        <f>P26</f>
        <v>13</v>
      </c>
      <c r="Q38" s="44">
        <f>Q26</f>
        <v>9</v>
      </c>
      <c r="R38" s="44">
        <f>R26</f>
        <v>5</v>
      </c>
      <c r="S38" s="44">
        <f>S26</f>
        <v>1</v>
      </c>
      <c r="T38" s="44">
        <f>T26</f>
        <v>14</v>
      </c>
      <c r="U38" s="44">
        <f>U26</f>
        <v>10</v>
      </c>
      <c r="V38" s="44">
        <f>V26</f>
        <v>6</v>
      </c>
      <c r="W38" s="44">
        <f>W26</f>
        <v>2</v>
      </c>
      <c r="X38" s="44">
        <f>X26</f>
        <v>15</v>
      </c>
      <c r="Y38" s="44">
        <f>Y26</f>
        <v>11</v>
      </c>
      <c r="Z38" s="44">
        <f>Z26</f>
        <v>7</v>
      </c>
      <c r="AA38" s="44">
        <f>AA26</f>
        <v>3</v>
      </c>
      <c r="AB38" s="44">
        <f>AB26</f>
        <v>16</v>
      </c>
      <c r="AC38" s="44">
        <f>AC26</f>
        <v>12</v>
      </c>
      <c r="AD38" s="44">
        <f>AD26</f>
        <v>8</v>
      </c>
      <c r="AE38" s="44">
        <f>AE26</f>
        <v>4</v>
      </c>
      <c r="AF38" s="44">
        <f>AF26</f>
        <v>1</v>
      </c>
      <c r="AG38" s="44">
        <f>AG26</f>
        <v>13</v>
      </c>
      <c r="AH38" s="44">
        <f>AH26</f>
        <v>9</v>
      </c>
    </row>
    <row r="39" spans="1:34" ht="15">
      <c r="A39" s="3"/>
      <c r="B39" s="2"/>
      <c r="C39" s="43">
        <v>8</v>
      </c>
      <c r="D39" s="44">
        <f>D27</f>
        <v>14</v>
      </c>
      <c r="E39" s="44">
        <f>E27</f>
        <v>10</v>
      </c>
      <c r="F39" s="44">
        <f>F27</f>
        <v>6</v>
      </c>
      <c r="G39" s="44">
        <f>G27</f>
        <v>2</v>
      </c>
      <c r="H39" s="44">
        <f>H27</f>
        <v>15</v>
      </c>
      <c r="I39" s="44">
        <f>I27</f>
        <v>11</v>
      </c>
      <c r="J39" s="44">
        <f>J27</f>
        <v>7</v>
      </c>
      <c r="K39" s="44">
        <f>K27</f>
        <v>3</v>
      </c>
      <c r="L39" s="44">
        <f>L27</f>
        <v>16</v>
      </c>
      <c r="M39" s="44">
        <f>M27</f>
        <v>12</v>
      </c>
      <c r="N39" s="44">
        <f>N27</f>
        <v>8</v>
      </c>
      <c r="O39" s="44">
        <f>O27</f>
        <v>4</v>
      </c>
      <c r="P39" s="44">
        <f>P27</f>
        <v>1</v>
      </c>
      <c r="Q39" s="44">
        <f>Q27</f>
        <v>13</v>
      </c>
      <c r="R39" s="44">
        <f>R27</f>
        <v>9</v>
      </c>
      <c r="S39" s="44">
        <f>S27</f>
        <v>5</v>
      </c>
      <c r="T39" s="44">
        <f>T27</f>
        <v>2</v>
      </c>
      <c r="U39" s="44">
        <f>U27</f>
        <v>14</v>
      </c>
      <c r="V39" s="44">
        <f>V27</f>
        <v>10</v>
      </c>
      <c r="W39" s="44">
        <f>W27</f>
        <v>6</v>
      </c>
      <c r="X39" s="44">
        <f>X27</f>
        <v>3</v>
      </c>
      <c r="Y39" s="44">
        <f>Y27</f>
        <v>15</v>
      </c>
      <c r="Z39" s="44">
        <f>Z27</f>
        <v>11</v>
      </c>
      <c r="AA39" s="44">
        <f>AA27</f>
        <v>7</v>
      </c>
      <c r="AB39" s="44">
        <f>AB27</f>
        <v>4</v>
      </c>
      <c r="AC39" s="44">
        <f>AC27</f>
        <v>16</v>
      </c>
      <c r="AD39" s="44">
        <f>AD27</f>
        <v>12</v>
      </c>
      <c r="AE39" s="44">
        <f>AE27</f>
        <v>8</v>
      </c>
      <c r="AF39" s="44">
        <f>AF27</f>
        <v>5</v>
      </c>
      <c r="AG39" s="44">
        <f>AG27</f>
        <v>1</v>
      </c>
      <c r="AH39" s="44">
        <f>AH27</f>
        <v>13</v>
      </c>
    </row>
    <row r="40" spans="1:34">
      <c r="A40" s="3">
        <v>0.25</v>
      </c>
      <c r="B40" s="2">
        <v>0.33333333333333298</v>
      </c>
      <c r="C40" s="43">
        <v>1</v>
      </c>
      <c r="D40" s="44">
        <f>IF(D32&lt;&gt;$A$3,D32+1,1)</f>
        <v>4</v>
      </c>
      <c r="E40" s="45">
        <f>IF(E32&lt;&gt;$A$3,E32+1,1)</f>
        <v>16</v>
      </c>
      <c r="F40" s="45">
        <f>IF(F32&lt;&gt;$A$3,F32+1,1)</f>
        <v>12</v>
      </c>
      <c r="G40" s="45">
        <f>IF(G32&lt;&gt;$A$3,G32+1,1)</f>
        <v>8</v>
      </c>
      <c r="H40" s="45">
        <f>IF(H32&lt;&gt;$A$3,H32+1,1)</f>
        <v>5</v>
      </c>
      <c r="I40" s="45">
        <f>IF(E40&lt;&gt;$A$3,E40+1,1)</f>
        <v>1</v>
      </c>
      <c r="J40" s="45">
        <f>IF(F40&lt;&gt;$A$3,F40+1,1)</f>
        <v>13</v>
      </c>
      <c r="K40" s="45">
        <f>IF(G40&lt;&gt;$A$3,G40+1,1)</f>
        <v>9</v>
      </c>
      <c r="L40" s="45">
        <f>IF(H40&lt;&gt;$A$3,H40+1,1)</f>
        <v>6</v>
      </c>
      <c r="M40" s="45">
        <f>IF(I40&lt;&gt;$A$3,I40+1,1)</f>
        <v>2</v>
      </c>
      <c r="N40" s="45">
        <f>IF(J40&lt;&gt;$A$3,J40+1,1)</f>
        <v>14</v>
      </c>
      <c r="O40" s="45">
        <f>IF(K40&lt;&gt;$A$3,K40+1,1)</f>
        <v>10</v>
      </c>
      <c r="P40" s="45">
        <f>IF(L40&lt;&gt;$A$3,L40+1,1)</f>
        <v>7</v>
      </c>
      <c r="Q40" s="45">
        <f>IF(M40&lt;&gt;$A$3,M40+1,1)</f>
        <v>3</v>
      </c>
      <c r="R40" s="45">
        <f>IF(N40&lt;&gt;$A$3,N40+1,1)</f>
        <v>15</v>
      </c>
      <c r="S40" s="45">
        <f>IF(O40&lt;&gt;$A$3,O40+1,1)</f>
        <v>11</v>
      </c>
      <c r="T40" s="45">
        <f>IF(P40&lt;&gt;$A$3,P40+1,1)</f>
        <v>8</v>
      </c>
      <c r="U40" s="45">
        <f>IF(Q40&lt;&gt;$A$3,Q40+1,1)</f>
        <v>4</v>
      </c>
      <c r="V40" s="45">
        <f>IF(R40&lt;&gt;$A$3,R40+1,1)</f>
        <v>16</v>
      </c>
      <c r="W40" s="45">
        <f>IF(S40&lt;&gt;$A$3,S40+1,1)</f>
        <v>12</v>
      </c>
      <c r="X40" s="45">
        <f>IF(T40&lt;&gt;$A$3,T40+1,1)</f>
        <v>9</v>
      </c>
      <c r="Y40" s="45">
        <f>IF(U40&lt;&gt;$A$3,U40+1,1)</f>
        <v>5</v>
      </c>
      <c r="Z40" s="45">
        <f>IF(V40&lt;&gt;$A$3,V40+1,1)</f>
        <v>1</v>
      </c>
      <c r="AA40" s="45">
        <f>IF(W40&lt;&gt;$A$3,W40+1,1)</f>
        <v>13</v>
      </c>
      <c r="AB40" s="45">
        <f>IF(X40&lt;&gt;$A$3,X40+1,1)</f>
        <v>10</v>
      </c>
      <c r="AC40" s="45">
        <f>IF(Y40&lt;&gt;$A$3,Y40+1,1)</f>
        <v>6</v>
      </c>
      <c r="AD40" s="45">
        <f>IF(Z40&lt;&gt;$A$3,Z40+1,1)</f>
        <v>2</v>
      </c>
      <c r="AE40" s="45">
        <f>IF(AA40&lt;&gt;$A$3,AA40+1,1)</f>
        <v>14</v>
      </c>
      <c r="AF40" s="45">
        <f>IF(AB40&lt;&gt;$A$3,AB40+1,1)</f>
        <v>11</v>
      </c>
      <c r="AG40" s="45">
        <f>IF(AC40&lt;&gt;$A$3,AC40+1,1)</f>
        <v>7</v>
      </c>
      <c r="AH40" s="46">
        <f>IF(AD40&lt;&gt;$A$3,AD40+1,1)</f>
        <v>3</v>
      </c>
    </row>
    <row r="41" spans="1:34">
      <c r="A41" s="3"/>
      <c r="B41" s="2"/>
      <c r="C41" s="43">
        <v>2</v>
      </c>
      <c r="D41" s="44">
        <f>IF(D33&lt;&gt;$A$3,D33+1,1)</f>
        <v>8</v>
      </c>
      <c r="E41" s="45">
        <f>IF(E33&lt;&gt;$A$3,E33+1,1)</f>
        <v>4</v>
      </c>
      <c r="F41" s="45">
        <f>IF(F33&lt;&gt;$A$3,F33+1,1)</f>
        <v>16</v>
      </c>
      <c r="G41" s="45">
        <f>IF(G33&lt;&gt;$A$3,G33+1,1)</f>
        <v>12</v>
      </c>
      <c r="H41" s="45">
        <f ca="1">IF(H33&lt;&gt;$A$3,H33+1,1)</f>
        <v>9</v>
      </c>
      <c r="I41" s="45">
        <f>IF(E41&lt;&gt;$A$3,E41+1,1)</f>
        <v>5</v>
      </c>
      <c r="J41" s="45">
        <f>IF(F41&lt;&gt;$A$3,F41+1,1)</f>
        <v>1</v>
      </c>
      <c r="K41" s="45">
        <f>IF(G41&lt;&gt;$A$3,G41+1,1)</f>
        <v>13</v>
      </c>
      <c r="L41" s="45">
        <f ca="1">IF(H41&lt;&gt;$A$3,H41+1,1)</f>
        <v>10</v>
      </c>
      <c r="M41" s="45">
        <f>IF(I41&lt;&gt;$A$3,I41+1,1)</f>
        <v>6</v>
      </c>
      <c r="N41" s="45">
        <f>IF(J41&lt;&gt;$A$3,J41+1,1)</f>
        <v>2</v>
      </c>
      <c r="O41" s="45">
        <f>IF(K41&lt;&gt;$A$3,K41+1,1)</f>
        <v>14</v>
      </c>
      <c r="P41" s="45">
        <f ca="1">IF(L41&lt;&gt;$A$3,L41+1,1)</f>
        <v>11</v>
      </c>
      <c r="Q41" s="45">
        <f>IF(M41&lt;&gt;$A$3,M41+1,1)</f>
        <v>7</v>
      </c>
      <c r="R41" s="45">
        <f>IF(N41&lt;&gt;$A$3,N41+1,1)</f>
        <v>3</v>
      </c>
      <c r="S41" s="45">
        <f>IF(O41&lt;&gt;$A$3,O41+1,1)</f>
        <v>15</v>
      </c>
      <c r="T41" s="45">
        <f ca="1">IF(P41&lt;&gt;$A$3,P41+1,1)</f>
        <v>12</v>
      </c>
      <c r="U41" s="45">
        <f>IF(Q41&lt;&gt;$A$3,Q41+1,1)</f>
        <v>8</v>
      </c>
      <c r="V41" s="45">
        <f>IF(R41&lt;&gt;$A$3,R41+1,1)</f>
        <v>4</v>
      </c>
      <c r="W41" s="45">
        <f>IF(S41&lt;&gt;$A$3,S41+1,1)</f>
        <v>16</v>
      </c>
      <c r="X41" s="45">
        <f ca="1">IF(T41&lt;&gt;$A$3,T41+1,1)</f>
        <v>13</v>
      </c>
      <c r="Y41" s="45">
        <f>IF(U41&lt;&gt;$A$3,U41+1,1)</f>
        <v>9</v>
      </c>
      <c r="Z41" s="45">
        <f>IF(V41&lt;&gt;$A$3,V41+1,1)</f>
        <v>5</v>
      </c>
      <c r="AA41" s="45">
        <f>IF(W41&lt;&gt;$A$3,W41+1,1)</f>
        <v>1</v>
      </c>
      <c r="AB41" s="45">
        <f ca="1">IF(X41&lt;&gt;$A$3,X41+1,1)</f>
        <v>14</v>
      </c>
      <c r="AC41" s="45">
        <f>IF(Y41&lt;&gt;$A$3,Y41+1,1)</f>
        <v>10</v>
      </c>
      <c r="AD41" s="45">
        <f>IF(Z41&lt;&gt;$A$3,Z41+1,1)</f>
        <v>6</v>
      </c>
      <c r="AE41" s="45">
        <f>IF(AA41&lt;&gt;$A$3,AA41+1,1)</f>
        <v>2</v>
      </c>
      <c r="AF41" s="45">
        <f ca="1">IF(AB41&lt;&gt;$A$3,AB41+1,1)</f>
        <v>15</v>
      </c>
      <c r="AG41" s="45">
        <f>IF(AC41&lt;&gt;$A$3,AC41+1,1)</f>
        <v>11</v>
      </c>
      <c r="AH41" s="46">
        <f>IF(AD41&lt;&gt;$A$3,AD41+1,1)</f>
        <v>7</v>
      </c>
    </row>
    <row r="42" spans="1:34">
      <c r="A42" s="3"/>
      <c r="B42" s="2"/>
      <c r="C42" s="43">
        <v>3</v>
      </c>
      <c r="D42" s="44">
        <f>IF(D34&lt;&gt;$A$3,D34+1,1)</f>
        <v>12</v>
      </c>
      <c r="E42" s="45">
        <f>IF(E34&lt;&gt;$A$3,E34+1,1)</f>
        <v>8</v>
      </c>
      <c r="F42" s="45">
        <f>IF(F34&lt;&gt;$A$3,F34+1,1)</f>
        <v>4</v>
      </c>
      <c r="G42" s="45">
        <f>IF(G34&lt;&gt;$A$3,G34+1,1)</f>
        <v>16</v>
      </c>
      <c r="H42" s="45">
        <f>IF(H34&lt;&gt;$A$3,H34+1,1)</f>
        <v>13</v>
      </c>
      <c r="I42" s="45">
        <f>IF(E42&lt;&gt;$A$3,E42+1,1)</f>
        <v>9</v>
      </c>
      <c r="J42" s="45">
        <f>IF(F42&lt;&gt;$A$3,F42+1,1)</f>
        <v>5</v>
      </c>
      <c r="K42" s="45">
        <f>IF(G42&lt;&gt;$A$3,G42+1,1)</f>
        <v>1</v>
      </c>
      <c r="L42" s="45">
        <f>IF(H42&lt;&gt;$A$3,H42+1,1)</f>
        <v>14</v>
      </c>
      <c r="M42" s="45">
        <f>IF(I42&lt;&gt;$A$3,I42+1,1)</f>
        <v>10</v>
      </c>
      <c r="N42" s="45">
        <f>IF(J42&lt;&gt;$A$3,J42+1,1)</f>
        <v>6</v>
      </c>
      <c r="O42" s="45">
        <f>IF(K42&lt;&gt;$A$3,K42+1,1)</f>
        <v>2</v>
      </c>
      <c r="P42" s="45">
        <f>IF(L42&lt;&gt;$A$3,L42+1,1)</f>
        <v>15</v>
      </c>
      <c r="Q42" s="45">
        <f>IF(M42&lt;&gt;$A$3,M42+1,1)</f>
        <v>11</v>
      </c>
      <c r="R42" s="45">
        <f>IF(N42&lt;&gt;$A$3,N42+1,1)</f>
        <v>7</v>
      </c>
      <c r="S42" s="45">
        <f>IF(O42&lt;&gt;$A$3,O42+1,1)</f>
        <v>3</v>
      </c>
      <c r="T42" s="45">
        <f>IF(P42&lt;&gt;$A$3,P42+1,1)</f>
        <v>16</v>
      </c>
      <c r="U42" s="45">
        <f>IF(Q42&lt;&gt;$A$3,Q42+1,1)</f>
        <v>12</v>
      </c>
      <c r="V42" s="45">
        <f>IF(R42&lt;&gt;$A$3,R42+1,1)</f>
        <v>8</v>
      </c>
      <c r="W42" s="45">
        <f>IF(S42&lt;&gt;$A$3,S42+1,1)</f>
        <v>4</v>
      </c>
      <c r="X42" s="45">
        <f>IF(T42&lt;&gt;$A$3,T42+1,1)</f>
        <v>1</v>
      </c>
      <c r="Y42" s="45">
        <f>IF(U42&lt;&gt;$A$3,U42+1,1)</f>
        <v>13</v>
      </c>
      <c r="Z42" s="45">
        <f>IF(V42&lt;&gt;$A$3,V42+1,1)</f>
        <v>9</v>
      </c>
      <c r="AA42" s="45">
        <f>IF(W42&lt;&gt;$A$3,W42+1,1)</f>
        <v>5</v>
      </c>
      <c r="AB42" s="45">
        <f>IF(X42&lt;&gt;$A$3,X42+1,1)</f>
        <v>2</v>
      </c>
      <c r="AC42" s="45">
        <f>IF(Y42&lt;&gt;$A$3,Y42+1,1)</f>
        <v>14</v>
      </c>
      <c r="AD42" s="45">
        <f>IF(Z42&lt;&gt;$A$3,Z42+1,1)</f>
        <v>10</v>
      </c>
      <c r="AE42" s="45">
        <f>IF(AA42&lt;&gt;$A$3,AA42+1,1)</f>
        <v>6</v>
      </c>
      <c r="AF42" s="45">
        <f>IF(AB42&lt;&gt;$A$3,AB42+1,1)</f>
        <v>3</v>
      </c>
      <c r="AG42" s="45">
        <f>IF(AC42&lt;&gt;$A$3,AC42+1,1)</f>
        <v>15</v>
      </c>
      <c r="AH42" s="46">
        <f>IF(AD42&lt;&gt;$A$3,AD42+1,1)</f>
        <v>11</v>
      </c>
    </row>
    <row r="43" spans="1:34">
      <c r="A43" s="3"/>
      <c r="B43" s="2"/>
      <c r="C43" s="43">
        <v>4</v>
      </c>
      <c r="D43" s="44">
        <f>IF(D35&lt;&gt;$A$3,D35+1,1)</f>
        <v>16</v>
      </c>
      <c r="E43" s="45">
        <f>IF(E35&lt;&gt;$A$3,E35+1,1)</f>
        <v>12</v>
      </c>
      <c r="F43" s="45">
        <f>IF(F35&lt;&gt;$A$3,F35+1,1)</f>
        <v>8</v>
      </c>
      <c r="G43" s="45">
        <f>IF(G35&lt;&gt;$A$3,G35+1,1)</f>
        <v>4</v>
      </c>
      <c r="H43" s="45">
        <f>IF(H35&lt;&gt;$A$3,H35+1,IF(MOD((H$15*16+$D$16),48)=0,(H$15*16+$D$16)/48+2,1))</f>
        <v>1</v>
      </c>
      <c r="I43" s="45">
        <f>IF(E43&lt;&gt;$A$3,E43+1,1)</f>
        <v>13</v>
      </c>
      <c r="J43" s="45">
        <f>IF(F43&lt;&gt;$A$3,F43+1,1)</f>
        <v>9</v>
      </c>
      <c r="K43" s="45">
        <f>IF(G43&lt;&gt;$A$3,G43+1,1)</f>
        <v>5</v>
      </c>
      <c r="L43" s="45">
        <f>IF(H43&lt;&gt;$A$3,H43+1,1)</f>
        <v>2</v>
      </c>
      <c r="M43" s="45">
        <f>IF(I43&lt;&gt;$A$3,I43+1,1)</f>
        <v>14</v>
      </c>
      <c r="N43" s="45">
        <f>IF(J43&lt;&gt;$A$3,J43+1,1)</f>
        <v>10</v>
      </c>
      <c r="O43" s="45">
        <f>IF(K43&lt;&gt;$A$3,K43+1,1)</f>
        <v>6</v>
      </c>
      <c r="P43" s="45">
        <f>IF(L43&lt;&gt;$A$3,L43+1,1)</f>
        <v>3</v>
      </c>
      <c r="Q43" s="45">
        <f>IF(M43&lt;&gt;$A$3,M43+1,1)</f>
        <v>15</v>
      </c>
      <c r="R43" s="45">
        <f>IF(N43&lt;&gt;$A$3,N43+1,1)</f>
        <v>11</v>
      </c>
      <c r="S43" s="45">
        <f>IF(O43&lt;&gt;$A$3,O43+1,1)</f>
        <v>7</v>
      </c>
      <c r="T43" s="45">
        <f>IF(P43&lt;&gt;$A$3,P43+1,1)</f>
        <v>4</v>
      </c>
      <c r="U43" s="45">
        <f>IF(Q43&lt;&gt;$A$3,Q43+1,1)</f>
        <v>16</v>
      </c>
      <c r="V43" s="45">
        <f>IF(R43&lt;&gt;$A$3,R43+1,1)</f>
        <v>12</v>
      </c>
      <c r="W43" s="45">
        <f>IF(S43&lt;&gt;$A$3,S43+1,1)</f>
        <v>8</v>
      </c>
      <c r="X43" s="45">
        <f>IF(T43&lt;&gt;$A$3,T43+1,1)</f>
        <v>5</v>
      </c>
      <c r="Y43" s="45">
        <f>IF(U43&lt;&gt;$A$3,U43+1,1)</f>
        <v>1</v>
      </c>
      <c r="Z43" s="45">
        <f>IF(V43&lt;&gt;$A$3,V43+1,1)</f>
        <v>13</v>
      </c>
      <c r="AA43" s="45">
        <f>IF(W43&lt;&gt;$A$3,W43+1,1)</f>
        <v>9</v>
      </c>
      <c r="AB43" s="45">
        <f>IF(X43&lt;&gt;$A$3,X43+1,1)</f>
        <v>6</v>
      </c>
      <c r="AC43" s="45">
        <f>IF(Y43&lt;&gt;$A$3,Y43+1,1)</f>
        <v>2</v>
      </c>
      <c r="AD43" s="45">
        <f>IF(Z43&lt;&gt;$A$3,Z43+1,1)</f>
        <v>14</v>
      </c>
      <c r="AE43" s="45">
        <f>IF(AA43&lt;&gt;$A$3,AA43+1,1)</f>
        <v>10</v>
      </c>
      <c r="AF43" s="45">
        <f>IF(AB43&lt;&gt;$A$3,AB43+1,1)</f>
        <v>7</v>
      </c>
      <c r="AG43" s="45">
        <f>IF(AC43&lt;&gt;$A$3,AC43+1,1)</f>
        <v>3</v>
      </c>
      <c r="AH43" s="46">
        <f>IF(AD43&lt;&gt;$A$3,AD43+1,1)</f>
        <v>15</v>
      </c>
    </row>
    <row r="44" spans="1:34">
      <c r="A44" s="3"/>
      <c r="B44" s="2"/>
      <c r="C44" s="43">
        <v>5</v>
      </c>
      <c r="D44" s="44">
        <f>D32</f>
        <v>3</v>
      </c>
      <c r="E44" s="44">
        <f>E32</f>
        <v>15</v>
      </c>
      <c r="F44" s="44">
        <f>F32</f>
        <v>11</v>
      </c>
      <c r="G44" s="44">
        <f>G32</f>
        <v>7</v>
      </c>
      <c r="H44" s="44">
        <f>H32</f>
        <v>4</v>
      </c>
      <c r="I44" s="44">
        <f>I32</f>
        <v>16</v>
      </c>
      <c r="J44" s="44">
        <f>J32</f>
        <v>12</v>
      </c>
      <c r="K44" s="44">
        <f>K32</f>
        <v>8</v>
      </c>
      <c r="L44" s="44">
        <f>L32</f>
        <v>5</v>
      </c>
      <c r="M44" s="44">
        <f>M32</f>
        <v>1</v>
      </c>
      <c r="N44" s="44">
        <f>N32</f>
        <v>13</v>
      </c>
      <c r="O44" s="44">
        <f>O32</f>
        <v>9</v>
      </c>
      <c r="P44" s="44">
        <f>P32</f>
        <v>6</v>
      </c>
      <c r="Q44" s="44">
        <f>Q32</f>
        <v>2</v>
      </c>
      <c r="R44" s="44">
        <f>R32</f>
        <v>14</v>
      </c>
      <c r="S44" s="44">
        <f>S32</f>
        <v>10</v>
      </c>
      <c r="T44" s="44">
        <f>T32</f>
        <v>7</v>
      </c>
      <c r="U44" s="44">
        <f>U32</f>
        <v>3</v>
      </c>
      <c r="V44" s="44">
        <f>V32</f>
        <v>15</v>
      </c>
      <c r="W44" s="44">
        <f>W32</f>
        <v>11</v>
      </c>
      <c r="X44" s="44">
        <f>X32</f>
        <v>8</v>
      </c>
      <c r="Y44" s="44">
        <f>Y32</f>
        <v>4</v>
      </c>
      <c r="Z44" s="44">
        <f>Z32</f>
        <v>16</v>
      </c>
      <c r="AA44" s="44">
        <f>AA32</f>
        <v>12</v>
      </c>
      <c r="AB44" s="44">
        <f>AB32</f>
        <v>9</v>
      </c>
      <c r="AC44" s="44">
        <f>AC32</f>
        <v>5</v>
      </c>
      <c r="AD44" s="44">
        <f>AD32</f>
        <v>1</v>
      </c>
      <c r="AE44" s="44">
        <f>AE32</f>
        <v>13</v>
      </c>
      <c r="AF44" s="44">
        <f>AF32</f>
        <v>10</v>
      </c>
      <c r="AG44" s="44">
        <f>AG32</f>
        <v>6</v>
      </c>
      <c r="AH44" s="44">
        <f>AH32</f>
        <v>2</v>
      </c>
    </row>
    <row r="45" spans="1:34">
      <c r="A45" s="3"/>
      <c r="B45" s="2"/>
      <c r="C45" s="43">
        <v>6</v>
      </c>
      <c r="D45" s="44">
        <f>D33</f>
        <v>7</v>
      </c>
      <c r="E45" s="44">
        <f>E33</f>
        <v>3</v>
      </c>
      <c r="F45" s="44">
        <f>F33</f>
        <v>15</v>
      </c>
      <c r="G45" s="44">
        <f>G33</f>
        <v>11</v>
      </c>
      <c r="H45" s="44">
        <f ca="1">H33</f>
        <v>8</v>
      </c>
      <c r="I45" s="44">
        <f>I33</f>
        <v>4</v>
      </c>
      <c r="J45" s="44">
        <f>J33</f>
        <v>16</v>
      </c>
      <c r="K45" s="44">
        <f>K33</f>
        <v>12</v>
      </c>
      <c r="L45" s="44">
        <f ca="1">L33</f>
        <v>9</v>
      </c>
      <c r="M45" s="44">
        <f>M33</f>
        <v>5</v>
      </c>
      <c r="N45" s="44">
        <f>N33</f>
        <v>1</v>
      </c>
      <c r="O45" s="44">
        <f>O33</f>
        <v>13</v>
      </c>
      <c r="P45" s="44">
        <f ca="1">P33</f>
        <v>10</v>
      </c>
      <c r="Q45" s="44">
        <f>Q33</f>
        <v>6</v>
      </c>
      <c r="R45" s="44">
        <f>R33</f>
        <v>2</v>
      </c>
      <c r="S45" s="44">
        <f>S33</f>
        <v>14</v>
      </c>
      <c r="T45" s="44">
        <f ca="1">T33</f>
        <v>11</v>
      </c>
      <c r="U45" s="44">
        <f>U33</f>
        <v>7</v>
      </c>
      <c r="V45" s="44">
        <f>V33</f>
        <v>3</v>
      </c>
      <c r="W45" s="44">
        <f>W33</f>
        <v>15</v>
      </c>
      <c r="X45" s="44">
        <f ca="1">X33</f>
        <v>12</v>
      </c>
      <c r="Y45" s="44">
        <f>Y33</f>
        <v>8</v>
      </c>
      <c r="Z45" s="44">
        <f>Z33</f>
        <v>4</v>
      </c>
      <c r="AA45" s="44">
        <f>AA33</f>
        <v>16</v>
      </c>
      <c r="AB45" s="44">
        <f ca="1">AB33</f>
        <v>13</v>
      </c>
      <c r="AC45" s="44">
        <f>AC33</f>
        <v>9</v>
      </c>
      <c r="AD45" s="44">
        <f>AD33</f>
        <v>5</v>
      </c>
      <c r="AE45" s="44">
        <f>AE33</f>
        <v>1</v>
      </c>
      <c r="AF45" s="44">
        <f ca="1">AF33</f>
        <v>14</v>
      </c>
      <c r="AG45" s="44">
        <f>AG33</f>
        <v>10</v>
      </c>
      <c r="AH45" s="44">
        <f>AH33</f>
        <v>6</v>
      </c>
    </row>
    <row r="46" spans="1:34">
      <c r="A46" s="3"/>
      <c r="B46" s="2"/>
      <c r="C46" s="43">
        <v>7</v>
      </c>
      <c r="D46" s="44">
        <f>D34</f>
        <v>11</v>
      </c>
      <c r="E46" s="44">
        <f>E34</f>
        <v>7</v>
      </c>
      <c r="F46" s="44">
        <f>F34</f>
        <v>3</v>
      </c>
      <c r="G46" s="44">
        <f>G34</f>
        <v>15</v>
      </c>
      <c r="H46" s="44">
        <f>H34</f>
        <v>12</v>
      </c>
      <c r="I46" s="44">
        <f>I34</f>
        <v>8</v>
      </c>
      <c r="J46" s="44">
        <f>J34</f>
        <v>4</v>
      </c>
      <c r="K46" s="44">
        <f>K34</f>
        <v>16</v>
      </c>
      <c r="L46" s="44">
        <f>L34</f>
        <v>13</v>
      </c>
      <c r="M46" s="44">
        <f>M34</f>
        <v>9</v>
      </c>
      <c r="N46" s="44">
        <f>N34</f>
        <v>5</v>
      </c>
      <c r="O46" s="44">
        <f>O34</f>
        <v>1</v>
      </c>
      <c r="P46" s="44">
        <f>P34</f>
        <v>14</v>
      </c>
      <c r="Q46" s="44">
        <f>Q34</f>
        <v>10</v>
      </c>
      <c r="R46" s="44">
        <f>R34</f>
        <v>6</v>
      </c>
      <c r="S46" s="44">
        <f>S34</f>
        <v>2</v>
      </c>
      <c r="T46" s="44">
        <f>T34</f>
        <v>15</v>
      </c>
      <c r="U46" s="44">
        <f>U34</f>
        <v>11</v>
      </c>
      <c r="V46" s="44">
        <f>V34</f>
        <v>7</v>
      </c>
      <c r="W46" s="44">
        <f>W34</f>
        <v>3</v>
      </c>
      <c r="X46" s="44">
        <f>X34</f>
        <v>16</v>
      </c>
      <c r="Y46" s="44">
        <f>Y34</f>
        <v>12</v>
      </c>
      <c r="Z46" s="44">
        <f>Z34</f>
        <v>8</v>
      </c>
      <c r="AA46" s="44">
        <f>AA34</f>
        <v>4</v>
      </c>
      <c r="AB46" s="44">
        <f>AB34</f>
        <v>1</v>
      </c>
      <c r="AC46" s="44">
        <f>AC34</f>
        <v>13</v>
      </c>
      <c r="AD46" s="44">
        <f>AD34</f>
        <v>9</v>
      </c>
      <c r="AE46" s="44">
        <f>AE34</f>
        <v>5</v>
      </c>
      <c r="AF46" s="44">
        <f>AF34</f>
        <v>2</v>
      </c>
      <c r="AG46" s="44">
        <f>AG34</f>
        <v>14</v>
      </c>
      <c r="AH46" s="44">
        <f>AH34</f>
        <v>10</v>
      </c>
    </row>
    <row r="47" spans="1:34" ht="15">
      <c r="A47" s="3"/>
      <c r="B47" s="2"/>
      <c r="C47" s="43">
        <v>8</v>
      </c>
      <c r="D47" s="44">
        <f>D35</f>
        <v>15</v>
      </c>
      <c r="E47" s="44">
        <f>E35</f>
        <v>11</v>
      </c>
      <c r="F47" s="44">
        <f>F35</f>
        <v>7</v>
      </c>
      <c r="G47" s="44">
        <f>G35</f>
        <v>3</v>
      </c>
      <c r="H47" s="44">
        <f>H35</f>
        <v>16</v>
      </c>
      <c r="I47" s="44">
        <f>I35</f>
        <v>12</v>
      </c>
      <c r="J47" s="44">
        <f>J35</f>
        <v>8</v>
      </c>
      <c r="K47" s="44">
        <f>K35</f>
        <v>4</v>
      </c>
      <c r="L47" s="44">
        <f>L35</f>
        <v>1</v>
      </c>
      <c r="M47" s="44">
        <f>M35</f>
        <v>13</v>
      </c>
      <c r="N47" s="44">
        <f>N35</f>
        <v>9</v>
      </c>
      <c r="O47" s="44">
        <f>O35</f>
        <v>5</v>
      </c>
      <c r="P47" s="44">
        <f>P35</f>
        <v>2</v>
      </c>
      <c r="Q47" s="44">
        <f>Q35</f>
        <v>14</v>
      </c>
      <c r="R47" s="44">
        <f>R35</f>
        <v>10</v>
      </c>
      <c r="S47" s="44">
        <f>S35</f>
        <v>6</v>
      </c>
      <c r="T47" s="44">
        <f>T35</f>
        <v>3</v>
      </c>
      <c r="U47" s="44">
        <f>U35</f>
        <v>15</v>
      </c>
      <c r="V47" s="44">
        <f>V35</f>
        <v>11</v>
      </c>
      <c r="W47" s="44">
        <f>W35</f>
        <v>7</v>
      </c>
      <c r="X47" s="44">
        <f>X35</f>
        <v>4</v>
      </c>
      <c r="Y47" s="44">
        <f>Y35</f>
        <v>16</v>
      </c>
      <c r="Z47" s="44">
        <f>Z35</f>
        <v>12</v>
      </c>
      <c r="AA47" s="44">
        <f>AA35</f>
        <v>8</v>
      </c>
      <c r="AB47" s="44">
        <f>AB35</f>
        <v>5</v>
      </c>
      <c r="AC47" s="44">
        <f>AC35</f>
        <v>1</v>
      </c>
      <c r="AD47" s="44">
        <f>AD35</f>
        <v>13</v>
      </c>
      <c r="AE47" s="44">
        <f>AE35</f>
        <v>9</v>
      </c>
      <c r="AF47" s="44">
        <f>AF35</f>
        <v>6</v>
      </c>
      <c r="AG47" s="44">
        <f>AG35</f>
        <v>2</v>
      </c>
      <c r="AH47" s="44">
        <f>AH35</f>
        <v>14</v>
      </c>
    </row>
    <row r="48" spans="1:34">
      <c r="A48" s="3">
        <v>0.33333333333333298</v>
      </c>
      <c r="B48" s="2">
        <v>0.41666666666666602</v>
      </c>
      <c r="C48" s="43">
        <v>1</v>
      </c>
      <c r="D48" s="44">
        <f>IF(D40&lt;&gt;$A$3,D40+1,1)</f>
        <v>5</v>
      </c>
      <c r="E48" s="45">
        <f>IF(E40&lt;&gt;$A$3,E40+1,1)</f>
        <v>1</v>
      </c>
      <c r="F48" s="45">
        <f>IF(F40&lt;&gt;$A$3,F40+1,1)</f>
        <v>13</v>
      </c>
      <c r="G48" s="45">
        <f>IF(G40&lt;&gt;$A$3,G40+1,1)</f>
        <v>9</v>
      </c>
      <c r="H48" s="45">
        <f>IF(H40&lt;&gt;$A$3,H40+1,1)</f>
        <v>6</v>
      </c>
      <c r="I48" s="45">
        <f>IF(E48&lt;&gt;$A$3,E48+1,1)</f>
        <v>2</v>
      </c>
      <c r="J48" s="45">
        <f>IF(F48&lt;&gt;$A$3,F48+1,1)</f>
        <v>14</v>
      </c>
      <c r="K48" s="45">
        <f>IF(G48&lt;&gt;$A$3,G48+1,1)</f>
        <v>10</v>
      </c>
      <c r="L48" s="45">
        <f>IF(H48&lt;&gt;$A$3,H48+1,1)</f>
        <v>7</v>
      </c>
      <c r="M48" s="45">
        <f>IF(I48&lt;&gt;$A$3,I48+1,1)</f>
        <v>3</v>
      </c>
      <c r="N48" s="45">
        <f>IF(J48&lt;&gt;$A$3,J48+1,1)</f>
        <v>15</v>
      </c>
      <c r="O48" s="45">
        <f>IF(K48&lt;&gt;$A$3,K48+1,1)</f>
        <v>11</v>
      </c>
      <c r="P48" s="45">
        <f>IF(L48&lt;&gt;$A$3,L48+1,1)</f>
        <v>8</v>
      </c>
      <c r="Q48" s="45">
        <f>IF(M48&lt;&gt;$A$3,M48+1,1)</f>
        <v>4</v>
      </c>
      <c r="R48" s="45">
        <f>IF(N48&lt;&gt;$A$3,N48+1,1)</f>
        <v>16</v>
      </c>
      <c r="S48" s="45">
        <f>IF(O48&lt;&gt;$A$3,O48+1,1)</f>
        <v>12</v>
      </c>
      <c r="T48" s="45">
        <f>IF(P48&lt;&gt;$A$3,P48+1,1)</f>
        <v>9</v>
      </c>
      <c r="U48" s="45">
        <f>IF(Q48&lt;&gt;$A$3,Q48+1,1)</f>
        <v>5</v>
      </c>
      <c r="V48" s="45">
        <f>IF(R48&lt;&gt;$A$3,R48+1,1)</f>
        <v>1</v>
      </c>
      <c r="W48" s="45">
        <f>IF(S48&lt;&gt;$A$3,S48+1,1)</f>
        <v>13</v>
      </c>
      <c r="X48" s="45">
        <f>IF(T48&lt;&gt;$A$3,T48+1,1)</f>
        <v>10</v>
      </c>
      <c r="Y48" s="45">
        <f>IF(U48&lt;&gt;$A$3,U48+1,1)</f>
        <v>6</v>
      </c>
      <c r="Z48" s="45">
        <f>IF(V48&lt;&gt;$A$3,V48+1,1)</f>
        <v>2</v>
      </c>
      <c r="AA48" s="45">
        <f>IF(W48&lt;&gt;$A$3,W48+1,1)</f>
        <v>14</v>
      </c>
      <c r="AB48" s="45">
        <f>IF(X48&lt;&gt;$A$3,X48+1,1)</f>
        <v>11</v>
      </c>
      <c r="AC48" s="45">
        <f>IF(Y48&lt;&gt;$A$3,Y48+1,1)</f>
        <v>7</v>
      </c>
      <c r="AD48" s="45">
        <f>IF(Z48&lt;&gt;$A$3,Z48+1,1)</f>
        <v>3</v>
      </c>
      <c r="AE48" s="45">
        <f>IF(AA48&lt;&gt;$A$3,AA48+1,1)</f>
        <v>15</v>
      </c>
      <c r="AF48" s="45">
        <f>IF(AB48&lt;&gt;$A$3,AB48+1,1)</f>
        <v>12</v>
      </c>
      <c r="AG48" s="45">
        <f>IF(AC48&lt;&gt;$A$3,AC48+1,1)</f>
        <v>8</v>
      </c>
      <c r="AH48" s="46">
        <f>IF(AD48&lt;&gt;$A$3,AD48+1,1)</f>
        <v>4</v>
      </c>
    </row>
    <row r="49" spans="1:34">
      <c r="A49" s="3"/>
      <c r="B49" s="2"/>
      <c r="C49" s="43">
        <v>2</v>
      </c>
      <c r="D49" s="44">
        <f>IF(D41&lt;&gt;$A$3,D41+1,1)</f>
        <v>9</v>
      </c>
      <c r="E49" s="45">
        <f>IF(E41&lt;&gt;$A$3,E41+1,1)</f>
        <v>5</v>
      </c>
      <c r="F49" s="45">
        <f>IF(F41&lt;&gt;$A$3,F41+1,1)</f>
        <v>1</v>
      </c>
      <c r="G49" s="45">
        <f>IF(G41&lt;&gt;$A$3,G41+1,1)</f>
        <v>13</v>
      </c>
      <c r="H49" s="45">
        <f ca="1">IF(H41&lt;&gt;$A$3,H41+1,1)</f>
        <v>10</v>
      </c>
      <c r="I49" s="45">
        <f>IF(E49&lt;&gt;$A$3,E49+1,1)</f>
        <v>6</v>
      </c>
      <c r="J49" s="45">
        <f>IF(F49&lt;&gt;$A$3,F49+1,1)</f>
        <v>2</v>
      </c>
      <c r="K49" s="45">
        <f>IF(G49&lt;&gt;$A$3,G49+1,1)</f>
        <v>14</v>
      </c>
      <c r="L49" s="45">
        <f ca="1">IF(H49&lt;&gt;$A$3,H49+1,1)</f>
        <v>11</v>
      </c>
      <c r="M49" s="45">
        <f>IF(I49&lt;&gt;$A$3,I49+1,1)</f>
        <v>7</v>
      </c>
      <c r="N49" s="45">
        <f>IF(J49&lt;&gt;$A$3,J49+1,1)</f>
        <v>3</v>
      </c>
      <c r="O49" s="45">
        <f>IF(K49&lt;&gt;$A$3,K49+1,1)</f>
        <v>15</v>
      </c>
      <c r="P49" s="45">
        <f ca="1">IF(L49&lt;&gt;$A$3,L49+1,1)</f>
        <v>12</v>
      </c>
      <c r="Q49" s="45">
        <f>IF(M49&lt;&gt;$A$3,M49+1,1)</f>
        <v>8</v>
      </c>
      <c r="R49" s="45">
        <f>IF(N49&lt;&gt;$A$3,N49+1,1)</f>
        <v>4</v>
      </c>
      <c r="S49" s="45">
        <f>IF(O49&lt;&gt;$A$3,O49+1,1)</f>
        <v>16</v>
      </c>
      <c r="T49" s="45">
        <f ca="1">IF(P49&lt;&gt;$A$3,P49+1,1)</f>
        <v>13</v>
      </c>
      <c r="U49" s="45">
        <f>IF(Q49&lt;&gt;$A$3,Q49+1,1)</f>
        <v>9</v>
      </c>
      <c r="V49" s="45">
        <f>IF(R49&lt;&gt;$A$3,R49+1,1)</f>
        <v>5</v>
      </c>
      <c r="W49" s="45">
        <f>IF(S49&lt;&gt;$A$3,S49+1,1)</f>
        <v>1</v>
      </c>
      <c r="X49" s="45">
        <f ca="1">IF(T49&lt;&gt;$A$3,T49+1,1)</f>
        <v>14</v>
      </c>
      <c r="Y49" s="45">
        <f>IF(U49&lt;&gt;$A$3,U49+1,1)</f>
        <v>10</v>
      </c>
      <c r="Z49" s="45">
        <f>IF(V49&lt;&gt;$A$3,V49+1,1)</f>
        <v>6</v>
      </c>
      <c r="AA49" s="45">
        <f>IF(W49&lt;&gt;$A$3,W49+1,1)</f>
        <v>2</v>
      </c>
      <c r="AB49" s="45">
        <f ca="1">IF(X49&lt;&gt;$A$3,X49+1,1)</f>
        <v>15</v>
      </c>
      <c r="AC49" s="45">
        <f>IF(Y49&lt;&gt;$A$3,Y49+1,1)</f>
        <v>11</v>
      </c>
      <c r="AD49" s="45">
        <f>IF(Z49&lt;&gt;$A$3,Z49+1,1)</f>
        <v>7</v>
      </c>
      <c r="AE49" s="45">
        <f>IF(AA49&lt;&gt;$A$3,AA49+1,1)</f>
        <v>3</v>
      </c>
      <c r="AF49" s="45">
        <f ca="1">IF(AB49&lt;&gt;$A$3,AB49+1,1)</f>
        <v>16</v>
      </c>
      <c r="AG49" s="45">
        <f>IF(AC49&lt;&gt;$A$3,AC49+1,1)</f>
        <v>12</v>
      </c>
      <c r="AH49" s="46">
        <f>IF(AD49&lt;&gt;$A$3,AD49+1,1)</f>
        <v>8</v>
      </c>
    </row>
    <row r="50" spans="1:34">
      <c r="A50" s="3"/>
      <c r="B50" s="2"/>
      <c r="C50" s="43">
        <v>3</v>
      </c>
      <c r="D50" s="44">
        <f>IF(D42&lt;&gt;$A$3,D42+1,1)</f>
        <v>13</v>
      </c>
      <c r="E50" s="45">
        <f>IF(E42&lt;&gt;$A$3,E42+1,1)</f>
        <v>9</v>
      </c>
      <c r="F50" s="45">
        <f>IF(F42&lt;&gt;$A$3,F42+1,1)</f>
        <v>5</v>
      </c>
      <c r="G50" s="45">
        <f>IF(G42&lt;&gt;$A$3,G42+1,IF(MOD(((G$15-1)*12+$D$18),48)=0,(G$15*12+$D$18)/48+2,1))</f>
        <v>1</v>
      </c>
      <c r="H50" s="45">
        <f>IF(H42&lt;&gt;$A$3,H42+1,1)</f>
        <v>14</v>
      </c>
      <c r="I50" s="45">
        <f>IF(E50&lt;&gt;$A$3,E50+1,1)</f>
        <v>10</v>
      </c>
      <c r="J50" s="45">
        <f>IF(F50&lt;&gt;$A$3,F50+1,1)</f>
        <v>6</v>
      </c>
      <c r="K50" s="45">
        <f>IF(G50&lt;&gt;$A$3,G50+1,1)</f>
        <v>2</v>
      </c>
      <c r="L50" s="45">
        <f>IF(H50&lt;&gt;$A$3,H50+1,1)</f>
        <v>15</v>
      </c>
      <c r="M50" s="45">
        <f>IF(I50&lt;&gt;$A$3,I50+1,1)</f>
        <v>11</v>
      </c>
      <c r="N50" s="45">
        <f>IF(J50&lt;&gt;$A$3,J50+1,1)</f>
        <v>7</v>
      </c>
      <c r="O50" s="45">
        <f>IF(K50&lt;&gt;$A$3,K50+1,1)</f>
        <v>3</v>
      </c>
      <c r="P50" s="45">
        <f>IF(L50&lt;&gt;$A$3,L50+1,1)</f>
        <v>16</v>
      </c>
      <c r="Q50" s="45">
        <f>IF(M50&lt;&gt;$A$3,M50+1,1)</f>
        <v>12</v>
      </c>
      <c r="R50" s="45">
        <f>IF(N50&lt;&gt;$A$3,N50+1,1)</f>
        <v>8</v>
      </c>
      <c r="S50" s="45">
        <f>IF(O50&lt;&gt;$A$3,O50+1,1)</f>
        <v>4</v>
      </c>
      <c r="T50" s="45">
        <f>IF(P50&lt;&gt;$A$3,P50+1,1)</f>
        <v>1</v>
      </c>
      <c r="U50" s="45">
        <f>IF(Q50&lt;&gt;$A$3,Q50+1,1)</f>
        <v>13</v>
      </c>
      <c r="V50" s="45">
        <f>IF(R50&lt;&gt;$A$3,R50+1,1)</f>
        <v>9</v>
      </c>
      <c r="W50" s="45">
        <f>IF(S50&lt;&gt;$A$3,S50+1,1)</f>
        <v>5</v>
      </c>
      <c r="X50" s="45">
        <f>IF(T50&lt;&gt;$A$3,T50+1,1)</f>
        <v>2</v>
      </c>
      <c r="Y50" s="45">
        <f>IF(U50&lt;&gt;$A$3,U50+1,1)</f>
        <v>14</v>
      </c>
      <c r="Z50" s="45">
        <f>IF(V50&lt;&gt;$A$3,V50+1,1)</f>
        <v>10</v>
      </c>
      <c r="AA50" s="45">
        <f>IF(W50&lt;&gt;$A$3,W50+1,1)</f>
        <v>6</v>
      </c>
      <c r="AB50" s="45">
        <f>IF(X50&lt;&gt;$A$3,X50+1,1)</f>
        <v>3</v>
      </c>
      <c r="AC50" s="45">
        <f>IF(Y50&lt;&gt;$A$3,Y50+1,1)</f>
        <v>15</v>
      </c>
      <c r="AD50" s="45">
        <f>IF(Z50&lt;&gt;$A$3,Z50+1,1)</f>
        <v>11</v>
      </c>
      <c r="AE50" s="45">
        <f>IF(AA50&lt;&gt;$A$3,AA50+1,1)</f>
        <v>7</v>
      </c>
      <c r="AF50" s="45">
        <f>IF(AB50&lt;&gt;$A$3,AB50+1,1)</f>
        <v>4</v>
      </c>
      <c r="AG50" s="45">
        <f>IF(AC50&lt;&gt;$A$3,AC50+1,1)</f>
        <v>16</v>
      </c>
      <c r="AH50" s="46">
        <f>IF(AD50&lt;&gt;$A$3,AD50+1,1)</f>
        <v>12</v>
      </c>
    </row>
    <row r="51" spans="1:34">
      <c r="A51" s="3"/>
      <c r="B51" s="2"/>
      <c r="C51" s="43">
        <v>4</v>
      </c>
      <c r="D51" s="44">
        <f>IF(D43&lt;&gt;$A$3,D43+1,1)</f>
        <v>1</v>
      </c>
      <c r="E51" s="45">
        <f>IF(E43&lt;&gt;$A$3,E43+1,1)</f>
        <v>13</v>
      </c>
      <c r="F51" s="45">
        <f>IF(F43&lt;&gt;$A$3,F43+1,1)</f>
        <v>9</v>
      </c>
      <c r="G51" s="45">
        <f>IF(G43&lt;&gt;$A$3,G43+1,1)</f>
        <v>5</v>
      </c>
      <c r="H51" s="45">
        <f>IF(H43&lt;&gt;$A$3,H43+1,1)</f>
        <v>2</v>
      </c>
      <c r="I51" s="45">
        <f>IF(E51&lt;&gt;$A$3,E51+1,1)</f>
        <v>14</v>
      </c>
      <c r="J51" s="45">
        <f>IF(F51&lt;&gt;$A$3,F51+1,1)</f>
        <v>10</v>
      </c>
      <c r="K51" s="45">
        <f>IF(G51&lt;&gt;$A$3,G51+1,1)</f>
        <v>6</v>
      </c>
      <c r="L51" s="45">
        <f>IF(H51&lt;&gt;$A$3,H51+1,1)</f>
        <v>3</v>
      </c>
      <c r="M51" s="45">
        <f>IF(I51&lt;&gt;$A$3,I51+1,1)</f>
        <v>15</v>
      </c>
      <c r="N51" s="45">
        <f>IF(J51&lt;&gt;$A$3,J51+1,1)</f>
        <v>11</v>
      </c>
      <c r="O51" s="45">
        <f>IF(K51&lt;&gt;$A$3,K51+1,1)</f>
        <v>7</v>
      </c>
      <c r="P51" s="45">
        <f>IF(L51&lt;&gt;$A$3,L51+1,1)</f>
        <v>4</v>
      </c>
      <c r="Q51" s="45">
        <f>IF(M51&lt;&gt;$A$3,M51+1,1)</f>
        <v>16</v>
      </c>
      <c r="R51" s="45">
        <f>IF(N51&lt;&gt;$A$3,N51+1,1)</f>
        <v>12</v>
      </c>
      <c r="S51" s="45">
        <f>IF(O51&lt;&gt;$A$3,O51+1,1)</f>
        <v>8</v>
      </c>
      <c r="T51" s="45">
        <f>IF(P51&lt;&gt;$A$3,P51+1,1)</f>
        <v>5</v>
      </c>
      <c r="U51" s="45">
        <f>IF(Q51&lt;&gt;$A$3,Q51+1,1)</f>
        <v>1</v>
      </c>
      <c r="V51" s="45">
        <f>IF(R51&lt;&gt;$A$3,R51+1,1)</f>
        <v>13</v>
      </c>
      <c r="W51" s="45">
        <f>IF(S51&lt;&gt;$A$3,S51+1,1)</f>
        <v>9</v>
      </c>
      <c r="X51" s="45">
        <f>IF(T51&lt;&gt;$A$3,T51+1,1)</f>
        <v>6</v>
      </c>
      <c r="Y51" s="45">
        <f>IF(U51&lt;&gt;$A$3,U51+1,1)</f>
        <v>2</v>
      </c>
      <c r="Z51" s="45">
        <f>IF(V51&lt;&gt;$A$3,V51+1,1)</f>
        <v>14</v>
      </c>
      <c r="AA51" s="45">
        <f>IF(W51&lt;&gt;$A$3,W51+1,1)</f>
        <v>10</v>
      </c>
      <c r="AB51" s="45">
        <f>IF(X51&lt;&gt;$A$3,X51+1,1)</f>
        <v>7</v>
      </c>
      <c r="AC51" s="45">
        <f>IF(Y51&lt;&gt;$A$3,Y51+1,1)</f>
        <v>3</v>
      </c>
      <c r="AD51" s="45">
        <f>IF(Z51&lt;&gt;$A$3,Z51+1,1)</f>
        <v>15</v>
      </c>
      <c r="AE51" s="45">
        <f>IF(AA51&lt;&gt;$A$3,AA51+1,1)</f>
        <v>11</v>
      </c>
      <c r="AF51" s="45">
        <f>IF(AB51&lt;&gt;$A$3,AB51+1,1)</f>
        <v>8</v>
      </c>
      <c r="AG51" s="45">
        <f>IF(AC51&lt;&gt;$A$3,AC51+1,1)</f>
        <v>4</v>
      </c>
      <c r="AH51" s="46">
        <f>IF(AD51&lt;&gt;$A$3,AD51+1,1)</f>
        <v>16</v>
      </c>
    </row>
    <row r="52" spans="1:34">
      <c r="A52" s="3"/>
      <c r="B52" s="2"/>
      <c r="C52" s="43">
        <v>5</v>
      </c>
      <c r="D52" s="44">
        <f>D40</f>
        <v>4</v>
      </c>
      <c r="E52" s="44">
        <f>E40</f>
        <v>16</v>
      </c>
      <c r="F52" s="44">
        <f>F40</f>
        <v>12</v>
      </c>
      <c r="G52" s="44">
        <f>G40</f>
        <v>8</v>
      </c>
      <c r="H52" s="44">
        <f>H40</f>
        <v>5</v>
      </c>
      <c r="I52" s="44">
        <f>I40</f>
        <v>1</v>
      </c>
      <c r="J52" s="44">
        <f>J40</f>
        <v>13</v>
      </c>
      <c r="K52" s="44">
        <f>K40</f>
        <v>9</v>
      </c>
      <c r="L52" s="44">
        <f>L40</f>
        <v>6</v>
      </c>
      <c r="M52" s="44">
        <f>M40</f>
        <v>2</v>
      </c>
      <c r="N52" s="44">
        <f>N40</f>
        <v>14</v>
      </c>
      <c r="O52" s="44">
        <f>O40</f>
        <v>10</v>
      </c>
      <c r="P52" s="44">
        <f>P40</f>
        <v>7</v>
      </c>
      <c r="Q52" s="44">
        <f>Q40</f>
        <v>3</v>
      </c>
      <c r="R52" s="44">
        <f>R40</f>
        <v>15</v>
      </c>
      <c r="S52" s="44">
        <f>S40</f>
        <v>11</v>
      </c>
      <c r="T52" s="44">
        <f>T40</f>
        <v>8</v>
      </c>
      <c r="U52" s="44">
        <f>U40</f>
        <v>4</v>
      </c>
      <c r="V52" s="44">
        <f>V40</f>
        <v>16</v>
      </c>
      <c r="W52" s="44">
        <f>W40</f>
        <v>12</v>
      </c>
      <c r="X52" s="44">
        <f>X40</f>
        <v>9</v>
      </c>
      <c r="Y52" s="44">
        <f>Y40</f>
        <v>5</v>
      </c>
      <c r="Z52" s="44">
        <f>Z40</f>
        <v>1</v>
      </c>
      <c r="AA52" s="44">
        <f>AA40</f>
        <v>13</v>
      </c>
      <c r="AB52" s="44">
        <f>AB40</f>
        <v>10</v>
      </c>
      <c r="AC52" s="44">
        <f>AC40</f>
        <v>6</v>
      </c>
      <c r="AD52" s="44">
        <f>AD40</f>
        <v>2</v>
      </c>
      <c r="AE52" s="44">
        <f>AE40</f>
        <v>14</v>
      </c>
      <c r="AF52" s="44">
        <f>AF40</f>
        <v>11</v>
      </c>
      <c r="AG52" s="44">
        <f>AG40</f>
        <v>7</v>
      </c>
      <c r="AH52" s="44">
        <f>AH40</f>
        <v>3</v>
      </c>
    </row>
    <row r="53" spans="1:34">
      <c r="A53" s="3"/>
      <c r="B53" s="2"/>
      <c r="C53" s="43">
        <v>6</v>
      </c>
      <c r="D53" s="44">
        <f>D41</f>
        <v>8</v>
      </c>
      <c r="E53" s="44">
        <f>E41</f>
        <v>4</v>
      </c>
      <c r="F53" s="44">
        <f>F41</f>
        <v>16</v>
      </c>
      <c r="G53" s="44">
        <f>G41</f>
        <v>12</v>
      </c>
      <c r="H53" s="44">
        <f ca="1">H41</f>
        <v>9</v>
      </c>
      <c r="I53" s="44">
        <f>I41</f>
        <v>5</v>
      </c>
      <c r="J53" s="44">
        <f>J41</f>
        <v>1</v>
      </c>
      <c r="K53" s="44">
        <f>K41</f>
        <v>13</v>
      </c>
      <c r="L53" s="44">
        <f ca="1">L41</f>
        <v>10</v>
      </c>
      <c r="M53" s="44">
        <f>M41</f>
        <v>6</v>
      </c>
      <c r="N53" s="44">
        <f>N41</f>
        <v>2</v>
      </c>
      <c r="O53" s="44">
        <f>O41</f>
        <v>14</v>
      </c>
      <c r="P53" s="44">
        <f ca="1">P41</f>
        <v>11</v>
      </c>
      <c r="Q53" s="44">
        <f>Q41</f>
        <v>7</v>
      </c>
      <c r="R53" s="44">
        <f>R41</f>
        <v>3</v>
      </c>
      <c r="S53" s="44">
        <f>S41</f>
        <v>15</v>
      </c>
      <c r="T53" s="44">
        <f ca="1">T41</f>
        <v>12</v>
      </c>
      <c r="U53" s="44">
        <f>U41</f>
        <v>8</v>
      </c>
      <c r="V53" s="44">
        <f>V41</f>
        <v>4</v>
      </c>
      <c r="W53" s="44">
        <f>W41</f>
        <v>16</v>
      </c>
      <c r="X53" s="44">
        <f ca="1">X41</f>
        <v>13</v>
      </c>
      <c r="Y53" s="44">
        <f>Y41</f>
        <v>9</v>
      </c>
      <c r="Z53" s="44">
        <f>Z41</f>
        <v>5</v>
      </c>
      <c r="AA53" s="44">
        <f>AA41</f>
        <v>1</v>
      </c>
      <c r="AB53" s="44">
        <f ca="1">AB41</f>
        <v>14</v>
      </c>
      <c r="AC53" s="44">
        <f>AC41</f>
        <v>10</v>
      </c>
      <c r="AD53" s="44">
        <f>AD41</f>
        <v>6</v>
      </c>
      <c r="AE53" s="44">
        <f>AE41</f>
        <v>2</v>
      </c>
      <c r="AF53" s="44">
        <f ca="1">AF41</f>
        <v>15</v>
      </c>
      <c r="AG53" s="44">
        <f>AG41</f>
        <v>11</v>
      </c>
      <c r="AH53" s="44">
        <f>AH41</f>
        <v>7</v>
      </c>
    </row>
    <row r="54" spans="1:34">
      <c r="A54" s="3"/>
      <c r="B54" s="2"/>
      <c r="C54" s="43">
        <v>7</v>
      </c>
      <c r="D54" s="44">
        <f>D42</f>
        <v>12</v>
      </c>
      <c r="E54" s="44">
        <f>E42</f>
        <v>8</v>
      </c>
      <c r="F54" s="44">
        <f>F42</f>
        <v>4</v>
      </c>
      <c r="G54" s="44">
        <f>G42</f>
        <v>16</v>
      </c>
      <c r="H54" s="44">
        <f>H42</f>
        <v>13</v>
      </c>
      <c r="I54" s="44">
        <f>I42</f>
        <v>9</v>
      </c>
      <c r="J54" s="44">
        <f>J42</f>
        <v>5</v>
      </c>
      <c r="K54" s="44">
        <f>K42</f>
        <v>1</v>
      </c>
      <c r="L54" s="44">
        <f>L42</f>
        <v>14</v>
      </c>
      <c r="M54" s="44">
        <f>M42</f>
        <v>10</v>
      </c>
      <c r="N54" s="44">
        <f>N42</f>
        <v>6</v>
      </c>
      <c r="O54" s="44">
        <f>O42</f>
        <v>2</v>
      </c>
      <c r="P54" s="44">
        <f>P42</f>
        <v>15</v>
      </c>
      <c r="Q54" s="44">
        <f>Q42</f>
        <v>11</v>
      </c>
      <c r="R54" s="44">
        <f>R42</f>
        <v>7</v>
      </c>
      <c r="S54" s="44">
        <f>S42</f>
        <v>3</v>
      </c>
      <c r="T54" s="44">
        <f>T42</f>
        <v>16</v>
      </c>
      <c r="U54" s="44">
        <f>U42</f>
        <v>12</v>
      </c>
      <c r="V54" s="44">
        <f>V42</f>
        <v>8</v>
      </c>
      <c r="W54" s="44">
        <f>W42</f>
        <v>4</v>
      </c>
      <c r="X54" s="44">
        <f>X42</f>
        <v>1</v>
      </c>
      <c r="Y54" s="44">
        <f>Y42</f>
        <v>13</v>
      </c>
      <c r="Z54" s="44">
        <f>Z42</f>
        <v>9</v>
      </c>
      <c r="AA54" s="44">
        <f>AA42</f>
        <v>5</v>
      </c>
      <c r="AB54" s="44">
        <f>AB42</f>
        <v>2</v>
      </c>
      <c r="AC54" s="44">
        <f>AC42</f>
        <v>14</v>
      </c>
      <c r="AD54" s="44">
        <f>AD42</f>
        <v>10</v>
      </c>
      <c r="AE54" s="44">
        <f>AE42</f>
        <v>6</v>
      </c>
      <c r="AF54" s="44">
        <f>AF42</f>
        <v>3</v>
      </c>
      <c r="AG54" s="44">
        <f>AG42</f>
        <v>15</v>
      </c>
      <c r="AH54" s="44">
        <f>AH42</f>
        <v>11</v>
      </c>
    </row>
    <row r="55" spans="1:34" ht="15">
      <c r="A55" s="3"/>
      <c r="B55" s="2"/>
      <c r="C55" s="43">
        <v>8</v>
      </c>
      <c r="D55" s="44">
        <f>D43</f>
        <v>16</v>
      </c>
      <c r="E55" s="44">
        <f>E43</f>
        <v>12</v>
      </c>
      <c r="F55" s="44">
        <f>F43</f>
        <v>8</v>
      </c>
      <c r="G55" s="44">
        <f>G43</f>
        <v>4</v>
      </c>
      <c r="H55" s="44">
        <f>H43</f>
        <v>1</v>
      </c>
      <c r="I55" s="44">
        <f>I43</f>
        <v>13</v>
      </c>
      <c r="J55" s="44">
        <f>J43</f>
        <v>9</v>
      </c>
      <c r="K55" s="44">
        <f>K43</f>
        <v>5</v>
      </c>
      <c r="L55" s="44">
        <f>L43</f>
        <v>2</v>
      </c>
      <c r="M55" s="44">
        <f>M43</f>
        <v>14</v>
      </c>
      <c r="N55" s="44">
        <f>N43</f>
        <v>10</v>
      </c>
      <c r="O55" s="44">
        <f>O43</f>
        <v>6</v>
      </c>
      <c r="P55" s="44">
        <f>P43</f>
        <v>3</v>
      </c>
      <c r="Q55" s="44">
        <f>Q43</f>
        <v>15</v>
      </c>
      <c r="R55" s="44">
        <f>R43</f>
        <v>11</v>
      </c>
      <c r="S55" s="44">
        <f>S43</f>
        <v>7</v>
      </c>
      <c r="T55" s="44">
        <f>T43</f>
        <v>4</v>
      </c>
      <c r="U55" s="44">
        <f>U43</f>
        <v>16</v>
      </c>
      <c r="V55" s="44">
        <f>V43</f>
        <v>12</v>
      </c>
      <c r="W55" s="44">
        <f>W43</f>
        <v>8</v>
      </c>
      <c r="X55" s="44">
        <f>X43</f>
        <v>5</v>
      </c>
      <c r="Y55" s="44">
        <f>Y43</f>
        <v>1</v>
      </c>
      <c r="Z55" s="44">
        <f>Z43</f>
        <v>13</v>
      </c>
      <c r="AA55" s="44">
        <f>AA43</f>
        <v>9</v>
      </c>
      <c r="AB55" s="44">
        <f>AB43</f>
        <v>6</v>
      </c>
      <c r="AC55" s="44">
        <f>AC43</f>
        <v>2</v>
      </c>
      <c r="AD55" s="44">
        <f>AD43</f>
        <v>14</v>
      </c>
      <c r="AE55" s="44">
        <f>AE43</f>
        <v>10</v>
      </c>
      <c r="AF55" s="44">
        <f>AF43</f>
        <v>7</v>
      </c>
      <c r="AG55" s="44">
        <f>AG43</f>
        <v>3</v>
      </c>
      <c r="AH55" s="44">
        <f>AH43</f>
        <v>15</v>
      </c>
    </row>
    <row r="56" spans="1:34">
      <c r="A56" s="3">
        <v>0.41666666666666702</v>
      </c>
      <c r="B56" s="2">
        <v>0.5</v>
      </c>
      <c r="C56" s="43">
        <v>1</v>
      </c>
      <c r="D56" s="44">
        <f>IF(D48&lt;&gt;$A$3,D48+1,1)</f>
        <v>6</v>
      </c>
      <c r="E56" s="45">
        <f>IF(E48&lt;&gt;$A$3,E48+1,1)</f>
        <v>2</v>
      </c>
      <c r="F56" s="45">
        <f>IF(F48&lt;&gt;$A$3,F48+1,1)</f>
        <v>14</v>
      </c>
      <c r="G56" s="45">
        <f>IF(G48&lt;&gt;$A$3,G48+1,1)</f>
        <v>10</v>
      </c>
      <c r="H56" s="45">
        <f>IF(H48&lt;&gt;$A$3,H48+1,1)</f>
        <v>7</v>
      </c>
      <c r="I56" s="45">
        <f>IF(E56&lt;&gt;$A$3,E56+1,1)</f>
        <v>3</v>
      </c>
      <c r="J56" s="45">
        <f>IF(F56&lt;&gt;$A$3,F56+1,1)</f>
        <v>15</v>
      </c>
      <c r="K56" s="45">
        <f>IF(G56&lt;&gt;$A$3,G56+1,1)</f>
        <v>11</v>
      </c>
      <c r="L56" s="45">
        <f>IF(H56&lt;&gt;$A$3,H56+1,1)</f>
        <v>8</v>
      </c>
      <c r="M56" s="45">
        <f>IF(I56&lt;&gt;$A$3,I56+1,1)</f>
        <v>4</v>
      </c>
      <c r="N56" s="45">
        <f>IF(J56&lt;&gt;$A$3,J56+1,1)</f>
        <v>16</v>
      </c>
      <c r="O56" s="45">
        <f>IF(K56&lt;&gt;$A$3,K56+1,1)</f>
        <v>12</v>
      </c>
      <c r="P56" s="45">
        <f>IF(L56&lt;&gt;$A$3,L56+1,1)</f>
        <v>9</v>
      </c>
      <c r="Q56" s="45">
        <f>IF(M56&lt;&gt;$A$3,M56+1,1)</f>
        <v>5</v>
      </c>
      <c r="R56" s="45">
        <f>IF(N56&lt;&gt;$A$3,N56+1,1)</f>
        <v>1</v>
      </c>
      <c r="S56" s="45">
        <f>IF(O56&lt;&gt;$A$3,O56+1,1)</f>
        <v>13</v>
      </c>
      <c r="T56" s="45">
        <f>IF(P56&lt;&gt;$A$3,P56+1,1)</f>
        <v>10</v>
      </c>
      <c r="U56" s="45">
        <f>IF(Q56&lt;&gt;$A$3,Q56+1,1)</f>
        <v>6</v>
      </c>
      <c r="V56" s="45">
        <f>IF(R56&lt;&gt;$A$3,R56+1,1)</f>
        <v>2</v>
      </c>
      <c r="W56" s="45">
        <f>IF(S56&lt;&gt;$A$3,S56+1,1)</f>
        <v>14</v>
      </c>
      <c r="X56" s="45">
        <f>IF(T56&lt;&gt;$A$3,T56+1,1)</f>
        <v>11</v>
      </c>
      <c r="Y56" s="45">
        <f>IF(U56&lt;&gt;$A$3,U56+1,1)</f>
        <v>7</v>
      </c>
      <c r="Z56" s="45">
        <f>IF(V56&lt;&gt;$A$3,V56+1,1)</f>
        <v>3</v>
      </c>
      <c r="AA56" s="45">
        <f>IF(W56&lt;&gt;$A$3,W56+1,1)</f>
        <v>15</v>
      </c>
      <c r="AB56" s="45">
        <f>IF(X56&lt;&gt;$A$3,X56+1,1)</f>
        <v>12</v>
      </c>
      <c r="AC56" s="45">
        <f>IF(Y56&lt;&gt;$A$3,Y56+1,1)</f>
        <v>8</v>
      </c>
      <c r="AD56" s="45">
        <f>IF(Z56&lt;&gt;$A$3,Z56+1,1)</f>
        <v>4</v>
      </c>
      <c r="AE56" s="45">
        <f>IF(AA56&lt;&gt;$A$3,AA56+1,1)</f>
        <v>16</v>
      </c>
      <c r="AF56" s="45">
        <f>IF(AB56&lt;&gt;$A$3,AB56+1,1)</f>
        <v>13</v>
      </c>
      <c r="AG56" s="45">
        <f>IF(AC56&lt;&gt;$A$3,AC56+1,1)</f>
        <v>9</v>
      </c>
      <c r="AH56" s="46">
        <f>IF(AD56&lt;&gt;$A$3,AD56+1,1)</f>
        <v>5</v>
      </c>
    </row>
    <row r="57" spans="1:34">
      <c r="A57" s="3"/>
      <c r="B57" s="2"/>
      <c r="C57" s="43">
        <v>2</v>
      </c>
      <c r="D57" s="44">
        <f>IF(D49&lt;&gt;$A$3,D49+1,1)</f>
        <v>10</v>
      </c>
      <c r="E57" s="45">
        <f>IF(E49&lt;&gt;$A$3,E49+1,1)</f>
        <v>6</v>
      </c>
      <c r="F57" s="45">
        <f>IF(F49&lt;&gt;$A$3,F49+1,1)</f>
        <v>2</v>
      </c>
      <c r="G57" s="45">
        <f>IF(G49&lt;&gt;$A$3,G49+1,1)</f>
        <v>14</v>
      </c>
      <c r="H57" s="45">
        <f ca="1">IF(H49&lt;&gt;$A$3,H49+1,1)</f>
        <v>11</v>
      </c>
      <c r="I57" s="45">
        <f>IF(E57&lt;&gt;$A$3,E57+1,1)</f>
        <v>7</v>
      </c>
      <c r="J57" s="45">
        <f>IF(F57&lt;&gt;$A$3,F57+1,1)</f>
        <v>3</v>
      </c>
      <c r="K57" s="45">
        <f>IF(G57&lt;&gt;$A$3,G57+1,1)</f>
        <v>15</v>
      </c>
      <c r="L57" s="45">
        <f ca="1">IF(H57&lt;&gt;$A$3,H57+1,1)</f>
        <v>12</v>
      </c>
      <c r="M57" s="45">
        <f>IF(I57&lt;&gt;$A$3,I57+1,1)</f>
        <v>8</v>
      </c>
      <c r="N57" s="45">
        <f>IF(J57&lt;&gt;$A$3,J57+1,1)</f>
        <v>4</v>
      </c>
      <c r="O57" s="45">
        <f>IF(K57&lt;&gt;$A$3,K57+1,1)</f>
        <v>16</v>
      </c>
      <c r="P57" s="45">
        <f ca="1">IF(L57&lt;&gt;$A$3,L57+1,1)</f>
        <v>13</v>
      </c>
      <c r="Q57" s="45">
        <f>IF(M57&lt;&gt;$A$3,M57+1,1)</f>
        <v>9</v>
      </c>
      <c r="R57" s="45">
        <f>IF(N57&lt;&gt;$A$3,N57+1,1)</f>
        <v>5</v>
      </c>
      <c r="S57" s="45">
        <f>IF(O57&lt;&gt;$A$3,O57+1,1)</f>
        <v>1</v>
      </c>
      <c r="T57" s="45">
        <f ca="1">IF(P57&lt;&gt;$A$3,P57+1,1)</f>
        <v>14</v>
      </c>
      <c r="U57" s="45">
        <f>IF(Q57&lt;&gt;$A$3,Q57+1,1)</f>
        <v>10</v>
      </c>
      <c r="V57" s="45">
        <f>IF(R57&lt;&gt;$A$3,R57+1,1)</f>
        <v>6</v>
      </c>
      <c r="W57" s="45">
        <f>IF(S57&lt;&gt;$A$3,S57+1,1)</f>
        <v>2</v>
      </c>
      <c r="X57" s="45">
        <f ca="1">IF(T57&lt;&gt;$A$3,T57+1,1)</f>
        <v>15</v>
      </c>
      <c r="Y57" s="45">
        <f>IF(U57&lt;&gt;$A$3,U57+1,1)</f>
        <v>11</v>
      </c>
      <c r="Z57" s="45">
        <f>IF(V57&lt;&gt;$A$3,V57+1,1)</f>
        <v>7</v>
      </c>
      <c r="AA57" s="45">
        <f>IF(W57&lt;&gt;$A$3,W57+1,1)</f>
        <v>3</v>
      </c>
      <c r="AB57" s="45">
        <f ca="1">IF(X57&lt;&gt;$A$3,X57+1,1)</f>
        <v>16</v>
      </c>
      <c r="AC57" s="45">
        <f>IF(Y57&lt;&gt;$A$3,Y57+1,1)</f>
        <v>12</v>
      </c>
      <c r="AD57" s="45">
        <f>IF(Z57&lt;&gt;$A$3,Z57+1,1)</f>
        <v>8</v>
      </c>
      <c r="AE57" s="45">
        <f>IF(AA57&lt;&gt;$A$3,AA57+1,1)</f>
        <v>4</v>
      </c>
      <c r="AF57" s="45">
        <f ca="1">IF(AB57&lt;&gt;$A$3,AB57+1,1)</f>
        <v>1</v>
      </c>
      <c r="AG57" s="45">
        <f>IF(AC57&lt;&gt;$A$3,AC57+1,1)</f>
        <v>13</v>
      </c>
      <c r="AH57" s="46">
        <f>IF(AD57&lt;&gt;$A$3,AD57+1,1)</f>
        <v>9</v>
      </c>
    </row>
    <row r="58" spans="1:34">
      <c r="A58" s="3"/>
      <c r="B58" s="2"/>
      <c r="C58" s="43">
        <v>3</v>
      </c>
      <c r="D58" s="44">
        <f>IF(D50&lt;&gt;$A$3,D50+1,1)</f>
        <v>14</v>
      </c>
      <c r="E58" s="45">
        <f>IF(E50&lt;&gt;$A$3,E50+1,1)</f>
        <v>10</v>
      </c>
      <c r="F58" s="45">
        <f>IF(F50&lt;&gt;$A$3,F50+1,1)</f>
        <v>6</v>
      </c>
      <c r="G58" s="45">
        <f>IF(G50&lt;&gt;$A$3,G50+1,1)</f>
        <v>2</v>
      </c>
      <c r="H58" s="45">
        <f>IF(H50&lt;&gt;$A$3,H50+1,1)</f>
        <v>15</v>
      </c>
      <c r="I58" s="45">
        <f>IF(E58&lt;&gt;$A$3,E58+1,1)</f>
        <v>11</v>
      </c>
      <c r="J58" s="45">
        <f>IF(F58&lt;&gt;$A$3,F58+1,1)</f>
        <v>7</v>
      </c>
      <c r="K58" s="45">
        <f>IF(G58&lt;&gt;$A$3,G58+1,1)</f>
        <v>3</v>
      </c>
      <c r="L58" s="45">
        <f>IF(H58&lt;&gt;$A$3,H58+1,1)</f>
        <v>16</v>
      </c>
      <c r="M58" s="45">
        <f>IF(I58&lt;&gt;$A$3,I58+1,1)</f>
        <v>12</v>
      </c>
      <c r="N58" s="45">
        <f>IF(J58&lt;&gt;$A$3,J58+1,1)</f>
        <v>8</v>
      </c>
      <c r="O58" s="45">
        <f>IF(K58&lt;&gt;$A$3,K58+1,1)</f>
        <v>4</v>
      </c>
      <c r="P58" s="45">
        <f>IF(L58&lt;&gt;$A$3,L58+1,1)</f>
        <v>1</v>
      </c>
      <c r="Q58" s="45">
        <f>IF(M58&lt;&gt;$A$3,M58+1,1)</f>
        <v>13</v>
      </c>
      <c r="R58" s="45">
        <f>IF(N58&lt;&gt;$A$3,N58+1,1)</f>
        <v>9</v>
      </c>
      <c r="S58" s="45">
        <f>IF(O58&lt;&gt;$A$3,O58+1,1)</f>
        <v>5</v>
      </c>
      <c r="T58" s="45">
        <f>IF(P58&lt;&gt;$A$3,P58+1,1)</f>
        <v>2</v>
      </c>
      <c r="U58" s="45">
        <f>IF(Q58&lt;&gt;$A$3,Q58+1,1)</f>
        <v>14</v>
      </c>
      <c r="V58" s="45">
        <f>IF(R58&lt;&gt;$A$3,R58+1,1)</f>
        <v>10</v>
      </c>
      <c r="W58" s="45">
        <f>IF(S58&lt;&gt;$A$3,S58+1,1)</f>
        <v>6</v>
      </c>
      <c r="X58" s="45">
        <f>IF(T58&lt;&gt;$A$3,T58+1,1)</f>
        <v>3</v>
      </c>
      <c r="Y58" s="45">
        <f>IF(U58&lt;&gt;$A$3,U58+1,1)</f>
        <v>15</v>
      </c>
      <c r="Z58" s="45">
        <f>IF(V58&lt;&gt;$A$3,V58+1,1)</f>
        <v>11</v>
      </c>
      <c r="AA58" s="45">
        <f>IF(W58&lt;&gt;$A$3,W58+1,1)</f>
        <v>7</v>
      </c>
      <c r="AB58" s="45">
        <f>IF(X58&lt;&gt;$A$3,X58+1,1)</f>
        <v>4</v>
      </c>
      <c r="AC58" s="45">
        <f>IF(Y58&lt;&gt;$A$3,Y58+1,1)</f>
        <v>16</v>
      </c>
      <c r="AD58" s="45">
        <f>IF(Z58&lt;&gt;$A$3,Z58+1,1)</f>
        <v>12</v>
      </c>
      <c r="AE58" s="45">
        <f>IF(AA58&lt;&gt;$A$3,AA58+1,1)</f>
        <v>8</v>
      </c>
      <c r="AF58" s="45">
        <f>IF(AB58&lt;&gt;$A$3,AB58+1,1)</f>
        <v>5</v>
      </c>
      <c r="AG58" s="45">
        <f>IF(AC58&lt;&gt;$A$3,AC58+1,1)</f>
        <v>1</v>
      </c>
      <c r="AH58" s="46">
        <f>IF(AD58&lt;&gt;$A$3,AD58+1,1)</f>
        <v>13</v>
      </c>
    </row>
    <row r="59" spans="1:34">
      <c r="A59" s="3"/>
      <c r="B59" s="2"/>
      <c r="C59" s="43">
        <v>4</v>
      </c>
      <c r="D59" s="44">
        <f>IF(D51&lt;&gt;$A$3,D51+1,1)</f>
        <v>2</v>
      </c>
      <c r="E59" s="45">
        <f>IF(E51&lt;&gt;$A$3,E51+1,1)</f>
        <v>14</v>
      </c>
      <c r="F59" s="45">
        <f>IF(F51&lt;&gt;$A$3,F51+1,1)</f>
        <v>10</v>
      </c>
      <c r="G59" s="45">
        <f>IF(G51&lt;&gt;$A$3,G51+1,1)</f>
        <v>6</v>
      </c>
      <c r="H59" s="45">
        <f>IF(H51&lt;&gt;$A$3,H51+1,1)</f>
        <v>3</v>
      </c>
      <c r="I59" s="45">
        <f>IF(E59&lt;&gt;$A$3,E59+1,1)</f>
        <v>15</v>
      </c>
      <c r="J59" s="45">
        <f>IF(F59&lt;&gt;$A$3,F59+1,1)</f>
        <v>11</v>
      </c>
      <c r="K59" s="45">
        <f>IF(G59&lt;&gt;$A$3,G59+1,1)</f>
        <v>7</v>
      </c>
      <c r="L59" s="45">
        <f>IF(H59&lt;&gt;$A$3,H59+1,1)</f>
        <v>4</v>
      </c>
      <c r="M59" s="45">
        <f>IF(I59&lt;&gt;$A$3,I59+1,1)</f>
        <v>16</v>
      </c>
      <c r="N59" s="45">
        <f>IF(J59&lt;&gt;$A$3,J59+1,1)</f>
        <v>12</v>
      </c>
      <c r="O59" s="45">
        <f>IF(K59&lt;&gt;$A$3,K59+1,1)</f>
        <v>8</v>
      </c>
      <c r="P59" s="45">
        <f>IF(L59&lt;&gt;$A$3,L59+1,1)</f>
        <v>5</v>
      </c>
      <c r="Q59" s="45">
        <f>IF(M59&lt;&gt;$A$3,M59+1,1)</f>
        <v>1</v>
      </c>
      <c r="R59" s="45">
        <f>IF(N59&lt;&gt;$A$3,N59+1,1)</f>
        <v>13</v>
      </c>
      <c r="S59" s="45">
        <f>IF(O59&lt;&gt;$A$3,O59+1,1)</f>
        <v>9</v>
      </c>
      <c r="T59" s="45">
        <f>IF(P59&lt;&gt;$A$3,P59+1,1)</f>
        <v>6</v>
      </c>
      <c r="U59" s="45">
        <f>IF(Q59&lt;&gt;$A$3,Q59+1,1)</f>
        <v>2</v>
      </c>
      <c r="V59" s="45">
        <f>IF(R59&lt;&gt;$A$3,R59+1,1)</f>
        <v>14</v>
      </c>
      <c r="W59" s="45">
        <f>IF(S59&lt;&gt;$A$3,S59+1,1)</f>
        <v>10</v>
      </c>
      <c r="X59" s="45">
        <f>IF(T59&lt;&gt;$A$3,T59+1,1)</f>
        <v>7</v>
      </c>
      <c r="Y59" s="45">
        <f>IF(U59&lt;&gt;$A$3,U59+1,1)</f>
        <v>3</v>
      </c>
      <c r="Z59" s="45">
        <f>IF(V59&lt;&gt;$A$3,V59+1,1)</f>
        <v>15</v>
      </c>
      <c r="AA59" s="45">
        <f>IF(W59&lt;&gt;$A$3,W59+1,1)</f>
        <v>11</v>
      </c>
      <c r="AB59" s="45">
        <f>IF(X59&lt;&gt;$A$3,X59+1,1)</f>
        <v>8</v>
      </c>
      <c r="AC59" s="45">
        <f>IF(Y59&lt;&gt;$A$3,Y59+1,1)</f>
        <v>4</v>
      </c>
      <c r="AD59" s="45">
        <f>IF(Z59&lt;&gt;$A$3,Z59+1,1)</f>
        <v>16</v>
      </c>
      <c r="AE59" s="45">
        <f>IF(AA59&lt;&gt;$A$3,AA59+1,1)</f>
        <v>12</v>
      </c>
      <c r="AF59" s="45">
        <f>IF(AB59&lt;&gt;$A$3,AB59+1,1)</f>
        <v>9</v>
      </c>
      <c r="AG59" s="45">
        <f>IF(AC59&lt;&gt;$A$3,AC59+1,1)</f>
        <v>5</v>
      </c>
      <c r="AH59" s="46">
        <f>IF(AD59&lt;&gt;$A$3,AD59+1,1)</f>
        <v>1</v>
      </c>
    </row>
    <row r="60" spans="1:34">
      <c r="A60" s="3"/>
      <c r="B60" s="2"/>
      <c r="C60" s="43">
        <v>5</v>
      </c>
      <c r="D60" s="44">
        <f>D48</f>
        <v>5</v>
      </c>
      <c r="E60" s="44">
        <f>E48</f>
        <v>1</v>
      </c>
      <c r="F60" s="44">
        <f>F48</f>
        <v>13</v>
      </c>
      <c r="G60" s="44">
        <f>G48</f>
        <v>9</v>
      </c>
      <c r="H60" s="44">
        <f>H48</f>
        <v>6</v>
      </c>
      <c r="I60" s="44">
        <f>I48</f>
        <v>2</v>
      </c>
      <c r="J60" s="44">
        <f>J48</f>
        <v>14</v>
      </c>
      <c r="K60" s="44">
        <f>K48</f>
        <v>10</v>
      </c>
      <c r="L60" s="44">
        <f>L48</f>
        <v>7</v>
      </c>
      <c r="M60" s="44">
        <f>M48</f>
        <v>3</v>
      </c>
      <c r="N60" s="44">
        <f>N48</f>
        <v>15</v>
      </c>
      <c r="O60" s="44">
        <f>O48</f>
        <v>11</v>
      </c>
      <c r="P60" s="44">
        <f>P48</f>
        <v>8</v>
      </c>
      <c r="Q60" s="44">
        <f>Q48</f>
        <v>4</v>
      </c>
      <c r="R60" s="44">
        <f>R48</f>
        <v>16</v>
      </c>
      <c r="S60" s="44">
        <f>S48</f>
        <v>12</v>
      </c>
      <c r="T60" s="44">
        <f>T48</f>
        <v>9</v>
      </c>
      <c r="U60" s="44">
        <f>U48</f>
        <v>5</v>
      </c>
      <c r="V60" s="44">
        <f>V48</f>
        <v>1</v>
      </c>
      <c r="W60" s="44">
        <f>W48</f>
        <v>13</v>
      </c>
      <c r="X60" s="44">
        <f>X48</f>
        <v>10</v>
      </c>
      <c r="Y60" s="44">
        <f>Y48</f>
        <v>6</v>
      </c>
      <c r="Z60" s="44">
        <f>Z48</f>
        <v>2</v>
      </c>
      <c r="AA60" s="44">
        <f>AA48</f>
        <v>14</v>
      </c>
      <c r="AB60" s="44">
        <f>AB48</f>
        <v>11</v>
      </c>
      <c r="AC60" s="44">
        <f>AC48</f>
        <v>7</v>
      </c>
      <c r="AD60" s="44">
        <f>AD48</f>
        <v>3</v>
      </c>
      <c r="AE60" s="44">
        <f>AE48</f>
        <v>15</v>
      </c>
      <c r="AF60" s="44">
        <f>AF48</f>
        <v>12</v>
      </c>
      <c r="AG60" s="44">
        <f>AG48</f>
        <v>8</v>
      </c>
      <c r="AH60" s="44">
        <f>AH48</f>
        <v>4</v>
      </c>
    </row>
    <row r="61" spans="1:34">
      <c r="A61" s="3"/>
      <c r="B61" s="2"/>
      <c r="C61" s="43">
        <v>6</v>
      </c>
      <c r="D61" s="44">
        <f>D49</f>
        <v>9</v>
      </c>
      <c r="E61" s="44">
        <f>E49</f>
        <v>5</v>
      </c>
      <c r="F61" s="44">
        <f>F49</f>
        <v>1</v>
      </c>
      <c r="G61" s="44">
        <f>G49</f>
        <v>13</v>
      </c>
      <c r="H61" s="44">
        <f ca="1">H49</f>
        <v>10</v>
      </c>
      <c r="I61" s="44">
        <f>I49</f>
        <v>6</v>
      </c>
      <c r="J61" s="44">
        <f>J49</f>
        <v>2</v>
      </c>
      <c r="K61" s="44">
        <f>K49</f>
        <v>14</v>
      </c>
      <c r="L61" s="44">
        <f ca="1">L49</f>
        <v>11</v>
      </c>
      <c r="M61" s="44">
        <f>M49</f>
        <v>7</v>
      </c>
      <c r="N61" s="44">
        <f>N49</f>
        <v>3</v>
      </c>
      <c r="O61" s="44">
        <f>O49</f>
        <v>15</v>
      </c>
      <c r="P61" s="44">
        <f ca="1">P49</f>
        <v>12</v>
      </c>
      <c r="Q61" s="44">
        <f>Q49</f>
        <v>8</v>
      </c>
      <c r="R61" s="44">
        <f>R49</f>
        <v>4</v>
      </c>
      <c r="S61" s="44">
        <f>S49</f>
        <v>16</v>
      </c>
      <c r="T61" s="44">
        <f ca="1">T49</f>
        <v>13</v>
      </c>
      <c r="U61" s="44">
        <f>U49</f>
        <v>9</v>
      </c>
      <c r="V61" s="44">
        <f>V49</f>
        <v>5</v>
      </c>
      <c r="W61" s="44">
        <f>W49</f>
        <v>1</v>
      </c>
      <c r="X61" s="44">
        <f ca="1">X49</f>
        <v>14</v>
      </c>
      <c r="Y61" s="44">
        <f>Y49</f>
        <v>10</v>
      </c>
      <c r="Z61" s="44">
        <f>Z49</f>
        <v>6</v>
      </c>
      <c r="AA61" s="44">
        <f>AA49</f>
        <v>2</v>
      </c>
      <c r="AB61" s="44">
        <f ca="1">AB49</f>
        <v>15</v>
      </c>
      <c r="AC61" s="44">
        <f>AC49</f>
        <v>11</v>
      </c>
      <c r="AD61" s="44">
        <f>AD49</f>
        <v>7</v>
      </c>
      <c r="AE61" s="44">
        <f>AE49</f>
        <v>3</v>
      </c>
      <c r="AF61" s="44">
        <f ca="1">AF49</f>
        <v>16</v>
      </c>
      <c r="AG61" s="44">
        <f>AG49</f>
        <v>12</v>
      </c>
      <c r="AH61" s="44">
        <f>AH49</f>
        <v>8</v>
      </c>
    </row>
    <row r="62" spans="1:34">
      <c r="A62" s="3"/>
      <c r="B62" s="2"/>
      <c r="C62" s="43">
        <v>7</v>
      </c>
      <c r="D62" s="44">
        <f>D50</f>
        <v>13</v>
      </c>
      <c r="E62" s="44">
        <f>E50</f>
        <v>9</v>
      </c>
      <c r="F62" s="44">
        <f>F50</f>
        <v>5</v>
      </c>
      <c r="G62" s="44">
        <f>G50</f>
        <v>1</v>
      </c>
      <c r="H62" s="44">
        <f>H50</f>
        <v>14</v>
      </c>
      <c r="I62" s="44">
        <f>I50</f>
        <v>10</v>
      </c>
      <c r="J62" s="44">
        <f>J50</f>
        <v>6</v>
      </c>
      <c r="K62" s="44">
        <f>K50</f>
        <v>2</v>
      </c>
      <c r="L62" s="44">
        <f>L50</f>
        <v>15</v>
      </c>
      <c r="M62" s="44">
        <f>M50</f>
        <v>11</v>
      </c>
      <c r="N62" s="44">
        <f>N50</f>
        <v>7</v>
      </c>
      <c r="O62" s="44">
        <f>O50</f>
        <v>3</v>
      </c>
      <c r="P62" s="44">
        <f>P50</f>
        <v>16</v>
      </c>
      <c r="Q62" s="44">
        <f>Q50</f>
        <v>12</v>
      </c>
      <c r="R62" s="44">
        <f>R50</f>
        <v>8</v>
      </c>
      <c r="S62" s="44">
        <f>S50</f>
        <v>4</v>
      </c>
      <c r="T62" s="44">
        <f>T50</f>
        <v>1</v>
      </c>
      <c r="U62" s="44">
        <f>U50</f>
        <v>13</v>
      </c>
      <c r="V62" s="44">
        <f>V50</f>
        <v>9</v>
      </c>
      <c r="W62" s="44">
        <f>W50</f>
        <v>5</v>
      </c>
      <c r="X62" s="44">
        <f>X50</f>
        <v>2</v>
      </c>
      <c r="Y62" s="44">
        <f>Y50</f>
        <v>14</v>
      </c>
      <c r="Z62" s="44">
        <f>Z50</f>
        <v>10</v>
      </c>
      <c r="AA62" s="44">
        <f>AA50</f>
        <v>6</v>
      </c>
      <c r="AB62" s="44">
        <f>AB50</f>
        <v>3</v>
      </c>
      <c r="AC62" s="44">
        <f>AC50</f>
        <v>15</v>
      </c>
      <c r="AD62" s="44">
        <f>AD50</f>
        <v>11</v>
      </c>
      <c r="AE62" s="44">
        <f>AE50</f>
        <v>7</v>
      </c>
      <c r="AF62" s="44">
        <f>AF50</f>
        <v>4</v>
      </c>
      <c r="AG62" s="44">
        <f>AG50</f>
        <v>16</v>
      </c>
      <c r="AH62" s="44">
        <f>AH50</f>
        <v>12</v>
      </c>
    </row>
    <row r="63" spans="1:34" ht="15">
      <c r="A63" s="3"/>
      <c r="B63" s="2"/>
      <c r="C63" s="43">
        <v>8</v>
      </c>
      <c r="D63" s="44">
        <f>D51</f>
        <v>1</v>
      </c>
      <c r="E63" s="44">
        <f>E51</f>
        <v>13</v>
      </c>
      <c r="F63" s="44">
        <f>F51</f>
        <v>9</v>
      </c>
      <c r="G63" s="44">
        <f>G51</f>
        <v>5</v>
      </c>
      <c r="H63" s="44">
        <f>H51</f>
        <v>2</v>
      </c>
      <c r="I63" s="44">
        <f>I51</f>
        <v>14</v>
      </c>
      <c r="J63" s="44">
        <f>J51</f>
        <v>10</v>
      </c>
      <c r="K63" s="44">
        <f>K51</f>
        <v>6</v>
      </c>
      <c r="L63" s="44">
        <f>L51</f>
        <v>3</v>
      </c>
      <c r="M63" s="44">
        <f>M51</f>
        <v>15</v>
      </c>
      <c r="N63" s="44">
        <f>N51</f>
        <v>11</v>
      </c>
      <c r="O63" s="44">
        <f>O51</f>
        <v>7</v>
      </c>
      <c r="P63" s="44">
        <f>P51</f>
        <v>4</v>
      </c>
      <c r="Q63" s="44">
        <f>Q51</f>
        <v>16</v>
      </c>
      <c r="R63" s="44">
        <f>R51</f>
        <v>12</v>
      </c>
      <c r="S63" s="44">
        <f>S51</f>
        <v>8</v>
      </c>
      <c r="T63" s="44">
        <f>T51</f>
        <v>5</v>
      </c>
      <c r="U63" s="44">
        <f>U51</f>
        <v>1</v>
      </c>
      <c r="V63" s="44">
        <f>V51</f>
        <v>13</v>
      </c>
      <c r="W63" s="44">
        <f>W51</f>
        <v>9</v>
      </c>
      <c r="X63" s="44">
        <f>X51</f>
        <v>6</v>
      </c>
      <c r="Y63" s="44">
        <f>Y51</f>
        <v>2</v>
      </c>
      <c r="Z63" s="44">
        <f>Z51</f>
        <v>14</v>
      </c>
      <c r="AA63" s="44">
        <f>AA51</f>
        <v>10</v>
      </c>
      <c r="AB63" s="44">
        <f>AB51</f>
        <v>7</v>
      </c>
      <c r="AC63" s="44">
        <f>AC51</f>
        <v>3</v>
      </c>
      <c r="AD63" s="44">
        <f>AD51</f>
        <v>15</v>
      </c>
      <c r="AE63" s="44">
        <f>AE51</f>
        <v>11</v>
      </c>
      <c r="AF63" s="44">
        <f>AF51</f>
        <v>8</v>
      </c>
      <c r="AG63" s="44">
        <f>AG51</f>
        <v>4</v>
      </c>
      <c r="AH63" s="44">
        <f>AH51</f>
        <v>16</v>
      </c>
    </row>
    <row r="64" spans="1:34">
      <c r="A64" s="3">
        <v>0.5</v>
      </c>
      <c r="B64" s="2">
        <v>0.58333333333333304</v>
      </c>
      <c r="C64" s="43">
        <v>1</v>
      </c>
      <c r="D64" s="44">
        <f>IF(D56&lt;&gt;$A$3,D56+1,1)</f>
        <v>7</v>
      </c>
      <c r="E64" s="45">
        <f>IF(E56&lt;&gt;$A$3,E56+1,1)</f>
        <v>3</v>
      </c>
      <c r="F64" s="45">
        <f>IF(F56&lt;&gt;$A$3,F56+1,1)</f>
        <v>15</v>
      </c>
      <c r="G64" s="45">
        <f>IF(G56&lt;&gt;$A$3,G56+1,1)</f>
        <v>11</v>
      </c>
      <c r="H64" s="45">
        <f>IF(H56&lt;&gt;$A$3,H56+1,1)</f>
        <v>8</v>
      </c>
      <c r="I64" s="45">
        <f>IF(E64&lt;&gt;$A$3,E64+1,1)</f>
        <v>4</v>
      </c>
      <c r="J64" s="45">
        <f>IF(F64&lt;&gt;$A$3,F64+1,1)</f>
        <v>16</v>
      </c>
      <c r="K64" s="45">
        <f>IF(G64&lt;&gt;$A$3,G64+1,1)</f>
        <v>12</v>
      </c>
      <c r="L64" s="45">
        <f>IF(H64&lt;&gt;$A$3,H64+1,1)</f>
        <v>9</v>
      </c>
      <c r="M64" s="45">
        <f>IF(I64&lt;&gt;$A$3,I64+1,1)</f>
        <v>5</v>
      </c>
      <c r="N64" s="45">
        <f>IF(J64&lt;&gt;$A$3,J64+1,1)</f>
        <v>1</v>
      </c>
      <c r="O64" s="45">
        <f>IF(K64&lt;&gt;$A$3,K64+1,1)</f>
        <v>13</v>
      </c>
      <c r="P64" s="45">
        <f>IF(L64&lt;&gt;$A$3,L64+1,1)</f>
        <v>10</v>
      </c>
      <c r="Q64" s="45">
        <f>IF(M64&lt;&gt;$A$3,M64+1,1)</f>
        <v>6</v>
      </c>
      <c r="R64" s="45">
        <f>IF(N64&lt;&gt;$A$3,N64+1,1)</f>
        <v>2</v>
      </c>
      <c r="S64" s="45">
        <f>IF(O64&lt;&gt;$A$3,O64+1,1)</f>
        <v>14</v>
      </c>
      <c r="T64" s="45">
        <f>IF(P64&lt;&gt;$A$3,P64+1,1)</f>
        <v>11</v>
      </c>
      <c r="U64" s="45">
        <f>IF(Q64&lt;&gt;$A$3,Q64+1,1)</f>
        <v>7</v>
      </c>
      <c r="V64" s="45">
        <f>IF(R64&lt;&gt;$A$3,R64+1,1)</f>
        <v>3</v>
      </c>
      <c r="W64" s="45">
        <f>IF(S64&lt;&gt;$A$3,S64+1,1)</f>
        <v>15</v>
      </c>
      <c r="X64" s="45">
        <f>IF(T64&lt;&gt;$A$3,T64+1,1)</f>
        <v>12</v>
      </c>
      <c r="Y64" s="45">
        <f>IF(U64&lt;&gt;$A$3,U64+1,1)</f>
        <v>8</v>
      </c>
      <c r="Z64" s="45">
        <f>IF(V64&lt;&gt;$A$3,V64+1,1)</f>
        <v>4</v>
      </c>
      <c r="AA64" s="45">
        <f>IF(W64&lt;&gt;$A$3,W64+1,1)</f>
        <v>16</v>
      </c>
      <c r="AB64" s="45">
        <f>IF(X64&lt;&gt;$A$3,X64+1,1)</f>
        <v>13</v>
      </c>
      <c r="AC64" s="45">
        <f>IF(Y64&lt;&gt;$A$3,Y64+1,1)</f>
        <v>9</v>
      </c>
      <c r="AD64" s="45">
        <f>IF(Z64&lt;&gt;$A$3,Z64+1,1)</f>
        <v>5</v>
      </c>
      <c r="AE64" s="45">
        <f>IF(AA64&lt;&gt;$A$3,AA64+1,1)</f>
        <v>1</v>
      </c>
      <c r="AF64" s="45">
        <f>IF(AB64&lt;&gt;$A$3,AB64+1,1)</f>
        <v>14</v>
      </c>
      <c r="AG64" s="45">
        <f>IF(AC64&lt;&gt;$A$3,AC64+1,1)</f>
        <v>10</v>
      </c>
      <c r="AH64" s="46">
        <f>IF(AD64&lt;&gt;$A$3,AD64+1,1)</f>
        <v>6</v>
      </c>
    </row>
    <row r="65" spans="1:34">
      <c r="A65" s="3"/>
      <c r="B65" s="2"/>
      <c r="C65" s="43">
        <v>2</v>
      </c>
      <c r="D65" s="44">
        <f>IF(D57&lt;&gt;$A$3,D57+1,1)</f>
        <v>11</v>
      </c>
      <c r="E65" s="45">
        <f>IF(E57&lt;&gt;$A$3,E57+1,1)</f>
        <v>7</v>
      </c>
      <c r="F65" s="45">
        <f>IF(F57&lt;&gt;$A$3,F57+1,1)</f>
        <v>3</v>
      </c>
      <c r="G65" s="45">
        <f>IF(G57&lt;&gt;$A$3,G57+1,1)</f>
        <v>15</v>
      </c>
      <c r="H65" s="45">
        <f ca="1">IF(H57&lt;&gt;$A$3,H57+1,1)</f>
        <v>12</v>
      </c>
      <c r="I65" s="45">
        <f>IF(E65&lt;&gt;$A$3,E65+1,1)</f>
        <v>8</v>
      </c>
      <c r="J65" s="45">
        <f>IF(F65&lt;&gt;$A$3,F65+1,1)</f>
        <v>4</v>
      </c>
      <c r="K65" s="45">
        <f>IF(G65&lt;&gt;$A$3,G65+1,1)</f>
        <v>16</v>
      </c>
      <c r="L65" s="45">
        <f ca="1">IF(H65&lt;&gt;$A$3,H65+1,1)</f>
        <v>13</v>
      </c>
      <c r="M65" s="45">
        <f>IF(I65&lt;&gt;$A$3,I65+1,1)</f>
        <v>9</v>
      </c>
      <c r="N65" s="45">
        <f>IF(J65&lt;&gt;$A$3,J65+1,1)</f>
        <v>5</v>
      </c>
      <c r="O65" s="45">
        <f>IF(K65&lt;&gt;$A$3,K65+1,1)</f>
        <v>1</v>
      </c>
      <c r="P65" s="45">
        <f ca="1">IF(L65&lt;&gt;$A$3,L65+1,1)</f>
        <v>14</v>
      </c>
      <c r="Q65" s="45">
        <f>IF(M65&lt;&gt;$A$3,M65+1,1)</f>
        <v>10</v>
      </c>
      <c r="R65" s="45">
        <f>IF(N65&lt;&gt;$A$3,N65+1,1)</f>
        <v>6</v>
      </c>
      <c r="S65" s="45">
        <f>IF(O65&lt;&gt;$A$3,O65+1,1)</f>
        <v>2</v>
      </c>
      <c r="T65" s="45">
        <f ca="1">IF(P65&lt;&gt;$A$3,P65+1,1)</f>
        <v>15</v>
      </c>
      <c r="U65" s="45">
        <f>IF(Q65&lt;&gt;$A$3,Q65+1,1)</f>
        <v>11</v>
      </c>
      <c r="V65" s="45">
        <f>IF(R65&lt;&gt;$A$3,R65+1,1)</f>
        <v>7</v>
      </c>
      <c r="W65" s="45">
        <f>IF(S65&lt;&gt;$A$3,S65+1,1)</f>
        <v>3</v>
      </c>
      <c r="X65" s="45">
        <f ca="1">IF(T65&lt;&gt;$A$3,T65+1,1)</f>
        <v>16</v>
      </c>
      <c r="Y65" s="45">
        <f>IF(U65&lt;&gt;$A$3,U65+1,1)</f>
        <v>12</v>
      </c>
      <c r="Z65" s="45">
        <f>IF(V65&lt;&gt;$A$3,V65+1,1)</f>
        <v>8</v>
      </c>
      <c r="AA65" s="45">
        <f>IF(W65&lt;&gt;$A$3,W65+1,1)</f>
        <v>4</v>
      </c>
      <c r="AB65" s="45">
        <f ca="1">IF(X65&lt;&gt;$A$3,X65+1,1)</f>
        <v>1</v>
      </c>
      <c r="AC65" s="45">
        <f>IF(Y65&lt;&gt;$A$3,Y65+1,1)</f>
        <v>13</v>
      </c>
      <c r="AD65" s="45">
        <f>IF(Z65&lt;&gt;$A$3,Z65+1,1)</f>
        <v>9</v>
      </c>
      <c r="AE65" s="45">
        <f>IF(AA65&lt;&gt;$A$3,AA65+1,1)</f>
        <v>5</v>
      </c>
      <c r="AF65" s="45">
        <f ca="1">IF(AB65&lt;&gt;$A$3,AB65+1,1)</f>
        <v>2</v>
      </c>
      <c r="AG65" s="45">
        <f>IF(AC65&lt;&gt;$A$3,AC65+1,1)</f>
        <v>14</v>
      </c>
      <c r="AH65" s="46">
        <f>IF(AD65&lt;&gt;$A$3,AD65+1,1)</f>
        <v>10</v>
      </c>
    </row>
    <row r="66" spans="1:34">
      <c r="A66" s="3"/>
      <c r="B66" s="2"/>
      <c r="C66" s="43">
        <v>3</v>
      </c>
      <c r="D66" s="44">
        <f>IF(D58&lt;&gt;$A$3,D58+1,1)</f>
        <v>15</v>
      </c>
      <c r="E66" s="45">
        <f>IF(E58&lt;&gt;$A$3,E58+1,1)</f>
        <v>11</v>
      </c>
      <c r="F66" s="45">
        <f>IF(F58&lt;&gt;$A$3,F58+1,1)</f>
        <v>7</v>
      </c>
      <c r="G66" s="45">
        <f>IF(G58&lt;&gt;$A$3,G58+1,1)</f>
        <v>3</v>
      </c>
      <c r="H66" s="45">
        <f>IF(H58&lt;&gt;$A$3,H58+1,1)</f>
        <v>16</v>
      </c>
      <c r="I66" s="45">
        <f>IF(E66&lt;&gt;$A$3,E66+1,1)</f>
        <v>12</v>
      </c>
      <c r="J66" s="45">
        <f>IF(F66&lt;&gt;$A$3,F66+1,1)</f>
        <v>8</v>
      </c>
      <c r="K66" s="45">
        <f>IF(G66&lt;&gt;$A$3,G66+1,1)</f>
        <v>4</v>
      </c>
      <c r="L66" s="45">
        <f>IF(H66&lt;&gt;$A$3,H66+1,1)</f>
        <v>1</v>
      </c>
      <c r="M66" s="45">
        <f>IF(I66&lt;&gt;$A$3,I66+1,1)</f>
        <v>13</v>
      </c>
      <c r="N66" s="45">
        <f>IF(J66&lt;&gt;$A$3,J66+1,1)</f>
        <v>9</v>
      </c>
      <c r="O66" s="45">
        <f>IF(K66&lt;&gt;$A$3,K66+1,1)</f>
        <v>5</v>
      </c>
      <c r="P66" s="45">
        <f>IF(L66&lt;&gt;$A$3,L66+1,1)</f>
        <v>2</v>
      </c>
      <c r="Q66" s="45">
        <f>IF(M66&lt;&gt;$A$3,M66+1,1)</f>
        <v>14</v>
      </c>
      <c r="R66" s="45">
        <f>IF(N66&lt;&gt;$A$3,N66+1,1)</f>
        <v>10</v>
      </c>
      <c r="S66" s="45">
        <f>IF(O66&lt;&gt;$A$3,O66+1,1)</f>
        <v>6</v>
      </c>
      <c r="T66" s="45">
        <f>IF(P66&lt;&gt;$A$3,P66+1,1)</f>
        <v>3</v>
      </c>
      <c r="U66" s="45">
        <f>IF(Q66&lt;&gt;$A$3,Q66+1,1)</f>
        <v>15</v>
      </c>
      <c r="V66" s="45">
        <f>IF(R66&lt;&gt;$A$3,R66+1,1)</f>
        <v>11</v>
      </c>
      <c r="W66" s="45">
        <f>IF(S66&lt;&gt;$A$3,S66+1,1)</f>
        <v>7</v>
      </c>
      <c r="X66" s="45">
        <f>IF(T66&lt;&gt;$A$3,T66+1,1)</f>
        <v>4</v>
      </c>
      <c r="Y66" s="45">
        <f>IF(U66&lt;&gt;$A$3,U66+1,1)</f>
        <v>16</v>
      </c>
      <c r="Z66" s="45">
        <f>IF(V66&lt;&gt;$A$3,V66+1,1)</f>
        <v>12</v>
      </c>
      <c r="AA66" s="45">
        <f>IF(W66&lt;&gt;$A$3,W66+1,1)</f>
        <v>8</v>
      </c>
      <c r="AB66" s="45">
        <f>IF(X66&lt;&gt;$A$3,X66+1,1)</f>
        <v>5</v>
      </c>
      <c r="AC66" s="45">
        <f>IF(Y66&lt;&gt;$A$3,Y66+1,1)</f>
        <v>1</v>
      </c>
      <c r="AD66" s="45">
        <f>IF(Z66&lt;&gt;$A$3,Z66+1,1)</f>
        <v>13</v>
      </c>
      <c r="AE66" s="45">
        <f>IF(AA66&lt;&gt;$A$3,AA66+1,1)</f>
        <v>9</v>
      </c>
      <c r="AF66" s="45">
        <f>IF(AB66&lt;&gt;$A$3,AB66+1,1)</f>
        <v>6</v>
      </c>
      <c r="AG66" s="45">
        <f>IF(AC66&lt;&gt;$A$3,AC66+1,1)</f>
        <v>2</v>
      </c>
      <c r="AH66" s="46">
        <f>IF(AD66&lt;&gt;$A$3,AD66+1,1)</f>
        <v>14</v>
      </c>
    </row>
    <row r="67" spans="1:34">
      <c r="A67" s="3"/>
      <c r="B67" s="2"/>
      <c r="C67" s="43">
        <v>4</v>
      </c>
      <c r="D67" s="44">
        <f>IF(D59&lt;&gt;$A$3,D59+1,1)</f>
        <v>3</v>
      </c>
      <c r="E67" s="45">
        <f>IF(E59&lt;&gt;$A$3,E59+1,1)</f>
        <v>15</v>
      </c>
      <c r="F67" s="45">
        <f>IF(F59&lt;&gt;$A$3,F59+1,1)</f>
        <v>11</v>
      </c>
      <c r="G67" s="45">
        <f>IF(G59&lt;&gt;$A$3,G59+1,1)</f>
        <v>7</v>
      </c>
      <c r="H67" s="45">
        <f>IF(H59&lt;&gt;$A$3,H59+1,1)</f>
        <v>4</v>
      </c>
      <c r="I67" s="45">
        <f>IF(E67&lt;&gt;$A$3,E67+1,1)</f>
        <v>16</v>
      </c>
      <c r="J67" s="45">
        <f>IF(F67&lt;&gt;$A$3,F67+1,1)</f>
        <v>12</v>
      </c>
      <c r="K67" s="45">
        <f>IF(G67&lt;&gt;$A$3,G67+1,1)</f>
        <v>8</v>
      </c>
      <c r="L67" s="45">
        <f>IF(H67&lt;&gt;$A$3,H67+1,1)</f>
        <v>5</v>
      </c>
      <c r="M67" s="45">
        <f>IF(I67&lt;&gt;$A$3,I67+1,1)</f>
        <v>1</v>
      </c>
      <c r="N67" s="45">
        <f>IF(J67&lt;&gt;$A$3,J67+1,1)</f>
        <v>13</v>
      </c>
      <c r="O67" s="45">
        <f>IF(K67&lt;&gt;$A$3,K67+1,1)</f>
        <v>9</v>
      </c>
      <c r="P67" s="45">
        <f>IF(L67&lt;&gt;$A$3,L67+1,1)</f>
        <v>6</v>
      </c>
      <c r="Q67" s="45">
        <f>IF(M67&lt;&gt;$A$3,M67+1,1)</f>
        <v>2</v>
      </c>
      <c r="R67" s="45">
        <f>IF(N67&lt;&gt;$A$3,N67+1,1)</f>
        <v>14</v>
      </c>
      <c r="S67" s="45">
        <f>IF(O67&lt;&gt;$A$3,O67+1,1)</f>
        <v>10</v>
      </c>
      <c r="T67" s="45">
        <f>IF(P67&lt;&gt;$A$3,P67+1,1)</f>
        <v>7</v>
      </c>
      <c r="U67" s="45">
        <f>IF(Q67&lt;&gt;$A$3,Q67+1,1)</f>
        <v>3</v>
      </c>
      <c r="V67" s="45">
        <f>IF(R67&lt;&gt;$A$3,R67+1,1)</f>
        <v>15</v>
      </c>
      <c r="W67" s="45">
        <f>IF(S67&lt;&gt;$A$3,S67+1,1)</f>
        <v>11</v>
      </c>
      <c r="X67" s="45">
        <f>IF(T67&lt;&gt;$A$3,T67+1,1)</f>
        <v>8</v>
      </c>
      <c r="Y67" s="45">
        <f>IF(U67&lt;&gt;$A$3,U67+1,1)</f>
        <v>4</v>
      </c>
      <c r="Z67" s="45">
        <f>IF(V67&lt;&gt;$A$3,V67+1,1)</f>
        <v>16</v>
      </c>
      <c r="AA67" s="45">
        <f>IF(W67&lt;&gt;$A$3,W67+1,1)</f>
        <v>12</v>
      </c>
      <c r="AB67" s="45">
        <f>IF(X67&lt;&gt;$A$3,X67+1,1)</f>
        <v>9</v>
      </c>
      <c r="AC67" s="45">
        <f>IF(Y67&lt;&gt;$A$3,Y67+1,1)</f>
        <v>5</v>
      </c>
      <c r="AD67" s="45">
        <f>IF(Z67&lt;&gt;$A$3,Z67+1,1)</f>
        <v>1</v>
      </c>
      <c r="AE67" s="45">
        <f>IF(AA67&lt;&gt;$A$3,AA67+1,1)</f>
        <v>13</v>
      </c>
      <c r="AF67" s="45">
        <f>IF(AB67&lt;&gt;$A$3,AB67+1,1)</f>
        <v>10</v>
      </c>
      <c r="AG67" s="45">
        <f>IF(AC67&lt;&gt;$A$3,AC67+1,1)</f>
        <v>6</v>
      </c>
      <c r="AH67" s="46">
        <f>IF(AD67&lt;&gt;$A$3,AD67+1,1)</f>
        <v>2</v>
      </c>
    </row>
    <row r="68" spans="1:34">
      <c r="A68" s="3"/>
      <c r="B68" s="2"/>
      <c r="C68" s="43">
        <v>5</v>
      </c>
      <c r="D68" s="44">
        <f>D56</f>
        <v>6</v>
      </c>
      <c r="E68" s="44">
        <f>E56</f>
        <v>2</v>
      </c>
      <c r="F68" s="44">
        <f>F56</f>
        <v>14</v>
      </c>
      <c r="G68" s="44">
        <f>G56</f>
        <v>10</v>
      </c>
      <c r="H68" s="44">
        <f>H56</f>
        <v>7</v>
      </c>
      <c r="I68" s="44">
        <f>I56</f>
        <v>3</v>
      </c>
      <c r="J68" s="44">
        <f>J56</f>
        <v>15</v>
      </c>
      <c r="K68" s="44">
        <f>K56</f>
        <v>11</v>
      </c>
      <c r="L68" s="44">
        <f>L56</f>
        <v>8</v>
      </c>
      <c r="M68" s="44">
        <f>M56</f>
        <v>4</v>
      </c>
      <c r="N68" s="44">
        <f>N56</f>
        <v>16</v>
      </c>
      <c r="O68" s="44">
        <f>O56</f>
        <v>12</v>
      </c>
      <c r="P68" s="44">
        <f>P56</f>
        <v>9</v>
      </c>
      <c r="Q68" s="44">
        <f>Q56</f>
        <v>5</v>
      </c>
      <c r="R68" s="44">
        <f>R56</f>
        <v>1</v>
      </c>
      <c r="S68" s="44">
        <f>S56</f>
        <v>13</v>
      </c>
      <c r="T68" s="44">
        <f>T56</f>
        <v>10</v>
      </c>
      <c r="U68" s="44">
        <f>U56</f>
        <v>6</v>
      </c>
      <c r="V68" s="44">
        <f>V56</f>
        <v>2</v>
      </c>
      <c r="W68" s="44">
        <f>W56</f>
        <v>14</v>
      </c>
      <c r="X68" s="44">
        <f>X56</f>
        <v>11</v>
      </c>
      <c r="Y68" s="44">
        <f>Y56</f>
        <v>7</v>
      </c>
      <c r="Z68" s="44">
        <f>Z56</f>
        <v>3</v>
      </c>
      <c r="AA68" s="44">
        <f>AA56</f>
        <v>15</v>
      </c>
      <c r="AB68" s="44">
        <f>AB56</f>
        <v>12</v>
      </c>
      <c r="AC68" s="44">
        <f>AC56</f>
        <v>8</v>
      </c>
      <c r="AD68" s="44">
        <f>AD56</f>
        <v>4</v>
      </c>
      <c r="AE68" s="44">
        <f>AE56</f>
        <v>16</v>
      </c>
      <c r="AF68" s="44">
        <f>AF56</f>
        <v>13</v>
      </c>
      <c r="AG68" s="44">
        <f>AG56</f>
        <v>9</v>
      </c>
      <c r="AH68" s="44">
        <f>AH56</f>
        <v>5</v>
      </c>
    </row>
    <row r="69" spans="1:34">
      <c r="A69" s="3"/>
      <c r="B69" s="2"/>
      <c r="C69" s="43">
        <v>6</v>
      </c>
      <c r="D69" s="44">
        <f>D57</f>
        <v>10</v>
      </c>
      <c r="E69" s="44">
        <f>E57</f>
        <v>6</v>
      </c>
      <c r="F69" s="44">
        <f>F57</f>
        <v>2</v>
      </c>
      <c r="G69" s="44">
        <f>G57</f>
        <v>14</v>
      </c>
      <c r="H69" s="44">
        <f ca="1">H57</f>
        <v>11</v>
      </c>
      <c r="I69" s="44">
        <f>I57</f>
        <v>7</v>
      </c>
      <c r="J69" s="44">
        <f>J57</f>
        <v>3</v>
      </c>
      <c r="K69" s="44">
        <f>K57</f>
        <v>15</v>
      </c>
      <c r="L69" s="44">
        <f ca="1">L57</f>
        <v>12</v>
      </c>
      <c r="M69" s="44">
        <f>M57</f>
        <v>8</v>
      </c>
      <c r="N69" s="44">
        <f>N57</f>
        <v>4</v>
      </c>
      <c r="O69" s="44">
        <f>O57</f>
        <v>16</v>
      </c>
      <c r="P69" s="44">
        <f ca="1">P57</f>
        <v>13</v>
      </c>
      <c r="Q69" s="44">
        <f>Q57</f>
        <v>9</v>
      </c>
      <c r="R69" s="44">
        <f>R57</f>
        <v>5</v>
      </c>
      <c r="S69" s="44">
        <f>S57</f>
        <v>1</v>
      </c>
      <c r="T69" s="44">
        <f ca="1">T57</f>
        <v>14</v>
      </c>
      <c r="U69" s="44">
        <f>U57</f>
        <v>10</v>
      </c>
      <c r="V69" s="44">
        <f>V57</f>
        <v>6</v>
      </c>
      <c r="W69" s="44">
        <f>W57</f>
        <v>2</v>
      </c>
      <c r="X69" s="44">
        <f ca="1">X57</f>
        <v>15</v>
      </c>
      <c r="Y69" s="44">
        <f>Y57</f>
        <v>11</v>
      </c>
      <c r="Z69" s="44">
        <f>Z57</f>
        <v>7</v>
      </c>
      <c r="AA69" s="44">
        <f>AA57</f>
        <v>3</v>
      </c>
      <c r="AB69" s="44">
        <f ca="1">AB57</f>
        <v>16</v>
      </c>
      <c r="AC69" s="44">
        <f>AC57</f>
        <v>12</v>
      </c>
      <c r="AD69" s="44">
        <f>AD57</f>
        <v>8</v>
      </c>
      <c r="AE69" s="44">
        <f>AE57</f>
        <v>4</v>
      </c>
      <c r="AF69" s="44">
        <f ca="1">AF57</f>
        <v>1</v>
      </c>
      <c r="AG69" s="44">
        <f>AG57</f>
        <v>13</v>
      </c>
      <c r="AH69" s="44">
        <f>AH57</f>
        <v>9</v>
      </c>
    </row>
    <row r="70" spans="1:34">
      <c r="A70" s="3"/>
      <c r="B70" s="2"/>
      <c r="C70" s="43">
        <v>7</v>
      </c>
      <c r="D70" s="44">
        <f>D58</f>
        <v>14</v>
      </c>
      <c r="E70" s="44">
        <f>E58</f>
        <v>10</v>
      </c>
      <c r="F70" s="44">
        <f>F58</f>
        <v>6</v>
      </c>
      <c r="G70" s="44">
        <f>G58</f>
        <v>2</v>
      </c>
      <c r="H70" s="44">
        <f>H58</f>
        <v>15</v>
      </c>
      <c r="I70" s="44">
        <f>I58</f>
        <v>11</v>
      </c>
      <c r="J70" s="44">
        <f>J58</f>
        <v>7</v>
      </c>
      <c r="K70" s="44">
        <f>K58</f>
        <v>3</v>
      </c>
      <c r="L70" s="44">
        <f>L58</f>
        <v>16</v>
      </c>
      <c r="M70" s="44">
        <f>M58</f>
        <v>12</v>
      </c>
      <c r="N70" s="44">
        <f>N58</f>
        <v>8</v>
      </c>
      <c r="O70" s="44">
        <f>O58</f>
        <v>4</v>
      </c>
      <c r="P70" s="44">
        <f>P58</f>
        <v>1</v>
      </c>
      <c r="Q70" s="44">
        <f>Q58</f>
        <v>13</v>
      </c>
      <c r="R70" s="44">
        <f>R58</f>
        <v>9</v>
      </c>
      <c r="S70" s="44">
        <f>S58</f>
        <v>5</v>
      </c>
      <c r="T70" s="44">
        <f>T58</f>
        <v>2</v>
      </c>
      <c r="U70" s="44">
        <f>U58</f>
        <v>14</v>
      </c>
      <c r="V70" s="44">
        <f>V58</f>
        <v>10</v>
      </c>
      <c r="W70" s="44">
        <f>W58</f>
        <v>6</v>
      </c>
      <c r="X70" s="44">
        <f>X58</f>
        <v>3</v>
      </c>
      <c r="Y70" s="44">
        <f>Y58</f>
        <v>15</v>
      </c>
      <c r="Z70" s="44">
        <f>Z58</f>
        <v>11</v>
      </c>
      <c r="AA70" s="44">
        <f>AA58</f>
        <v>7</v>
      </c>
      <c r="AB70" s="44">
        <f>AB58</f>
        <v>4</v>
      </c>
      <c r="AC70" s="44">
        <f>AC58</f>
        <v>16</v>
      </c>
      <c r="AD70" s="44">
        <f>AD58</f>
        <v>12</v>
      </c>
      <c r="AE70" s="44">
        <f>AE58</f>
        <v>8</v>
      </c>
      <c r="AF70" s="44">
        <f>AF58</f>
        <v>5</v>
      </c>
      <c r="AG70" s="44">
        <f>AG58</f>
        <v>1</v>
      </c>
      <c r="AH70" s="44">
        <f>AH58</f>
        <v>13</v>
      </c>
    </row>
    <row r="71" spans="1:34" ht="15">
      <c r="A71" s="3"/>
      <c r="B71" s="2"/>
      <c r="C71" s="43">
        <v>8</v>
      </c>
      <c r="D71" s="44">
        <f>D59</f>
        <v>2</v>
      </c>
      <c r="E71" s="44">
        <f>E59</f>
        <v>14</v>
      </c>
      <c r="F71" s="44">
        <f>F59</f>
        <v>10</v>
      </c>
      <c r="G71" s="44">
        <f>G59</f>
        <v>6</v>
      </c>
      <c r="H71" s="44">
        <f>H59</f>
        <v>3</v>
      </c>
      <c r="I71" s="44">
        <f>I59</f>
        <v>15</v>
      </c>
      <c r="J71" s="44">
        <f>J59</f>
        <v>11</v>
      </c>
      <c r="K71" s="44">
        <f>K59</f>
        <v>7</v>
      </c>
      <c r="L71" s="44">
        <f>L59</f>
        <v>4</v>
      </c>
      <c r="M71" s="44">
        <f>M59</f>
        <v>16</v>
      </c>
      <c r="N71" s="44">
        <f>N59</f>
        <v>12</v>
      </c>
      <c r="O71" s="44">
        <f>O59</f>
        <v>8</v>
      </c>
      <c r="P71" s="44">
        <f>P59</f>
        <v>5</v>
      </c>
      <c r="Q71" s="44">
        <f>Q59</f>
        <v>1</v>
      </c>
      <c r="R71" s="44">
        <f>R59</f>
        <v>13</v>
      </c>
      <c r="S71" s="44">
        <f>S59</f>
        <v>9</v>
      </c>
      <c r="T71" s="44">
        <f>T59</f>
        <v>6</v>
      </c>
      <c r="U71" s="44">
        <f>U59</f>
        <v>2</v>
      </c>
      <c r="V71" s="44">
        <f>V59</f>
        <v>14</v>
      </c>
      <c r="W71" s="44">
        <f>W59</f>
        <v>10</v>
      </c>
      <c r="X71" s="44">
        <f>X59</f>
        <v>7</v>
      </c>
      <c r="Y71" s="44">
        <f>Y59</f>
        <v>3</v>
      </c>
      <c r="Z71" s="44">
        <f>Z59</f>
        <v>15</v>
      </c>
      <c r="AA71" s="44">
        <f>AA59</f>
        <v>11</v>
      </c>
      <c r="AB71" s="44">
        <f>AB59</f>
        <v>8</v>
      </c>
      <c r="AC71" s="44">
        <f>AC59</f>
        <v>4</v>
      </c>
      <c r="AD71" s="44">
        <f>AD59</f>
        <v>16</v>
      </c>
      <c r="AE71" s="44">
        <f>AE59</f>
        <v>12</v>
      </c>
      <c r="AF71" s="44">
        <f>AF59</f>
        <v>9</v>
      </c>
      <c r="AG71" s="44">
        <f>AG59</f>
        <v>5</v>
      </c>
      <c r="AH71" s="44">
        <f>AH59</f>
        <v>1</v>
      </c>
    </row>
    <row r="72" spans="1:34">
      <c r="A72" s="3">
        <v>0.58333333333333304</v>
      </c>
      <c r="B72" s="2">
        <v>0.66666666666666596</v>
      </c>
      <c r="C72" s="43">
        <v>1</v>
      </c>
      <c r="D72" s="44">
        <f>IF(D64&lt;&gt;$A$3,D64+1,1)</f>
        <v>8</v>
      </c>
      <c r="E72" s="45">
        <f>IF(E64&lt;&gt;$A$3,E64+1,1)</f>
        <v>4</v>
      </c>
      <c r="F72" s="45">
        <f>IF(F64&lt;&gt;$A$3,F64+1,1)</f>
        <v>16</v>
      </c>
      <c r="G72" s="45">
        <f>IF(G64&lt;&gt;$A$3,G64+1,1)</f>
        <v>12</v>
      </c>
      <c r="H72" s="45">
        <f>IF(H64&lt;&gt;$A$3,H64+1,1)</f>
        <v>9</v>
      </c>
      <c r="I72" s="45">
        <f>IF(E72&lt;&gt;$A$3,E72+1,1)</f>
        <v>5</v>
      </c>
      <c r="J72" s="45">
        <f>IF(F72&lt;&gt;$A$3,F72+1,1)</f>
        <v>1</v>
      </c>
      <c r="K72" s="45">
        <f>IF(G72&lt;&gt;$A$3,G72+1,1)</f>
        <v>13</v>
      </c>
      <c r="L72" s="45">
        <f>IF(H72&lt;&gt;$A$3,H72+1,1)</f>
        <v>10</v>
      </c>
      <c r="M72" s="45">
        <f>IF(I72&lt;&gt;$A$3,I72+1,1)</f>
        <v>6</v>
      </c>
      <c r="N72" s="45">
        <f>IF(J72&lt;&gt;$A$3,J72+1,1)</f>
        <v>2</v>
      </c>
      <c r="O72" s="45">
        <f>IF(K72&lt;&gt;$A$3,K72+1,1)</f>
        <v>14</v>
      </c>
      <c r="P72" s="45">
        <f>IF(L72&lt;&gt;$A$3,L72+1,1)</f>
        <v>11</v>
      </c>
      <c r="Q72" s="45">
        <f>IF(M72&lt;&gt;$A$3,M72+1,1)</f>
        <v>7</v>
      </c>
      <c r="R72" s="45">
        <f>IF(N72&lt;&gt;$A$3,N72+1,1)</f>
        <v>3</v>
      </c>
      <c r="S72" s="45">
        <f>IF(O72&lt;&gt;$A$3,O72+1,1)</f>
        <v>15</v>
      </c>
      <c r="T72" s="45">
        <f>IF(P72&lt;&gt;$A$3,P72+1,1)</f>
        <v>12</v>
      </c>
      <c r="U72" s="45">
        <f>IF(Q72&lt;&gt;$A$3,Q72+1,1)</f>
        <v>8</v>
      </c>
      <c r="V72" s="45">
        <f>IF(R72&lt;&gt;$A$3,R72+1,1)</f>
        <v>4</v>
      </c>
      <c r="W72" s="45">
        <f>IF(S72&lt;&gt;$A$3,S72+1,1)</f>
        <v>16</v>
      </c>
      <c r="X72" s="45">
        <f>IF(T72&lt;&gt;$A$3,T72+1,1)</f>
        <v>13</v>
      </c>
      <c r="Y72" s="45">
        <f>IF(U72&lt;&gt;$A$3,U72+1,1)</f>
        <v>9</v>
      </c>
      <c r="Z72" s="45">
        <f>IF(V72&lt;&gt;$A$3,V72+1,1)</f>
        <v>5</v>
      </c>
      <c r="AA72" s="45">
        <f>IF(W72&lt;&gt;$A$3,W72+1,1)</f>
        <v>1</v>
      </c>
      <c r="AB72" s="45">
        <f>IF(X72&lt;&gt;$A$3,X72+1,1)</f>
        <v>14</v>
      </c>
      <c r="AC72" s="45">
        <f>IF(Y72&lt;&gt;$A$3,Y72+1,1)</f>
        <v>10</v>
      </c>
      <c r="AD72" s="45">
        <f>IF(Z72&lt;&gt;$A$3,Z72+1,1)</f>
        <v>6</v>
      </c>
      <c r="AE72" s="45">
        <f>IF(AA72&lt;&gt;$A$3,AA72+1,1)</f>
        <v>2</v>
      </c>
      <c r="AF72" s="45">
        <f>IF(AB72&lt;&gt;$A$3,AB72+1,1)</f>
        <v>15</v>
      </c>
      <c r="AG72" s="45">
        <f>IF(AC72&lt;&gt;$A$3,AC72+1,1)</f>
        <v>11</v>
      </c>
      <c r="AH72" s="46">
        <f>IF(AD72&lt;&gt;$A$3,AD72+1,1)</f>
        <v>7</v>
      </c>
    </row>
    <row r="73" spans="1:34">
      <c r="A73" s="3"/>
      <c r="B73" s="2"/>
      <c r="C73" s="43">
        <v>2</v>
      </c>
      <c r="D73" s="44">
        <f>IF(D65&lt;&gt;$A$3,D65+1,1)</f>
        <v>12</v>
      </c>
      <c r="E73" s="45">
        <f>IF(E65&lt;&gt;$A$3,E65+1,1)</f>
        <v>8</v>
      </c>
      <c r="F73" s="45">
        <f>IF(F65&lt;&gt;$A$3,F65+1,1)</f>
        <v>4</v>
      </c>
      <c r="G73" s="45">
        <f>IF(G65&lt;&gt;$A$3,G65+1,1)</f>
        <v>16</v>
      </c>
      <c r="H73" s="45">
        <f ca="1">IF(H65&lt;&gt;$A$3,H65+1,1)</f>
        <v>13</v>
      </c>
      <c r="I73" s="45">
        <f>IF(E73&lt;&gt;$A$3,E73+1,1)</f>
        <v>9</v>
      </c>
      <c r="J73" s="45">
        <f>IF(F73&lt;&gt;$A$3,F73+1,1)</f>
        <v>5</v>
      </c>
      <c r="K73" s="45">
        <f>IF(G73&lt;&gt;$A$3,G73+1,1)</f>
        <v>1</v>
      </c>
      <c r="L73" s="45">
        <f ca="1">IF(H73&lt;&gt;$A$3,H73+1,1)</f>
        <v>14</v>
      </c>
      <c r="M73" s="45">
        <f>IF(I73&lt;&gt;$A$3,I73+1,1)</f>
        <v>10</v>
      </c>
      <c r="N73" s="45">
        <f>IF(J73&lt;&gt;$A$3,J73+1,1)</f>
        <v>6</v>
      </c>
      <c r="O73" s="45">
        <f>IF(K73&lt;&gt;$A$3,K73+1,1)</f>
        <v>2</v>
      </c>
      <c r="P73" s="45">
        <f ca="1">IF(L73&lt;&gt;$A$3,L73+1,1)</f>
        <v>15</v>
      </c>
      <c r="Q73" s="45">
        <f>IF(M73&lt;&gt;$A$3,M73+1,1)</f>
        <v>11</v>
      </c>
      <c r="R73" s="45">
        <f>IF(N73&lt;&gt;$A$3,N73+1,1)</f>
        <v>7</v>
      </c>
      <c r="S73" s="45">
        <f>IF(O73&lt;&gt;$A$3,O73+1,1)</f>
        <v>3</v>
      </c>
      <c r="T73" s="45">
        <f ca="1">IF(P73&lt;&gt;$A$3,P73+1,1)</f>
        <v>16</v>
      </c>
      <c r="U73" s="45">
        <f>IF(Q73&lt;&gt;$A$3,Q73+1,1)</f>
        <v>12</v>
      </c>
      <c r="V73" s="45">
        <f>IF(R73&lt;&gt;$A$3,R73+1,1)</f>
        <v>8</v>
      </c>
      <c r="W73" s="45">
        <f>IF(S73&lt;&gt;$A$3,S73+1,1)</f>
        <v>4</v>
      </c>
      <c r="X73" s="45">
        <f ca="1">IF(T73&lt;&gt;$A$3,T73+1,1)</f>
        <v>1</v>
      </c>
      <c r="Y73" s="45">
        <f>IF(U73&lt;&gt;$A$3,U73+1,1)</f>
        <v>13</v>
      </c>
      <c r="Z73" s="45">
        <f>IF(V73&lt;&gt;$A$3,V73+1,1)</f>
        <v>9</v>
      </c>
      <c r="AA73" s="45">
        <f>IF(W73&lt;&gt;$A$3,W73+1,1)</f>
        <v>5</v>
      </c>
      <c r="AB73" s="45">
        <f ca="1">IF(X73&lt;&gt;$A$3,X73+1,1)</f>
        <v>2</v>
      </c>
      <c r="AC73" s="45">
        <f>IF(Y73&lt;&gt;$A$3,Y73+1,1)</f>
        <v>14</v>
      </c>
      <c r="AD73" s="45">
        <f>IF(Z73&lt;&gt;$A$3,Z73+1,1)</f>
        <v>10</v>
      </c>
      <c r="AE73" s="45">
        <f>IF(AA73&lt;&gt;$A$3,AA73+1,1)</f>
        <v>6</v>
      </c>
      <c r="AF73" s="45">
        <f ca="1">IF(AB73&lt;&gt;$A$3,AB73+1,1)</f>
        <v>3</v>
      </c>
      <c r="AG73" s="45">
        <f>IF(AC73&lt;&gt;$A$3,AC73+1,1)</f>
        <v>15</v>
      </c>
      <c r="AH73" s="46">
        <f>IF(AD73&lt;&gt;$A$3,AD73+1,1)</f>
        <v>11</v>
      </c>
    </row>
    <row r="74" spans="1:34">
      <c r="A74" s="3"/>
      <c r="B74" s="2"/>
      <c r="C74" s="43">
        <v>3</v>
      </c>
      <c r="D74" s="44">
        <f>IF(D66&lt;&gt;$A$3,D66+1,1)</f>
        <v>16</v>
      </c>
      <c r="E74" s="45">
        <f>IF(E66&lt;&gt;$A$3,E66+1,1)</f>
        <v>12</v>
      </c>
      <c r="F74" s="45">
        <f>IF(F66&lt;&gt;$A$3,F66+1,1)</f>
        <v>8</v>
      </c>
      <c r="G74" s="45">
        <f>IF(G66&lt;&gt;$A$3,G66+1,1)</f>
        <v>4</v>
      </c>
      <c r="H74" s="45">
        <f>IF(H66&lt;&gt;$A$3,H66+1,1)</f>
        <v>1</v>
      </c>
      <c r="I74" s="45">
        <f>IF(E74&lt;&gt;$A$3,E74+1,1)</f>
        <v>13</v>
      </c>
      <c r="J74" s="45">
        <f>IF(F74&lt;&gt;$A$3,F74+1,1)</f>
        <v>9</v>
      </c>
      <c r="K74" s="45">
        <f>IF(G74&lt;&gt;$A$3,G74+1,1)</f>
        <v>5</v>
      </c>
      <c r="L74" s="45">
        <f>IF(H74&lt;&gt;$A$3,H74+1,1)</f>
        <v>2</v>
      </c>
      <c r="M74" s="45">
        <f>IF(I74&lt;&gt;$A$3,I74+1,1)</f>
        <v>14</v>
      </c>
      <c r="N74" s="45">
        <f>IF(J74&lt;&gt;$A$3,J74+1,1)</f>
        <v>10</v>
      </c>
      <c r="O74" s="45">
        <f>IF(K74&lt;&gt;$A$3,K74+1,1)</f>
        <v>6</v>
      </c>
      <c r="P74" s="45">
        <f>IF(L74&lt;&gt;$A$3,L74+1,1)</f>
        <v>3</v>
      </c>
      <c r="Q74" s="45">
        <f>IF(M74&lt;&gt;$A$3,M74+1,1)</f>
        <v>15</v>
      </c>
      <c r="R74" s="45">
        <f>IF(N74&lt;&gt;$A$3,N74+1,1)</f>
        <v>11</v>
      </c>
      <c r="S74" s="45">
        <f>IF(O74&lt;&gt;$A$3,O74+1,1)</f>
        <v>7</v>
      </c>
      <c r="T74" s="45">
        <f>IF(P74&lt;&gt;$A$3,P74+1,1)</f>
        <v>4</v>
      </c>
      <c r="U74" s="45">
        <f>IF(Q74&lt;&gt;$A$3,Q74+1,1)</f>
        <v>16</v>
      </c>
      <c r="V74" s="45">
        <f>IF(R74&lt;&gt;$A$3,R74+1,1)</f>
        <v>12</v>
      </c>
      <c r="W74" s="45">
        <f>IF(S74&lt;&gt;$A$3,S74+1,1)</f>
        <v>8</v>
      </c>
      <c r="X74" s="45">
        <f>IF(T74&lt;&gt;$A$3,T74+1,1)</f>
        <v>5</v>
      </c>
      <c r="Y74" s="45">
        <f>IF(U74&lt;&gt;$A$3,U74+1,1)</f>
        <v>1</v>
      </c>
      <c r="Z74" s="45">
        <f>IF(V74&lt;&gt;$A$3,V74+1,1)</f>
        <v>13</v>
      </c>
      <c r="AA74" s="45">
        <f>IF(W74&lt;&gt;$A$3,W74+1,1)</f>
        <v>9</v>
      </c>
      <c r="AB74" s="45">
        <f>IF(X74&lt;&gt;$A$3,X74+1,1)</f>
        <v>6</v>
      </c>
      <c r="AC74" s="45">
        <f>IF(Y74&lt;&gt;$A$3,Y74+1,1)</f>
        <v>2</v>
      </c>
      <c r="AD74" s="45">
        <f>IF(Z74&lt;&gt;$A$3,Z74+1,1)</f>
        <v>14</v>
      </c>
      <c r="AE74" s="45">
        <f>IF(AA74&lt;&gt;$A$3,AA74+1,1)</f>
        <v>10</v>
      </c>
      <c r="AF74" s="45">
        <f>IF(AB74&lt;&gt;$A$3,AB74+1,1)</f>
        <v>7</v>
      </c>
      <c r="AG74" s="45">
        <f>IF(AC74&lt;&gt;$A$3,AC74+1,1)</f>
        <v>3</v>
      </c>
      <c r="AH74" s="46">
        <f>IF(AD74&lt;&gt;$A$3,AD74+1,1)</f>
        <v>15</v>
      </c>
    </row>
    <row r="75" spans="1:34">
      <c r="A75" s="3"/>
      <c r="B75" s="2"/>
      <c r="C75" s="43">
        <v>4</v>
      </c>
      <c r="D75" s="44">
        <f>IF(D67&lt;&gt;$A$3,D67+1,1)</f>
        <v>4</v>
      </c>
      <c r="E75" s="45">
        <f>IF(E67&lt;&gt;$A$3,E67+1,1)</f>
        <v>16</v>
      </c>
      <c r="F75" s="45">
        <f>IF(F67&lt;&gt;$A$3,F67+1,1)</f>
        <v>12</v>
      </c>
      <c r="G75" s="45">
        <f>IF(G67&lt;&gt;$A$3,G67+1,1)</f>
        <v>8</v>
      </c>
      <c r="H75" s="45">
        <f>IF(H67&lt;&gt;$A$3,H67+1,1)</f>
        <v>5</v>
      </c>
      <c r="I75" s="45">
        <f>IF(E75&lt;&gt;$A$3,E75+1,1)</f>
        <v>1</v>
      </c>
      <c r="J75" s="45">
        <f>IF(F75&lt;&gt;$A$3,F75+1,1)</f>
        <v>13</v>
      </c>
      <c r="K75" s="45">
        <f>IF(G75&lt;&gt;$A$3,G75+1,1)</f>
        <v>9</v>
      </c>
      <c r="L75" s="45">
        <f>IF(H75&lt;&gt;$A$3,H75+1,1)</f>
        <v>6</v>
      </c>
      <c r="M75" s="45">
        <f>IF(I75&lt;&gt;$A$3,I75+1,1)</f>
        <v>2</v>
      </c>
      <c r="N75" s="45">
        <f>IF(J75&lt;&gt;$A$3,J75+1,1)</f>
        <v>14</v>
      </c>
      <c r="O75" s="45">
        <f>IF(K75&lt;&gt;$A$3,K75+1,1)</f>
        <v>10</v>
      </c>
      <c r="P75" s="45">
        <f>IF(L75&lt;&gt;$A$3,L75+1,1)</f>
        <v>7</v>
      </c>
      <c r="Q75" s="45">
        <f>IF(M75&lt;&gt;$A$3,M75+1,1)</f>
        <v>3</v>
      </c>
      <c r="R75" s="45">
        <f>IF(N75&lt;&gt;$A$3,N75+1,1)</f>
        <v>15</v>
      </c>
      <c r="S75" s="45">
        <f>IF(O75&lt;&gt;$A$3,O75+1,1)</f>
        <v>11</v>
      </c>
      <c r="T75" s="45">
        <f>IF(P75&lt;&gt;$A$3,P75+1,1)</f>
        <v>8</v>
      </c>
      <c r="U75" s="45">
        <f>IF(Q75&lt;&gt;$A$3,Q75+1,1)</f>
        <v>4</v>
      </c>
      <c r="V75" s="45">
        <f>IF(R75&lt;&gt;$A$3,R75+1,1)</f>
        <v>16</v>
      </c>
      <c r="W75" s="45">
        <f>IF(S75&lt;&gt;$A$3,S75+1,1)</f>
        <v>12</v>
      </c>
      <c r="X75" s="45">
        <f>IF(T75&lt;&gt;$A$3,T75+1,1)</f>
        <v>9</v>
      </c>
      <c r="Y75" s="45">
        <f>IF(U75&lt;&gt;$A$3,U75+1,1)</f>
        <v>5</v>
      </c>
      <c r="Z75" s="45">
        <f>IF(V75&lt;&gt;$A$3,V75+1,1)</f>
        <v>1</v>
      </c>
      <c r="AA75" s="45">
        <f>IF(W75&lt;&gt;$A$3,W75+1,1)</f>
        <v>13</v>
      </c>
      <c r="AB75" s="45">
        <f>IF(X75&lt;&gt;$A$3,X75+1,1)</f>
        <v>10</v>
      </c>
      <c r="AC75" s="45">
        <f>IF(Y75&lt;&gt;$A$3,Y75+1,1)</f>
        <v>6</v>
      </c>
      <c r="AD75" s="45">
        <f>IF(Z75&lt;&gt;$A$3,Z75+1,1)</f>
        <v>2</v>
      </c>
      <c r="AE75" s="45">
        <f>IF(AA75&lt;&gt;$A$3,AA75+1,1)</f>
        <v>14</v>
      </c>
      <c r="AF75" s="45">
        <f>IF(AB75&lt;&gt;$A$3,AB75+1,1)</f>
        <v>11</v>
      </c>
      <c r="AG75" s="45">
        <f>IF(AC75&lt;&gt;$A$3,AC75+1,1)</f>
        <v>7</v>
      </c>
      <c r="AH75" s="46">
        <f>IF(AD75&lt;&gt;$A$3,AD75+1,1)</f>
        <v>3</v>
      </c>
    </row>
    <row r="76" spans="1:34">
      <c r="A76" s="3"/>
      <c r="B76" s="2"/>
      <c r="C76" s="43">
        <v>5</v>
      </c>
      <c r="D76" s="44">
        <f>D64</f>
        <v>7</v>
      </c>
      <c r="E76" s="44">
        <f>E64</f>
        <v>3</v>
      </c>
      <c r="F76" s="44">
        <f>F64</f>
        <v>15</v>
      </c>
      <c r="G76" s="44">
        <f>G64</f>
        <v>11</v>
      </c>
      <c r="H76" s="44">
        <f>H64</f>
        <v>8</v>
      </c>
      <c r="I76" s="44">
        <f>I64</f>
        <v>4</v>
      </c>
      <c r="J76" s="44">
        <f>J64</f>
        <v>16</v>
      </c>
      <c r="K76" s="44">
        <f>K64</f>
        <v>12</v>
      </c>
      <c r="L76" s="44">
        <f>L64</f>
        <v>9</v>
      </c>
      <c r="M76" s="44">
        <f>M64</f>
        <v>5</v>
      </c>
      <c r="N76" s="44">
        <f>N64</f>
        <v>1</v>
      </c>
      <c r="O76" s="44">
        <f>O64</f>
        <v>13</v>
      </c>
      <c r="P76" s="44">
        <f>P64</f>
        <v>10</v>
      </c>
      <c r="Q76" s="44">
        <f>Q64</f>
        <v>6</v>
      </c>
      <c r="R76" s="44">
        <f>R64</f>
        <v>2</v>
      </c>
      <c r="S76" s="44">
        <f>S64</f>
        <v>14</v>
      </c>
      <c r="T76" s="44">
        <f>T64</f>
        <v>11</v>
      </c>
      <c r="U76" s="44">
        <f>U64</f>
        <v>7</v>
      </c>
      <c r="V76" s="44">
        <f>V64</f>
        <v>3</v>
      </c>
      <c r="W76" s="44">
        <f>W64</f>
        <v>15</v>
      </c>
      <c r="X76" s="44">
        <f>X64</f>
        <v>12</v>
      </c>
      <c r="Y76" s="44">
        <f>Y64</f>
        <v>8</v>
      </c>
      <c r="Z76" s="44">
        <f>Z64</f>
        <v>4</v>
      </c>
      <c r="AA76" s="44">
        <f>AA64</f>
        <v>16</v>
      </c>
      <c r="AB76" s="44">
        <f>AB64</f>
        <v>13</v>
      </c>
      <c r="AC76" s="44">
        <f>AC64</f>
        <v>9</v>
      </c>
      <c r="AD76" s="44">
        <f>AD64</f>
        <v>5</v>
      </c>
      <c r="AE76" s="44">
        <f>AE64</f>
        <v>1</v>
      </c>
      <c r="AF76" s="44">
        <f>AF64</f>
        <v>14</v>
      </c>
      <c r="AG76" s="44">
        <f>AG64</f>
        <v>10</v>
      </c>
      <c r="AH76" s="44">
        <f>AH64</f>
        <v>6</v>
      </c>
    </row>
    <row r="77" spans="1:34">
      <c r="A77" s="3"/>
      <c r="B77" s="2"/>
      <c r="C77" s="43">
        <v>6</v>
      </c>
      <c r="D77" s="44">
        <f>D65</f>
        <v>11</v>
      </c>
      <c r="E77" s="44">
        <f>E65</f>
        <v>7</v>
      </c>
      <c r="F77" s="44">
        <f>F65</f>
        <v>3</v>
      </c>
      <c r="G77" s="44">
        <f>G65</f>
        <v>15</v>
      </c>
      <c r="H77" s="44">
        <f ca="1">H65</f>
        <v>12</v>
      </c>
      <c r="I77" s="44">
        <f>I65</f>
        <v>8</v>
      </c>
      <c r="J77" s="44">
        <f>J65</f>
        <v>4</v>
      </c>
      <c r="K77" s="44">
        <f>K65</f>
        <v>16</v>
      </c>
      <c r="L77" s="44">
        <f ca="1">L65</f>
        <v>13</v>
      </c>
      <c r="M77" s="44">
        <f>M65</f>
        <v>9</v>
      </c>
      <c r="N77" s="44">
        <f>N65</f>
        <v>5</v>
      </c>
      <c r="O77" s="44">
        <f>O65</f>
        <v>1</v>
      </c>
      <c r="P77" s="44">
        <f ca="1">P65</f>
        <v>14</v>
      </c>
      <c r="Q77" s="44">
        <f>Q65</f>
        <v>10</v>
      </c>
      <c r="R77" s="44">
        <f>R65</f>
        <v>6</v>
      </c>
      <c r="S77" s="44">
        <f>S65</f>
        <v>2</v>
      </c>
      <c r="T77" s="44">
        <f ca="1">T65</f>
        <v>15</v>
      </c>
      <c r="U77" s="44">
        <f>U65</f>
        <v>11</v>
      </c>
      <c r="V77" s="44">
        <f>V65</f>
        <v>7</v>
      </c>
      <c r="W77" s="44">
        <f>W65</f>
        <v>3</v>
      </c>
      <c r="X77" s="44">
        <f ca="1">X65</f>
        <v>16</v>
      </c>
      <c r="Y77" s="44">
        <f>Y65</f>
        <v>12</v>
      </c>
      <c r="Z77" s="44">
        <f>Z65</f>
        <v>8</v>
      </c>
      <c r="AA77" s="44">
        <f>AA65</f>
        <v>4</v>
      </c>
      <c r="AB77" s="44">
        <f ca="1">AB65</f>
        <v>1</v>
      </c>
      <c r="AC77" s="44">
        <f>AC65</f>
        <v>13</v>
      </c>
      <c r="AD77" s="44">
        <f>AD65</f>
        <v>9</v>
      </c>
      <c r="AE77" s="44">
        <f>AE65</f>
        <v>5</v>
      </c>
      <c r="AF77" s="44">
        <f ca="1">AF65</f>
        <v>2</v>
      </c>
      <c r="AG77" s="44">
        <f>AG65</f>
        <v>14</v>
      </c>
      <c r="AH77" s="44">
        <f>AH65</f>
        <v>10</v>
      </c>
    </row>
    <row r="78" spans="1:34">
      <c r="A78" s="3"/>
      <c r="B78" s="2"/>
      <c r="C78" s="43">
        <v>7</v>
      </c>
      <c r="D78" s="44">
        <f>D66</f>
        <v>15</v>
      </c>
      <c r="E78" s="44">
        <f>E66</f>
        <v>11</v>
      </c>
      <c r="F78" s="44">
        <f>F66</f>
        <v>7</v>
      </c>
      <c r="G78" s="44">
        <f>G66</f>
        <v>3</v>
      </c>
      <c r="H78" s="44">
        <f>H66</f>
        <v>16</v>
      </c>
      <c r="I78" s="44">
        <f>I66</f>
        <v>12</v>
      </c>
      <c r="J78" s="44">
        <f>J66</f>
        <v>8</v>
      </c>
      <c r="K78" s="44">
        <f>K66</f>
        <v>4</v>
      </c>
      <c r="L78" s="44">
        <f>L66</f>
        <v>1</v>
      </c>
      <c r="M78" s="44">
        <f>M66</f>
        <v>13</v>
      </c>
      <c r="N78" s="44">
        <f>N66</f>
        <v>9</v>
      </c>
      <c r="O78" s="44">
        <f>O66</f>
        <v>5</v>
      </c>
      <c r="P78" s="44">
        <f>P66</f>
        <v>2</v>
      </c>
      <c r="Q78" s="44">
        <f>Q66</f>
        <v>14</v>
      </c>
      <c r="R78" s="44">
        <f>R66</f>
        <v>10</v>
      </c>
      <c r="S78" s="44">
        <f>S66</f>
        <v>6</v>
      </c>
      <c r="T78" s="44">
        <f>T66</f>
        <v>3</v>
      </c>
      <c r="U78" s="44">
        <f>U66</f>
        <v>15</v>
      </c>
      <c r="V78" s="44">
        <f>V66</f>
        <v>11</v>
      </c>
      <c r="W78" s="44">
        <f>W66</f>
        <v>7</v>
      </c>
      <c r="X78" s="44">
        <f>X66</f>
        <v>4</v>
      </c>
      <c r="Y78" s="44">
        <f>Y66</f>
        <v>16</v>
      </c>
      <c r="Z78" s="44">
        <f>Z66</f>
        <v>12</v>
      </c>
      <c r="AA78" s="44">
        <f>AA66</f>
        <v>8</v>
      </c>
      <c r="AB78" s="44">
        <f>AB66</f>
        <v>5</v>
      </c>
      <c r="AC78" s="44">
        <f>AC66</f>
        <v>1</v>
      </c>
      <c r="AD78" s="44">
        <f>AD66</f>
        <v>13</v>
      </c>
      <c r="AE78" s="44">
        <f>AE66</f>
        <v>9</v>
      </c>
      <c r="AF78" s="44">
        <f>AF66</f>
        <v>6</v>
      </c>
      <c r="AG78" s="44">
        <f>AG66</f>
        <v>2</v>
      </c>
      <c r="AH78" s="44">
        <f>AH66</f>
        <v>14</v>
      </c>
    </row>
    <row r="79" spans="1:34" ht="15">
      <c r="A79" s="3"/>
      <c r="B79" s="2"/>
      <c r="C79" s="43">
        <v>8</v>
      </c>
      <c r="D79" s="44">
        <f>D67</f>
        <v>3</v>
      </c>
      <c r="E79" s="44">
        <f>E67</f>
        <v>15</v>
      </c>
      <c r="F79" s="44">
        <f>F67</f>
        <v>11</v>
      </c>
      <c r="G79" s="44">
        <f>G67</f>
        <v>7</v>
      </c>
      <c r="H79" s="44">
        <f>H67</f>
        <v>4</v>
      </c>
      <c r="I79" s="44">
        <f>I67</f>
        <v>16</v>
      </c>
      <c r="J79" s="44">
        <f>J67</f>
        <v>12</v>
      </c>
      <c r="K79" s="44">
        <f>K67</f>
        <v>8</v>
      </c>
      <c r="L79" s="44">
        <f>L67</f>
        <v>5</v>
      </c>
      <c r="M79" s="44">
        <f>M67</f>
        <v>1</v>
      </c>
      <c r="N79" s="44">
        <f>N67</f>
        <v>13</v>
      </c>
      <c r="O79" s="44">
        <f>O67</f>
        <v>9</v>
      </c>
      <c r="P79" s="44">
        <f>P67</f>
        <v>6</v>
      </c>
      <c r="Q79" s="44">
        <f>Q67</f>
        <v>2</v>
      </c>
      <c r="R79" s="44">
        <f>R67</f>
        <v>14</v>
      </c>
      <c r="S79" s="44">
        <f>S67</f>
        <v>10</v>
      </c>
      <c r="T79" s="44">
        <f>T67</f>
        <v>7</v>
      </c>
      <c r="U79" s="44">
        <f>U67</f>
        <v>3</v>
      </c>
      <c r="V79" s="44">
        <f>V67</f>
        <v>15</v>
      </c>
      <c r="W79" s="44">
        <f>W67</f>
        <v>11</v>
      </c>
      <c r="X79" s="44">
        <f>X67</f>
        <v>8</v>
      </c>
      <c r="Y79" s="44">
        <f>Y67</f>
        <v>4</v>
      </c>
      <c r="Z79" s="44">
        <f>Z67</f>
        <v>16</v>
      </c>
      <c r="AA79" s="44">
        <f>AA67</f>
        <v>12</v>
      </c>
      <c r="AB79" s="44">
        <f>AB67</f>
        <v>9</v>
      </c>
      <c r="AC79" s="44">
        <f>AC67</f>
        <v>5</v>
      </c>
      <c r="AD79" s="44">
        <f>AD67</f>
        <v>1</v>
      </c>
      <c r="AE79" s="44">
        <f>AE67</f>
        <v>13</v>
      </c>
      <c r="AF79" s="44">
        <f>AF67</f>
        <v>10</v>
      </c>
      <c r="AG79" s="44">
        <f>AG67</f>
        <v>6</v>
      </c>
      <c r="AH79" s="44">
        <f>AH67</f>
        <v>2</v>
      </c>
    </row>
    <row r="80" spans="1:34">
      <c r="A80" s="3">
        <v>0.66666666666666696</v>
      </c>
      <c r="B80" s="2">
        <v>0.75</v>
      </c>
      <c r="C80" s="43">
        <v>1</v>
      </c>
      <c r="D80" s="44">
        <f>IF(D72&lt;&gt;$A$3,D72+1,1)</f>
        <v>9</v>
      </c>
      <c r="E80" s="45">
        <f>IF(E72&lt;&gt;$A$3,E72+1,1)</f>
        <v>5</v>
      </c>
      <c r="F80" s="45">
        <f>IF(F72&lt;&gt;$A$3,F72+1,1)</f>
        <v>1</v>
      </c>
      <c r="G80" s="45">
        <f>IF(G72&lt;&gt;$A$3,G72+1,1)</f>
        <v>13</v>
      </c>
      <c r="H80" s="45">
        <f>IF(H72&lt;&gt;$A$3,H72+1,1)</f>
        <v>10</v>
      </c>
      <c r="I80" s="45">
        <f>IF(E80&lt;&gt;$A$3,E80+1,1)</f>
        <v>6</v>
      </c>
      <c r="J80" s="45">
        <f>IF(F80&lt;&gt;$A$3,F80+1,1)</f>
        <v>2</v>
      </c>
      <c r="K80" s="45">
        <f>IF(G80&lt;&gt;$A$3,G80+1,1)</f>
        <v>14</v>
      </c>
      <c r="L80" s="45">
        <f>IF(H80&lt;&gt;$A$3,H80+1,1)</f>
        <v>11</v>
      </c>
      <c r="M80" s="45">
        <f>IF(I80&lt;&gt;$A$3,I80+1,1)</f>
        <v>7</v>
      </c>
      <c r="N80" s="45">
        <f>IF(J80&lt;&gt;$A$3,J80+1,1)</f>
        <v>3</v>
      </c>
      <c r="O80" s="45">
        <f>IF(K80&lt;&gt;$A$3,K80+1,1)</f>
        <v>15</v>
      </c>
      <c r="P80" s="45">
        <f>IF(L80&lt;&gt;$A$3,L80+1,1)</f>
        <v>12</v>
      </c>
      <c r="Q80" s="45">
        <f>IF(M80&lt;&gt;$A$3,M80+1,1)</f>
        <v>8</v>
      </c>
      <c r="R80" s="45">
        <f>IF(N80&lt;&gt;$A$3,N80+1,1)</f>
        <v>4</v>
      </c>
      <c r="S80" s="45">
        <f>IF(O80&lt;&gt;$A$3,O80+1,1)</f>
        <v>16</v>
      </c>
      <c r="T80" s="45">
        <f>IF(P80&lt;&gt;$A$3,P80+1,1)</f>
        <v>13</v>
      </c>
      <c r="U80" s="45">
        <f>IF(Q80&lt;&gt;$A$3,Q80+1,1)</f>
        <v>9</v>
      </c>
      <c r="V80" s="45">
        <f>IF(R80&lt;&gt;$A$3,R80+1,1)</f>
        <v>5</v>
      </c>
      <c r="W80" s="45">
        <f>IF(S80&lt;&gt;$A$3,S80+1,1)</f>
        <v>1</v>
      </c>
      <c r="X80" s="45">
        <f>IF(T80&lt;&gt;$A$3,T80+1,1)</f>
        <v>14</v>
      </c>
      <c r="Y80" s="45">
        <f>IF(U80&lt;&gt;$A$3,U80+1,1)</f>
        <v>10</v>
      </c>
      <c r="Z80" s="45">
        <f>IF(V80&lt;&gt;$A$3,V80+1,1)</f>
        <v>6</v>
      </c>
      <c r="AA80" s="45">
        <f>IF(W80&lt;&gt;$A$3,W80+1,1)</f>
        <v>2</v>
      </c>
      <c r="AB80" s="45">
        <f>IF(X80&lt;&gt;$A$3,X80+1,1)</f>
        <v>15</v>
      </c>
      <c r="AC80" s="45">
        <f>IF(Y80&lt;&gt;$A$3,Y80+1,1)</f>
        <v>11</v>
      </c>
      <c r="AD80" s="45">
        <f>IF(Z80&lt;&gt;$A$3,Z80+1,1)</f>
        <v>7</v>
      </c>
      <c r="AE80" s="45">
        <f>IF(AA80&lt;&gt;$A$3,AA80+1,1)</f>
        <v>3</v>
      </c>
      <c r="AF80" s="45">
        <f>IF(AB80&lt;&gt;$A$3,AB80+1,1)</f>
        <v>16</v>
      </c>
      <c r="AG80" s="45">
        <f>IF(AC80&lt;&gt;$A$3,AC80+1,1)</f>
        <v>12</v>
      </c>
      <c r="AH80" s="46">
        <f>IF(AD80&lt;&gt;$A$3,AD80+1,1)</f>
        <v>8</v>
      </c>
    </row>
    <row r="81" spans="1:34">
      <c r="A81" s="3"/>
      <c r="B81" s="2"/>
      <c r="C81" s="43">
        <v>2</v>
      </c>
      <c r="D81" s="44">
        <f>IF(D73&lt;&gt;$A$3,D73+1,1)</f>
        <v>13</v>
      </c>
      <c r="E81" s="45">
        <f>IF(E73&lt;&gt;$A$3,E73+1,1)</f>
        <v>9</v>
      </c>
      <c r="F81" s="45">
        <f>IF(F73&lt;&gt;$A$3,F73+1,1)</f>
        <v>5</v>
      </c>
      <c r="G81" s="45">
        <f>IF(G73&lt;&gt;$A$3,G73+1,1)</f>
        <v>1</v>
      </c>
      <c r="H81" s="45">
        <f ca="1">IF(H73&lt;&gt;$A$3,H73+1,1)</f>
        <v>14</v>
      </c>
      <c r="I81" s="45">
        <f>IF(E81&lt;&gt;$A$3,E81+1,1)</f>
        <v>10</v>
      </c>
      <c r="J81" s="45">
        <f>IF(F81&lt;&gt;$A$3,F81+1,1)</f>
        <v>6</v>
      </c>
      <c r="K81" s="45">
        <f>IF(G81&lt;&gt;$A$3,G81+1,1)</f>
        <v>2</v>
      </c>
      <c r="L81" s="45">
        <f ca="1">IF(H81&lt;&gt;$A$3,H81+1,1)</f>
        <v>15</v>
      </c>
      <c r="M81" s="45">
        <f>IF(I81&lt;&gt;$A$3,I81+1,1)</f>
        <v>11</v>
      </c>
      <c r="N81" s="45">
        <f>IF(J81&lt;&gt;$A$3,J81+1,1)</f>
        <v>7</v>
      </c>
      <c r="O81" s="45">
        <f>IF(K81&lt;&gt;$A$3,K81+1,1)</f>
        <v>3</v>
      </c>
      <c r="P81" s="45">
        <f ca="1">IF(L81&lt;&gt;$A$3,L81+1,1)</f>
        <v>16</v>
      </c>
      <c r="Q81" s="45">
        <f>IF(M81&lt;&gt;$A$3,M81+1,1)</f>
        <v>12</v>
      </c>
      <c r="R81" s="45">
        <f>IF(N81&lt;&gt;$A$3,N81+1,1)</f>
        <v>8</v>
      </c>
      <c r="S81" s="45">
        <f>IF(O81&lt;&gt;$A$3,O81+1,1)</f>
        <v>4</v>
      </c>
      <c r="T81" s="45">
        <f ca="1">IF(P81&lt;&gt;$A$3,P81+1,1)</f>
        <v>1</v>
      </c>
      <c r="U81" s="45">
        <f>IF(Q81&lt;&gt;$A$3,Q81+1,1)</f>
        <v>13</v>
      </c>
      <c r="V81" s="45">
        <f>IF(R81&lt;&gt;$A$3,R81+1,1)</f>
        <v>9</v>
      </c>
      <c r="W81" s="45">
        <f>IF(S81&lt;&gt;$A$3,S81+1,1)</f>
        <v>5</v>
      </c>
      <c r="X81" s="45">
        <f ca="1">IF(T81&lt;&gt;$A$3,T81+1,1)</f>
        <v>2</v>
      </c>
      <c r="Y81" s="45">
        <f>IF(U81&lt;&gt;$A$3,U81+1,1)</f>
        <v>14</v>
      </c>
      <c r="Z81" s="45">
        <f>IF(V81&lt;&gt;$A$3,V81+1,1)</f>
        <v>10</v>
      </c>
      <c r="AA81" s="45">
        <f>IF(W81&lt;&gt;$A$3,W81+1,1)</f>
        <v>6</v>
      </c>
      <c r="AB81" s="45">
        <f ca="1">IF(X81&lt;&gt;$A$3,X81+1,1)</f>
        <v>3</v>
      </c>
      <c r="AC81" s="45">
        <f>IF(Y81&lt;&gt;$A$3,Y81+1,1)</f>
        <v>15</v>
      </c>
      <c r="AD81" s="45">
        <f>IF(Z81&lt;&gt;$A$3,Z81+1,1)</f>
        <v>11</v>
      </c>
      <c r="AE81" s="45">
        <f>IF(AA81&lt;&gt;$A$3,AA81+1,1)</f>
        <v>7</v>
      </c>
      <c r="AF81" s="45">
        <f ca="1">IF(AB81&lt;&gt;$A$3,AB81+1,1)</f>
        <v>4</v>
      </c>
      <c r="AG81" s="45">
        <f>IF(AC81&lt;&gt;$A$3,AC81+1,1)</f>
        <v>16</v>
      </c>
      <c r="AH81" s="46">
        <f>IF(AD81&lt;&gt;$A$3,AD81+1,1)</f>
        <v>12</v>
      </c>
    </row>
    <row r="82" spans="1:34">
      <c r="A82" s="3"/>
      <c r="B82" s="2"/>
      <c r="C82" s="43">
        <v>3</v>
      </c>
      <c r="D82" s="44">
        <f>IF(D74&lt;&gt;$A$3,D74+1,1)</f>
        <v>1</v>
      </c>
      <c r="E82" s="45">
        <f>IF(E74&lt;&gt;$A$3,E74+1,1)</f>
        <v>13</v>
      </c>
      <c r="F82" s="45">
        <f>IF(F74&lt;&gt;$A$3,F74+1,1)</f>
        <v>9</v>
      </c>
      <c r="G82" s="45">
        <f>IF(G74&lt;&gt;$A$3,G74+1,1)</f>
        <v>5</v>
      </c>
      <c r="H82" s="45">
        <f>IF(H74&lt;&gt;$A$3,H74+1,1)</f>
        <v>2</v>
      </c>
      <c r="I82" s="45">
        <f>IF(E82&lt;&gt;$A$3,E82+1,1)</f>
        <v>14</v>
      </c>
      <c r="J82" s="45">
        <f>IF(F82&lt;&gt;$A$3,F82+1,1)</f>
        <v>10</v>
      </c>
      <c r="K82" s="45">
        <f>IF(G82&lt;&gt;$A$3,G82+1,1)</f>
        <v>6</v>
      </c>
      <c r="L82" s="45">
        <f>IF(H82&lt;&gt;$A$3,H82+1,1)</f>
        <v>3</v>
      </c>
      <c r="M82" s="45">
        <f>IF(I82&lt;&gt;$A$3,I82+1,1)</f>
        <v>15</v>
      </c>
      <c r="N82" s="45">
        <f>IF(J82&lt;&gt;$A$3,J82+1,1)</f>
        <v>11</v>
      </c>
      <c r="O82" s="45">
        <f>IF(K82&lt;&gt;$A$3,K82+1,1)</f>
        <v>7</v>
      </c>
      <c r="P82" s="45">
        <f>IF(L82&lt;&gt;$A$3,L82+1,1)</f>
        <v>4</v>
      </c>
      <c r="Q82" s="45">
        <f>IF(M82&lt;&gt;$A$3,M82+1,1)</f>
        <v>16</v>
      </c>
      <c r="R82" s="45">
        <f>IF(N82&lt;&gt;$A$3,N82+1,1)</f>
        <v>12</v>
      </c>
      <c r="S82" s="45">
        <f>IF(O82&lt;&gt;$A$3,O82+1,1)</f>
        <v>8</v>
      </c>
      <c r="T82" s="45">
        <f>IF(P82&lt;&gt;$A$3,P82+1,1)</f>
        <v>5</v>
      </c>
      <c r="U82" s="45">
        <f>IF(Q82&lt;&gt;$A$3,Q82+1,1)</f>
        <v>1</v>
      </c>
      <c r="V82" s="45">
        <f>IF(R82&lt;&gt;$A$3,R82+1,1)</f>
        <v>13</v>
      </c>
      <c r="W82" s="45">
        <f>IF(S82&lt;&gt;$A$3,S82+1,1)</f>
        <v>9</v>
      </c>
      <c r="X82" s="45">
        <f>IF(T82&lt;&gt;$A$3,T82+1,1)</f>
        <v>6</v>
      </c>
      <c r="Y82" s="45">
        <f>IF(U82&lt;&gt;$A$3,U82+1,1)</f>
        <v>2</v>
      </c>
      <c r="Z82" s="45">
        <f>IF(V82&lt;&gt;$A$3,V82+1,1)</f>
        <v>14</v>
      </c>
      <c r="AA82" s="45">
        <f>IF(W82&lt;&gt;$A$3,W82+1,1)</f>
        <v>10</v>
      </c>
      <c r="AB82" s="45">
        <f>IF(X82&lt;&gt;$A$3,X82+1,1)</f>
        <v>7</v>
      </c>
      <c r="AC82" s="45">
        <f>IF(Y82&lt;&gt;$A$3,Y82+1,1)</f>
        <v>3</v>
      </c>
      <c r="AD82" s="45">
        <f>IF(Z82&lt;&gt;$A$3,Z82+1,1)</f>
        <v>15</v>
      </c>
      <c r="AE82" s="45">
        <f>IF(AA82&lt;&gt;$A$3,AA82+1,1)</f>
        <v>11</v>
      </c>
      <c r="AF82" s="45">
        <f>IF(AB82&lt;&gt;$A$3,AB82+1,1)</f>
        <v>8</v>
      </c>
      <c r="AG82" s="45">
        <f>IF(AC82&lt;&gt;$A$3,AC82+1,1)</f>
        <v>4</v>
      </c>
      <c r="AH82" s="46">
        <f>IF(AD82&lt;&gt;$A$3,AD82+1,1)</f>
        <v>16</v>
      </c>
    </row>
    <row r="83" spans="1:34">
      <c r="A83" s="3"/>
      <c r="B83" s="2"/>
      <c r="C83" s="43">
        <v>4</v>
      </c>
      <c r="D83" s="44">
        <f>IF(D75&lt;&gt;$A$3,D75+1,1)</f>
        <v>5</v>
      </c>
      <c r="E83" s="45">
        <f>IF(E75&lt;&gt;$A$3,E75+1,1)</f>
        <v>1</v>
      </c>
      <c r="F83" s="45">
        <f>IF(F75&lt;&gt;$A$3,F75+1,1)</f>
        <v>13</v>
      </c>
      <c r="G83" s="45">
        <f>IF(G75&lt;&gt;$A$3,G75+1,1)</f>
        <v>9</v>
      </c>
      <c r="H83" s="45">
        <f>IF(H75&lt;&gt;$A$3,H75+1,1)</f>
        <v>6</v>
      </c>
      <c r="I83" s="45">
        <f>IF(E83&lt;&gt;$A$3,E83+1,1)</f>
        <v>2</v>
      </c>
      <c r="J83" s="45">
        <f>IF(F83&lt;&gt;$A$3,F83+1,1)</f>
        <v>14</v>
      </c>
      <c r="K83" s="45">
        <f>IF(G83&lt;&gt;$A$3,G83+1,1)</f>
        <v>10</v>
      </c>
      <c r="L83" s="45">
        <f>IF(H83&lt;&gt;$A$3,H83+1,1)</f>
        <v>7</v>
      </c>
      <c r="M83" s="45">
        <f>IF(I83&lt;&gt;$A$3,I83+1,1)</f>
        <v>3</v>
      </c>
      <c r="N83" s="45">
        <f>IF(J83&lt;&gt;$A$3,J83+1,1)</f>
        <v>15</v>
      </c>
      <c r="O83" s="45">
        <f>IF(K83&lt;&gt;$A$3,K83+1,1)</f>
        <v>11</v>
      </c>
      <c r="P83" s="45">
        <f>IF(L83&lt;&gt;$A$3,L83+1,1)</f>
        <v>8</v>
      </c>
      <c r="Q83" s="45">
        <f>IF(M83&lt;&gt;$A$3,M83+1,1)</f>
        <v>4</v>
      </c>
      <c r="R83" s="45">
        <f>IF(N83&lt;&gt;$A$3,N83+1,1)</f>
        <v>16</v>
      </c>
      <c r="S83" s="45">
        <f>IF(O83&lt;&gt;$A$3,O83+1,1)</f>
        <v>12</v>
      </c>
      <c r="T83" s="45">
        <f>IF(P83&lt;&gt;$A$3,P83+1,1)</f>
        <v>9</v>
      </c>
      <c r="U83" s="45">
        <f>IF(Q83&lt;&gt;$A$3,Q83+1,1)</f>
        <v>5</v>
      </c>
      <c r="V83" s="45">
        <f>IF(R83&lt;&gt;$A$3,R83+1,1)</f>
        <v>1</v>
      </c>
      <c r="W83" s="45">
        <f>IF(S83&lt;&gt;$A$3,S83+1,1)</f>
        <v>13</v>
      </c>
      <c r="X83" s="45">
        <f>IF(T83&lt;&gt;$A$3,T83+1,1)</f>
        <v>10</v>
      </c>
      <c r="Y83" s="45">
        <f>IF(U83&lt;&gt;$A$3,U83+1,1)</f>
        <v>6</v>
      </c>
      <c r="Z83" s="45">
        <f>IF(V83&lt;&gt;$A$3,V83+1,1)</f>
        <v>2</v>
      </c>
      <c r="AA83" s="45">
        <f>IF(W83&lt;&gt;$A$3,W83+1,1)</f>
        <v>14</v>
      </c>
      <c r="AB83" s="45">
        <f>IF(X83&lt;&gt;$A$3,X83+1,1)</f>
        <v>11</v>
      </c>
      <c r="AC83" s="45">
        <f>IF(Y83&lt;&gt;$A$3,Y83+1,1)</f>
        <v>7</v>
      </c>
      <c r="AD83" s="45">
        <f>IF(Z83&lt;&gt;$A$3,Z83+1,1)</f>
        <v>3</v>
      </c>
      <c r="AE83" s="45">
        <f>IF(AA83&lt;&gt;$A$3,AA83+1,1)</f>
        <v>15</v>
      </c>
      <c r="AF83" s="45">
        <f>IF(AB83&lt;&gt;$A$3,AB83+1,1)</f>
        <v>12</v>
      </c>
      <c r="AG83" s="45">
        <f>IF(AC83&lt;&gt;$A$3,AC83+1,1)</f>
        <v>8</v>
      </c>
      <c r="AH83" s="46">
        <f>IF(AD83&lt;&gt;$A$3,AD83+1,1)</f>
        <v>4</v>
      </c>
    </row>
    <row r="84" spans="1:34">
      <c r="A84" s="3"/>
      <c r="B84" s="2"/>
      <c r="C84" s="43">
        <v>5</v>
      </c>
      <c r="D84" s="44">
        <f>D72</f>
        <v>8</v>
      </c>
      <c r="E84" s="44">
        <f>E72</f>
        <v>4</v>
      </c>
      <c r="F84" s="44">
        <f>F72</f>
        <v>16</v>
      </c>
      <c r="G84" s="44">
        <f>G72</f>
        <v>12</v>
      </c>
      <c r="H84" s="44">
        <f>H72</f>
        <v>9</v>
      </c>
      <c r="I84" s="44">
        <f>I72</f>
        <v>5</v>
      </c>
      <c r="J84" s="44">
        <f>J72</f>
        <v>1</v>
      </c>
      <c r="K84" s="44">
        <f>K72</f>
        <v>13</v>
      </c>
      <c r="L84" s="44">
        <f>L72</f>
        <v>10</v>
      </c>
      <c r="M84" s="44">
        <f>M72</f>
        <v>6</v>
      </c>
      <c r="N84" s="44">
        <f>N72</f>
        <v>2</v>
      </c>
      <c r="O84" s="44">
        <f>O72</f>
        <v>14</v>
      </c>
      <c r="P84" s="44">
        <f>P72</f>
        <v>11</v>
      </c>
      <c r="Q84" s="44">
        <f>Q72</f>
        <v>7</v>
      </c>
      <c r="R84" s="44">
        <f>R72</f>
        <v>3</v>
      </c>
      <c r="S84" s="44">
        <f>S72</f>
        <v>15</v>
      </c>
      <c r="T84" s="44">
        <f>T72</f>
        <v>12</v>
      </c>
      <c r="U84" s="44">
        <f>U72</f>
        <v>8</v>
      </c>
      <c r="V84" s="44">
        <f>V72</f>
        <v>4</v>
      </c>
      <c r="W84" s="44">
        <f>W72</f>
        <v>16</v>
      </c>
      <c r="X84" s="44">
        <f>X72</f>
        <v>13</v>
      </c>
      <c r="Y84" s="44">
        <f>Y72</f>
        <v>9</v>
      </c>
      <c r="Z84" s="44">
        <f>Z72</f>
        <v>5</v>
      </c>
      <c r="AA84" s="44">
        <f>AA72</f>
        <v>1</v>
      </c>
      <c r="AB84" s="44">
        <f>AB72</f>
        <v>14</v>
      </c>
      <c r="AC84" s="44">
        <f>AC72</f>
        <v>10</v>
      </c>
      <c r="AD84" s="44">
        <f>AD72</f>
        <v>6</v>
      </c>
      <c r="AE84" s="44">
        <f>AE72</f>
        <v>2</v>
      </c>
      <c r="AF84" s="44">
        <f>AF72</f>
        <v>15</v>
      </c>
      <c r="AG84" s="44">
        <f>AG72</f>
        <v>11</v>
      </c>
      <c r="AH84" s="44">
        <f>AH72</f>
        <v>7</v>
      </c>
    </row>
    <row r="85" spans="1:34">
      <c r="A85" s="3"/>
      <c r="B85" s="2"/>
      <c r="C85" s="43">
        <v>6</v>
      </c>
      <c r="D85" s="44">
        <f>D73</f>
        <v>12</v>
      </c>
      <c r="E85" s="44">
        <f>E73</f>
        <v>8</v>
      </c>
      <c r="F85" s="44">
        <f>F73</f>
        <v>4</v>
      </c>
      <c r="G85" s="44">
        <f>G73</f>
        <v>16</v>
      </c>
      <c r="H85" s="44">
        <f ca="1">H73</f>
        <v>13</v>
      </c>
      <c r="I85" s="44">
        <f>I73</f>
        <v>9</v>
      </c>
      <c r="J85" s="44">
        <f>J73</f>
        <v>5</v>
      </c>
      <c r="K85" s="44">
        <f>K73</f>
        <v>1</v>
      </c>
      <c r="L85" s="44">
        <f ca="1">L73</f>
        <v>14</v>
      </c>
      <c r="M85" s="44">
        <f>M73</f>
        <v>10</v>
      </c>
      <c r="N85" s="44">
        <f>N73</f>
        <v>6</v>
      </c>
      <c r="O85" s="44">
        <f>O73</f>
        <v>2</v>
      </c>
      <c r="P85" s="44">
        <f ca="1">P73</f>
        <v>15</v>
      </c>
      <c r="Q85" s="44">
        <f>Q73</f>
        <v>11</v>
      </c>
      <c r="R85" s="44">
        <f>R73</f>
        <v>7</v>
      </c>
      <c r="S85" s="44">
        <f>S73</f>
        <v>3</v>
      </c>
      <c r="T85" s="44">
        <f ca="1">T73</f>
        <v>16</v>
      </c>
      <c r="U85" s="44">
        <f>U73</f>
        <v>12</v>
      </c>
      <c r="V85" s="44">
        <f>V73</f>
        <v>8</v>
      </c>
      <c r="W85" s="44">
        <f>W73</f>
        <v>4</v>
      </c>
      <c r="X85" s="44">
        <f ca="1">X73</f>
        <v>1</v>
      </c>
      <c r="Y85" s="44">
        <f>Y73</f>
        <v>13</v>
      </c>
      <c r="Z85" s="44">
        <f>Z73</f>
        <v>9</v>
      </c>
      <c r="AA85" s="44">
        <f>AA73</f>
        <v>5</v>
      </c>
      <c r="AB85" s="44">
        <f ca="1">AB73</f>
        <v>2</v>
      </c>
      <c r="AC85" s="44">
        <f>AC73</f>
        <v>14</v>
      </c>
      <c r="AD85" s="44">
        <f>AD73</f>
        <v>10</v>
      </c>
      <c r="AE85" s="44">
        <f>AE73</f>
        <v>6</v>
      </c>
      <c r="AF85" s="44">
        <f ca="1">AF73</f>
        <v>3</v>
      </c>
      <c r="AG85" s="44">
        <f>AG73</f>
        <v>15</v>
      </c>
      <c r="AH85" s="44">
        <f>AH73</f>
        <v>11</v>
      </c>
    </row>
    <row r="86" spans="1:34">
      <c r="A86" s="3"/>
      <c r="B86" s="2"/>
      <c r="C86" s="43">
        <v>7</v>
      </c>
      <c r="D86" s="44">
        <f>D74</f>
        <v>16</v>
      </c>
      <c r="E86" s="44">
        <f>E74</f>
        <v>12</v>
      </c>
      <c r="F86" s="44">
        <f>F74</f>
        <v>8</v>
      </c>
      <c r="G86" s="44">
        <f>G74</f>
        <v>4</v>
      </c>
      <c r="H86" s="44">
        <f>H74</f>
        <v>1</v>
      </c>
      <c r="I86" s="44">
        <f>I74</f>
        <v>13</v>
      </c>
      <c r="J86" s="44">
        <f>J74</f>
        <v>9</v>
      </c>
      <c r="K86" s="44">
        <f>K74</f>
        <v>5</v>
      </c>
      <c r="L86" s="44">
        <f>L74</f>
        <v>2</v>
      </c>
      <c r="M86" s="44">
        <f>M74</f>
        <v>14</v>
      </c>
      <c r="N86" s="44">
        <f>N74</f>
        <v>10</v>
      </c>
      <c r="O86" s="44">
        <f>O74</f>
        <v>6</v>
      </c>
      <c r="P86" s="44">
        <f>P74</f>
        <v>3</v>
      </c>
      <c r="Q86" s="44">
        <f>Q74</f>
        <v>15</v>
      </c>
      <c r="R86" s="44">
        <f>R74</f>
        <v>11</v>
      </c>
      <c r="S86" s="44">
        <f>S74</f>
        <v>7</v>
      </c>
      <c r="T86" s="44">
        <f>T74</f>
        <v>4</v>
      </c>
      <c r="U86" s="44">
        <f>U74</f>
        <v>16</v>
      </c>
      <c r="V86" s="44">
        <f>V74</f>
        <v>12</v>
      </c>
      <c r="W86" s="44">
        <f>W74</f>
        <v>8</v>
      </c>
      <c r="X86" s="44">
        <f>X74</f>
        <v>5</v>
      </c>
      <c r="Y86" s="44">
        <f>Y74</f>
        <v>1</v>
      </c>
      <c r="Z86" s="44">
        <f>Z74</f>
        <v>13</v>
      </c>
      <c r="AA86" s="44">
        <f>AA74</f>
        <v>9</v>
      </c>
      <c r="AB86" s="44">
        <f>AB74</f>
        <v>6</v>
      </c>
      <c r="AC86" s="44">
        <f>AC74</f>
        <v>2</v>
      </c>
      <c r="AD86" s="44">
        <f>AD74</f>
        <v>14</v>
      </c>
      <c r="AE86" s="44">
        <f>AE74</f>
        <v>10</v>
      </c>
      <c r="AF86" s="44">
        <f>AF74</f>
        <v>7</v>
      </c>
      <c r="AG86" s="44">
        <f>AG74</f>
        <v>3</v>
      </c>
      <c r="AH86" s="44">
        <f>AH74</f>
        <v>15</v>
      </c>
    </row>
    <row r="87" spans="1:34" ht="15">
      <c r="A87" s="3"/>
      <c r="B87" s="2"/>
      <c r="C87" s="43">
        <v>8</v>
      </c>
      <c r="D87" s="44">
        <f>D75</f>
        <v>4</v>
      </c>
      <c r="E87" s="44">
        <f>E75</f>
        <v>16</v>
      </c>
      <c r="F87" s="44">
        <f>F75</f>
        <v>12</v>
      </c>
      <c r="G87" s="44">
        <f>G75</f>
        <v>8</v>
      </c>
      <c r="H87" s="44">
        <f>H75</f>
        <v>5</v>
      </c>
      <c r="I87" s="44">
        <f>I75</f>
        <v>1</v>
      </c>
      <c r="J87" s="44">
        <f>J75</f>
        <v>13</v>
      </c>
      <c r="K87" s="44">
        <f>K75</f>
        <v>9</v>
      </c>
      <c r="L87" s="44">
        <f>L75</f>
        <v>6</v>
      </c>
      <c r="M87" s="44">
        <f>M75</f>
        <v>2</v>
      </c>
      <c r="N87" s="44">
        <f>N75</f>
        <v>14</v>
      </c>
      <c r="O87" s="44">
        <f>O75</f>
        <v>10</v>
      </c>
      <c r="P87" s="44">
        <f>P75</f>
        <v>7</v>
      </c>
      <c r="Q87" s="44">
        <f>Q75</f>
        <v>3</v>
      </c>
      <c r="R87" s="44">
        <f>R75</f>
        <v>15</v>
      </c>
      <c r="S87" s="44">
        <f>S75</f>
        <v>11</v>
      </c>
      <c r="T87" s="44">
        <f>T75</f>
        <v>8</v>
      </c>
      <c r="U87" s="44">
        <f>U75</f>
        <v>4</v>
      </c>
      <c r="V87" s="44">
        <f>V75</f>
        <v>16</v>
      </c>
      <c r="W87" s="44">
        <f>W75</f>
        <v>12</v>
      </c>
      <c r="X87" s="44">
        <f>X75</f>
        <v>9</v>
      </c>
      <c r="Y87" s="44">
        <f>Y75</f>
        <v>5</v>
      </c>
      <c r="Z87" s="44">
        <f>Z75</f>
        <v>1</v>
      </c>
      <c r="AA87" s="44">
        <f>AA75</f>
        <v>13</v>
      </c>
      <c r="AB87" s="44">
        <f>AB75</f>
        <v>10</v>
      </c>
      <c r="AC87" s="44">
        <f>AC75</f>
        <v>6</v>
      </c>
      <c r="AD87" s="44">
        <f>AD75</f>
        <v>2</v>
      </c>
      <c r="AE87" s="44">
        <f>AE75</f>
        <v>14</v>
      </c>
      <c r="AF87" s="44">
        <f>AF75</f>
        <v>11</v>
      </c>
      <c r="AG87" s="44">
        <f>AG75</f>
        <v>7</v>
      </c>
      <c r="AH87" s="44">
        <f>AH75</f>
        <v>3</v>
      </c>
    </row>
    <row r="88" spans="1:34">
      <c r="A88" s="3">
        <v>0.75</v>
      </c>
      <c r="B88" s="2">
        <v>0.83333333333333304</v>
      </c>
      <c r="C88" s="43">
        <v>1</v>
      </c>
      <c r="D88" s="44">
        <f>IF(D80&lt;&gt;$A$3,D80+1,1)</f>
        <v>10</v>
      </c>
      <c r="E88" s="45">
        <f>IF(E80&lt;&gt;$A$3,E80+1,1)</f>
        <v>6</v>
      </c>
      <c r="F88" s="45">
        <f>IF(F80&lt;&gt;$A$3,F80+1,1)</f>
        <v>2</v>
      </c>
      <c r="G88" s="45">
        <f>IF(G80&lt;&gt;$A$3,G80+1,1)</f>
        <v>14</v>
      </c>
      <c r="H88" s="45">
        <f>IF(H80&lt;&gt;$A$3,H80+1,1)</f>
        <v>11</v>
      </c>
      <c r="I88" s="45">
        <f>IF(E88&lt;&gt;$A$3,E88+1,1)</f>
        <v>7</v>
      </c>
      <c r="J88" s="45">
        <f>IF(F88&lt;&gt;$A$3,F88+1,1)</f>
        <v>3</v>
      </c>
      <c r="K88" s="45">
        <f>IF(G88&lt;&gt;$A$3,G88+1,1)</f>
        <v>15</v>
      </c>
      <c r="L88" s="45">
        <f>IF(H88&lt;&gt;$A$3,H88+1,1)</f>
        <v>12</v>
      </c>
      <c r="M88" s="45">
        <f>IF(I88&lt;&gt;$A$3,I88+1,1)</f>
        <v>8</v>
      </c>
      <c r="N88" s="45">
        <f>IF(J88&lt;&gt;$A$3,J88+1,1)</f>
        <v>4</v>
      </c>
      <c r="O88" s="45">
        <f>IF(K88&lt;&gt;$A$3,K88+1,1)</f>
        <v>16</v>
      </c>
      <c r="P88" s="45">
        <f>IF(L88&lt;&gt;$A$3,L88+1,1)</f>
        <v>13</v>
      </c>
      <c r="Q88" s="45">
        <f>IF(M88&lt;&gt;$A$3,M88+1,1)</f>
        <v>9</v>
      </c>
      <c r="R88" s="45">
        <f>IF(N88&lt;&gt;$A$3,N88+1,1)</f>
        <v>5</v>
      </c>
      <c r="S88" s="45">
        <f>IF(O88&lt;&gt;$A$3,O88+1,1)</f>
        <v>1</v>
      </c>
      <c r="T88" s="45">
        <f>IF(P88&lt;&gt;$A$3,P88+1,1)</f>
        <v>14</v>
      </c>
      <c r="U88" s="45">
        <f>IF(Q88&lt;&gt;$A$3,Q88+1,1)</f>
        <v>10</v>
      </c>
      <c r="V88" s="45">
        <f>IF(R88&lt;&gt;$A$3,R88+1,1)</f>
        <v>6</v>
      </c>
      <c r="W88" s="45">
        <f>IF(S88&lt;&gt;$A$3,S88+1,1)</f>
        <v>2</v>
      </c>
      <c r="X88" s="45">
        <f>IF(T88&lt;&gt;$A$3,T88+1,1)</f>
        <v>15</v>
      </c>
      <c r="Y88" s="45">
        <f>IF(U88&lt;&gt;$A$3,U88+1,1)</f>
        <v>11</v>
      </c>
      <c r="Z88" s="45">
        <f>IF(V88&lt;&gt;$A$3,V88+1,1)</f>
        <v>7</v>
      </c>
      <c r="AA88" s="45">
        <f>IF(W88&lt;&gt;$A$3,W88+1,1)</f>
        <v>3</v>
      </c>
      <c r="AB88" s="45">
        <f>IF(X88&lt;&gt;$A$3,X88+1,1)</f>
        <v>16</v>
      </c>
      <c r="AC88" s="45">
        <f>IF(Y88&lt;&gt;$A$3,Y88+1,1)</f>
        <v>12</v>
      </c>
      <c r="AD88" s="45">
        <f>IF(Z88&lt;&gt;$A$3,Z88+1,1)</f>
        <v>8</v>
      </c>
      <c r="AE88" s="45">
        <f>IF(AA88&lt;&gt;$A$3,AA88+1,1)</f>
        <v>4</v>
      </c>
      <c r="AF88" s="45">
        <f>IF(AB88&lt;&gt;$A$3,AB88+1,1)</f>
        <v>1</v>
      </c>
      <c r="AG88" s="45">
        <f>IF(AC88&lt;&gt;$A$3,AC88+1,1)</f>
        <v>13</v>
      </c>
      <c r="AH88" s="46">
        <f>IF(AD88&lt;&gt;$A$3,AD88+1,1)</f>
        <v>9</v>
      </c>
    </row>
    <row r="89" spans="1:34">
      <c r="A89" s="3"/>
      <c r="B89" s="2"/>
      <c r="C89" s="43">
        <v>2</v>
      </c>
      <c r="D89" s="44">
        <f>IF(D81&lt;&gt;$A$3,D81+1,1)</f>
        <v>14</v>
      </c>
      <c r="E89" s="45">
        <f>IF(E81&lt;&gt;$A$3,E81+1,1)</f>
        <v>10</v>
      </c>
      <c r="F89" s="45">
        <f>IF(F81&lt;&gt;$A$3,F81+1,1)</f>
        <v>6</v>
      </c>
      <c r="G89" s="45">
        <f>IF(G81&lt;&gt;$A$3,G81+1,1)</f>
        <v>2</v>
      </c>
      <c r="H89" s="45">
        <f ca="1">IF(H81&lt;&gt;$A$3,H81+1,1)</f>
        <v>15</v>
      </c>
      <c r="I89" s="45">
        <f>IF(E89&lt;&gt;$A$3,E89+1,1)</f>
        <v>11</v>
      </c>
      <c r="J89" s="45">
        <f>IF(F89&lt;&gt;$A$3,F89+1,1)</f>
        <v>7</v>
      </c>
      <c r="K89" s="45">
        <f>IF(G89&lt;&gt;$A$3,G89+1,1)</f>
        <v>3</v>
      </c>
      <c r="L89" s="45">
        <f ca="1">IF(H89&lt;&gt;$A$3,H89+1,1)</f>
        <v>16</v>
      </c>
      <c r="M89" s="45">
        <f>IF(I89&lt;&gt;$A$3,I89+1,1)</f>
        <v>12</v>
      </c>
      <c r="N89" s="45">
        <f>IF(J89&lt;&gt;$A$3,J89+1,1)</f>
        <v>8</v>
      </c>
      <c r="O89" s="45">
        <f>IF(K89&lt;&gt;$A$3,K89+1,1)</f>
        <v>4</v>
      </c>
      <c r="P89" s="45">
        <f ca="1">IF(L89&lt;&gt;$A$3,L89+1,1)</f>
        <v>1</v>
      </c>
      <c r="Q89" s="45">
        <f>IF(M89&lt;&gt;$A$3,M89+1,1)</f>
        <v>13</v>
      </c>
      <c r="R89" s="45">
        <f>IF(N89&lt;&gt;$A$3,N89+1,1)</f>
        <v>9</v>
      </c>
      <c r="S89" s="45">
        <f>IF(O89&lt;&gt;$A$3,O89+1,1)</f>
        <v>5</v>
      </c>
      <c r="T89" s="45">
        <f ca="1">IF(P89&lt;&gt;$A$3,P89+1,1)</f>
        <v>2</v>
      </c>
      <c r="U89" s="45">
        <f>IF(Q89&lt;&gt;$A$3,Q89+1,1)</f>
        <v>14</v>
      </c>
      <c r="V89" s="45">
        <f>IF(R89&lt;&gt;$A$3,R89+1,1)</f>
        <v>10</v>
      </c>
      <c r="W89" s="45">
        <f>IF(S89&lt;&gt;$A$3,S89+1,1)</f>
        <v>6</v>
      </c>
      <c r="X89" s="45">
        <f ca="1">IF(T89&lt;&gt;$A$3,T89+1,1)</f>
        <v>3</v>
      </c>
      <c r="Y89" s="45">
        <f>IF(U89&lt;&gt;$A$3,U89+1,1)</f>
        <v>15</v>
      </c>
      <c r="Z89" s="45">
        <f>IF(V89&lt;&gt;$A$3,V89+1,1)</f>
        <v>11</v>
      </c>
      <c r="AA89" s="45">
        <f>IF(W89&lt;&gt;$A$3,W89+1,1)</f>
        <v>7</v>
      </c>
      <c r="AB89" s="45">
        <f ca="1">IF(X89&lt;&gt;$A$3,X89+1,1)</f>
        <v>4</v>
      </c>
      <c r="AC89" s="45">
        <f>IF(Y89&lt;&gt;$A$3,Y89+1,1)</f>
        <v>16</v>
      </c>
      <c r="AD89" s="45">
        <f>IF(Z89&lt;&gt;$A$3,Z89+1,1)</f>
        <v>12</v>
      </c>
      <c r="AE89" s="45">
        <f>IF(AA89&lt;&gt;$A$3,AA89+1,1)</f>
        <v>8</v>
      </c>
      <c r="AF89" s="45">
        <f ca="1">IF(AB89&lt;&gt;$A$3,AB89+1,1)</f>
        <v>5</v>
      </c>
      <c r="AG89" s="45">
        <f>IF(AC89&lt;&gt;$A$3,AC89+1,1)</f>
        <v>1</v>
      </c>
      <c r="AH89" s="46">
        <f>IF(AD89&lt;&gt;$A$3,AD89+1,1)</f>
        <v>13</v>
      </c>
    </row>
    <row r="90" spans="1:34">
      <c r="A90" s="3"/>
      <c r="B90" s="2"/>
      <c r="C90" s="43">
        <v>3</v>
      </c>
      <c r="D90" s="44">
        <f>IF(D82&lt;&gt;$A$3,D82+1,1)</f>
        <v>2</v>
      </c>
      <c r="E90" s="45">
        <f>IF(E82&lt;&gt;$A$3,E82+1,1)</f>
        <v>14</v>
      </c>
      <c r="F90" s="45">
        <f>IF(F82&lt;&gt;$A$3,F82+1,1)</f>
        <v>10</v>
      </c>
      <c r="G90" s="45">
        <f>IF(G82&lt;&gt;$A$3,G82+1,1)</f>
        <v>6</v>
      </c>
      <c r="H90" s="45">
        <f>IF(H82&lt;&gt;$A$3,H82+1,1)</f>
        <v>3</v>
      </c>
      <c r="I90" s="45">
        <f>IF(E90&lt;&gt;$A$3,E90+1,1)</f>
        <v>15</v>
      </c>
      <c r="J90" s="45">
        <f>IF(F90&lt;&gt;$A$3,F90+1,1)</f>
        <v>11</v>
      </c>
      <c r="K90" s="45">
        <f>IF(G90&lt;&gt;$A$3,G90+1,1)</f>
        <v>7</v>
      </c>
      <c r="L90" s="45">
        <f>IF(H90&lt;&gt;$A$3,H90+1,1)</f>
        <v>4</v>
      </c>
      <c r="M90" s="45">
        <f>IF(I90&lt;&gt;$A$3,I90+1,1)</f>
        <v>16</v>
      </c>
      <c r="N90" s="45">
        <f>IF(J90&lt;&gt;$A$3,J90+1,1)</f>
        <v>12</v>
      </c>
      <c r="O90" s="45">
        <f>IF(K90&lt;&gt;$A$3,K90+1,1)</f>
        <v>8</v>
      </c>
      <c r="P90" s="45">
        <f>IF(L90&lt;&gt;$A$3,L90+1,1)</f>
        <v>5</v>
      </c>
      <c r="Q90" s="45">
        <f>IF(M90&lt;&gt;$A$3,M90+1,1)</f>
        <v>1</v>
      </c>
      <c r="R90" s="45">
        <f>IF(N90&lt;&gt;$A$3,N90+1,1)</f>
        <v>13</v>
      </c>
      <c r="S90" s="45">
        <f>IF(O90&lt;&gt;$A$3,O90+1,1)</f>
        <v>9</v>
      </c>
      <c r="T90" s="45">
        <f>IF(P90&lt;&gt;$A$3,P90+1,1)</f>
        <v>6</v>
      </c>
      <c r="U90" s="45">
        <f>IF(Q90&lt;&gt;$A$3,Q90+1,1)</f>
        <v>2</v>
      </c>
      <c r="V90" s="45">
        <f>IF(R90&lt;&gt;$A$3,R90+1,1)</f>
        <v>14</v>
      </c>
      <c r="W90" s="45">
        <f>IF(S90&lt;&gt;$A$3,S90+1,1)</f>
        <v>10</v>
      </c>
      <c r="X90" s="45">
        <f>IF(T90&lt;&gt;$A$3,T90+1,1)</f>
        <v>7</v>
      </c>
      <c r="Y90" s="45">
        <f>IF(U90&lt;&gt;$A$3,U90+1,1)</f>
        <v>3</v>
      </c>
      <c r="Z90" s="45">
        <f>IF(V90&lt;&gt;$A$3,V90+1,1)</f>
        <v>15</v>
      </c>
      <c r="AA90" s="45">
        <f>IF(W90&lt;&gt;$A$3,W90+1,1)</f>
        <v>11</v>
      </c>
      <c r="AB90" s="45">
        <f>IF(X90&lt;&gt;$A$3,X90+1,1)</f>
        <v>8</v>
      </c>
      <c r="AC90" s="45">
        <f>IF(Y90&lt;&gt;$A$3,Y90+1,1)</f>
        <v>4</v>
      </c>
      <c r="AD90" s="45">
        <f>IF(Z90&lt;&gt;$A$3,Z90+1,1)</f>
        <v>16</v>
      </c>
      <c r="AE90" s="45">
        <f>IF(AA90&lt;&gt;$A$3,AA90+1,1)</f>
        <v>12</v>
      </c>
      <c r="AF90" s="45">
        <f>IF(AB90&lt;&gt;$A$3,AB90+1,1)</f>
        <v>9</v>
      </c>
      <c r="AG90" s="45">
        <f>IF(AC90&lt;&gt;$A$3,AC90+1,1)</f>
        <v>5</v>
      </c>
      <c r="AH90" s="46">
        <f>IF(AD90&lt;&gt;$A$3,AD90+1,1)</f>
        <v>1</v>
      </c>
    </row>
    <row r="91" spans="1:34">
      <c r="A91" s="3"/>
      <c r="B91" s="2"/>
      <c r="C91" s="43">
        <v>4</v>
      </c>
      <c r="D91" s="44">
        <f>IF(D83&lt;&gt;$A$3,D83+1,1)</f>
        <v>6</v>
      </c>
      <c r="E91" s="45">
        <f>IF(E83&lt;&gt;$A$3,E83+1,1)</f>
        <v>2</v>
      </c>
      <c r="F91" s="45">
        <f>IF(F83&lt;&gt;$A$3,F83+1,1)</f>
        <v>14</v>
      </c>
      <c r="G91" s="45">
        <f>IF(G83&lt;&gt;$A$3,G83+1,1)</f>
        <v>10</v>
      </c>
      <c r="H91" s="45">
        <f>IF(H83&lt;&gt;$A$3,H83+1,1)</f>
        <v>7</v>
      </c>
      <c r="I91" s="45">
        <f>IF(E91&lt;&gt;$A$3,E91+1,1)</f>
        <v>3</v>
      </c>
      <c r="J91" s="45">
        <f>IF(F91&lt;&gt;$A$3,F91+1,1)</f>
        <v>15</v>
      </c>
      <c r="K91" s="45">
        <f>IF(G91&lt;&gt;$A$3,G91+1,1)</f>
        <v>11</v>
      </c>
      <c r="L91" s="45">
        <f>IF(H91&lt;&gt;$A$3,H91+1,1)</f>
        <v>8</v>
      </c>
      <c r="M91" s="45">
        <f>IF(I91&lt;&gt;$A$3,I91+1,1)</f>
        <v>4</v>
      </c>
      <c r="N91" s="45">
        <f>IF(J91&lt;&gt;$A$3,J91+1,1)</f>
        <v>16</v>
      </c>
      <c r="O91" s="45">
        <f>IF(K91&lt;&gt;$A$3,K91+1,1)</f>
        <v>12</v>
      </c>
      <c r="P91" s="45">
        <f>IF(L91&lt;&gt;$A$3,L91+1,1)</f>
        <v>9</v>
      </c>
      <c r="Q91" s="45">
        <f>IF(M91&lt;&gt;$A$3,M91+1,1)</f>
        <v>5</v>
      </c>
      <c r="R91" s="45">
        <f>IF(N91&lt;&gt;$A$3,N91+1,1)</f>
        <v>1</v>
      </c>
      <c r="S91" s="45">
        <f>IF(O91&lt;&gt;$A$3,O91+1,1)</f>
        <v>13</v>
      </c>
      <c r="T91" s="45">
        <f>IF(P91&lt;&gt;$A$3,P91+1,1)</f>
        <v>10</v>
      </c>
      <c r="U91" s="45">
        <f>IF(Q91&lt;&gt;$A$3,Q91+1,1)</f>
        <v>6</v>
      </c>
      <c r="V91" s="45">
        <f>IF(R91&lt;&gt;$A$3,R91+1,1)</f>
        <v>2</v>
      </c>
      <c r="W91" s="45">
        <f>IF(S91&lt;&gt;$A$3,S91+1,1)</f>
        <v>14</v>
      </c>
      <c r="X91" s="45">
        <f>IF(T91&lt;&gt;$A$3,T91+1,1)</f>
        <v>11</v>
      </c>
      <c r="Y91" s="45">
        <f>IF(U91&lt;&gt;$A$3,U91+1,1)</f>
        <v>7</v>
      </c>
      <c r="Z91" s="45">
        <f>IF(V91&lt;&gt;$A$3,V91+1,1)</f>
        <v>3</v>
      </c>
      <c r="AA91" s="45">
        <f>IF(W91&lt;&gt;$A$3,W91+1,1)</f>
        <v>15</v>
      </c>
      <c r="AB91" s="45">
        <f>IF(X91&lt;&gt;$A$3,X91+1,1)</f>
        <v>12</v>
      </c>
      <c r="AC91" s="45">
        <f>IF(Y91&lt;&gt;$A$3,Y91+1,1)</f>
        <v>8</v>
      </c>
      <c r="AD91" s="45">
        <f>IF(Z91&lt;&gt;$A$3,Z91+1,1)</f>
        <v>4</v>
      </c>
      <c r="AE91" s="45">
        <f>IF(AA91&lt;&gt;$A$3,AA91+1,1)</f>
        <v>16</v>
      </c>
      <c r="AF91" s="45">
        <f>IF(AB91&lt;&gt;$A$3,AB91+1,1)</f>
        <v>13</v>
      </c>
      <c r="AG91" s="45">
        <f>IF(AC91&lt;&gt;$A$3,AC91+1,1)</f>
        <v>9</v>
      </c>
      <c r="AH91" s="46">
        <f>IF(AD91&lt;&gt;$A$3,AD91+1,1)</f>
        <v>5</v>
      </c>
    </row>
    <row r="92" spans="1:34">
      <c r="A92" s="3"/>
      <c r="B92" s="2"/>
      <c r="C92" s="43">
        <v>5</v>
      </c>
      <c r="D92" s="44">
        <f>D80</f>
        <v>9</v>
      </c>
      <c r="E92" s="44">
        <f>E80</f>
        <v>5</v>
      </c>
      <c r="F92" s="44">
        <f>F80</f>
        <v>1</v>
      </c>
      <c r="G92" s="44">
        <f>G80</f>
        <v>13</v>
      </c>
      <c r="H92" s="44">
        <f>H80</f>
        <v>10</v>
      </c>
      <c r="I92" s="44">
        <f>I80</f>
        <v>6</v>
      </c>
      <c r="J92" s="44">
        <f>J80</f>
        <v>2</v>
      </c>
      <c r="K92" s="44">
        <f>K80</f>
        <v>14</v>
      </c>
      <c r="L92" s="44">
        <f>L80</f>
        <v>11</v>
      </c>
      <c r="M92" s="44">
        <f>M80</f>
        <v>7</v>
      </c>
      <c r="N92" s="44">
        <f>N80</f>
        <v>3</v>
      </c>
      <c r="O92" s="44">
        <f>O80</f>
        <v>15</v>
      </c>
      <c r="P92" s="44">
        <f>P80</f>
        <v>12</v>
      </c>
      <c r="Q92" s="44">
        <f>Q80</f>
        <v>8</v>
      </c>
      <c r="R92" s="44">
        <f>R80</f>
        <v>4</v>
      </c>
      <c r="S92" s="44">
        <f>S80</f>
        <v>16</v>
      </c>
      <c r="T92" s="44">
        <f>T80</f>
        <v>13</v>
      </c>
      <c r="U92" s="44">
        <f>U80</f>
        <v>9</v>
      </c>
      <c r="V92" s="44">
        <f>V80</f>
        <v>5</v>
      </c>
      <c r="W92" s="44">
        <f>W80</f>
        <v>1</v>
      </c>
      <c r="X92" s="44">
        <f>X80</f>
        <v>14</v>
      </c>
      <c r="Y92" s="44">
        <f>Y80</f>
        <v>10</v>
      </c>
      <c r="Z92" s="44">
        <f>Z80</f>
        <v>6</v>
      </c>
      <c r="AA92" s="44">
        <f>AA80</f>
        <v>2</v>
      </c>
      <c r="AB92" s="44">
        <f>AB80</f>
        <v>15</v>
      </c>
      <c r="AC92" s="44">
        <f>AC80</f>
        <v>11</v>
      </c>
      <c r="AD92" s="44">
        <f>AD80</f>
        <v>7</v>
      </c>
      <c r="AE92" s="44">
        <f>AE80</f>
        <v>3</v>
      </c>
      <c r="AF92" s="44">
        <f>AF80</f>
        <v>16</v>
      </c>
      <c r="AG92" s="44">
        <f>AG80</f>
        <v>12</v>
      </c>
      <c r="AH92" s="44">
        <f>AH80</f>
        <v>8</v>
      </c>
    </row>
    <row r="93" spans="1:34">
      <c r="A93" s="3"/>
      <c r="B93" s="2"/>
      <c r="C93" s="43">
        <v>6</v>
      </c>
      <c r="D93" s="44">
        <f>D81</f>
        <v>13</v>
      </c>
      <c r="E93" s="44">
        <f>E81</f>
        <v>9</v>
      </c>
      <c r="F93" s="44">
        <f>F81</f>
        <v>5</v>
      </c>
      <c r="G93" s="44">
        <f>G81</f>
        <v>1</v>
      </c>
      <c r="H93" s="44">
        <f ca="1">H81</f>
        <v>14</v>
      </c>
      <c r="I93" s="44">
        <f>I81</f>
        <v>10</v>
      </c>
      <c r="J93" s="44">
        <f>J81</f>
        <v>6</v>
      </c>
      <c r="K93" s="44">
        <f>K81</f>
        <v>2</v>
      </c>
      <c r="L93" s="44">
        <f ca="1">L81</f>
        <v>15</v>
      </c>
      <c r="M93" s="44">
        <f>M81</f>
        <v>11</v>
      </c>
      <c r="N93" s="44">
        <f>N81</f>
        <v>7</v>
      </c>
      <c r="O93" s="44">
        <f>O81</f>
        <v>3</v>
      </c>
      <c r="P93" s="44">
        <f ca="1">P81</f>
        <v>16</v>
      </c>
      <c r="Q93" s="44">
        <f>Q81</f>
        <v>12</v>
      </c>
      <c r="R93" s="44">
        <f>R81</f>
        <v>8</v>
      </c>
      <c r="S93" s="44">
        <f>S81</f>
        <v>4</v>
      </c>
      <c r="T93" s="44">
        <f ca="1">T81</f>
        <v>1</v>
      </c>
      <c r="U93" s="44">
        <f>U81</f>
        <v>13</v>
      </c>
      <c r="V93" s="44">
        <f>V81</f>
        <v>9</v>
      </c>
      <c r="W93" s="44">
        <f>W81</f>
        <v>5</v>
      </c>
      <c r="X93" s="44">
        <f ca="1">X81</f>
        <v>2</v>
      </c>
      <c r="Y93" s="44">
        <f>Y81</f>
        <v>14</v>
      </c>
      <c r="Z93" s="44">
        <f>Z81</f>
        <v>10</v>
      </c>
      <c r="AA93" s="44">
        <f>AA81</f>
        <v>6</v>
      </c>
      <c r="AB93" s="44">
        <f ca="1">AB81</f>
        <v>3</v>
      </c>
      <c r="AC93" s="44">
        <f>AC81</f>
        <v>15</v>
      </c>
      <c r="AD93" s="44">
        <f>AD81</f>
        <v>11</v>
      </c>
      <c r="AE93" s="44">
        <f>AE81</f>
        <v>7</v>
      </c>
      <c r="AF93" s="44">
        <f ca="1">AF81</f>
        <v>4</v>
      </c>
      <c r="AG93" s="44">
        <f>AG81</f>
        <v>16</v>
      </c>
      <c r="AH93" s="44">
        <f>AH81</f>
        <v>12</v>
      </c>
    </row>
    <row r="94" spans="1:34">
      <c r="A94" s="3"/>
      <c r="B94" s="2"/>
      <c r="C94" s="43">
        <v>7</v>
      </c>
      <c r="D94" s="44">
        <f>D82</f>
        <v>1</v>
      </c>
      <c r="E94" s="44">
        <f>E82</f>
        <v>13</v>
      </c>
      <c r="F94" s="44">
        <f>F82</f>
        <v>9</v>
      </c>
      <c r="G94" s="44">
        <f>G82</f>
        <v>5</v>
      </c>
      <c r="H94" s="44">
        <f>H82</f>
        <v>2</v>
      </c>
      <c r="I94" s="44">
        <f>I82</f>
        <v>14</v>
      </c>
      <c r="J94" s="44">
        <f>J82</f>
        <v>10</v>
      </c>
      <c r="K94" s="44">
        <f>K82</f>
        <v>6</v>
      </c>
      <c r="L94" s="44">
        <f>L82</f>
        <v>3</v>
      </c>
      <c r="M94" s="44">
        <f>M82</f>
        <v>15</v>
      </c>
      <c r="N94" s="44">
        <f>N82</f>
        <v>11</v>
      </c>
      <c r="O94" s="44">
        <f>O82</f>
        <v>7</v>
      </c>
      <c r="P94" s="44">
        <f>P82</f>
        <v>4</v>
      </c>
      <c r="Q94" s="44">
        <f>Q82</f>
        <v>16</v>
      </c>
      <c r="R94" s="44">
        <f>R82</f>
        <v>12</v>
      </c>
      <c r="S94" s="44">
        <f>S82</f>
        <v>8</v>
      </c>
      <c r="T94" s="44">
        <f>T82</f>
        <v>5</v>
      </c>
      <c r="U94" s="44">
        <f>U82</f>
        <v>1</v>
      </c>
      <c r="V94" s="44">
        <f>V82</f>
        <v>13</v>
      </c>
      <c r="W94" s="44">
        <f>W82</f>
        <v>9</v>
      </c>
      <c r="X94" s="44">
        <f>X82</f>
        <v>6</v>
      </c>
      <c r="Y94" s="44">
        <f>Y82</f>
        <v>2</v>
      </c>
      <c r="Z94" s="44">
        <f>Z82</f>
        <v>14</v>
      </c>
      <c r="AA94" s="44">
        <f>AA82</f>
        <v>10</v>
      </c>
      <c r="AB94" s="44">
        <f>AB82</f>
        <v>7</v>
      </c>
      <c r="AC94" s="44">
        <f>AC82</f>
        <v>3</v>
      </c>
      <c r="AD94" s="44">
        <f>AD82</f>
        <v>15</v>
      </c>
      <c r="AE94" s="44">
        <f>AE82</f>
        <v>11</v>
      </c>
      <c r="AF94" s="44">
        <f>AF82</f>
        <v>8</v>
      </c>
      <c r="AG94" s="44">
        <f>AG82</f>
        <v>4</v>
      </c>
      <c r="AH94" s="44">
        <f>AH82</f>
        <v>16</v>
      </c>
    </row>
    <row r="95" spans="1:34" ht="15">
      <c r="A95" s="3"/>
      <c r="B95" s="2"/>
      <c r="C95" s="43">
        <v>8</v>
      </c>
      <c r="D95" s="44">
        <f>D83</f>
        <v>5</v>
      </c>
      <c r="E95" s="44">
        <f>E83</f>
        <v>1</v>
      </c>
      <c r="F95" s="44">
        <f>F83</f>
        <v>13</v>
      </c>
      <c r="G95" s="44">
        <f>G83</f>
        <v>9</v>
      </c>
      <c r="H95" s="44">
        <f>H83</f>
        <v>6</v>
      </c>
      <c r="I95" s="44">
        <f>I83</f>
        <v>2</v>
      </c>
      <c r="J95" s="44">
        <f>J83</f>
        <v>14</v>
      </c>
      <c r="K95" s="44">
        <f>K83</f>
        <v>10</v>
      </c>
      <c r="L95" s="44">
        <f>L83</f>
        <v>7</v>
      </c>
      <c r="M95" s="44">
        <f>M83</f>
        <v>3</v>
      </c>
      <c r="N95" s="44">
        <f>N83</f>
        <v>15</v>
      </c>
      <c r="O95" s="44">
        <f>O83</f>
        <v>11</v>
      </c>
      <c r="P95" s="44">
        <f>P83</f>
        <v>8</v>
      </c>
      <c r="Q95" s="44">
        <f>Q83</f>
        <v>4</v>
      </c>
      <c r="R95" s="44">
        <f>R83</f>
        <v>16</v>
      </c>
      <c r="S95" s="44">
        <f>S83</f>
        <v>12</v>
      </c>
      <c r="T95" s="44">
        <f>T83</f>
        <v>9</v>
      </c>
      <c r="U95" s="44">
        <f>U83</f>
        <v>5</v>
      </c>
      <c r="V95" s="44">
        <f>V83</f>
        <v>1</v>
      </c>
      <c r="W95" s="44">
        <f>W83</f>
        <v>13</v>
      </c>
      <c r="X95" s="44">
        <f>X83</f>
        <v>10</v>
      </c>
      <c r="Y95" s="44">
        <f>Y83</f>
        <v>6</v>
      </c>
      <c r="Z95" s="44">
        <f>Z83</f>
        <v>2</v>
      </c>
      <c r="AA95" s="44">
        <f>AA83</f>
        <v>14</v>
      </c>
      <c r="AB95" s="44">
        <f>AB83</f>
        <v>11</v>
      </c>
      <c r="AC95" s="44">
        <f>AC83</f>
        <v>7</v>
      </c>
      <c r="AD95" s="44">
        <f>AD83</f>
        <v>3</v>
      </c>
      <c r="AE95" s="44">
        <f>AE83</f>
        <v>15</v>
      </c>
      <c r="AF95" s="44">
        <f>AF83</f>
        <v>12</v>
      </c>
      <c r="AG95" s="44">
        <f>AG83</f>
        <v>8</v>
      </c>
      <c r="AH95" s="44">
        <f>AH83</f>
        <v>4</v>
      </c>
    </row>
    <row r="96" spans="1:34">
      <c r="A96" s="3">
        <v>0.83333333333333304</v>
      </c>
      <c r="B96" s="2">
        <v>0.91666666666666596</v>
      </c>
      <c r="C96" s="43">
        <v>1</v>
      </c>
      <c r="D96" s="44">
        <f>IF(D88&lt;&gt;$A$3,D88+1,1)</f>
        <v>11</v>
      </c>
      <c r="E96" s="45">
        <f>IF(E88&lt;&gt;$A$3,E88+1,1)</f>
        <v>7</v>
      </c>
      <c r="F96" s="45">
        <f>IF(F88&lt;&gt;$A$3,F88+1,1)</f>
        <v>3</v>
      </c>
      <c r="G96" s="45">
        <f>IF(G88&lt;&gt;$A$3,G88+1,1)</f>
        <v>15</v>
      </c>
      <c r="H96" s="45">
        <f>IF(H88&lt;&gt;$A$3,H88+1,1)</f>
        <v>12</v>
      </c>
      <c r="I96" s="45">
        <f>IF(E96&lt;&gt;$A$3,E96+1,1)</f>
        <v>8</v>
      </c>
      <c r="J96" s="45">
        <f>IF(F96&lt;&gt;$A$3,F96+1,1)</f>
        <v>4</v>
      </c>
      <c r="K96" s="45">
        <f>IF(G96&lt;&gt;$A$3,G96+1,1)</f>
        <v>16</v>
      </c>
      <c r="L96" s="45">
        <f>IF(H96&lt;&gt;$A$3,H96+1,1)</f>
        <v>13</v>
      </c>
      <c r="M96" s="45">
        <f>IF(I96&lt;&gt;$A$3,I96+1,1)</f>
        <v>9</v>
      </c>
      <c r="N96" s="45">
        <f>IF(J96&lt;&gt;$A$3,J96+1,1)</f>
        <v>5</v>
      </c>
      <c r="O96" s="45">
        <f>IF(K96&lt;&gt;$A$3,K96+1,1)</f>
        <v>1</v>
      </c>
      <c r="P96" s="45">
        <f>IF(L96&lt;&gt;$A$3,L96+1,1)</f>
        <v>14</v>
      </c>
      <c r="Q96" s="45">
        <f>IF(M96&lt;&gt;$A$3,M96+1,1)</f>
        <v>10</v>
      </c>
      <c r="R96" s="45">
        <f>IF(N96&lt;&gt;$A$3,N96+1,1)</f>
        <v>6</v>
      </c>
      <c r="S96" s="45">
        <f>IF(O96&lt;&gt;$A$3,O96+1,1)</f>
        <v>2</v>
      </c>
      <c r="T96" s="45">
        <f>IF(P96&lt;&gt;$A$3,P96+1,1)</f>
        <v>15</v>
      </c>
      <c r="U96" s="45">
        <f>IF(Q96&lt;&gt;$A$3,Q96+1,1)</f>
        <v>11</v>
      </c>
      <c r="V96" s="45">
        <f>IF(R96&lt;&gt;$A$3,R96+1,1)</f>
        <v>7</v>
      </c>
      <c r="W96" s="45">
        <f>IF(S96&lt;&gt;$A$3,S96+1,1)</f>
        <v>3</v>
      </c>
      <c r="X96" s="45">
        <f>IF(T96&lt;&gt;$A$3,T96+1,1)</f>
        <v>16</v>
      </c>
      <c r="Y96" s="45">
        <f>IF(U96&lt;&gt;$A$3,U96+1,1)</f>
        <v>12</v>
      </c>
      <c r="Z96" s="45">
        <f>IF(V96&lt;&gt;$A$3,V96+1,1)</f>
        <v>8</v>
      </c>
      <c r="AA96" s="45">
        <f>IF(W96&lt;&gt;$A$3,W96+1,1)</f>
        <v>4</v>
      </c>
      <c r="AB96" s="45">
        <f>IF(X96&lt;&gt;$A$3,X96+1,1)</f>
        <v>1</v>
      </c>
      <c r="AC96" s="45">
        <f>IF(Y96&lt;&gt;$A$3,Y96+1,1)</f>
        <v>13</v>
      </c>
      <c r="AD96" s="45">
        <f>IF(Z96&lt;&gt;$A$3,Z96+1,1)</f>
        <v>9</v>
      </c>
      <c r="AE96" s="45">
        <f>IF(AA96&lt;&gt;$A$3,AA96+1,1)</f>
        <v>5</v>
      </c>
      <c r="AF96" s="45">
        <f>IF(AB96&lt;&gt;$A$3,AB96+1,1)</f>
        <v>2</v>
      </c>
      <c r="AG96" s="45">
        <f>IF(AC96&lt;&gt;$A$3,AC96+1,1)</f>
        <v>14</v>
      </c>
      <c r="AH96" s="46">
        <f>IF(AD96&lt;&gt;$A$3,AD96+1,1)</f>
        <v>10</v>
      </c>
    </row>
    <row r="97" spans="1:34">
      <c r="A97" s="3"/>
      <c r="B97" s="2"/>
      <c r="C97" s="43">
        <v>2</v>
      </c>
      <c r="D97" s="44">
        <f>IF(D89&lt;&gt;$A$3,D89+1,1)</f>
        <v>15</v>
      </c>
      <c r="E97" s="45">
        <f>IF(E89&lt;&gt;$A$3,E89+1,1)</f>
        <v>11</v>
      </c>
      <c r="F97" s="45">
        <f>IF(F89&lt;&gt;$A$3,F89+1,1)</f>
        <v>7</v>
      </c>
      <c r="G97" s="45">
        <f>IF(G89&lt;&gt;$A$3,G89+1,1)</f>
        <v>3</v>
      </c>
      <c r="H97" s="45">
        <f ca="1">IF(H89&lt;&gt;$A$3,H89+1,1)</f>
        <v>16</v>
      </c>
      <c r="I97" s="45">
        <f>IF(E97&lt;&gt;$A$3,E97+1,1)</f>
        <v>12</v>
      </c>
      <c r="J97" s="45">
        <f>IF(F97&lt;&gt;$A$3,F97+1,1)</f>
        <v>8</v>
      </c>
      <c r="K97" s="45">
        <f>IF(G97&lt;&gt;$A$3,G97+1,1)</f>
        <v>4</v>
      </c>
      <c r="L97" s="45">
        <f ca="1">IF(H97&lt;&gt;$A$3,H97+1,1)</f>
        <v>1</v>
      </c>
      <c r="M97" s="45">
        <f>IF(I97&lt;&gt;$A$3,I97+1,1)</f>
        <v>13</v>
      </c>
      <c r="N97" s="45">
        <f>IF(J97&lt;&gt;$A$3,J97+1,1)</f>
        <v>9</v>
      </c>
      <c r="O97" s="45">
        <f>IF(K97&lt;&gt;$A$3,K97+1,1)</f>
        <v>5</v>
      </c>
      <c r="P97" s="45">
        <f ca="1">IF(L97&lt;&gt;$A$3,L97+1,1)</f>
        <v>2</v>
      </c>
      <c r="Q97" s="45">
        <f>IF(M97&lt;&gt;$A$3,M97+1,1)</f>
        <v>14</v>
      </c>
      <c r="R97" s="45">
        <f>IF(N97&lt;&gt;$A$3,N97+1,1)</f>
        <v>10</v>
      </c>
      <c r="S97" s="45">
        <f>IF(O97&lt;&gt;$A$3,O97+1,1)</f>
        <v>6</v>
      </c>
      <c r="T97" s="45">
        <f ca="1">IF(P97&lt;&gt;$A$3,P97+1,1)</f>
        <v>3</v>
      </c>
      <c r="U97" s="45">
        <f>IF(Q97&lt;&gt;$A$3,Q97+1,1)</f>
        <v>15</v>
      </c>
      <c r="V97" s="45">
        <f>IF(R97&lt;&gt;$A$3,R97+1,1)</f>
        <v>11</v>
      </c>
      <c r="W97" s="45">
        <f>IF(S97&lt;&gt;$A$3,S97+1,1)</f>
        <v>7</v>
      </c>
      <c r="X97" s="45">
        <f ca="1">IF(T97&lt;&gt;$A$3,T97+1,1)</f>
        <v>4</v>
      </c>
      <c r="Y97" s="45">
        <f>IF(U97&lt;&gt;$A$3,U97+1,1)</f>
        <v>16</v>
      </c>
      <c r="Z97" s="45">
        <f>IF(V97&lt;&gt;$A$3,V97+1,1)</f>
        <v>12</v>
      </c>
      <c r="AA97" s="45">
        <f>IF(W97&lt;&gt;$A$3,W97+1,1)</f>
        <v>8</v>
      </c>
      <c r="AB97" s="45">
        <f ca="1">IF(X97&lt;&gt;$A$3,X97+1,1)</f>
        <v>5</v>
      </c>
      <c r="AC97" s="45">
        <f>IF(Y97&lt;&gt;$A$3,Y97+1,1)</f>
        <v>1</v>
      </c>
      <c r="AD97" s="45">
        <f>IF(Z97&lt;&gt;$A$3,Z97+1,1)</f>
        <v>13</v>
      </c>
      <c r="AE97" s="45">
        <f>IF(AA97&lt;&gt;$A$3,AA97+1,1)</f>
        <v>9</v>
      </c>
      <c r="AF97" s="45">
        <f ca="1">IF(AB97&lt;&gt;$A$3,AB97+1,1)</f>
        <v>6</v>
      </c>
      <c r="AG97" s="45">
        <f>IF(AC97&lt;&gt;$A$3,AC97+1,1)</f>
        <v>2</v>
      </c>
      <c r="AH97" s="46">
        <f>IF(AD97&lt;&gt;$A$3,AD97+1,1)</f>
        <v>14</v>
      </c>
    </row>
    <row r="98" spans="1:34">
      <c r="A98" s="3"/>
      <c r="B98" s="2"/>
      <c r="C98" s="43">
        <v>3</v>
      </c>
      <c r="D98" s="44">
        <f>IF(D90&lt;&gt;$A$3,D90+1,1)</f>
        <v>3</v>
      </c>
      <c r="E98" s="45">
        <f>IF(E90&lt;&gt;$A$3,E90+1,1)</f>
        <v>15</v>
      </c>
      <c r="F98" s="45">
        <f>IF(F90&lt;&gt;$A$3,F90+1,1)</f>
        <v>11</v>
      </c>
      <c r="G98" s="45">
        <f>IF(G90&lt;&gt;$A$3,G90+1,1)</f>
        <v>7</v>
      </c>
      <c r="H98" s="45">
        <f>IF(H90&lt;&gt;$A$3,H90+1,1)</f>
        <v>4</v>
      </c>
      <c r="I98" s="45">
        <f>IF(E98&lt;&gt;$A$3,E98+1,1)</f>
        <v>16</v>
      </c>
      <c r="J98" s="45">
        <f>IF(F98&lt;&gt;$A$3,F98+1,1)</f>
        <v>12</v>
      </c>
      <c r="K98" s="45">
        <f>IF(G98&lt;&gt;$A$3,G98+1,1)</f>
        <v>8</v>
      </c>
      <c r="L98" s="45">
        <f>IF(H98&lt;&gt;$A$3,H98+1,1)</f>
        <v>5</v>
      </c>
      <c r="M98" s="45">
        <f>IF(I98&lt;&gt;$A$3,I98+1,1)</f>
        <v>1</v>
      </c>
      <c r="N98" s="45">
        <f>IF(J98&lt;&gt;$A$3,J98+1,1)</f>
        <v>13</v>
      </c>
      <c r="O98" s="45">
        <f>IF(K98&lt;&gt;$A$3,K98+1,1)</f>
        <v>9</v>
      </c>
      <c r="P98" s="45">
        <f>IF(L98&lt;&gt;$A$3,L98+1,1)</f>
        <v>6</v>
      </c>
      <c r="Q98" s="45">
        <f>IF(M98&lt;&gt;$A$3,M98+1,1)</f>
        <v>2</v>
      </c>
      <c r="R98" s="45">
        <f>IF(N98&lt;&gt;$A$3,N98+1,1)</f>
        <v>14</v>
      </c>
      <c r="S98" s="45">
        <f>IF(O98&lt;&gt;$A$3,O98+1,1)</f>
        <v>10</v>
      </c>
      <c r="T98" s="45">
        <f>IF(P98&lt;&gt;$A$3,P98+1,1)</f>
        <v>7</v>
      </c>
      <c r="U98" s="45">
        <f>IF(Q98&lt;&gt;$A$3,Q98+1,1)</f>
        <v>3</v>
      </c>
      <c r="V98" s="45">
        <f>IF(R98&lt;&gt;$A$3,R98+1,1)</f>
        <v>15</v>
      </c>
      <c r="W98" s="45">
        <f>IF(S98&lt;&gt;$A$3,S98+1,1)</f>
        <v>11</v>
      </c>
      <c r="X98" s="45">
        <f>IF(T98&lt;&gt;$A$3,T98+1,1)</f>
        <v>8</v>
      </c>
      <c r="Y98" s="45">
        <f>IF(U98&lt;&gt;$A$3,U98+1,1)</f>
        <v>4</v>
      </c>
      <c r="Z98" s="45">
        <f>IF(V98&lt;&gt;$A$3,V98+1,1)</f>
        <v>16</v>
      </c>
      <c r="AA98" s="45">
        <f>IF(W98&lt;&gt;$A$3,W98+1,1)</f>
        <v>12</v>
      </c>
      <c r="AB98" s="45">
        <f>IF(X98&lt;&gt;$A$3,X98+1,1)</f>
        <v>9</v>
      </c>
      <c r="AC98" s="45">
        <f>IF(Y98&lt;&gt;$A$3,Y98+1,1)</f>
        <v>5</v>
      </c>
      <c r="AD98" s="45">
        <f>IF(Z98&lt;&gt;$A$3,Z98+1,1)</f>
        <v>1</v>
      </c>
      <c r="AE98" s="45">
        <f>IF(AA98&lt;&gt;$A$3,AA98+1,1)</f>
        <v>13</v>
      </c>
      <c r="AF98" s="45">
        <f>IF(AB98&lt;&gt;$A$3,AB98+1,1)</f>
        <v>10</v>
      </c>
      <c r="AG98" s="45">
        <f>IF(AC98&lt;&gt;$A$3,AC98+1,1)</f>
        <v>6</v>
      </c>
      <c r="AH98" s="46">
        <f>IF(AD98&lt;&gt;$A$3,AD98+1,1)</f>
        <v>2</v>
      </c>
    </row>
    <row r="99" spans="1:34">
      <c r="A99" s="3"/>
      <c r="B99" s="2"/>
      <c r="C99" s="43">
        <v>4</v>
      </c>
      <c r="D99" s="44">
        <f>IF(D91&lt;&gt;$A$3,D91+1,1)</f>
        <v>7</v>
      </c>
      <c r="E99" s="45">
        <f>IF(E91&lt;&gt;$A$3,E91+1,1)</f>
        <v>3</v>
      </c>
      <c r="F99" s="45">
        <f>IF(F91&lt;&gt;$A$3,F91+1,1)</f>
        <v>15</v>
      </c>
      <c r="G99" s="45">
        <f>IF(G91&lt;&gt;$A$3,G91+1,1)</f>
        <v>11</v>
      </c>
      <c r="H99" s="45">
        <f>IF(H91&lt;&gt;$A$3,H91+1,1)</f>
        <v>8</v>
      </c>
      <c r="I99" s="45">
        <f>IF(E99&lt;&gt;$A$3,E99+1,1)</f>
        <v>4</v>
      </c>
      <c r="J99" s="45">
        <f>IF(F99&lt;&gt;$A$3,F99+1,1)</f>
        <v>16</v>
      </c>
      <c r="K99" s="45">
        <f>IF(G99&lt;&gt;$A$3,G99+1,1)</f>
        <v>12</v>
      </c>
      <c r="L99" s="45">
        <f>IF(H99&lt;&gt;$A$3,H99+1,1)</f>
        <v>9</v>
      </c>
      <c r="M99" s="45">
        <f>IF(I99&lt;&gt;$A$3,I99+1,1)</f>
        <v>5</v>
      </c>
      <c r="N99" s="45">
        <f>IF(J99&lt;&gt;$A$3,J99+1,1)</f>
        <v>1</v>
      </c>
      <c r="O99" s="45">
        <f>IF(K99&lt;&gt;$A$3,K99+1,1)</f>
        <v>13</v>
      </c>
      <c r="P99" s="45">
        <f>IF(L99&lt;&gt;$A$3,L99+1,1)</f>
        <v>10</v>
      </c>
      <c r="Q99" s="45">
        <f>IF(M99&lt;&gt;$A$3,M99+1,1)</f>
        <v>6</v>
      </c>
      <c r="R99" s="45">
        <f>IF(N99&lt;&gt;$A$3,N99+1,1)</f>
        <v>2</v>
      </c>
      <c r="S99" s="45">
        <f>IF(O99&lt;&gt;$A$3,O99+1,1)</f>
        <v>14</v>
      </c>
      <c r="T99" s="45">
        <f>IF(P99&lt;&gt;$A$3,P99+1,1)</f>
        <v>11</v>
      </c>
      <c r="U99" s="45">
        <f>IF(Q99&lt;&gt;$A$3,Q99+1,1)</f>
        <v>7</v>
      </c>
      <c r="V99" s="45">
        <f>IF(R99&lt;&gt;$A$3,R99+1,1)</f>
        <v>3</v>
      </c>
      <c r="W99" s="45">
        <f>IF(S99&lt;&gt;$A$3,S99+1,1)</f>
        <v>15</v>
      </c>
      <c r="X99" s="45">
        <f>IF(T99&lt;&gt;$A$3,T99+1,1)</f>
        <v>12</v>
      </c>
      <c r="Y99" s="45">
        <f>IF(U99&lt;&gt;$A$3,U99+1,1)</f>
        <v>8</v>
      </c>
      <c r="Z99" s="45">
        <f>IF(V99&lt;&gt;$A$3,V99+1,1)</f>
        <v>4</v>
      </c>
      <c r="AA99" s="45">
        <f>IF(W99&lt;&gt;$A$3,W99+1,1)</f>
        <v>16</v>
      </c>
      <c r="AB99" s="45">
        <f>IF(X99&lt;&gt;$A$3,X99+1,1)</f>
        <v>13</v>
      </c>
      <c r="AC99" s="45">
        <f>IF(Y99&lt;&gt;$A$3,Y99+1,1)</f>
        <v>9</v>
      </c>
      <c r="AD99" s="45">
        <f>IF(Z99&lt;&gt;$A$3,Z99+1,1)</f>
        <v>5</v>
      </c>
      <c r="AE99" s="45">
        <f>IF(AA99&lt;&gt;$A$3,AA99+1,1)</f>
        <v>1</v>
      </c>
      <c r="AF99" s="45">
        <f>IF(AB99&lt;&gt;$A$3,AB99+1,1)</f>
        <v>14</v>
      </c>
      <c r="AG99" s="45">
        <f>IF(AC99&lt;&gt;$A$3,AC99+1,1)</f>
        <v>10</v>
      </c>
      <c r="AH99" s="46">
        <f>IF(AD99&lt;&gt;$A$3,AD99+1,1)</f>
        <v>6</v>
      </c>
    </row>
    <row r="100" spans="1:34">
      <c r="A100" s="3"/>
      <c r="B100" s="2"/>
      <c r="C100" s="43">
        <v>5</v>
      </c>
      <c r="D100" s="44">
        <f>D88</f>
        <v>10</v>
      </c>
      <c r="E100" s="44">
        <f>E88</f>
        <v>6</v>
      </c>
      <c r="F100" s="44">
        <f>F88</f>
        <v>2</v>
      </c>
      <c r="G100" s="44">
        <f>G88</f>
        <v>14</v>
      </c>
      <c r="H100" s="44">
        <f>H88</f>
        <v>11</v>
      </c>
      <c r="I100" s="44">
        <f>I88</f>
        <v>7</v>
      </c>
      <c r="J100" s="44">
        <f>J88</f>
        <v>3</v>
      </c>
      <c r="K100" s="44">
        <f>K88</f>
        <v>15</v>
      </c>
      <c r="L100" s="44">
        <f>L88</f>
        <v>12</v>
      </c>
      <c r="M100" s="44">
        <f>M88</f>
        <v>8</v>
      </c>
      <c r="N100" s="44">
        <f>N88</f>
        <v>4</v>
      </c>
      <c r="O100" s="44">
        <f>O88</f>
        <v>16</v>
      </c>
      <c r="P100" s="44">
        <f>P88</f>
        <v>13</v>
      </c>
      <c r="Q100" s="44">
        <f>Q88</f>
        <v>9</v>
      </c>
      <c r="R100" s="44">
        <f>R88</f>
        <v>5</v>
      </c>
      <c r="S100" s="44">
        <f>S88</f>
        <v>1</v>
      </c>
      <c r="T100" s="44">
        <f>T88</f>
        <v>14</v>
      </c>
      <c r="U100" s="44">
        <f>U88</f>
        <v>10</v>
      </c>
      <c r="V100" s="44">
        <f>V88</f>
        <v>6</v>
      </c>
      <c r="W100" s="44">
        <f>W88</f>
        <v>2</v>
      </c>
      <c r="X100" s="44">
        <f>X88</f>
        <v>15</v>
      </c>
      <c r="Y100" s="44">
        <f>Y88</f>
        <v>11</v>
      </c>
      <c r="Z100" s="44">
        <f>Z88</f>
        <v>7</v>
      </c>
      <c r="AA100" s="44">
        <f>AA88</f>
        <v>3</v>
      </c>
      <c r="AB100" s="44">
        <f>AB88</f>
        <v>16</v>
      </c>
      <c r="AC100" s="44">
        <f>AC88</f>
        <v>12</v>
      </c>
      <c r="AD100" s="44">
        <f>AD88</f>
        <v>8</v>
      </c>
      <c r="AE100" s="44">
        <f>AE88</f>
        <v>4</v>
      </c>
      <c r="AF100" s="44">
        <f>AF88</f>
        <v>1</v>
      </c>
      <c r="AG100" s="44">
        <f>AG88</f>
        <v>13</v>
      </c>
      <c r="AH100" s="44">
        <f>AH88</f>
        <v>9</v>
      </c>
    </row>
    <row r="101" spans="1:34">
      <c r="A101" s="3"/>
      <c r="B101" s="2"/>
      <c r="C101" s="43">
        <v>6</v>
      </c>
      <c r="D101" s="44">
        <f>D89</f>
        <v>14</v>
      </c>
      <c r="E101" s="44">
        <f>E89</f>
        <v>10</v>
      </c>
      <c r="F101" s="44">
        <f>F89</f>
        <v>6</v>
      </c>
      <c r="G101" s="44">
        <f>G89</f>
        <v>2</v>
      </c>
      <c r="H101" s="44">
        <f ca="1">H89</f>
        <v>15</v>
      </c>
      <c r="I101" s="44">
        <f>I89</f>
        <v>11</v>
      </c>
      <c r="J101" s="44">
        <f>J89</f>
        <v>7</v>
      </c>
      <c r="K101" s="44">
        <f>K89</f>
        <v>3</v>
      </c>
      <c r="L101" s="44">
        <f ca="1">L89</f>
        <v>16</v>
      </c>
      <c r="M101" s="44">
        <f>M89</f>
        <v>12</v>
      </c>
      <c r="N101" s="44">
        <f>N89</f>
        <v>8</v>
      </c>
      <c r="O101" s="44">
        <f>O89</f>
        <v>4</v>
      </c>
      <c r="P101" s="44">
        <f ca="1">P89</f>
        <v>1</v>
      </c>
      <c r="Q101" s="44">
        <f>Q89</f>
        <v>13</v>
      </c>
      <c r="R101" s="44">
        <f>R89</f>
        <v>9</v>
      </c>
      <c r="S101" s="44">
        <f>S89</f>
        <v>5</v>
      </c>
      <c r="T101" s="44">
        <f ca="1">T89</f>
        <v>2</v>
      </c>
      <c r="U101" s="44">
        <f>U89</f>
        <v>14</v>
      </c>
      <c r="V101" s="44">
        <f>V89</f>
        <v>10</v>
      </c>
      <c r="W101" s="44">
        <f>W89</f>
        <v>6</v>
      </c>
      <c r="X101" s="44">
        <f ca="1">X89</f>
        <v>3</v>
      </c>
      <c r="Y101" s="44">
        <f>Y89</f>
        <v>15</v>
      </c>
      <c r="Z101" s="44">
        <f>Z89</f>
        <v>11</v>
      </c>
      <c r="AA101" s="44">
        <f>AA89</f>
        <v>7</v>
      </c>
      <c r="AB101" s="44">
        <f ca="1">AB89</f>
        <v>4</v>
      </c>
      <c r="AC101" s="44">
        <f>AC89</f>
        <v>16</v>
      </c>
      <c r="AD101" s="44">
        <f>AD89</f>
        <v>12</v>
      </c>
      <c r="AE101" s="44">
        <f>AE89</f>
        <v>8</v>
      </c>
      <c r="AF101" s="44">
        <f ca="1">AF89</f>
        <v>5</v>
      </c>
      <c r="AG101" s="44">
        <f>AG89</f>
        <v>1</v>
      </c>
      <c r="AH101" s="44">
        <f>AH89</f>
        <v>13</v>
      </c>
    </row>
    <row r="102" spans="1:34">
      <c r="A102" s="3"/>
      <c r="B102" s="2"/>
      <c r="C102" s="43">
        <v>7</v>
      </c>
      <c r="D102" s="44">
        <f>D90</f>
        <v>2</v>
      </c>
      <c r="E102" s="44">
        <f>E90</f>
        <v>14</v>
      </c>
      <c r="F102" s="44">
        <f>F90</f>
        <v>10</v>
      </c>
      <c r="G102" s="44">
        <f>G90</f>
        <v>6</v>
      </c>
      <c r="H102" s="44">
        <f>H90</f>
        <v>3</v>
      </c>
      <c r="I102" s="44">
        <f>I90</f>
        <v>15</v>
      </c>
      <c r="J102" s="44">
        <f>J90</f>
        <v>11</v>
      </c>
      <c r="K102" s="44">
        <f>K90</f>
        <v>7</v>
      </c>
      <c r="L102" s="44">
        <f>L90</f>
        <v>4</v>
      </c>
      <c r="M102" s="44">
        <f>M90</f>
        <v>16</v>
      </c>
      <c r="N102" s="44">
        <f>N90</f>
        <v>12</v>
      </c>
      <c r="O102" s="44">
        <f>O90</f>
        <v>8</v>
      </c>
      <c r="P102" s="44">
        <f>P90</f>
        <v>5</v>
      </c>
      <c r="Q102" s="44">
        <f>Q90</f>
        <v>1</v>
      </c>
      <c r="R102" s="44">
        <f>R90</f>
        <v>13</v>
      </c>
      <c r="S102" s="44">
        <f>S90</f>
        <v>9</v>
      </c>
      <c r="T102" s="44">
        <f>T90</f>
        <v>6</v>
      </c>
      <c r="U102" s="44">
        <f>U90</f>
        <v>2</v>
      </c>
      <c r="V102" s="44">
        <f>V90</f>
        <v>14</v>
      </c>
      <c r="W102" s="44">
        <f>W90</f>
        <v>10</v>
      </c>
      <c r="X102" s="44">
        <f>X90</f>
        <v>7</v>
      </c>
      <c r="Y102" s="44">
        <f>Y90</f>
        <v>3</v>
      </c>
      <c r="Z102" s="44">
        <f>Z90</f>
        <v>15</v>
      </c>
      <c r="AA102" s="44">
        <f>AA90</f>
        <v>11</v>
      </c>
      <c r="AB102" s="44">
        <f>AB90</f>
        <v>8</v>
      </c>
      <c r="AC102" s="44">
        <f>AC90</f>
        <v>4</v>
      </c>
      <c r="AD102" s="44">
        <f>AD90</f>
        <v>16</v>
      </c>
      <c r="AE102" s="44">
        <f>AE90</f>
        <v>12</v>
      </c>
      <c r="AF102" s="44">
        <f>AF90</f>
        <v>9</v>
      </c>
      <c r="AG102" s="44">
        <f>AG90</f>
        <v>5</v>
      </c>
      <c r="AH102" s="44">
        <f>AH90</f>
        <v>1</v>
      </c>
    </row>
    <row r="103" spans="1:34" ht="15">
      <c r="A103" s="3"/>
      <c r="B103" s="2"/>
      <c r="C103" s="43">
        <v>8</v>
      </c>
      <c r="D103" s="44">
        <f>D91</f>
        <v>6</v>
      </c>
      <c r="E103" s="44">
        <f>E91</f>
        <v>2</v>
      </c>
      <c r="F103" s="44">
        <f>F91</f>
        <v>14</v>
      </c>
      <c r="G103" s="44">
        <f>G91</f>
        <v>10</v>
      </c>
      <c r="H103" s="44">
        <f>H91</f>
        <v>7</v>
      </c>
      <c r="I103" s="44">
        <f>I91</f>
        <v>3</v>
      </c>
      <c r="J103" s="44">
        <f>J91</f>
        <v>15</v>
      </c>
      <c r="K103" s="44">
        <f>K91</f>
        <v>11</v>
      </c>
      <c r="L103" s="44">
        <f>L91</f>
        <v>8</v>
      </c>
      <c r="M103" s="44">
        <f>M91</f>
        <v>4</v>
      </c>
      <c r="N103" s="44">
        <f>N91</f>
        <v>16</v>
      </c>
      <c r="O103" s="44">
        <f>O91</f>
        <v>12</v>
      </c>
      <c r="P103" s="44">
        <f>P91</f>
        <v>9</v>
      </c>
      <c r="Q103" s="44">
        <f>Q91</f>
        <v>5</v>
      </c>
      <c r="R103" s="44">
        <f>R91</f>
        <v>1</v>
      </c>
      <c r="S103" s="44">
        <f>S91</f>
        <v>13</v>
      </c>
      <c r="T103" s="44">
        <f>T91</f>
        <v>10</v>
      </c>
      <c r="U103" s="44">
        <f>U91</f>
        <v>6</v>
      </c>
      <c r="V103" s="44">
        <f>V91</f>
        <v>2</v>
      </c>
      <c r="W103" s="44">
        <f>W91</f>
        <v>14</v>
      </c>
      <c r="X103" s="44">
        <f>X91</f>
        <v>11</v>
      </c>
      <c r="Y103" s="44">
        <f>Y91</f>
        <v>7</v>
      </c>
      <c r="Z103" s="44">
        <f>Z91</f>
        <v>3</v>
      </c>
      <c r="AA103" s="44">
        <f>AA91</f>
        <v>15</v>
      </c>
      <c r="AB103" s="44">
        <f>AB91</f>
        <v>12</v>
      </c>
      <c r="AC103" s="44">
        <f>AC91</f>
        <v>8</v>
      </c>
      <c r="AD103" s="44">
        <f>AD91</f>
        <v>4</v>
      </c>
      <c r="AE103" s="44">
        <f>AE91</f>
        <v>16</v>
      </c>
      <c r="AF103" s="44">
        <f>AF91</f>
        <v>13</v>
      </c>
      <c r="AG103" s="44">
        <f>AG91</f>
        <v>9</v>
      </c>
      <c r="AH103" s="44">
        <f>AH91</f>
        <v>5</v>
      </c>
    </row>
    <row r="104" spans="1:34">
      <c r="A104" s="3">
        <v>0.91666666666666696</v>
      </c>
      <c r="B104" s="2">
        <v>1</v>
      </c>
      <c r="C104" s="43">
        <v>1</v>
      </c>
      <c r="D104" s="44">
        <f>IF(D96&lt;&gt;$A$3,D96+1,1)</f>
        <v>12</v>
      </c>
      <c r="E104" s="45">
        <f>IF(E96&lt;&gt;$A$3,E96+1,1)</f>
        <v>8</v>
      </c>
      <c r="F104" s="45">
        <f>IF(F96&lt;&gt;$A$3,F96+1,1)</f>
        <v>4</v>
      </c>
      <c r="G104" s="45">
        <f>IF(G96&lt;&gt;$A$3,G96+1,1)</f>
        <v>16</v>
      </c>
      <c r="H104" s="45">
        <f>IF(H96&lt;&gt;$A$3,H96+1,1)</f>
        <v>13</v>
      </c>
      <c r="I104" s="45">
        <f>IF(E104&lt;&gt;$A$3,E104+1,1)</f>
        <v>9</v>
      </c>
      <c r="J104" s="45">
        <f>IF(F104&lt;&gt;$A$3,F104+1,1)</f>
        <v>5</v>
      </c>
      <c r="K104" s="45">
        <f>IF(G104&lt;&gt;$A$3,G104+1,1)</f>
        <v>1</v>
      </c>
      <c r="L104" s="45">
        <f>IF(H104&lt;&gt;$A$3,H104+1,1)</f>
        <v>14</v>
      </c>
      <c r="M104" s="45">
        <f>IF(I104&lt;&gt;$A$3,I104+1,1)</f>
        <v>10</v>
      </c>
      <c r="N104" s="45">
        <f>IF(J104&lt;&gt;$A$3,J104+1,1)</f>
        <v>6</v>
      </c>
      <c r="O104" s="45">
        <f>IF(K104&lt;&gt;$A$3,K104+1,1)</f>
        <v>2</v>
      </c>
      <c r="P104" s="45">
        <f>IF(L104&lt;&gt;$A$3,L104+1,1)</f>
        <v>15</v>
      </c>
      <c r="Q104" s="45">
        <f>IF(M104&lt;&gt;$A$3,M104+1,1)</f>
        <v>11</v>
      </c>
      <c r="R104" s="45">
        <f>IF(N104&lt;&gt;$A$3,N104+1,1)</f>
        <v>7</v>
      </c>
      <c r="S104" s="45">
        <f>IF(O104&lt;&gt;$A$3,O104+1,1)</f>
        <v>3</v>
      </c>
      <c r="T104" s="45">
        <f>IF(P104&lt;&gt;$A$3,P104+1,1)</f>
        <v>16</v>
      </c>
      <c r="U104" s="45">
        <f>IF(Q104&lt;&gt;$A$3,Q104+1,1)</f>
        <v>12</v>
      </c>
      <c r="V104" s="45">
        <f>IF(R104&lt;&gt;$A$3,R104+1,1)</f>
        <v>8</v>
      </c>
      <c r="W104" s="45">
        <f>IF(S104&lt;&gt;$A$3,S104+1,1)</f>
        <v>4</v>
      </c>
      <c r="X104" s="45">
        <f>IF(T104&lt;&gt;$A$3,T104+1,1)</f>
        <v>1</v>
      </c>
      <c r="Y104" s="45">
        <f>IF(U104&lt;&gt;$A$3,U104+1,1)</f>
        <v>13</v>
      </c>
      <c r="Z104" s="45">
        <f>IF(V104&lt;&gt;$A$3,V104+1,1)</f>
        <v>9</v>
      </c>
      <c r="AA104" s="45">
        <f>IF(W104&lt;&gt;$A$3,W104+1,1)</f>
        <v>5</v>
      </c>
      <c r="AB104" s="45">
        <f>IF(X104&lt;&gt;$A$3,X104+1,1)</f>
        <v>2</v>
      </c>
      <c r="AC104" s="45">
        <f>IF(Y104&lt;&gt;$A$3,Y104+1,1)</f>
        <v>14</v>
      </c>
      <c r="AD104" s="45">
        <f>IF(Z104&lt;&gt;$A$3,Z104+1,1)</f>
        <v>10</v>
      </c>
      <c r="AE104" s="45">
        <f>IF(AA104&lt;&gt;$A$3,AA104+1,1)</f>
        <v>6</v>
      </c>
      <c r="AF104" s="45">
        <f>IF(AB104&lt;&gt;$A$3,AB104+1,1)</f>
        <v>3</v>
      </c>
      <c r="AG104" s="45">
        <f>IF(AC104&lt;&gt;$A$3,AC104+1,1)</f>
        <v>15</v>
      </c>
      <c r="AH104" s="46">
        <f>IF(AD104&lt;&gt;$A$3,AD104+1,1)</f>
        <v>11</v>
      </c>
    </row>
    <row r="105" spans="1:34">
      <c r="A105" s="3"/>
      <c r="B105" s="2"/>
      <c r="C105" s="43">
        <v>2</v>
      </c>
      <c r="D105" s="44">
        <f>IF(D97&lt;&gt;$A$3,D97+1,1)</f>
        <v>16</v>
      </c>
      <c r="E105" s="45">
        <f>IF(E97&lt;&gt;$A$3,E97+1,1)</f>
        <v>12</v>
      </c>
      <c r="F105" s="45">
        <f>IF(F97&lt;&gt;$A$3,F97+1,1)</f>
        <v>8</v>
      </c>
      <c r="G105" s="45">
        <f>IF(G97&lt;&gt;$A$3,G97+1,1)</f>
        <v>4</v>
      </c>
      <c r="H105" s="45">
        <f ca="1">IF(H97&lt;&gt;$A$3,H97+1,1)</f>
        <v>1</v>
      </c>
      <c r="I105" s="45">
        <f>IF(E105&lt;&gt;$A$3,E105+1,1)</f>
        <v>13</v>
      </c>
      <c r="J105" s="45">
        <f>IF(F105&lt;&gt;$A$3,F105+1,1)</f>
        <v>9</v>
      </c>
      <c r="K105" s="45">
        <f>IF(G105&lt;&gt;$A$3,G105+1,1)</f>
        <v>5</v>
      </c>
      <c r="L105" s="45">
        <f ca="1">IF(H105&lt;&gt;$A$3,H105+1,1)</f>
        <v>2</v>
      </c>
      <c r="M105" s="45">
        <f>IF(I105&lt;&gt;$A$3,I105+1,1)</f>
        <v>14</v>
      </c>
      <c r="N105" s="45">
        <f>IF(J105&lt;&gt;$A$3,J105+1,1)</f>
        <v>10</v>
      </c>
      <c r="O105" s="45">
        <f>IF(K105&lt;&gt;$A$3,K105+1,1)</f>
        <v>6</v>
      </c>
      <c r="P105" s="45">
        <f ca="1">IF(L105&lt;&gt;$A$3,L105+1,1)</f>
        <v>3</v>
      </c>
      <c r="Q105" s="45">
        <f>IF(M105&lt;&gt;$A$3,M105+1,1)</f>
        <v>15</v>
      </c>
      <c r="R105" s="45">
        <f>IF(N105&lt;&gt;$A$3,N105+1,1)</f>
        <v>11</v>
      </c>
      <c r="S105" s="45">
        <f>IF(O105&lt;&gt;$A$3,O105+1,1)</f>
        <v>7</v>
      </c>
      <c r="T105" s="45">
        <f ca="1">IF(P105&lt;&gt;$A$3,P105+1,1)</f>
        <v>4</v>
      </c>
      <c r="U105" s="45">
        <f>IF(Q105&lt;&gt;$A$3,Q105+1,1)</f>
        <v>16</v>
      </c>
      <c r="V105" s="45">
        <f>IF(R105&lt;&gt;$A$3,R105+1,1)</f>
        <v>12</v>
      </c>
      <c r="W105" s="45">
        <f>IF(S105&lt;&gt;$A$3,S105+1,1)</f>
        <v>8</v>
      </c>
      <c r="X105" s="45">
        <f ca="1">IF(T105&lt;&gt;$A$3,T105+1,1)</f>
        <v>5</v>
      </c>
      <c r="Y105" s="45">
        <f>IF(U105&lt;&gt;$A$3,U105+1,1)</f>
        <v>1</v>
      </c>
      <c r="Z105" s="45">
        <f>IF(V105&lt;&gt;$A$3,V105+1,1)</f>
        <v>13</v>
      </c>
      <c r="AA105" s="45">
        <f>IF(W105&lt;&gt;$A$3,W105+1,1)</f>
        <v>9</v>
      </c>
      <c r="AB105" s="45">
        <f ca="1">IF(X105&lt;&gt;$A$3,X105+1,1)</f>
        <v>6</v>
      </c>
      <c r="AC105" s="45">
        <f>IF(Y105&lt;&gt;$A$3,Y105+1,1)</f>
        <v>2</v>
      </c>
      <c r="AD105" s="45">
        <f>IF(Z105&lt;&gt;$A$3,Z105+1,1)</f>
        <v>14</v>
      </c>
      <c r="AE105" s="45">
        <f>IF(AA105&lt;&gt;$A$3,AA105+1,1)</f>
        <v>10</v>
      </c>
      <c r="AF105" s="45">
        <f ca="1">IF(AB105&lt;&gt;$A$3,AB105+1,1)</f>
        <v>7</v>
      </c>
      <c r="AG105" s="45">
        <f>IF(AC105&lt;&gt;$A$3,AC105+1,1)</f>
        <v>3</v>
      </c>
      <c r="AH105" s="46">
        <f>IF(AD105&lt;&gt;$A$3,AD105+1,1)</f>
        <v>15</v>
      </c>
    </row>
    <row r="106" spans="1:34">
      <c r="A106" s="3"/>
      <c r="B106" s="2"/>
      <c r="C106" s="43">
        <v>3</v>
      </c>
      <c r="D106" s="44">
        <f>IF(D98&lt;&gt;$A$3,D98+1,1)</f>
        <v>4</v>
      </c>
      <c r="E106" s="45">
        <f>IF(E98&lt;&gt;$A$3,E98+1,1)</f>
        <v>16</v>
      </c>
      <c r="F106" s="45">
        <f>IF(F98&lt;&gt;$A$3,F98+1,1)</f>
        <v>12</v>
      </c>
      <c r="G106" s="45">
        <f>IF(G98&lt;&gt;$A$3,G98+1,1)</f>
        <v>8</v>
      </c>
      <c r="H106" s="45">
        <f>IF(H98&lt;&gt;$A$3,H98+1,1)</f>
        <v>5</v>
      </c>
      <c r="I106" s="45">
        <f>IF(E106&lt;&gt;$A$3,E106+1,1)</f>
        <v>1</v>
      </c>
      <c r="J106" s="45">
        <f>IF(F106&lt;&gt;$A$3,F106+1,1)</f>
        <v>13</v>
      </c>
      <c r="K106" s="45">
        <f>IF(G106&lt;&gt;$A$3,G106+1,1)</f>
        <v>9</v>
      </c>
      <c r="L106" s="45">
        <f>IF(H106&lt;&gt;$A$3,H106+1,1)</f>
        <v>6</v>
      </c>
      <c r="M106" s="45">
        <f>IF(I106&lt;&gt;$A$3,I106+1,1)</f>
        <v>2</v>
      </c>
      <c r="N106" s="45">
        <f>IF(J106&lt;&gt;$A$3,J106+1,1)</f>
        <v>14</v>
      </c>
      <c r="O106" s="45">
        <f>IF(K106&lt;&gt;$A$3,K106+1,1)</f>
        <v>10</v>
      </c>
      <c r="P106" s="45">
        <f>IF(L106&lt;&gt;$A$3,L106+1,1)</f>
        <v>7</v>
      </c>
      <c r="Q106" s="45">
        <f>IF(M106&lt;&gt;$A$3,M106+1,1)</f>
        <v>3</v>
      </c>
      <c r="R106" s="45">
        <f>IF(N106&lt;&gt;$A$3,N106+1,1)</f>
        <v>15</v>
      </c>
      <c r="S106" s="45">
        <f>IF(O106&lt;&gt;$A$3,O106+1,1)</f>
        <v>11</v>
      </c>
      <c r="T106" s="45">
        <f>IF(P106&lt;&gt;$A$3,P106+1,1)</f>
        <v>8</v>
      </c>
      <c r="U106" s="45">
        <f>IF(Q106&lt;&gt;$A$3,Q106+1,1)</f>
        <v>4</v>
      </c>
      <c r="V106" s="45">
        <f>IF(R106&lt;&gt;$A$3,R106+1,1)</f>
        <v>16</v>
      </c>
      <c r="W106" s="45">
        <f>IF(S106&lt;&gt;$A$3,S106+1,1)</f>
        <v>12</v>
      </c>
      <c r="X106" s="45">
        <f>IF(T106&lt;&gt;$A$3,T106+1,1)</f>
        <v>9</v>
      </c>
      <c r="Y106" s="45">
        <f>IF(U106&lt;&gt;$A$3,U106+1,1)</f>
        <v>5</v>
      </c>
      <c r="Z106" s="45">
        <f>IF(V106&lt;&gt;$A$3,V106+1,1)</f>
        <v>1</v>
      </c>
      <c r="AA106" s="45">
        <f>IF(W106&lt;&gt;$A$3,W106+1,1)</f>
        <v>13</v>
      </c>
      <c r="AB106" s="45">
        <f>IF(X106&lt;&gt;$A$3,X106+1,1)</f>
        <v>10</v>
      </c>
      <c r="AC106" s="45">
        <f>IF(Y106&lt;&gt;$A$3,Y106+1,1)</f>
        <v>6</v>
      </c>
      <c r="AD106" s="45">
        <f>IF(Z106&lt;&gt;$A$3,Z106+1,1)</f>
        <v>2</v>
      </c>
      <c r="AE106" s="45">
        <f>IF(AA106&lt;&gt;$A$3,AA106+1,1)</f>
        <v>14</v>
      </c>
      <c r="AF106" s="45">
        <f>IF(AB106&lt;&gt;$A$3,AB106+1,1)</f>
        <v>11</v>
      </c>
      <c r="AG106" s="45">
        <f>IF(AC106&lt;&gt;$A$3,AC106+1,1)</f>
        <v>7</v>
      </c>
      <c r="AH106" s="46">
        <f>IF(AD106&lt;&gt;$A$3,AD106+1,1)</f>
        <v>3</v>
      </c>
    </row>
    <row r="107" spans="1:34">
      <c r="A107" s="3"/>
      <c r="B107" s="2"/>
      <c r="C107" s="43">
        <v>4</v>
      </c>
      <c r="D107" s="44">
        <f>IF(D99&lt;&gt;$A$3,D99+1,1)</f>
        <v>8</v>
      </c>
      <c r="E107" s="45">
        <f>IF(E99&lt;&gt;$A$3,E99+1,1)</f>
        <v>4</v>
      </c>
      <c r="F107" s="45">
        <f>IF(F99&lt;&gt;$A$3,F99+1,IF(MOD((F$15*16+$D$19),48)=0,(F$15*16+$D$19)/48+2,1))</f>
        <v>16</v>
      </c>
      <c r="G107" s="45">
        <f>IF(G99&lt;&gt;$A$3,G99+1,1)</f>
        <v>12</v>
      </c>
      <c r="H107" s="45">
        <f>IF(H99&lt;&gt;$A$3,H99+1,1)</f>
        <v>9</v>
      </c>
      <c r="I107" s="45">
        <f>IF(E107&lt;&gt;$A$3,E107+1,1)</f>
        <v>5</v>
      </c>
      <c r="J107" s="45">
        <f>IF(F107&lt;&gt;$A$3,F107+1,1)</f>
        <v>1</v>
      </c>
      <c r="K107" s="45">
        <f>IF(G107&lt;&gt;$A$3,G107+1,1)</f>
        <v>13</v>
      </c>
      <c r="L107" s="45">
        <f>IF(H107&lt;&gt;$A$3,H107+1,1)</f>
        <v>10</v>
      </c>
      <c r="M107" s="45">
        <f>IF(I107&lt;&gt;$A$3,I107+1,1)</f>
        <v>6</v>
      </c>
      <c r="N107" s="45">
        <f>IF(J107&lt;&gt;$A$3,J107+1,1)</f>
        <v>2</v>
      </c>
      <c r="O107" s="45">
        <f>IF(K107&lt;&gt;$A$3,K107+1,1)</f>
        <v>14</v>
      </c>
      <c r="P107" s="45">
        <f>IF(L107&lt;&gt;$A$3,L107+1,1)</f>
        <v>11</v>
      </c>
      <c r="Q107" s="45">
        <f>IF(M107&lt;&gt;$A$3,M107+1,1)</f>
        <v>7</v>
      </c>
      <c r="R107" s="45">
        <f>IF(N107&lt;&gt;$A$3,N107+1,1)</f>
        <v>3</v>
      </c>
      <c r="S107" s="45">
        <f>IF(O107&lt;&gt;$A$3,O107+1,1)</f>
        <v>15</v>
      </c>
      <c r="T107" s="45">
        <f>IF(P107&lt;&gt;$A$3,P107+1,1)</f>
        <v>12</v>
      </c>
      <c r="U107" s="45">
        <f>IF(Q107&lt;&gt;$A$3,Q107+1,1)</f>
        <v>8</v>
      </c>
      <c r="V107" s="45">
        <f>IF(R107&lt;&gt;$A$3,R107+1,1)</f>
        <v>4</v>
      </c>
      <c r="W107" s="45">
        <f>IF(S107&lt;&gt;$A$3,S107+1,1)</f>
        <v>16</v>
      </c>
      <c r="X107" s="45">
        <f>IF(T107&lt;&gt;$A$3,T107+1,1)</f>
        <v>13</v>
      </c>
      <c r="Y107" s="45">
        <f>IF(U107&lt;&gt;$A$3,U107+1,1)</f>
        <v>9</v>
      </c>
      <c r="Z107" s="45">
        <f>IF(V107&lt;&gt;$A$3,V107+1,1)</f>
        <v>5</v>
      </c>
      <c r="AA107" s="45">
        <f>IF(W107&lt;&gt;$A$3,W107+1,1)</f>
        <v>1</v>
      </c>
      <c r="AB107" s="45">
        <f>IF(X107&lt;&gt;$A$3,X107+1,1)</f>
        <v>14</v>
      </c>
      <c r="AC107" s="45">
        <f>IF(Y107&lt;&gt;$A$3,Y107+1,1)</f>
        <v>10</v>
      </c>
      <c r="AD107" s="45">
        <f>IF(Z107&lt;&gt;$A$3,Z107+1,1)</f>
        <v>6</v>
      </c>
      <c r="AE107" s="45">
        <f>IF(AA107&lt;&gt;$A$3,AA107+1,1)</f>
        <v>2</v>
      </c>
      <c r="AF107" s="45">
        <f>IF(AB107&lt;&gt;$A$3,AB107+1,1)</f>
        <v>15</v>
      </c>
      <c r="AG107" s="45">
        <f>IF(AC107&lt;&gt;$A$3,AC107+1,1)</f>
        <v>11</v>
      </c>
      <c r="AH107" s="46">
        <f>IF(AD107&lt;&gt;$A$3,AD107+1,1)</f>
        <v>7</v>
      </c>
    </row>
    <row r="108" spans="1:34">
      <c r="A108" s="3"/>
      <c r="B108" s="2"/>
      <c r="C108" s="43">
        <v>5</v>
      </c>
      <c r="D108" s="44">
        <f>D96</f>
        <v>11</v>
      </c>
      <c r="E108" s="44">
        <f>E96</f>
        <v>7</v>
      </c>
      <c r="F108" s="44">
        <f>F96</f>
        <v>3</v>
      </c>
      <c r="G108" s="44">
        <f>G96</f>
        <v>15</v>
      </c>
      <c r="H108" s="44">
        <f>H96</f>
        <v>12</v>
      </c>
      <c r="I108" s="44">
        <f>I96</f>
        <v>8</v>
      </c>
      <c r="J108" s="44">
        <f>J96</f>
        <v>4</v>
      </c>
      <c r="K108" s="44">
        <f>K96</f>
        <v>16</v>
      </c>
      <c r="L108" s="44">
        <f>L96</f>
        <v>13</v>
      </c>
      <c r="M108" s="44">
        <f>M96</f>
        <v>9</v>
      </c>
      <c r="N108" s="44">
        <f>N96</f>
        <v>5</v>
      </c>
      <c r="O108" s="44">
        <f>O96</f>
        <v>1</v>
      </c>
      <c r="P108" s="44">
        <f>P96</f>
        <v>14</v>
      </c>
      <c r="Q108" s="44">
        <f>Q96</f>
        <v>10</v>
      </c>
      <c r="R108" s="44">
        <f>R96</f>
        <v>6</v>
      </c>
      <c r="S108" s="44">
        <f>S96</f>
        <v>2</v>
      </c>
      <c r="T108" s="44">
        <f>T96</f>
        <v>15</v>
      </c>
      <c r="U108" s="44">
        <f>U96</f>
        <v>11</v>
      </c>
      <c r="V108" s="44">
        <f>V96</f>
        <v>7</v>
      </c>
      <c r="W108" s="44">
        <f>W96</f>
        <v>3</v>
      </c>
      <c r="X108" s="44">
        <f>X96</f>
        <v>16</v>
      </c>
      <c r="Y108" s="44">
        <f>Y96</f>
        <v>12</v>
      </c>
      <c r="Z108" s="44">
        <f>Z96</f>
        <v>8</v>
      </c>
      <c r="AA108" s="44">
        <f>AA96</f>
        <v>4</v>
      </c>
      <c r="AB108" s="44">
        <f>AB96</f>
        <v>1</v>
      </c>
      <c r="AC108" s="44">
        <f>AC96</f>
        <v>13</v>
      </c>
      <c r="AD108" s="44">
        <f>AD96</f>
        <v>9</v>
      </c>
      <c r="AE108" s="44">
        <f>AE96</f>
        <v>5</v>
      </c>
      <c r="AF108" s="44">
        <f>AF96</f>
        <v>2</v>
      </c>
      <c r="AG108" s="44">
        <f>AG96</f>
        <v>14</v>
      </c>
      <c r="AH108" s="44">
        <f>AH96</f>
        <v>10</v>
      </c>
    </row>
    <row r="109" spans="1:34">
      <c r="A109" s="3"/>
      <c r="B109" s="2"/>
      <c r="C109" s="43">
        <v>6</v>
      </c>
      <c r="D109" s="44">
        <f>D97</f>
        <v>15</v>
      </c>
      <c r="E109" s="44">
        <f>E97</f>
        <v>11</v>
      </c>
      <c r="F109" s="44">
        <f>F97</f>
        <v>7</v>
      </c>
      <c r="G109" s="44">
        <f>G97</f>
        <v>3</v>
      </c>
      <c r="H109" s="44">
        <f ca="1">H97</f>
        <v>16</v>
      </c>
      <c r="I109" s="44">
        <f>I97</f>
        <v>12</v>
      </c>
      <c r="J109" s="44">
        <f>J97</f>
        <v>8</v>
      </c>
      <c r="K109" s="44">
        <f>K97</f>
        <v>4</v>
      </c>
      <c r="L109" s="44">
        <f ca="1">L97</f>
        <v>1</v>
      </c>
      <c r="M109" s="44">
        <f>M97</f>
        <v>13</v>
      </c>
      <c r="N109" s="44">
        <f>N97</f>
        <v>9</v>
      </c>
      <c r="O109" s="44">
        <f>O97</f>
        <v>5</v>
      </c>
      <c r="P109" s="44">
        <f ca="1">P97</f>
        <v>2</v>
      </c>
      <c r="Q109" s="44">
        <f>Q97</f>
        <v>14</v>
      </c>
      <c r="R109" s="44">
        <f>R97</f>
        <v>10</v>
      </c>
      <c r="S109" s="44">
        <f>S97</f>
        <v>6</v>
      </c>
      <c r="T109" s="44">
        <f ca="1">T97</f>
        <v>3</v>
      </c>
      <c r="U109" s="44">
        <f>U97</f>
        <v>15</v>
      </c>
      <c r="V109" s="44">
        <f>V97</f>
        <v>11</v>
      </c>
      <c r="W109" s="44">
        <f>W97</f>
        <v>7</v>
      </c>
      <c r="X109" s="44">
        <f ca="1">X97</f>
        <v>4</v>
      </c>
      <c r="Y109" s="44">
        <f>Y97</f>
        <v>16</v>
      </c>
      <c r="Z109" s="44">
        <f>Z97</f>
        <v>12</v>
      </c>
      <c r="AA109" s="44">
        <f>AA97</f>
        <v>8</v>
      </c>
      <c r="AB109" s="44">
        <f ca="1">AB97</f>
        <v>5</v>
      </c>
      <c r="AC109" s="44">
        <f>AC97</f>
        <v>1</v>
      </c>
      <c r="AD109" s="44">
        <f>AD97</f>
        <v>13</v>
      </c>
      <c r="AE109" s="44">
        <f>AE97</f>
        <v>9</v>
      </c>
      <c r="AF109" s="44">
        <f ca="1">AF97</f>
        <v>6</v>
      </c>
      <c r="AG109" s="44">
        <f>AG97</f>
        <v>2</v>
      </c>
      <c r="AH109" s="44">
        <f>AH97</f>
        <v>14</v>
      </c>
    </row>
    <row r="110" spans="1:34">
      <c r="A110" s="3"/>
      <c r="B110" s="2"/>
      <c r="C110" s="43">
        <v>7</v>
      </c>
      <c r="D110" s="44">
        <f>D98</f>
        <v>3</v>
      </c>
      <c r="E110" s="44">
        <f>E98</f>
        <v>15</v>
      </c>
      <c r="F110" s="44">
        <f>F98</f>
        <v>11</v>
      </c>
      <c r="G110" s="44">
        <f>G98</f>
        <v>7</v>
      </c>
      <c r="H110" s="44">
        <f>H98</f>
        <v>4</v>
      </c>
      <c r="I110" s="44">
        <f>I98</f>
        <v>16</v>
      </c>
      <c r="J110" s="44">
        <f>J98</f>
        <v>12</v>
      </c>
      <c r="K110" s="44">
        <f>K98</f>
        <v>8</v>
      </c>
      <c r="L110" s="44">
        <f>L98</f>
        <v>5</v>
      </c>
      <c r="M110" s="44">
        <f>M98</f>
        <v>1</v>
      </c>
      <c r="N110" s="44">
        <f>N98</f>
        <v>13</v>
      </c>
      <c r="O110" s="44">
        <f>O98</f>
        <v>9</v>
      </c>
      <c r="P110" s="44">
        <f>P98</f>
        <v>6</v>
      </c>
      <c r="Q110" s="44">
        <f>Q98</f>
        <v>2</v>
      </c>
      <c r="R110" s="44">
        <f>R98</f>
        <v>14</v>
      </c>
      <c r="S110" s="44">
        <f>S98</f>
        <v>10</v>
      </c>
      <c r="T110" s="44">
        <f>T98</f>
        <v>7</v>
      </c>
      <c r="U110" s="44">
        <f>U98</f>
        <v>3</v>
      </c>
      <c r="V110" s="44">
        <f>V98</f>
        <v>15</v>
      </c>
      <c r="W110" s="44">
        <f>W98</f>
        <v>11</v>
      </c>
      <c r="X110" s="44">
        <f>X98</f>
        <v>8</v>
      </c>
      <c r="Y110" s="44">
        <f>Y98</f>
        <v>4</v>
      </c>
      <c r="Z110" s="44">
        <f>Z98</f>
        <v>16</v>
      </c>
      <c r="AA110" s="44">
        <f>AA98</f>
        <v>12</v>
      </c>
      <c r="AB110" s="44">
        <f>AB98</f>
        <v>9</v>
      </c>
      <c r="AC110" s="44">
        <f>AC98</f>
        <v>5</v>
      </c>
      <c r="AD110" s="44">
        <f>AD98</f>
        <v>1</v>
      </c>
      <c r="AE110" s="44">
        <f>AE98</f>
        <v>13</v>
      </c>
      <c r="AF110" s="44">
        <f>AF98</f>
        <v>10</v>
      </c>
      <c r="AG110" s="44">
        <f>AG98</f>
        <v>6</v>
      </c>
      <c r="AH110" s="44">
        <f>AH98</f>
        <v>2</v>
      </c>
    </row>
    <row r="111" spans="1:34" ht="15">
      <c r="A111" s="3"/>
      <c r="B111" s="2"/>
      <c r="C111" s="47">
        <v>8</v>
      </c>
      <c r="D111" s="44">
        <f>D99</f>
        <v>7</v>
      </c>
      <c r="E111" s="44">
        <f>E99</f>
        <v>3</v>
      </c>
      <c r="F111" s="44">
        <f>F99</f>
        <v>15</v>
      </c>
      <c r="G111" s="44">
        <f>G99</f>
        <v>11</v>
      </c>
      <c r="H111" s="48">
        <f>H99</f>
        <v>8</v>
      </c>
      <c r="I111" s="48">
        <f>I99</f>
        <v>4</v>
      </c>
      <c r="J111" s="48">
        <f>J99</f>
        <v>16</v>
      </c>
      <c r="K111" s="48">
        <f>K99</f>
        <v>12</v>
      </c>
      <c r="L111" s="48">
        <f>L99</f>
        <v>9</v>
      </c>
      <c r="M111" s="48">
        <f>M99</f>
        <v>5</v>
      </c>
      <c r="N111" s="48">
        <f>N99</f>
        <v>1</v>
      </c>
      <c r="O111" s="48">
        <f>O99</f>
        <v>13</v>
      </c>
      <c r="P111" s="48">
        <f>P99</f>
        <v>10</v>
      </c>
      <c r="Q111" s="48">
        <f>Q99</f>
        <v>6</v>
      </c>
      <c r="R111" s="48">
        <f>R99</f>
        <v>2</v>
      </c>
      <c r="S111" s="48">
        <f>S99</f>
        <v>14</v>
      </c>
      <c r="T111" s="48">
        <f>T99</f>
        <v>11</v>
      </c>
      <c r="U111" s="48">
        <f>U99</f>
        <v>7</v>
      </c>
      <c r="V111" s="48">
        <f>V99</f>
        <v>3</v>
      </c>
      <c r="W111" s="48">
        <f>W99</f>
        <v>15</v>
      </c>
      <c r="X111" s="44">
        <f>X99</f>
        <v>12</v>
      </c>
      <c r="Y111" s="44">
        <f>Y99</f>
        <v>8</v>
      </c>
      <c r="Z111" s="44">
        <f>Z99</f>
        <v>4</v>
      </c>
      <c r="AA111" s="44">
        <f>AA99</f>
        <v>16</v>
      </c>
      <c r="AB111" s="44">
        <f>AB99</f>
        <v>13</v>
      </c>
      <c r="AC111" s="44">
        <f>AC99</f>
        <v>9</v>
      </c>
      <c r="AD111" s="44">
        <f>AD99</f>
        <v>5</v>
      </c>
      <c r="AE111" s="44">
        <f>AE99</f>
        <v>1</v>
      </c>
      <c r="AF111" s="44">
        <f>AF99</f>
        <v>14</v>
      </c>
      <c r="AG111" s="44">
        <f>AG99</f>
        <v>10</v>
      </c>
      <c r="AH111" s="44">
        <f>AH99</f>
        <v>6</v>
      </c>
    </row>
    <row r="112" spans="1:34">
      <c r="A112" s="49" t="s">
        <v>11</v>
      </c>
      <c r="B112" s="50"/>
      <c r="C112" s="51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52"/>
    </row>
    <row r="113" spans="1:34">
      <c r="A113" s="5" t="s">
        <v>12</v>
      </c>
      <c r="C113" s="53"/>
      <c r="AH113" s="54"/>
    </row>
    <row r="114" spans="1:34">
      <c r="A114" s="5" t="s">
        <v>13</v>
      </c>
      <c r="C114" s="53"/>
      <c r="AH114" s="54"/>
    </row>
    <row r="115" spans="1:34">
      <c r="A115" s="5" t="s">
        <v>14</v>
      </c>
      <c r="C115" s="53"/>
      <c r="AH115" s="54"/>
    </row>
    <row r="116" spans="1:34">
      <c r="A116" s="5" t="s">
        <v>15</v>
      </c>
      <c r="C116" s="53"/>
      <c r="AH116" s="54"/>
    </row>
    <row r="117" spans="1:34">
      <c r="A117" s="5" t="s">
        <v>16</v>
      </c>
      <c r="C117" s="53"/>
      <c r="AH117" s="54"/>
    </row>
    <row r="118" spans="1:34">
      <c r="A118" s="5" t="s">
        <v>17</v>
      </c>
      <c r="C118" s="53"/>
      <c r="AH118" s="54"/>
    </row>
    <row r="119" spans="1:34">
      <c r="A119" s="5" t="s">
        <v>18</v>
      </c>
      <c r="C119" s="53"/>
      <c r="AH119" s="54"/>
    </row>
    <row r="120" spans="1:34" ht="6.75" customHeight="1">
      <c r="A120" s="55"/>
      <c r="C120" s="53"/>
      <c r="AH120" s="54"/>
    </row>
    <row r="121" spans="1:34" ht="6" customHeight="1">
      <c r="A121" s="56"/>
      <c r="B121" s="57"/>
      <c r="C121" s="53"/>
      <c r="AH121" s="54"/>
    </row>
    <row r="122" spans="1:34" ht="15">
      <c r="A122" s="58"/>
      <c r="H122" s="59"/>
      <c r="I122" s="1" t="s">
        <v>19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0"/>
      <c r="AH122" s="54"/>
    </row>
    <row r="123" spans="1:34" ht="15">
      <c r="A123" s="58"/>
      <c r="H123" s="61"/>
      <c r="I123" s="62">
        <v>1</v>
      </c>
      <c r="J123" s="62"/>
      <c r="K123" s="62">
        <v>2</v>
      </c>
      <c r="L123" s="62"/>
      <c r="M123" s="62">
        <v>3</v>
      </c>
      <c r="N123" s="62"/>
      <c r="O123" s="62">
        <v>4</v>
      </c>
      <c r="P123" s="62"/>
      <c r="Q123" s="62">
        <v>5</v>
      </c>
      <c r="R123" s="62"/>
      <c r="S123" s="62">
        <v>6</v>
      </c>
      <c r="T123" s="62"/>
      <c r="U123" s="62">
        <v>7</v>
      </c>
      <c r="V123" s="62"/>
      <c r="W123" s="62">
        <v>8</v>
      </c>
      <c r="X123" s="63"/>
      <c r="AH123" s="54"/>
    </row>
    <row r="124" spans="1:34" ht="15">
      <c r="A124" s="58"/>
      <c r="H124" s="61"/>
      <c r="I124" s="64">
        <v>1</v>
      </c>
      <c r="J124" s="64"/>
      <c r="K124" s="64">
        <v>1</v>
      </c>
      <c r="L124" s="64"/>
      <c r="M124" s="64">
        <v>1</v>
      </c>
      <c r="N124" s="64"/>
      <c r="O124" s="64">
        <v>1</v>
      </c>
      <c r="P124" s="64"/>
      <c r="Q124" s="64">
        <v>1</v>
      </c>
      <c r="R124" s="64"/>
      <c r="S124" s="64">
        <v>1</v>
      </c>
      <c r="T124" s="64"/>
      <c r="U124" s="64">
        <v>1</v>
      </c>
      <c r="V124" s="64"/>
      <c r="W124" s="64">
        <v>1</v>
      </c>
      <c r="X124" s="63"/>
      <c r="AH124" s="54"/>
    </row>
    <row r="125" spans="1:34" ht="15">
      <c r="A125" s="58"/>
      <c r="H125" s="61"/>
      <c r="I125" s="64"/>
      <c r="J125" s="64"/>
      <c r="K125" s="64">
        <v>2</v>
      </c>
      <c r="L125" s="64"/>
      <c r="M125" s="64">
        <v>2</v>
      </c>
      <c r="N125" s="64"/>
      <c r="O125" s="64">
        <v>2</v>
      </c>
      <c r="P125" s="64"/>
      <c r="Q125" s="64">
        <v>2</v>
      </c>
      <c r="R125" s="64"/>
      <c r="S125" s="64">
        <v>2</v>
      </c>
      <c r="T125" s="64"/>
      <c r="U125" s="64">
        <v>2</v>
      </c>
      <c r="V125" s="64"/>
      <c r="W125" s="64">
        <v>2</v>
      </c>
      <c r="X125" s="63"/>
      <c r="AH125" s="54"/>
    </row>
    <row r="126" spans="1:34" ht="15">
      <c r="A126" s="58"/>
      <c r="H126" s="61"/>
      <c r="I126" s="64"/>
      <c r="J126" s="64"/>
      <c r="K126" s="64"/>
      <c r="L126" s="64"/>
      <c r="M126" s="64">
        <v>3</v>
      </c>
      <c r="N126" s="64"/>
      <c r="O126" s="64">
        <v>3</v>
      </c>
      <c r="P126" s="64"/>
      <c r="Q126" s="64">
        <v>3</v>
      </c>
      <c r="R126" s="64"/>
      <c r="S126" s="64">
        <v>3</v>
      </c>
      <c r="T126" s="64"/>
      <c r="U126" s="64">
        <v>3</v>
      </c>
      <c r="V126" s="64"/>
      <c r="W126" s="64">
        <v>3</v>
      </c>
      <c r="X126" s="63"/>
      <c r="AH126" s="54"/>
    </row>
    <row r="127" spans="1:34" ht="15">
      <c r="A127" s="58"/>
      <c r="H127" s="61"/>
      <c r="I127" s="64"/>
      <c r="J127" s="64"/>
      <c r="K127" s="64"/>
      <c r="L127" s="64"/>
      <c r="M127" s="64"/>
      <c r="N127" s="64"/>
      <c r="O127" s="64">
        <v>4</v>
      </c>
      <c r="P127" s="64"/>
      <c r="Q127" s="64">
        <v>4</v>
      </c>
      <c r="R127" s="64"/>
      <c r="S127" s="64">
        <v>4</v>
      </c>
      <c r="T127" s="64"/>
      <c r="U127" s="64">
        <v>4</v>
      </c>
      <c r="V127" s="64"/>
      <c r="W127" s="64">
        <v>4</v>
      </c>
      <c r="X127" s="63"/>
      <c r="AH127" s="54"/>
    </row>
    <row r="128" spans="1:34" ht="15">
      <c r="A128" s="58"/>
      <c r="H128" s="61"/>
      <c r="I128" s="65"/>
      <c r="J128" s="65"/>
      <c r="K128" s="65"/>
      <c r="L128" s="65"/>
      <c r="M128" s="65"/>
      <c r="N128" s="65"/>
      <c r="O128" s="65"/>
      <c r="P128" s="65"/>
      <c r="Q128" s="64">
        <v>5</v>
      </c>
      <c r="R128" s="64"/>
      <c r="S128" s="64">
        <v>5</v>
      </c>
      <c r="T128" s="64"/>
      <c r="U128" s="64">
        <v>5</v>
      </c>
      <c r="V128" s="64"/>
      <c r="W128" s="64">
        <v>5</v>
      </c>
      <c r="X128" s="63"/>
      <c r="AH128" s="54"/>
    </row>
    <row r="129" spans="1:34" ht="15">
      <c r="A129" s="58"/>
      <c r="H129" s="61"/>
      <c r="I129" s="65"/>
      <c r="J129" s="65"/>
      <c r="K129" s="65"/>
      <c r="L129" s="65"/>
      <c r="M129" s="65"/>
      <c r="N129" s="65"/>
      <c r="O129" s="65"/>
      <c r="P129" s="65"/>
      <c r="Q129" s="64"/>
      <c r="R129" s="64"/>
      <c r="S129" s="64">
        <v>6</v>
      </c>
      <c r="T129" s="64"/>
      <c r="U129" s="64">
        <v>6</v>
      </c>
      <c r="V129" s="64"/>
      <c r="W129" s="64">
        <v>6</v>
      </c>
      <c r="X129" s="63"/>
      <c r="AH129" s="54"/>
    </row>
    <row r="130" spans="1:34" ht="15">
      <c r="A130" s="58"/>
      <c r="H130" s="61"/>
      <c r="I130" s="65"/>
      <c r="J130" s="65"/>
      <c r="K130" s="65"/>
      <c r="L130" s="65"/>
      <c r="M130" s="65"/>
      <c r="N130" s="65"/>
      <c r="O130" s="65"/>
      <c r="P130" s="65"/>
      <c r="Q130" s="64"/>
      <c r="R130" s="64"/>
      <c r="S130" s="64"/>
      <c r="T130" s="64"/>
      <c r="U130" s="64">
        <v>7</v>
      </c>
      <c r="V130" s="64"/>
      <c r="W130" s="64">
        <v>7</v>
      </c>
      <c r="X130" s="63"/>
      <c r="AH130" s="54"/>
    </row>
    <row r="131" spans="1:34" ht="15">
      <c r="A131" s="58"/>
      <c r="H131" s="66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>
        <v>8</v>
      </c>
      <c r="X131" s="68"/>
      <c r="AH131" s="54"/>
    </row>
    <row r="132" spans="1:34" ht="6.75" customHeight="1">
      <c r="A132" s="32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70"/>
    </row>
  </sheetData>
  <mergeCells count="26">
    <mergeCell ref="A104:A111"/>
    <mergeCell ref="B104:B111"/>
    <mergeCell ref="I122:W122"/>
    <mergeCell ref="A80:A87"/>
    <mergeCell ref="B80:B87"/>
    <mergeCell ref="A88:A95"/>
    <mergeCell ref="B88:B95"/>
    <mergeCell ref="A96:A103"/>
    <mergeCell ref="B96:B103"/>
    <mergeCell ref="A56:A63"/>
    <mergeCell ref="B56:B63"/>
    <mergeCell ref="A64:A71"/>
    <mergeCell ref="B64:B71"/>
    <mergeCell ref="A72:A79"/>
    <mergeCell ref="B72:B79"/>
    <mergeCell ref="A32:A39"/>
    <mergeCell ref="B32:B39"/>
    <mergeCell ref="A40:A47"/>
    <mergeCell ref="B40:B47"/>
    <mergeCell ref="A48:A55"/>
    <mergeCell ref="B48:B55"/>
    <mergeCell ref="D1:AH1"/>
    <mergeCell ref="A16:A23"/>
    <mergeCell ref="B16:B23"/>
    <mergeCell ref="A24:A31"/>
    <mergeCell ref="B24:B31"/>
  </mergeCells>
  <conditionalFormatting sqref="D3:AH14">
    <cfRule type="expression" dxfId="36" priority="2">
      <formula>$A$12 = "Yes"</formula>
    </cfRule>
    <cfRule type="cellIs" dxfId="35" priority="3" operator="greaterThan">
      <formula>0</formula>
    </cfRule>
  </conditionalFormatting>
  <conditionalFormatting sqref="D2:AH2">
    <cfRule type="cellIs" dxfId="34" priority="4" operator="equal">
      <formula>$B$2</formula>
    </cfRule>
  </conditionalFormatting>
  <conditionalFormatting sqref="I3:I14">
    <cfRule type="expression" dxfId="33" priority="5">
      <formula>$I$2=$B$2</formula>
    </cfRule>
  </conditionalFormatting>
  <conditionalFormatting sqref="D3:D14">
    <cfRule type="expression" dxfId="32" priority="6">
      <formula>$D$2=$B$2</formula>
    </cfRule>
  </conditionalFormatting>
  <conditionalFormatting sqref="E3:E14">
    <cfRule type="expression" dxfId="31" priority="7">
      <formula>$E$2=$B$2</formula>
    </cfRule>
  </conditionalFormatting>
  <conditionalFormatting sqref="F3:F14">
    <cfRule type="expression" dxfId="30" priority="8">
      <formula>$F$2=$B$2</formula>
    </cfRule>
  </conditionalFormatting>
  <conditionalFormatting sqref="G3:G14">
    <cfRule type="expression" dxfId="29" priority="9">
      <formula>$G$2=$B$2</formula>
    </cfRule>
  </conditionalFormatting>
  <conditionalFormatting sqref="H3:H14">
    <cfRule type="expression" dxfId="28" priority="10">
      <formula>$H$2=$B$2</formula>
    </cfRule>
  </conditionalFormatting>
  <conditionalFormatting sqref="J3:J14">
    <cfRule type="expression" dxfId="27" priority="11">
      <formula>$J$2=$B$2</formula>
    </cfRule>
  </conditionalFormatting>
  <conditionalFormatting sqref="K3:K14">
    <cfRule type="expression" dxfId="26" priority="12">
      <formula>$K$2=$B$2</formula>
    </cfRule>
  </conditionalFormatting>
  <conditionalFormatting sqref="M3:M14">
    <cfRule type="expression" dxfId="25" priority="13">
      <formula>$M$2=$B$2</formula>
    </cfRule>
  </conditionalFormatting>
  <conditionalFormatting sqref="L3:L14">
    <cfRule type="expression" dxfId="24" priority="14">
      <formula>$L$2=$B$2</formula>
    </cfRule>
  </conditionalFormatting>
  <conditionalFormatting sqref="N3:N14">
    <cfRule type="expression" dxfId="23" priority="15">
      <formula>$N$2=$B$2</formula>
    </cfRule>
  </conditionalFormatting>
  <conditionalFormatting sqref="X3:X14">
    <cfRule type="expression" dxfId="22" priority="16">
      <formula>$X$2=$B$2</formula>
    </cfRule>
  </conditionalFormatting>
  <conditionalFormatting sqref="AH3:AH14">
    <cfRule type="expression" dxfId="21" priority="17">
      <formula>$AH$2=$B$2</formula>
    </cfRule>
  </conditionalFormatting>
  <conditionalFormatting sqref="AG3:AG13">
    <cfRule type="expression" dxfId="20" priority="18">
      <formula>$AG$2=$B$2</formula>
    </cfRule>
  </conditionalFormatting>
  <conditionalFormatting sqref="AF3:AF14">
    <cfRule type="expression" dxfId="19" priority="19">
      <formula>$AF$2=$B$2</formula>
    </cfRule>
  </conditionalFormatting>
  <conditionalFormatting sqref="AE3:AE14">
    <cfRule type="expression" dxfId="18" priority="20">
      <formula>$AE$2=$B$2</formula>
    </cfRule>
  </conditionalFormatting>
  <conditionalFormatting sqref="AD3:AD14">
    <cfRule type="expression" dxfId="17" priority="21">
      <formula>$AD$2=$B$2</formula>
    </cfRule>
  </conditionalFormatting>
  <conditionalFormatting sqref="AC3:AC14">
    <cfRule type="expression" dxfId="16" priority="22">
      <formula>$AC$2=$B$2</formula>
    </cfRule>
  </conditionalFormatting>
  <conditionalFormatting sqref="AB3:AB14">
    <cfRule type="expression" dxfId="15" priority="23">
      <formula>$AB$2=$B$2</formula>
    </cfRule>
  </conditionalFormatting>
  <conditionalFormatting sqref="AA3:AA14">
    <cfRule type="expression" dxfId="14" priority="24">
      <formula>$AA$2=$B$2</formula>
    </cfRule>
  </conditionalFormatting>
  <conditionalFormatting sqref="Z3:Z14">
    <cfRule type="expression" dxfId="13" priority="25">
      <formula>$Z$2=$B$2</formula>
    </cfRule>
  </conditionalFormatting>
  <conditionalFormatting sqref="Y3:Y14">
    <cfRule type="expression" dxfId="12" priority="26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8">
      <formula>$P$2=$B$2</formula>
    </cfRule>
  </conditionalFormatting>
  <conditionalFormatting sqref="Q3:Q14">
    <cfRule type="expression" dxfId="9" priority="29">
      <formula>$Q$2=$B$2</formula>
    </cfRule>
  </conditionalFormatting>
  <conditionalFormatting sqref="R3:R14">
    <cfRule type="expression" dxfId="8" priority="30">
      <formula>$R$2=$B$2</formula>
    </cfRule>
  </conditionalFormatting>
  <conditionalFormatting sqref="S3:S14">
    <cfRule type="expression" dxfId="7" priority="31">
      <formula>$S$2=$B$2</formula>
    </cfRule>
  </conditionalFormatting>
  <conditionalFormatting sqref="T3:T14">
    <cfRule type="expression" dxfId="6" priority="32">
      <formula>$T$2=$B$2</formula>
    </cfRule>
  </conditionalFormatting>
  <conditionalFormatting sqref="U3:U14">
    <cfRule type="expression" dxfId="5" priority="33">
      <formula>$U$2=$B$2</formula>
    </cfRule>
  </conditionalFormatting>
  <conditionalFormatting sqref="V3:V14">
    <cfRule type="expression" dxfId="4" priority="34">
      <formula>$V$2=$B$2</formula>
    </cfRule>
  </conditionalFormatting>
  <conditionalFormatting sqref="W3:W14">
    <cfRule type="expression" dxfId="3" priority="35">
      <formula>$W$2=$B$2</formula>
    </cfRule>
  </conditionalFormatting>
  <conditionalFormatting sqref="I124:W131">
    <cfRule type="cellIs" dxfId="2" priority="36" operator="greaterThan">
      <formula>0</formula>
    </cfRule>
  </conditionalFormatting>
  <conditionalFormatting sqref="H122:H131">
    <cfRule type="cellIs" dxfId="1" priority="37" operator="greaterThan">
      <formula>0</formula>
    </cfRule>
  </conditionalFormatting>
  <conditionalFormatting sqref="X122:X131">
    <cfRule type="cellIs" dxfId="0" priority="38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  <formula2>0</formula2>
    </dataValidation>
    <dataValidation type="list" allowBlank="1" showInputMessage="1" showErrorMessage="1" sqref="A10" xr:uid="{00000000-0002-0000-0000-000001000000}">
      <formula1>d_SP</formula1>
      <formula2>0</formula2>
    </dataValidation>
    <dataValidation type="list" allowBlank="1" showInputMessage="1" showErrorMessage="1" sqref="C1" xr:uid="{00000000-0002-0000-0000-000002000000}">
      <formula1>"1,2,3,4,5,6,7,8"</formula1>
      <formula2>0</formula2>
    </dataValidation>
    <dataValidation type="list" allowBlank="1" showInputMessage="1" showErrorMessage="1" sqref="A12" xr:uid="{00000000-0002-0000-0000-000003000000}">
      <formula1>"Yes,No"</formula1>
      <formula2>0</formula2>
    </dataValidation>
  </dataValidations>
  <pageMargins left="0.31527777777777799" right="0.31527777777777799" top="0.74861111111111101" bottom="0.74861111111111101" header="0.31527777777777799" footer="0.31527777777777799"/>
  <pageSetup paperSize="9" fitToHeight="0" orientation="landscape" horizontalDpi="300" verticalDpi="300"/>
  <headerFooter>
    <oddHeader>&amp;CEskom Load Shedding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zoomScaleNormal="100" workbookViewId="0">
      <selection activeCell="E4" sqref="E4"/>
    </sheetView>
  </sheetViews>
  <sheetFormatPr defaultColWidth="8.7109375" defaultRowHeight="14.25"/>
  <cols>
    <col min="1" max="1" width="18.42578125" customWidth="1"/>
  </cols>
  <sheetData>
    <row r="1" spans="1:1">
      <c r="A1" s="71" t="s">
        <v>20</v>
      </c>
    </row>
    <row r="2" spans="1:1">
      <c r="A2" s="72" t="s">
        <v>21</v>
      </c>
    </row>
    <row r="3" spans="1:1">
      <c r="A3" s="72" t="s">
        <v>22</v>
      </c>
    </row>
    <row r="4" spans="1:1">
      <c r="A4" s="72" t="s">
        <v>23</v>
      </c>
    </row>
    <row r="5" spans="1:1">
      <c r="A5" s="72" t="s">
        <v>24</v>
      </c>
    </row>
    <row r="6" spans="1:1">
      <c r="A6" s="72" t="s">
        <v>25</v>
      </c>
    </row>
    <row r="7" spans="1:1">
      <c r="A7" s="72" t="s">
        <v>26</v>
      </c>
    </row>
    <row r="8" spans="1:1">
      <c r="A8" s="72" t="s">
        <v>27</v>
      </c>
    </row>
    <row r="9" spans="1:1">
      <c r="A9" s="72" t="s">
        <v>28</v>
      </c>
    </row>
    <row r="10" spans="1:1">
      <c r="A10" s="73" t="s">
        <v>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zoomScaleNormal="100" workbookViewId="0"/>
  </sheetViews>
  <sheetFormatPr defaultColWidth="8.7109375" defaultRowHeight="14.25"/>
  <cols>
    <col min="1" max="1" width="22.140625" style="74" customWidth="1"/>
    <col min="2" max="2" width="29" style="74" customWidth="1"/>
  </cols>
  <sheetData>
    <row r="1" spans="1:2">
      <c r="A1" s="75" t="s">
        <v>29</v>
      </c>
      <c r="B1" s="75" t="s">
        <v>30</v>
      </c>
    </row>
    <row r="2" spans="1:2">
      <c r="A2" s="76" t="s">
        <v>31</v>
      </c>
      <c r="B2" s="76" t="s">
        <v>32</v>
      </c>
    </row>
    <row r="3" spans="1:2">
      <c r="A3" s="76" t="s">
        <v>31</v>
      </c>
      <c r="B3" s="76" t="s">
        <v>33</v>
      </c>
    </row>
    <row r="4" spans="1:2">
      <c r="A4" s="76" t="s">
        <v>31</v>
      </c>
      <c r="B4" s="76" t="s">
        <v>34</v>
      </c>
    </row>
    <row r="5" spans="1:2">
      <c r="A5" s="76" t="s">
        <v>31</v>
      </c>
      <c r="B5" s="76" t="s">
        <v>6</v>
      </c>
    </row>
    <row r="6" spans="1:2">
      <c r="A6" s="76" t="s">
        <v>31</v>
      </c>
      <c r="B6" s="76" t="s">
        <v>35</v>
      </c>
    </row>
    <row r="7" spans="1:2">
      <c r="A7" s="76" t="s">
        <v>31</v>
      </c>
      <c r="B7" s="76" t="s">
        <v>36</v>
      </c>
    </row>
    <row r="8" spans="1:2">
      <c r="A8" s="76" t="s">
        <v>31</v>
      </c>
      <c r="B8" s="76" t="s">
        <v>37</v>
      </c>
    </row>
    <row r="9" spans="1:2">
      <c r="A9" s="76" t="s">
        <v>31</v>
      </c>
      <c r="B9" s="76" t="s">
        <v>38</v>
      </c>
    </row>
    <row r="10" spans="1:2">
      <c r="A10" s="76" t="s">
        <v>31</v>
      </c>
      <c r="B10" s="76" t="s">
        <v>39</v>
      </c>
    </row>
    <row r="11" spans="1:2">
      <c r="A11" s="76" t="s">
        <v>31</v>
      </c>
      <c r="B11" s="76" t="s">
        <v>40</v>
      </c>
    </row>
    <row r="12" spans="1:2">
      <c r="A12" s="76" t="s">
        <v>31</v>
      </c>
      <c r="B12" s="76" t="s">
        <v>41</v>
      </c>
    </row>
    <row r="13" spans="1:2">
      <c r="A13" s="76" t="s">
        <v>31</v>
      </c>
      <c r="B13" s="76" t="s">
        <v>42</v>
      </c>
    </row>
    <row r="14" spans="1:2">
      <c r="A14" s="76" t="s">
        <v>31</v>
      </c>
      <c r="B14" s="76" t="s">
        <v>43</v>
      </c>
    </row>
    <row r="15" spans="1:2">
      <c r="A15" s="76" t="s">
        <v>31</v>
      </c>
      <c r="B15" s="76" t="s">
        <v>44</v>
      </c>
    </row>
    <row r="16" spans="1:2">
      <c r="A16" s="76" t="s">
        <v>31</v>
      </c>
      <c r="B16" s="76" t="s">
        <v>45</v>
      </c>
    </row>
    <row r="17" spans="1:2">
      <c r="A17" s="76" t="s">
        <v>31</v>
      </c>
      <c r="B17" s="76" t="s">
        <v>46</v>
      </c>
    </row>
    <row r="18" spans="1:2">
      <c r="A18" s="76" t="s">
        <v>31</v>
      </c>
      <c r="B18" s="76" t="s">
        <v>47</v>
      </c>
    </row>
    <row r="19" spans="1:2">
      <c r="A19" s="76" t="s">
        <v>31</v>
      </c>
      <c r="B19" s="76" t="s">
        <v>48</v>
      </c>
    </row>
    <row r="20" spans="1:2">
      <c r="A20" s="76" t="s">
        <v>31</v>
      </c>
      <c r="B20" s="76" t="s">
        <v>49</v>
      </c>
    </row>
    <row r="21" spans="1:2">
      <c r="A21" s="76" t="s">
        <v>31</v>
      </c>
      <c r="B21" s="76" t="s">
        <v>50</v>
      </c>
    </row>
    <row r="22" spans="1:2">
      <c r="A22" s="76" t="s">
        <v>31</v>
      </c>
      <c r="B22" s="76" t="s">
        <v>51</v>
      </c>
    </row>
    <row r="23" spans="1:2">
      <c r="A23" s="76" t="s">
        <v>31</v>
      </c>
      <c r="B23" s="76" t="s">
        <v>52</v>
      </c>
    </row>
    <row r="24" spans="1:2">
      <c r="A24" s="76" t="s">
        <v>31</v>
      </c>
      <c r="B24" s="76" t="s">
        <v>53</v>
      </c>
    </row>
    <row r="25" spans="1:2">
      <c r="A25" s="76" t="s">
        <v>31</v>
      </c>
      <c r="B25" s="76" t="s">
        <v>54</v>
      </c>
    </row>
    <row r="26" spans="1:2">
      <c r="A26" s="76" t="s">
        <v>31</v>
      </c>
      <c r="B26" s="76" t="s">
        <v>55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37"/>
  <sheetViews>
    <sheetView zoomScaleNormal="100" workbookViewId="0">
      <selection activeCell="G2837" sqref="G2837"/>
    </sheetView>
  </sheetViews>
  <sheetFormatPr defaultColWidth="8.7109375" defaultRowHeight="14.25"/>
  <cols>
    <col min="1" max="1" width="15.85546875" style="74" customWidth="1"/>
    <col min="2" max="2" width="33.140625" style="74" customWidth="1"/>
    <col min="3" max="3" width="27.42578125" style="74" customWidth="1"/>
    <col min="4" max="4" width="34.5703125" style="74" customWidth="1"/>
    <col min="5" max="5" width="35.5703125" style="74" customWidth="1"/>
    <col min="6" max="6" width="20.140625" style="74" customWidth="1"/>
    <col min="7" max="7" width="15.140625" customWidth="1"/>
  </cols>
  <sheetData>
    <row r="1" spans="1:8">
      <c r="A1" s="77" t="s">
        <v>56</v>
      </c>
      <c r="B1" s="77" t="s">
        <v>30</v>
      </c>
      <c r="C1" s="77" t="s">
        <v>29</v>
      </c>
      <c r="D1" s="77" t="s">
        <v>57</v>
      </c>
      <c r="E1" s="77" t="s">
        <v>58</v>
      </c>
      <c r="F1" s="77" t="s">
        <v>59</v>
      </c>
      <c r="G1" s="77" t="s">
        <v>60</v>
      </c>
      <c r="H1" s="77" t="s">
        <v>61</v>
      </c>
    </row>
    <row r="2" spans="1:8">
      <c r="A2" s="78" t="s">
        <v>31</v>
      </c>
      <c r="B2" s="78" t="s">
        <v>32</v>
      </c>
      <c r="C2" s="78" t="s">
        <v>62</v>
      </c>
      <c r="D2" s="78" t="s">
        <v>63</v>
      </c>
      <c r="E2" s="78" t="s">
        <v>64</v>
      </c>
      <c r="F2" s="78" t="s">
        <v>65</v>
      </c>
      <c r="G2" s="78">
        <v>2</v>
      </c>
      <c r="H2" s="78" t="s">
        <v>66</v>
      </c>
    </row>
    <row r="3" spans="1:8">
      <c r="A3" s="78" t="s">
        <v>31</v>
      </c>
      <c r="B3" s="78" t="s">
        <v>32</v>
      </c>
      <c r="C3" s="78" t="s">
        <v>62</v>
      </c>
      <c r="D3" s="78" t="s">
        <v>67</v>
      </c>
      <c r="E3" s="78" t="s">
        <v>68</v>
      </c>
      <c r="F3" s="78" t="s">
        <v>69</v>
      </c>
      <c r="G3" s="78">
        <v>5</v>
      </c>
      <c r="H3" s="78" t="s">
        <v>70</v>
      </c>
    </row>
    <row r="4" spans="1:8">
      <c r="A4" s="78" t="s">
        <v>31</v>
      </c>
      <c r="B4" s="78" t="s">
        <v>32</v>
      </c>
      <c r="C4" s="78" t="s">
        <v>62</v>
      </c>
      <c r="D4" s="78" t="s">
        <v>71</v>
      </c>
      <c r="E4" s="78" t="s">
        <v>72</v>
      </c>
      <c r="F4" s="78" t="s">
        <v>73</v>
      </c>
      <c r="G4" s="78">
        <v>13</v>
      </c>
      <c r="H4" s="78" t="s">
        <v>66</v>
      </c>
    </row>
    <row r="5" spans="1:8">
      <c r="A5" s="78" t="s">
        <v>31</v>
      </c>
      <c r="B5" s="78" t="s">
        <v>32</v>
      </c>
      <c r="C5" s="78" t="s">
        <v>62</v>
      </c>
      <c r="D5" s="78" t="s">
        <v>74</v>
      </c>
      <c r="E5" s="78" t="s">
        <v>75</v>
      </c>
      <c r="F5" s="78" t="s">
        <v>65</v>
      </c>
      <c r="G5" s="78">
        <v>2</v>
      </c>
      <c r="H5" s="78" t="s">
        <v>66</v>
      </c>
    </row>
    <row r="6" spans="1:8">
      <c r="A6" s="78" t="s">
        <v>31</v>
      </c>
      <c r="B6" s="78" t="s">
        <v>32</v>
      </c>
      <c r="C6" s="78" t="s">
        <v>62</v>
      </c>
      <c r="D6" s="78" t="s">
        <v>76</v>
      </c>
      <c r="E6" s="78" t="s">
        <v>77</v>
      </c>
      <c r="F6" s="78" t="s">
        <v>65</v>
      </c>
      <c r="G6" s="78">
        <v>2</v>
      </c>
      <c r="H6" s="78" t="s">
        <v>66</v>
      </c>
    </row>
    <row r="7" spans="1:8">
      <c r="A7" s="78" t="s">
        <v>31</v>
      </c>
      <c r="B7" s="78" t="s">
        <v>32</v>
      </c>
      <c r="C7" s="78" t="s">
        <v>62</v>
      </c>
      <c r="D7" s="78" t="s">
        <v>78</v>
      </c>
      <c r="E7" s="78" t="s">
        <v>79</v>
      </c>
      <c r="F7" s="78" t="s">
        <v>65</v>
      </c>
      <c r="G7" s="78">
        <v>2</v>
      </c>
      <c r="H7" s="78" t="s">
        <v>66</v>
      </c>
    </row>
    <row r="8" spans="1:8">
      <c r="A8" s="78" t="s">
        <v>31</v>
      </c>
      <c r="B8" s="78" t="s">
        <v>32</v>
      </c>
      <c r="C8" s="78" t="s">
        <v>62</v>
      </c>
      <c r="D8" s="78" t="s">
        <v>80</v>
      </c>
      <c r="E8" s="78" t="s">
        <v>81</v>
      </c>
      <c r="F8" s="78" t="s">
        <v>73</v>
      </c>
      <c r="G8" s="78">
        <v>13</v>
      </c>
      <c r="H8" s="78" t="s">
        <v>66</v>
      </c>
    </row>
    <row r="9" spans="1:8">
      <c r="A9" s="78" t="s">
        <v>31</v>
      </c>
      <c r="B9" s="78" t="s">
        <v>32</v>
      </c>
      <c r="C9" s="78" t="s">
        <v>62</v>
      </c>
      <c r="D9" s="78" t="s">
        <v>82</v>
      </c>
      <c r="E9" s="78" t="s">
        <v>83</v>
      </c>
      <c r="F9" s="78" t="s">
        <v>73</v>
      </c>
      <c r="G9" s="78">
        <v>13</v>
      </c>
      <c r="H9" s="78" t="s">
        <v>66</v>
      </c>
    </row>
    <row r="10" spans="1:8">
      <c r="A10" s="78" t="s">
        <v>31</v>
      </c>
      <c r="B10" s="78" t="s">
        <v>32</v>
      </c>
      <c r="C10" s="78" t="s">
        <v>62</v>
      </c>
      <c r="D10" s="78" t="s">
        <v>84</v>
      </c>
      <c r="E10" s="78" t="s">
        <v>85</v>
      </c>
      <c r="F10" s="78" t="s">
        <v>65</v>
      </c>
      <c r="G10" s="78">
        <v>2</v>
      </c>
      <c r="H10" s="78" t="s">
        <v>66</v>
      </c>
    </row>
    <row r="11" spans="1:8">
      <c r="A11" s="78" t="s">
        <v>31</v>
      </c>
      <c r="B11" s="78" t="s">
        <v>32</v>
      </c>
      <c r="C11" s="78" t="s">
        <v>62</v>
      </c>
      <c r="D11" s="78" t="s">
        <v>86</v>
      </c>
      <c r="E11" s="78" t="s">
        <v>87</v>
      </c>
      <c r="F11" s="78" t="s">
        <v>69</v>
      </c>
      <c r="G11" s="78">
        <v>3</v>
      </c>
      <c r="H11" s="78" t="s">
        <v>70</v>
      </c>
    </row>
    <row r="12" spans="1:8">
      <c r="A12" s="78" t="s">
        <v>31</v>
      </c>
      <c r="B12" s="78" t="s">
        <v>32</v>
      </c>
      <c r="C12" s="78" t="s">
        <v>62</v>
      </c>
      <c r="D12" s="78" t="s">
        <v>88</v>
      </c>
      <c r="E12" s="78" t="s">
        <v>89</v>
      </c>
      <c r="F12" s="78" t="s">
        <v>65</v>
      </c>
      <c r="G12" s="78">
        <v>2</v>
      </c>
      <c r="H12" s="78" t="s">
        <v>66</v>
      </c>
    </row>
    <row r="13" spans="1:8">
      <c r="A13" s="78" t="s">
        <v>31</v>
      </c>
      <c r="B13" s="78" t="s">
        <v>32</v>
      </c>
      <c r="C13" s="78" t="s">
        <v>62</v>
      </c>
      <c r="D13" s="78" t="s">
        <v>90</v>
      </c>
      <c r="E13" s="78" t="s">
        <v>91</v>
      </c>
      <c r="F13" s="78" t="s">
        <v>65</v>
      </c>
      <c r="G13" s="78">
        <v>4</v>
      </c>
      <c r="H13" s="78" t="s">
        <v>66</v>
      </c>
    </row>
    <row r="14" spans="1:8">
      <c r="A14" s="78" t="s">
        <v>31</v>
      </c>
      <c r="B14" s="78" t="s">
        <v>32</v>
      </c>
      <c r="C14" s="78" t="s">
        <v>62</v>
      </c>
      <c r="D14" s="78" t="s">
        <v>92</v>
      </c>
      <c r="E14" s="78" t="s">
        <v>93</v>
      </c>
      <c r="F14" s="78" t="s">
        <v>65</v>
      </c>
      <c r="G14" s="78">
        <v>2</v>
      </c>
      <c r="H14" s="78" t="s">
        <v>66</v>
      </c>
    </row>
    <row r="15" spans="1:8">
      <c r="A15" s="78" t="s">
        <v>31</v>
      </c>
      <c r="B15" s="78" t="s">
        <v>32</v>
      </c>
      <c r="C15" s="78" t="s">
        <v>62</v>
      </c>
      <c r="D15" s="78" t="s">
        <v>94</v>
      </c>
      <c r="E15" s="78" t="s">
        <v>95</v>
      </c>
      <c r="F15" s="78" t="s">
        <v>65</v>
      </c>
      <c r="G15" s="78">
        <v>2</v>
      </c>
      <c r="H15" s="78" t="s">
        <v>66</v>
      </c>
    </row>
    <row r="16" spans="1:8">
      <c r="A16" s="78" t="s">
        <v>31</v>
      </c>
      <c r="B16" s="78" t="s">
        <v>32</v>
      </c>
      <c r="C16" s="78" t="s">
        <v>62</v>
      </c>
      <c r="D16" s="78" t="s">
        <v>96</v>
      </c>
      <c r="E16" s="78" t="s">
        <v>97</v>
      </c>
      <c r="F16" s="78" t="s">
        <v>65</v>
      </c>
      <c r="G16" s="78">
        <v>2</v>
      </c>
      <c r="H16" s="78" t="s">
        <v>66</v>
      </c>
    </row>
    <row r="17" spans="1:8">
      <c r="A17" s="78" t="s">
        <v>31</v>
      </c>
      <c r="B17" s="78" t="s">
        <v>32</v>
      </c>
      <c r="C17" s="78" t="s">
        <v>62</v>
      </c>
      <c r="D17" s="78" t="s">
        <v>98</v>
      </c>
      <c r="E17" s="78" t="s">
        <v>99</v>
      </c>
      <c r="F17" s="78" t="s">
        <v>73</v>
      </c>
      <c r="G17" s="78">
        <v>13</v>
      </c>
      <c r="H17" s="78" t="s">
        <v>66</v>
      </c>
    </row>
    <row r="18" spans="1:8">
      <c r="A18" s="78" t="s">
        <v>31</v>
      </c>
      <c r="B18" s="78" t="s">
        <v>32</v>
      </c>
      <c r="C18" s="78" t="s">
        <v>62</v>
      </c>
      <c r="D18" s="78" t="s">
        <v>100</v>
      </c>
      <c r="E18" s="78" t="s">
        <v>101</v>
      </c>
      <c r="F18" s="78" t="s">
        <v>65</v>
      </c>
      <c r="G18" s="78">
        <v>2</v>
      </c>
      <c r="H18" s="78" t="s">
        <v>66</v>
      </c>
    </row>
    <row r="19" spans="1:8">
      <c r="A19" s="78" t="s">
        <v>31</v>
      </c>
      <c r="B19" s="78" t="s">
        <v>32</v>
      </c>
      <c r="C19" s="78" t="s">
        <v>62</v>
      </c>
      <c r="D19" s="78" t="s">
        <v>102</v>
      </c>
      <c r="E19" s="78" t="s">
        <v>103</v>
      </c>
      <c r="F19" s="78" t="s">
        <v>65</v>
      </c>
      <c r="G19" s="78">
        <v>2</v>
      </c>
      <c r="H19" s="78" t="s">
        <v>66</v>
      </c>
    </row>
    <row r="20" spans="1:8">
      <c r="A20" s="78" t="s">
        <v>31</v>
      </c>
      <c r="B20" s="78" t="s">
        <v>32</v>
      </c>
      <c r="C20" s="78" t="s">
        <v>62</v>
      </c>
      <c r="D20" s="78" t="s">
        <v>104</v>
      </c>
      <c r="E20" s="78" t="s">
        <v>105</v>
      </c>
      <c r="F20" s="78" t="s">
        <v>65</v>
      </c>
      <c r="G20" s="78">
        <v>4</v>
      </c>
      <c r="H20" s="78" t="s">
        <v>66</v>
      </c>
    </row>
    <row r="21" spans="1:8">
      <c r="A21" s="78" t="s">
        <v>31</v>
      </c>
      <c r="B21" s="78" t="s">
        <v>32</v>
      </c>
      <c r="C21" s="78" t="s">
        <v>62</v>
      </c>
      <c r="D21" s="78" t="s">
        <v>106</v>
      </c>
      <c r="E21" s="78" t="s">
        <v>107</v>
      </c>
      <c r="F21" s="78" t="s">
        <v>73</v>
      </c>
      <c r="G21" s="78">
        <v>13</v>
      </c>
      <c r="H21" s="78" t="s">
        <v>66</v>
      </c>
    </row>
    <row r="22" spans="1:8">
      <c r="A22" s="78" t="s">
        <v>31</v>
      </c>
      <c r="B22" s="78" t="s">
        <v>32</v>
      </c>
      <c r="C22" s="78" t="s">
        <v>62</v>
      </c>
      <c r="D22" s="78" t="s">
        <v>108</v>
      </c>
      <c r="E22" s="78" t="s">
        <v>109</v>
      </c>
      <c r="F22" s="78" t="s">
        <v>65</v>
      </c>
      <c r="G22" s="78">
        <v>4</v>
      </c>
      <c r="H22" s="78" t="s">
        <v>66</v>
      </c>
    </row>
    <row r="23" spans="1:8">
      <c r="A23" s="78" t="s">
        <v>31</v>
      </c>
      <c r="B23" s="78" t="s">
        <v>32</v>
      </c>
      <c r="C23" s="78" t="s">
        <v>62</v>
      </c>
      <c r="D23" s="78" t="s">
        <v>110</v>
      </c>
      <c r="E23" s="78" t="s">
        <v>111</v>
      </c>
      <c r="F23" s="78" t="s">
        <v>65</v>
      </c>
      <c r="G23" s="78">
        <v>2</v>
      </c>
      <c r="H23" s="78" t="s">
        <v>66</v>
      </c>
    </row>
    <row r="24" spans="1:8">
      <c r="A24" s="78" t="s">
        <v>31</v>
      </c>
      <c r="B24" s="78" t="s">
        <v>32</v>
      </c>
      <c r="C24" s="78" t="s">
        <v>62</v>
      </c>
      <c r="D24" s="78" t="s">
        <v>112</v>
      </c>
      <c r="E24" s="78" t="s">
        <v>113</v>
      </c>
      <c r="F24" s="78" t="s">
        <v>69</v>
      </c>
      <c r="G24" s="78">
        <v>3</v>
      </c>
      <c r="H24" s="78" t="s">
        <v>70</v>
      </c>
    </row>
    <row r="25" spans="1:8">
      <c r="A25" s="78" t="s">
        <v>31</v>
      </c>
      <c r="B25" s="78" t="s">
        <v>32</v>
      </c>
      <c r="C25" s="78" t="s">
        <v>62</v>
      </c>
      <c r="D25" s="78" t="s">
        <v>114</v>
      </c>
      <c r="E25" s="78" t="s">
        <v>115</v>
      </c>
      <c r="F25" s="78" t="s">
        <v>65</v>
      </c>
      <c r="G25" s="78">
        <v>4</v>
      </c>
      <c r="H25" s="78" t="s">
        <v>66</v>
      </c>
    </row>
    <row r="26" spans="1:8">
      <c r="A26" s="78" t="s">
        <v>31</v>
      </c>
      <c r="B26" s="78" t="s">
        <v>32</v>
      </c>
      <c r="C26" s="78" t="s">
        <v>62</v>
      </c>
      <c r="D26" s="78" t="s">
        <v>116</v>
      </c>
      <c r="E26" s="78" t="s">
        <v>117</v>
      </c>
      <c r="F26" s="78" t="s">
        <v>73</v>
      </c>
      <c r="G26" s="78">
        <v>13</v>
      </c>
      <c r="H26" s="78" t="s">
        <v>66</v>
      </c>
    </row>
    <row r="27" spans="1:8">
      <c r="A27" s="78" t="s">
        <v>31</v>
      </c>
      <c r="B27" s="78" t="s">
        <v>32</v>
      </c>
      <c r="C27" s="78" t="s">
        <v>62</v>
      </c>
      <c r="D27" s="78" t="s">
        <v>118</v>
      </c>
      <c r="E27" s="78" t="s">
        <v>119</v>
      </c>
      <c r="F27" s="78" t="s">
        <v>65</v>
      </c>
      <c r="G27" s="78">
        <v>2</v>
      </c>
      <c r="H27" s="78" t="s">
        <v>66</v>
      </c>
    </row>
    <row r="28" spans="1:8">
      <c r="A28" s="78" t="s">
        <v>31</v>
      </c>
      <c r="B28" s="78" t="s">
        <v>32</v>
      </c>
      <c r="C28" s="78" t="s">
        <v>62</v>
      </c>
      <c r="D28" s="78" t="s">
        <v>120</v>
      </c>
      <c r="E28" s="78" t="s">
        <v>121</v>
      </c>
      <c r="F28" s="78" t="s">
        <v>65</v>
      </c>
      <c r="G28" s="78">
        <v>2</v>
      </c>
      <c r="H28" s="78" t="s">
        <v>66</v>
      </c>
    </row>
    <row r="29" spans="1:8">
      <c r="A29" s="78" t="s">
        <v>31</v>
      </c>
      <c r="B29" s="78" t="s">
        <v>32</v>
      </c>
      <c r="C29" s="78" t="s">
        <v>62</v>
      </c>
      <c r="D29" s="78" t="s">
        <v>122</v>
      </c>
      <c r="E29" s="78" t="s">
        <v>123</v>
      </c>
      <c r="F29" s="78" t="s">
        <v>73</v>
      </c>
      <c r="G29" s="78">
        <v>13</v>
      </c>
      <c r="H29" s="78" t="s">
        <v>66</v>
      </c>
    </row>
    <row r="30" spans="1:8">
      <c r="A30" s="78" t="s">
        <v>31</v>
      </c>
      <c r="B30" s="78" t="s">
        <v>32</v>
      </c>
      <c r="C30" s="78" t="s">
        <v>62</v>
      </c>
      <c r="D30" s="78" t="s">
        <v>124</v>
      </c>
      <c r="E30" s="78" t="s">
        <v>125</v>
      </c>
      <c r="F30" s="78" t="s">
        <v>65</v>
      </c>
      <c r="G30" s="78">
        <v>2</v>
      </c>
      <c r="H30" s="78" t="s">
        <v>66</v>
      </c>
    </row>
    <row r="31" spans="1:8">
      <c r="A31" s="78" t="s">
        <v>31</v>
      </c>
      <c r="B31" s="78" t="s">
        <v>32</v>
      </c>
      <c r="C31" s="78" t="s">
        <v>62</v>
      </c>
      <c r="D31" s="78" t="s">
        <v>126</v>
      </c>
      <c r="E31" s="78" t="s">
        <v>127</v>
      </c>
      <c r="F31" s="78" t="s">
        <v>73</v>
      </c>
      <c r="G31" s="78">
        <v>13</v>
      </c>
      <c r="H31" s="78" t="s">
        <v>66</v>
      </c>
    </row>
    <row r="32" spans="1:8">
      <c r="A32" s="78" t="s">
        <v>31</v>
      </c>
      <c r="B32" s="78" t="s">
        <v>32</v>
      </c>
      <c r="C32" s="78" t="s">
        <v>62</v>
      </c>
      <c r="D32" s="78" t="s">
        <v>128</v>
      </c>
      <c r="E32" s="78" t="s">
        <v>129</v>
      </c>
      <c r="F32" s="78" t="s">
        <v>65</v>
      </c>
      <c r="G32" s="78">
        <v>2</v>
      </c>
      <c r="H32" s="78" t="s">
        <v>66</v>
      </c>
    </row>
    <row r="33" spans="1:8">
      <c r="A33" s="78" t="s">
        <v>31</v>
      </c>
      <c r="B33" s="78" t="s">
        <v>32</v>
      </c>
      <c r="C33" s="78" t="s">
        <v>62</v>
      </c>
      <c r="D33" s="78" t="s">
        <v>130</v>
      </c>
      <c r="E33" s="78" t="s">
        <v>131</v>
      </c>
      <c r="F33" s="78" t="s">
        <v>65</v>
      </c>
      <c r="G33" s="78">
        <v>4</v>
      </c>
      <c r="H33" s="78" t="s">
        <v>66</v>
      </c>
    </row>
    <row r="34" spans="1:8">
      <c r="A34" s="78" t="s">
        <v>31</v>
      </c>
      <c r="B34" s="78" t="s">
        <v>32</v>
      </c>
      <c r="C34" s="78" t="s">
        <v>62</v>
      </c>
      <c r="D34" s="78" t="s">
        <v>132</v>
      </c>
      <c r="E34" s="78" t="s">
        <v>133</v>
      </c>
      <c r="F34" s="78" t="s">
        <v>65</v>
      </c>
      <c r="G34" s="78">
        <v>2</v>
      </c>
      <c r="H34" s="78" t="s">
        <v>66</v>
      </c>
    </row>
    <row r="35" spans="1:8">
      <c r="A35" s="78" t="s">
        <v>31</v>
      </c>
      <c r="B35" s="78" t="s">
        <v>32</v>
      </c>
      <c r="C35" s="78" t="s">
        <v>62</v>
      </c>
      <c r="D35" s="78" t="s">
        <v>134</v>
      </c>
      <c r="E35" s="78" t="s">
        <v>135</v>
      </c>
      <c r="F35" s="78" t="s">
        <v>65</v>
      </c>
      <c r="G35" s="78">
        <v>4</v>
      </c>
      <c r="H35" s="78" t="s">
        <v>66</v>
      </c>
    </row>
    <row r="36" spans="1:8">
      <c r="A36" s="78" t="s">
        <v>31</v>
      </c>
      <c r="B36" s="78" t="s">
        <v>32</v>
      </c>
      <c r="C36" s="78" t="s">
        <v>62</v>
      </c>
      <c r="D36" s="78" t="s">
        <v>136</v>
      </c>
      <c r="E36" s="78" t="s">
        <v>137</v>
      </c>
      <c r="F36" s="78" t="s">
        <v>65</v>
      </c>
      <c r="G36" s="78">
        <v>2</v>
      </c>
      <c r="H36" s="78" t="s">
        <v>66</v>
      </c>
    </row>
    <row r="37" spans="1:8">
      <c r="A37" s="78" t="s">
        <v>31</v>
      </c>
      <c r="B37" s="78" t="s">
        <v>32</v>
      </c>
      <c r="C37" s="78" t="s">
        <v>62</v>
      </c>
      <c r="D37" s="78" t="s">
        <v>138</v>
      </c>
      <c r="E37" s="78" t="s">
        <v>139</v>
      </c>
      <c r="F37" s="78" t="s">
        <v>65</v>
      </c>
      <c r="G37" s="78">
        <v>2</v>
      </c>
      <c r="H37" s="78" t="s">
        <v>66</v>
      </c>
    </row>
    <row r="38" spans="1:8">
      <c r="A38" s="78" t="s">
        <v>31</v>
      </c>
      <c r="B38" s="78" t="s">
        <v>32</v>
      </c>
      <c r="C38" s="78" t="s">
        <v>62</v>
      </c>
      <c r="D38" s="78" t="s">
        <v>140</v>
      </c>
      <c r="E38" s="78" t="s">
        <v>141</v>
      </c>
      <c r="F38" s="78" t="s">
        <v>65</v>
      </c>
      <c r="G38" s="78">
        <v>4</v>
      </c>
      <c r="H38" s="78" t="s">
        <v>66</v>
      </c>
    </row>
    <row r="39" spans="1:8">
      <c r="A39" s="78" t="s">
        <v>31</v>
      </c>
      <c r="B39" s="78" t="s">
        <v>32</v>
      </c>
      <c r="C39" s="78" t="s">
        <v>62</v>
      </c>
      <c r="D39" s="78" t="s">
        <v>142</v>
      </c>
      <c r="E39" s="78" t="s">
        <v>143</v>
      </c>
      <c r="F39" s="78" t="s">
        <v>65</v>
      </c>
      <c r="G39" s="78">
        <v>4</v>
      </c>
      <c r="H39" s="78" t="s">
        <v>66</v>
      </c>
    </row>
    <row r="40" spans="1:8">
      <c r="A40" s="78" t="s">
        <v>31</v>
      </c>
      <c r="B40" s="78" t="s">
        <v>32</v>
      </c>
      <c r="C40" s="78" t="s">
        <v>62</v>
      </c>
      <c r="D40" s="78" t="s">
        <v>144</v>
      </c>
      <c r="E40" s="78" t="s">
        <v>145</v>
      </c>
      <c r="F40" s="78" t="s">
        <v>65</v>
      </c>
      <c r="G40" s="78">
        <v>4</v>
      </c>
      <c r="H40" s="78" t="s">
        <v>66</v>
      </c>
    </row>
    <row r="41" spans="1:8">
      <c r="A41" s="78" t="s">
        <v>31</v>
      </c>
      <c r="B41" s="78" t="s">
        <v>32</v>
      </c>
      <c r="C41" s="78" t="s">
        <v>62</v>
      </c>
      <c r="D41" s="78" t="s">
        <v>146</v>
      </c>
      <c r="E41" s="78" t="s">
        <v>147</v>
      </c>
      <c r="F41" s="78" t="s">
        <v>65</v>
      </c>
      <c r="G41" s="78">
        <v>4</v>
      </c>
      <c r="H41" s="78" t="s">
        <v>66</v>
      </c>
    </row>
    <row r="42" spans="1:8">
      <c r="A42" s="78" t="s">
        <v>31</v>
      </c>
      <c r="B42" s="78" t="s">
        <v>32</v>
      </c>
      <c r="C42" s="78" t="s">
        <v>62</v>
      </c>
      <c r="D42" s="78" t="s">
        <v>148</v>
      </c>
      <c r="E42" s="78" t="s">
        <v>149</v>
      </c>
      <c r="F42" s="78" t="s">
        <v>69</v>
      </c>
      <c r="G42" s="78">
        <v>5</v>
      </c>
      <c r="H42" s="78" t="s">
        <v>70</v>
      </c>
    </row>
    <row r="43" spans="1:8">
      <c r="A43" s="78" t="s">
        <v>31</v>
      </c>
      <c r="B43" s="78" t="s">
        <v>32</v>
      </c>
      <c r="C43" s="78" t="s">
        <v>62</v>
      </c>
      <c r="D43" s="78" t="s">
        <v>150</v>
      </c>
      <c r="E43" s="78" t="s">
        <v>151</v>
      </c>
      <c r="F43" s="78" t="s">
        <v>65</v>
      </c>
      <c r="G43" s="78">
        <v>2</v>
      </c>
      <c r="H43" s="78" t="s">
        <v>66</v>
      </c>
    </row>
    <row r="44" spans="1:8">
      <c r="A44" s="78" t="s">
        <v>31</v>
      </c>
      <c r="B44" s="78" t="s">
        <v>32</v>
      </c>
      <c r="C44" s="78" t="s">
        <v>62</v>
      </c>
      <c r="D44" s="78" t="s">
        <v>152</v>
      </c>
      <c r="E44" s="78" t="s">
        <v>153</v>
      </c>
      <c r="F44" s="78" t="s">
        <v>69</v>
      </c>
      <c r="G44" s="78">
        <v>3</v>
      </c>
      <c r="H44" s="78" t="s">
        <v>70</v>
      </c>
    </row>
    <row r="45" spans="1:8">
      <c r="A45" s="78" t="s">
        <v>31</v>
      </c>
      <c r="B45" s="78" t="s">
        <v>32</v>
      </c>
      <c r="C45" s="78" t="s">
        <v>62</v>
      </c>
      <c r="D45" s="78" t="s">
        <v>154</v>
      </c>
      <c r="E45" s="78" t="s">
        <v>155</v>
      </c>
      <c r="F45" s="78" t="s">
        <v>65</v>
      </c>
      <c r="G45" s="78">
        <v>2</v>
      </c>
      <c r="H45" s="78" t="s">
        <v>66</v>
      </c>
    </row>
    <row r="46" spans="1:8">
      <c r="A46" s="78" t="s">
        <v>31</v>
      </c>
      <c r="B46" s="78" t="s">
        <v>32</v>
      </c>
      <c r="C46" s="78" t="s">
        <v>62</v>
      </c>
      <c r="D46" s="78" t="s">
        <v>156</v>
      </c>
      <c r="E46" s="78" t="s">
        <v>157</v>
      </c>
      <c r="F46" s="78" t="s">
        <v>65</v>
      </c>
      <c r="G46" s="78">
        <v>4</v>
      </c>
      <c r="H46" s="78" t="s">
        <v>66</v>
      </c>
    </row>
    <row r="47" spans="1:8">
      <c r="A47" s="78" t="s">
        <v>31</v>
      </c>
      <c r="B47" s="78" t="s">
        <v>32</v>
      </c>
      <c r="C47" s="78" t="s">
        <v>62</v>
      </c>
      <c r="D47" s="78" t="s">
        <v>158</v>
      </c>
      <c r="E47" s="78" t="s">
        <v>159</v>
      </c>
      <c r="F47" s="78" t="s">
        <v>65</v>
      </c>
      <c r="G47" s="78">
        <v>4</v>
      </c>
      <c r="H47" s="78" t="s">
        <v>66</v>
      </c>
    </row>
    <row r="48" spans="1:8">
      <c r="A48" s="78" t="s">
        <v>31</v>
      </c>
      <c r="B48" s="78" t="s">
        <v>32</v>
      </c>
      <c r="C48" s="78" t="s">
        <v>62</v>
      </c>
      <c r="D48" s="78" t="s">
        <v>160</v>
      </c>
      <c r="E48" s="78" t="s">
        <v>161</v>
      </c>
      <c r="F48" s="78" t="s">
        <v>65</v>
      </c>
      <c r="G48" s="78">
        <v>2</v>
      </c>
      <c r="H48" s="78" t="s">
        <v>66</v>
      </c>
    </row>
    <row r="49" spans="1:8">
      <c r="A49" s="78" t="s">
        <v>31</v>
      </c>
      <c r="B49" s="78" t="s">
        <v>32</v>
      </c>
      <c r="C49" s="78" t="s">
        <v>62</v>
      </c>
      <c r="D49" s="78" t="s">
        <v>162</v>
      </c>
      <c r="E49" s="78" t="s">
        <v>163</v>
      </c>
      <c r="F49" s="78" t="s">
        <v>69</v>
      </c>
      <c r="G49" s="78">
        <v>3</v>
      </c>
      <c r="H49" s="78" t="s">
        <v>70</v>
      </c>
    </row>
    <row r="50" spans="1:8">
      <c r="A50" s="78" t="s">
        <v>31</v>
      </c>
      <c r="B50" s="78" t="s">
        <v>32</v>
      </c>
      <c r="C50" s="78" t="s">
        <v>62</v>
      </c>
      <c r="D50" s="78" t="s">
        <v>164</v>
      </c>
      <c r="E50" s="78" t="s">
        <v>165</v>
      </c>
      <c r="F50" s="78" t="s">
        <v>65</v>
      </c>
      <c r="G50" s="78">
        <v>2</v>
      </c>
      <c r="H50" s="78" t="s">
        <v>66</v>
      </c>
    </row>
    <row r="51" spans="1:8">
      <c r="A51" s="78" t="s">
        <v>31</v>
      </c>
      <c r="B51" s="78" t="s">
        <v>32</v>
      </c>
      <c r="C51" s="78" t="s">
        <v>62</v>
      </c>
      <c r="D51" s="78" t="s">
        <v>166</v>
      </c>
      <c r="E51" s="78" t="s">
        <v>167</v>
      </c>
      <c r="F51" s="78" t="s">
        <v>65</v>
      </c>
      <c r="G51" s="78">
        <v>4</v>
      </c>
      <c r="H51" s="78" t="s">
        <v>66</v>
      </c>
    </row>
    <row r="52" spans="1:8">
      <c r="A52" s="78" t="s">
        <v>31</v>
      </c>
      <c r="B52" s="78" t="s">
        <v>32</v>
      </c>
      <c r="C52" s="78" t="s">
        <v>62</v>
      </c>
      <c r="D52" s="78" t="s">
        <v>168</v>
      </c>
      <c r="E52" s="78" t="s">
        <v>169</v>
      </c>
      <c r="F52" s="78" t="s">
        <v>73</v>
      </c>
      <c r="G52" s="78">
        <v>13</v>
      </c>
      <c r="H52" s="78" t="s">
        <v>66</v>
      </c>
    </row>
    <row r="53" spans="1:8">
      <c r="A53" s="78" t="s">
        <v>31</v>
      </c>
      <c r="B53" s="78" t="s">
        <v>32</v>
      </c>
      <c r="C53" s="78" t="s">
        <v>62</v>
      </c>
      <c r="D53" s="78" t="s">
        <v>170</v>
      </c>
      <c r="E53" s="78" t="s">
        <v>171</v>
      </c>
      <c r="F53" s="78" t="s">
        <v>65</v>
      </c>
      <c r="G53" s="78">
        <v>2</v>
      </c>
      <c r="H53" s="78" t="s">
        <v>66</v>
      </c>
    </row>
    <row r="54" spans="1:8">
      <c r="A54" s="78" t="s">
        <v>31</v>
      </c>
      <c r="B54" s="78" t="s">
        <v>32</v>
      </c>
      <c r="C54" s="78" t="s">
        <v>62</v>
      </c>
      <c r="D54" s="78" t="s">
        <v>172</v>
      </c>
      <c r="E54" s="78" t="s">
        <v>173</v>
      </c>
      <c r="F54" s="78" t="s">
        <v>65</v>
      </c>
      <c r="G54" s="78">
        <v>2</v>
      </c>
      <c r="H54" s="78" t="s">
        <v>66</v>
      </c>
    </row>
    <row r="55" spans="1:8">
      <c r="A55" s="78" t="s">
        <v>31</v>
      </c>
      <c r="B55" s="78" t="s">
        <v>32</v>
      </c>
      <c r="C55" s="78" t="s">
        <v>62</v>
      </c>
      <c r="D55" s="78" t="s">
        <v>174</v>
      </c>
      <c r="E55" s="78" t="s">
        <v>175</v>
      </c>
      <c r="F55" s="78" t="s">
        <v>65</v>
      </c>
      <c r="G55" s="78">
        <v>2</v>
      </c>
      <c r="H55" s="78" t="s">
        <v>66</v>
      </c>
    </row>
    <row r="56" spans="1:8">
      <c r="A56" s="78" t="s">
        <v>31</v>
      </c>
      <c r="B56" s="78" t="s">
        <v>32</v>
      </c>
      <c r="C56" s="78" t="s">
        <v>62</v>
      </c>
      <c r="D56" s="78" t="s">
        <v>176</v>
      </c>
      <c r="E56" s="78" t="s">
        <v>177</v>
      </c>
      <c r="F56" s="78" t="s">
        <v>65</v>
      </c>
      <c r="G56" s="78">
        <v>2</v>
      </c>
      <c r="H56" s="78" t="s">
        <v>66</v>
      </c>
    </row>
    <row r="57" spans="1:8">
      <c r="A57" s="78" t="s">
        <v>31</v>
      </c>
      <c r="B57" s="78" t="s">
        <v>32</v>
      </c>
      <c r="C57" s="78" t="s">
        <v>62</v>
      </c>
      <c r="D57" s="78" t="s">
        <v>178</v>
      </c>
      <c r="E57" s="78" t="s">
        <v>179</v>
      </c>
      <c r="F57" s="78" t="s">
        <v>65</v>
      </c>
      <c r="G57" s="78">
        <v>2</v>
      </c>
      <c r="H57" s="78" t="s">
        <v>66</v>
      </c>
    </row>
    <row r="58" spans="1:8">
      <c r="A58" s="78" t="s">
        <v>31</v>
      </c>
      <c r="B58" s="78" t="s">
        <v>32</v>
      </c>
      <c r="C58" s="78" t="s">
        <v>62</v>
      </c>
      <c r="D58" s="78" t="s">
        <v>180</v>
      </c>
      <c r="E58" s="78" t="s">
        <v>181</v>
      </c>
      <c r="F58" s="78" t="s">
        <v>65</v>
      </c>
      <c r="G58" s="78">
        <v>2</v>
      </c>
      <c r="H58" s="78" t="s">
        <v>66</v>
      </c>
    </row>
    <row r="59" spans="1:8">
      <c r="A59" s="78" t="s">
        <v>31</v>
      </c>
      <c r="B59" s="78" t="s">
        <v>32</v>
      </c>
      <c r="C59" s="78" t="s">
        <v>62</v>
      </c>
      <c r="D59" s="78" t="s">
        <v>182</v>
      </c>
      <c r="E59" s="78" t="s">
        <v>183</v>
      </c>
      <c r="F59" s="78" t="s">
        <v>65</v>
      </c>
      <c r="G59" s="78">
        <v>4</v>
      </c>
      <c r="H59" s="78" t="s">
        <v>66</v>
      </c>
    </row>
    <row r="60" spans="1:8">
      <c r="A60" s="78" t="s">
        <v>31</v>
      </c>
      <c r="B60" s="78" t="s">
        <v>32</v>
      </c>
      <c r="C60" s="78" t="s">
        <v>62</v>
      </c>
      <c r="D60" s="78" t="s">
        <v>184</v>
      </c>
      <c r="E60" s="78" t="s">
        <v>185</v>
      </c>
      <c r="F60" s="78" t="s">
        <v>73</v>
      </c>
      <c r="G60" s="78">
        <v>13</v>
      </c>
      <c r="H60" s="78" t="s">
        <v>66</v>
      </c>
    </row>
    <row r="61" spans="1:8">
      <c r="A61" s="78" t="s">
        <v>31</v>
      </c>
      <c r="B61" s="78" t="s">
        <v>32</v>
      </c>
      <c r="C61" s="78" t="s">
        <v>62</v>
      </c>
      <c r="D61" s="78" t="s">
        <v>186</v>
      </c>
      <c r="E61" s="78" t="s">
        <v>187</v>
      </c>
      <c r="F61" s="78" t="s">
        <v>73</v>
      </c>
      <c r="G61" s="78">
        <v>13</v>
      </c>
      <c r="H61" s="78" t="s">
        <v>66</v>
      </c>
    </row>
    <row r="62" spans="1:8">
      <c r="A62" s="78" t="s">
        <v>31</v>
      </c>
      <c r="B62" s="78" t="s">
        <v>32</v>
      </c>
      <c r="C62" s="78" t="s">
        <v>62</v>
      </c>
      <c r="D62" s="78" t="s">
        <v>188</v>
      </c>
      <c r="E62" s="78" t="s">
        <v>189</v>
      </c>
      <c r="F62" s="78" t="s">
        <v>65</v>
      </c>
      <c r="G62" s="78">
        <v>4</v>
      </c>
      <c r="H62" s="78" t="s">
        <v>66</v>
      </c>
    </row>
    <row r="63" spans="1:8">
      <c r="A63" s="78" t="s">
        <v>31</v>
      </c>
      <c r="B63" s="78" t="s">
        <v>32</v>
      </c>
      <c r="C63" s="78" t="s">
        <v>62</v>
      </c>
      <c r="D63" s="78" t="s">
        <v>190</v>
      </c>
      <c r="E63" s="78" t="s">
        <v>191</v>
      </c>
      <c r="F63" s="78" t="s">
        <v>73</v>
      </c>
      <c r="G63" s="78">
        <v>13</v>
      </c>
      <c r="H63" s="78" t="s">
        <v>66</v>
      </c>
    </row>
    <row r="64" spans="1:8">
      <c r="A64" s="78" t="s">
        <v>31</v>
      </c>
      <c r="B64" s="78" t="s">
        <v>32</v>
      </c>
      <c r="C64" s="78" t="s">
        <v>62</v>
      </c>
      <c r="D64" s="78" t="s">
        <v>192</v>
      </c>
      <c r="E64" s="78" t="s">
        <v>193</v>
      </c>
      <c r="F64" s="78" t="s">
        <v>65</v>
      </c>
      <c r="G64" s="78">
        <v>4</v>
      </c>
      <c r="H64" s="78" t="s">
        <v>66</v>
      </c>
    </row>
    <row r="65" spans="1:8">
      <c r="A65" s="78" t="s">
        <v>31</v>
      </c>
      <c r="B65" s="78" t="s">
        <v>32</v>
      </c>
      <c r="C65" s="78" t="s">
        <v>62</v>
      </c>
      <c r="D65" s="78" t="s">
        <v>194</v>
      </c>
      <c r="E65" s="78" t="s">
        <v>195</v>
      </c>
      <c r="F65" s="78" t="s">
        <v>65</v>
      </c>
      <c r="G65" s="78">
        <v>2</v>
      </c>
      <c r="H65" s="78" t="s">
        <v>66</v>
      </c>
    </row>
    <row r="66" spans="1:8">
      <c r="A66" s="78" t="s">
        <v>31</v>
      </c>
      <c r="B66" s="78" t="s">
        <v>32</v>
      </c>
      <c r="C66" s="78" t="s">
        <v>62</v>
      </c>
      <c r="D66" s="78" t="s">
        <v>196</v>
      </c>
      <c r="E66" s="78" t="s">
        <v>197</v>
      </c>
      <c r="F66" s="78" t="s">
        <v>73</v>
      </c>
      <c r="G66" s="78">
        <v>13</v>
      </c>
      <c r="H66" s="78" t="s">
        <v>66</v>
      </c>
    </row>
    <row r="67" spans="1:8">
      <c r="A67" s="78" t="s">
        <v>31</v>
      </c>
      <c r="B67" s="78" t="s">
        <v>32</v>
      </c>
      <c r="C67" s="78" t="s">
        <v>62</v>
      </c>
      <c r="D67" s="78" t="s">
        <v>198</v>
      </c>
      <c r="E67" s="78" t="s">
        <v>199</v>
      </c>
      <c r="F67" s="78" t="s">
        <v>65</v>
      </c>
      <c r="G67" s="78">
        <v>2</v>
      </c>
      <c r="H67" s="78" t="s">
        <v>66</v>
      </c>
    </row>
    <row r="68" spans="1:8">
      <c r="A68" s="78" t="s">
        <v>31</v>
      </c>
      <c r="B68" s="78" t="s">
        <v>32</v>
      </c>
      <c r="C68" s="78" t="s">
        <v>62</v>
      </c>
      <c r="D68" s="78" t="s">
        <v>200</v>
      </c>
      <c r="E68" s="78" t="s">
        <v>201</v>
      </c>
      <c r="F68" s="78" t="s">
        <v>65</v>
      </c>
      <c r="G68" s="78">
        <v>4</v>
      </c>
      <c r="H68" s="78" t="s">
        <v>66</v>
      </c>
    </row>
    <row r="69" spans="1:8">
      <c r="A69" s="78" t="s">
        <v>31</v>
      </c>
      <c r="B69" s="78" t="s">
        <v>32</v>
      </c>
      <c r="C69" s="78" t="s">
        <v>62</v>
      </c>
      <c r="D69" s="78" t="s">
        <v>202</v>
      </c>
      <c r="E69" s="78" t="s">
        <v>203</v>
      </c>
      <c r="F69" s="78" t="s">
        <v>73</v>
      </c>
      <c r="G69" s="78">
        <v>13</v>
      </c>
      <c r="H69" s="78" t="s">
        <v>66</v>
      </c>
    </row>
    <row r="70" spans="1:8">
      <c r="A70" s="78" t="s">
        <v>31</v>
      </c>
      <c r="B70" s="78" t="s">
        <v>32</v>
      </c>
      <c r="C70" s="78" t="s">
        <v>62</v>
      </c>
      <c r="D70" s="78" t="s">
        <v>204</v>
      </c>
      <c r="E70" s="78" t="s">
        <v>205</v>
      </c>
      <c r="F70" s="78" t="s">
        <v>69</v>
      </c>
      <c r="G70" s="78">
        <v>3</v>
      </c>
      <c r="H70" s="78" t="s">
        <v>70</v>
      </c>
    </row>
    <row r="71" spans="1:8">
      <c r="A71" s="78" t="s">
        <v>31</v>
      </c>
      <c r="B71" s="78" t="s">
        <v>32</v>
      </c>
      <c r="C71" s="78" t="s">
        <v>62</v>
      </c>
      <c r="D71" s="78" t="s">
        <v>206</v>
      </c>
      <c r="E71" s="78" t="s">
        <v>207</v>
      </c>
      <c r="F71" s="78" t="s">
        <v>65</v>
      </c>
      <c r="G71" s="78">
        <v>2</v>
      </c>
      <c r="H71" s="78" t="s">
        <v>66</v>
      </c>
    </row>
    <row r="72" spans="1:8">
      <c r="A72" s="78" t="s">
        <v>31</v>
      </c>
      <c r="B72" s="78" t="s">
        <v>32</v>
      </c>
      <c r="C72" s="78" t="s">
        <v>62</v>
      </c>
      <c r="D72" s="78" t="s">
        <v>208</v>
      </c>
      <c r="E72" s="78" t="s">
        <v>209</v>
      </c>
      <c r="F72" s="78" t="s">
        <v>65</v>
      </c>
      <c r="G72" s="78">
        <v>2</v>
      </c>
      <c r="H72" s="78" t="s">
        <v>66</v>
      </c>
    </row>
    <row r="73" spans="1:8">
      <c r="A73" s="78" t="s">
        <v>31</v>
      </c>
      <c r="B73" s="78" t="s">
        <v>32</v>
      </c>
      <c r="C73" s="78" t="s">
        <v>62</v>
      </c>
      <c r="D73" s="78" t="s">
        <v>210</v>
      </c>
      <c r="E73" s="78" t="s">
        <v>211</v>
      </c>
      <c r="F73" s="78" t="s">
        <v>65</v>
      </c>
      <c r="G73" s="78">
        <v>2</v>
      </c>
      <c r="H73" s="78" t="s">
        <v>66</v>
      </c>
    </row>
    <row r="74" spans="1:8">
      <c r="A74" s="78" t="s">
        <v>31</v>
      </c>
      <c r="B74" s="78" t="s">
        <v>32</v>
      </c>
      <c r="C74" s="78" t="s">
        <v>62</v>
      </c>
      <c r="D74" s="78" t="s">
        <v>212</v>
      </c>
      <c r="E74" s="78" t="s">
        <v>213</v>
      </c>
      <c r="F74" s="78" t="s">
        <v>69</v>
      </c>
      <c r="G74" s="78">
        <v>3</v>
      </c>
      <c r="H74" s="78" t="s">
        <v>70</v>
      </c>
    </row>
    <row r="75" spans="1:8">
      <c r="A75" s="78" t="s">
        <v>31</v>
      </c>
      <c r="B75" s="78" t="s">
        <v>32</v>
      </c>
      <c r="C75" s="78" t="s">
        <v>62</v>
      </c>
      <c r="D75" s="78" t="s">
        <v>214</v>
      </c>
      <c r="E75" s="78" t="s">
        <v>215</v>
      </c>
      <c r="F75" s="78" t="s">
        <v>65</v>
      </c>
      <c r="G75" s="78">
        <v>4</v>
      </c>
      <c r="H75" s="78" t="s">
        <v>66</v>
      </c>
    </row>
    <row r="76" spans="1:8">
      <c r="A76" s="78" t="s">
        <v>31</v>
      </c>
      <c r="B76" s="78" t="s">
        <v>32</v>
      </c>
      <c r="C76" s="78" t="s">
        <v>62</v>
      </c>
      <c r="D76" s="78" t="s">
        <v>216</v>
      </c>
      <c r="E76" s="78" t="s">
        <v>217</v>
      </c>
      <c r="F76" s="78" t="s">
        <v>69</v>
      </c>
      <c r="G76" s="78">
        <v>5</v>
      </c>
      <c r="H76" s="78" t="s">
        <v>70</v>
      </c>
    </row>
    <row r="77" spans="1:8">
      <c r="A77" s="78" t="s">
        <v>31</v>
      </c>
      <c r="B77" s="78" t="s">
        <v>32</v>
      </c>
      <c r="C77" s="78" t="s">
        <v>62</v>
      </c>
      <c r="D77" s="78" t="s">
        <v>218</v>
      </c>
      <c r="E77" s="78" t="s">
        <v>219</v>
      </c>
      <c r="F77" s="78" t="s">
        <v>69</v>
      </c>
      <c r="G77" s="78">
        <v>3</v>
      </c>
      <c r="H77" s="78" t="s">
        <v>70</v>
      </c>
    </row>
    <row r="78" spans="1:8">
      <c r="A78" s="78" t="s">
        <v>31</v>
      </c>
      <c r="B78" s="78" t="s">
        <v>32</v>
      </c>
      <c r="C78" s="78" t="s">
        <v>62</v>
      </c>
      <c r="D78" s="78" t="s">
        <v>220</v>
      </c>
      <c r="E78" s="78" t="s">
        <v>221</v>
      </c>
      <c r="F78" s="78" t="s">
        <v>65</v>
      </c>
      <c r="G78" s="78">
        <v>2</v>
      </c>
      <c r="H78" s="78" t="s">
        <v>66</v>
      </c>
    </row>
    <row r="79" spans="1:8">
      <c r="A79" s="78" t="s">
        <v>31</v>
      </c>
      <c r="B79" s="78" t="s">
        <v>32</v>
      </c>
      <c r="C79" s="78" t="s">
        <v>62</v>
      </c>
      <c r="D79" s="78" t="s">
        <v>222</v>
      </c>
      <c r="E79" s="78" t="s">
        <v>223</v>
      </c>
      <c r="F79" s="78" t="s">
        <v>65</v>
      </c>
      <c r="G79" s="78">
        <v>2</v>
      </c>
      <c r="H79" s="78" t="s">
        <v>66</v>
      </c>
    </row>
    <row r="80" spans="1:8">
      <c r="A80" s="78" t="s">
        <v>31</v>
      </c>
      <c r="B80" s="78" t="s">
        <v>32</v>
      </c>
      <c r="C80" s="78" t="s">
        <v>62</v>
      </c>
      <c r="D80" s="78" t="s">
        <v>224</v>
      </c>
      <c r="E80" s="78" t="s">
        <v>225</v>
      </c>
      <c r="F80" s="78" t="s">
        <v>65</v>
      </c>
      <c r="G80" s="78">
        <v>2</v>
      </c>
      <c r="H80" s="78" t="s">
        <v>66</v>
      </c>
    </row>
    <row r="81" spans="1:8">
      <c r="A81" s="78" t="s">
        <v>31</v>
      </c>
      <c r="B81" s="78" t="s">
        <v>32</v>
      </c>
      <c r="C81" s="78" t="s">
        <v>62</v>
      </c>
      <c r="D81" s="78" t="s">
        <v>226</v>
      </c>
      <c r="E81" s="78" t="s">
        <v>227</v>
      </c>
      <c r="F81" s="78" t="s">
        <v>65</v>
      </c>
      <c r="G81" s="78">
        <v>2</v>
      </c>
      <c r="H81" s="78" t="s">
        <v>66</v>
      </c>
    </row>
    <row r="82" spans="1:8">
      <c r="A82" s="78" t="s">
        <v>31</v>
      </c>
      <c r="B82" s="78" t="s">
        <v>32</v>
      </c>
      <c r="C82" s="78" t="s">
        <v>62</v>
      </c>
      <c r="D82" s="78" t="s">
        <v>228</v>
      </c>
      <c r="E82" s="78" t="s">
        <v>229</v>
      </c>
      <c r="F82" s="78" t="s">
        <v>65</v>
      </c>
      <c r="G82" s="78">
        <v>2</v>
      </c>
      <c r="H82" s="78" t="s">
        <v>66</v>
      </c>
    </row>
    <row r="83" spans="1:8">
      <c r="A83" s="78" t="s">
        <v>31</v>
      </c>
      <c r="B83" s="78" t="s">
        <v>32</v>
      </c>
      <c r="C83" s="78" t="s">
        <v>62</v>
      </c>
      <c r="D83" s="78" t="s">
        <v>230</v>
      </c>
      <c r="E83" s="78" t="s">
        <v>231</v>
      </c>
      <c r="F83" s="78" t="s">
        <v>65</v>
      </c>
      <c r="G83" s="78">
        <v>2</v>
      </c>
      <c r="H83" s="78" t="s">
        <v>66</v>
      </c>
    </row>
    <row r="84" spans="1:8">
      <c r="A84" s="78" t="s">
        <v>31</v>
      </c>
      <c r="B84" s="78" t="s">
        <v>32</v>
      </c>
      <c r="C84" s="78" t="s">
        <v>62</v>
      </c>
      <c r="D84" s="78" t="s">
        <v>232</v>
      </c>
      <c r="E84" s="78" t="s">
        <v>233</v>
      </c>
      <c r="F84" s="78" t="s">
        <v>65</v>
      </c>
      <c r="G84" s="78">
        <v>4</v>
      </c>
      <c r="H84" s="78" t="s">
        <v>66</v>
      </c>
    </row>
    <row r="85" spans="1:8">
      <c r="A85" s="78" t="s">
        <v>31</v>
      </c>
      <c r="B85" s="78" t="s">
        <v>32</v>
      </c>
      <c r="C85" s="78" t="s">
        <v>62</v>
      </c>
      <c r="D85" s="78" t="s">
        <v>234</v>
      </c>
      <c r="E85" s="78" t="s">
        <v>235</v>
      </c>
      <c r="F85" s="78" t="s">
        <v>65</v>
      </c>
      <c r="G85" s="78">
        <v>2</v>
      </c>
      <c r="H85" s="78" t="s">
        <v>66</v>
      </c>
    </row>
    <row r="86" spans="1:8">
      <c r="A86" s="78" t="s">
        <v>31</v>
      </c>
      <c r="B86" s="78" t="s">
        <v>32</v>
      </c>
      <c r="C86" s="78" t="s">
        <v>62</v>
      </c>
      <c r="D86" s="78" t="s">
        <v>236</v>
      </c>
      <c r="E86" s="78" t="s">
        <v>237</v>
      </c>
      <c r="F86" s="78" t="s">
        <v>65</v>
      </c>
      <c r="G86" s="78">
        <v>2</v>
      </c>
      <c r="H86" s="78" t="s">
        <v>66</v>
      </c>
    </row>
    <row r="87" spans="1:8">
      <c r="A87" s="78" t="s">
        <v>31</v>
      </c>
      <c r="B87" s="78" t="s">
        <v>32</v>
      </c>
      <c r="C87" s="78" t="s">
        <v>62</v>
      </c>
      <c r="D87" s="78" t="s">
        <v>238</v>
      </c>
      <c r="E87" s="78" t="s">
        <v>239</v>
      </c>
      <c r="F87" s="78" t="s">
        <v>65</v>
      </c>
      <c r="G87" s="78">
        <v>4</v>
      </c>
      <c r="H87" s="78" t="s">
        <v>66</v>
      </c>
    </row>
    <row r="88" spans="1:8">
      <c r="A88" s="78" t="s">
        <v>31</v>
      </c>
      <c r="B88" s="78" t="s">
        <v>32</v>
      </c>
      <c r="C88" s="78" t="s">
        <v>62</v>
      </c>
      <c r="D88" s="78" t="s">
        <v>240</v>
      </c>
      <c r="E88" s="78" t="s">
        <v>241</v>
      </c>
      <c r="F88" s="78" t="s">
        <v>65</v>
      </c>
      <c r="G88" s="78">
        <v>4</v>
      </c>
      <c r="H88" s="78" t="s">
        <v>66</v>
      </c>
    </row>
    <row r="89" spans="1:8">
      <c r="A89" s="78" t="s">
        <v>31</v>
      </c>
      <c r="B89" s="78" t="s">
        <v>32</v>
      </c>
      <c r="C89" s="78" t="s">
        <v>62</v>
      </c>
      <c r="D89" s="78" t="s">
        <v>242</v>
      </c>
      <c r="E89" s="78" t="s">
        <v>243</v>
      </c>
      <c r="F89" s="78" t="s">
        <v>65</v>
      </c>
      <c r="G89" s="78">
        <v>4</v>
      </c>
      <c r="H89" s="78" t="s">
        <v>66</v>
      </c>
    </row>
    <row r="90" spans="1:8">
      <c r="A90" s="78" t="s">
        <v>31</v>
      </c>
      <c r="B90" s="78" t="s">
        <v>32</v>
      </c>
      <c r="C90" s="78" t="s">
        <v>62</v>
      </c>
      <c r="D90" s="78" t="s">
        <v>244</v>
      </c>
      <c r="E90" s="78" t="s">
        <v>245</v>
      </c>
      <c r="F90" s="78" t="s">
        <v>65</v>
      </c>
      <c r="G90" s="78">
        <v>2</v>
      </c>
      <c r="H90" s="78" t="s">
        <v>66</v>
      </c>
    </row>
    <row r="91" spans="1:8">
      <c r="A91" s="78" t="s">
        <v>31</v>
      </c>
      <c r="B91" s="78" t="s">
        <v>32</v>
      </c>
      <c r="C91" s="78" t="s">
        <v>62</v>
      </c>
      <c r="D91" s="78" t="s">
        <v>246</v>
      </c>
      <c r="E91" s="78" t="s">
        <v>247</v>
      </c>
      <c r="F91" s="78" t="s">
        <v>65</v>
      </c>
      <c r="G91" s="78">
        <v>2</v>
      </c>
      <c r="H91" s="78" t="s">
        <v>66</v>
      </c>
    </row>
    <row r="92" spans="1:8">
      <c r="A92" s="78" t="s">
        <v>31</v>
      </c>
      <c r="B92" s="78" t="s">
        <v>32</v>
      </c>
      <c r="C92" s="78" t="s">
        <v>62</v>
      </c>
      <c r="D92" s="78" t="s">
        <v>248</v>
      </c>
      <c r="E92" s="78" t="s">
        <v>249</v>
      </c>
      <c r="F92" s="78" t="s">
        <v>65</v>
      </c>
      <c r="G92" s="78">
        <v>2</v>
      </c>
      <c r="H92" s="78" t="s">
        <v>66</v>
      </c>
    </row>
    <row r="93" spans="1:8">
      <c r="A93" s="78" t="s">
        <v>31</v>
      </c>
      <c r="B93" s="78" t="s">
        <v>32</v>
      </c>
      <c r="C93" s="78" t="s">
        <v>62</v>
      </c>
      <c r="D93" s="78" t="s">
        <v>250</v>
      </c>
      <c r="E93" s="78" t="s">
        <v>251</v>
      </c>
      <c r="F93" s="78" t="s">
        <v>65</v>
      </c>
      <c r="G93" s="78">
        <v>2</v>
      </c>
      <c r="H93" s="78" t="s">
        <v>66</v>
      </c>
    </row>
    <row r="94" spans="1:8">
      <c r="A94" s="78" t="s">
        <v>31</v>
      </c>
      <c r="B94" s="78" t="s">
        <v>32</v>
      </c>
      <c r="C94" s="78" t="s">
        <v>62</v>
      </c>
      <c r="D94" s="78" t="s">
        <v>252</v>
      </c>
      <c r="E94" s="78" t="s">
        <v>253</v>
      </c>
      <c r="F94" s="78" t="s">
        <v>65</v>
      </c>
      <c r="G94" s="78">
        <v>2</v>
      </c>
      <c r="H94" s="78" t="s">
        <v>66</v>
      </c>
    </row>
    <row r="95" spans="1:8">
      <c r="A95" s="78" t="s">
        <v>31</v>
      </c>
      <c r="B95" s="78" t="s">
        <v>32</v>
      </c>
      <c r="C95" s="78" t="s">
        <v>62</v>
      </c>
      <c r="D95" s="78" t="s">
        <v>254</v>
      </c>
      <c r="E95" s="78" t="s">
        <v>255</v>
      </c>
      <c r="F95" s="78" t="s">
        <v>65</v>
      </c>
      <c r="G95" s="78">
        <v>2</v>
      </c>
      <c r="H95" s="78" t="s">
        <v>66</v>
      </c>
    </row>
    <row r="96" spans="1:8">
      <c r="A96" s="78" t="s">
        <v>31</v>
      </c>
      <c r="B96" s="78" t="s">
        <v>32</v>
      </c>
      <c r="C96" s="78" t="s">
        <v>62</v>
      </c>
      <c r="D96" s="78" t="s">
        <v>256</v>
      </c>
      <c r="E96" s="78" t="s">
        <v>257</v>
      </c>
      <c r="F96" s="78" t="s">
        <v>65</v>
      </c>
      <c r="G96" s="78">
        <v>4</v>
      </c>
      <c r="H96" s="78" t="s">
        <v>66</v>
      </c>
    </row>
    <row r="97" spans="1:8">
      <c r="A97" s="78" t="s">
        <v>31</v>
      </c>
      <c r="B97" s="78" t="s">
        <v>32</v>
      </c>
      <c r="C97" s="78" t="s">
        <v>62</v>
      </c>
      <c r="D97" s="78" t="s">
        <v>258</v>
      </c>
      <c r="E97" s="78" t="s">
        <v>259</v>
      </c>
      <c r="F97" s="78" t="s">
        <v>65</v>
      </c>
      <c r="G97" s="78">
        <v>2</v>
      </c>
      <c r="H97" s="78" t="s">
        <v>66</v>
      </c>
    </row>
    <row r="98" spans="1:8">
      <c r="A98" s="78" t="s">
        <v>31</v>
      </c>
      <c r="B98" s="78" t="s">
        <v>32</v>
      </c>
      <c r="C98" s="78" t="s">
        <v>62</v>
      </c>
      <c r="D98" s="78" t="s">
        <v>260</v>
      </c>
      <c r="E98" s="78" t="s">
        <v>261</v>
      </c>
      <c r="F98" s="78" t="s">
        <v>73</v>
      </c>
      <c r="G98" s="78">
        <v>13</v>
      </c>
      <c r="H98" s="78" t="s">
        <v>66</v>
      </c>
    </row>
    <row r="99" spans="1:8">
      <c r="A99" s="78" t="s">
        <v>31</v>
      </c>
      <c r="B99" s="78" t="s">
        <v>32</v>
      </c>
      <c r="C99" s="78" t="s">
        <v>62</v>
      </c>
      <c r="D99" s="78" t="s">
        <v>262</v>
      </c>
      <c r="E99" s="78" t="s">
        <v>263</v>
      </c>
      <c r="F99" s="78" t="s">
        <v>65</v>
      </c>
      <c r="G99" s="78">
        <v>2</v>
      </c>
      <c r="H99" s="78" t="s">
        <v>66</v>
      </c>
    </row>
    <row r="100" spans="1:8">
      <c r="A100" s="78" t="s">
        <v>31</v>
      </c>
      <c r="B100" s="78" t="s">
        <v>32</v>
      </c>
      <c r="C100" s="78" t="s">
        <v>62</v>
      </c>
      <c r="D100" s="78" t="s">
        <v>264</v>
      </c>
      <c r="E100" s="78" t="s">
        <v>265</v>
      </c>
      <c r="F100" s="78" t="s">
        <v>65</v>
      </c>
      <c r="G100" s="78">
        <v>2</v>
      </c>
      <c r="H100" s="78" t="s">
        <v>66</v>
      </c>
    </row>
    <row r="101" spans="1:8">
      <c r="A101" s="78" t="s">
        <v>31</v>
      </c>
      <c r="B101" s="78" t="s">
        <v>32</v>
      </c>
      <c r="C101" s="78" t="s">
        <v>62</v>
      </c>
      <c r="D101" s="78" t="s">
        <v>266</v>
      </c>
      <c r="E101" s="78" t="s">
        <v>267</v>
      </c>
      <c r="F101" s="78" t="s">
        <v>65</v>
      </c>
      <c r="G101" s="78">
        <v>2</v>
      </c>
      <c r="H101" s="78" t="s">
        <v>66</v>
      </c>
    </row>
    <row r="102" spans="1:8">
      <c r="A102" s="78" t="s">
        <v>31</v>
      </c>
      <c r="B102" s="78" t="s">
        <v>32</v>
      </c>
      <c r="C102" s="78" t="s">
        <v>62</v>
      </c>
      <c r="D102" s="78" t="s">
        <v>268</v>
      </c>
      <c r="E102" s="78" t="s">
        <v>269</v>
      </c>
      <c r="F102" s="78" t="s">
        <v>65</v>
      </c>
      <c r="G102" s="78">
        <v>2</v>
      </c>
      <c r="H102" s="78" t="s">
        <v>66</v>
      </c>
    </row>
    <row r="103" spans="1:8">
      <c r="A103" s="78" t="s">
        <v>31</v>
      </c>
      <c r="B103" s="78" t="s">
        <v>32</v>
      </c>
      <c r="C103" s="78" t="s">
        <v>62</v>
      </c>
      <c r="D103" s="78" t="s">
        <v>270</v>
      </c>
      <c r="E103" s="78" t="s">
        <v>271</v>
      </c>
      <c r="F103" s="78" t="s">
        <v>65</v>
      </c>
      <c r="G103" s="78">
        <v>4</v>
      </c>
      <c r="H103" s="78" t="s">
        <v>66</v>
      </c>
    </row>
    <row r="104" spans="1:8">
      <c r="A104" s="78" t="s">
        <v>31</v>
      </c>
      <c r="B104" s="78" t="s">
        <v>32</v>
      </c>
      <c r="C104" s="78" t="s">
        <v>62</v>
      </c>
      <c r="D104" s="78" t="s">
        <v>272</v>
      </c>
      <c r="E104" s="78" t="s">
        <v>273</v>
      </c>
      <c r="F104" s="78" t="s">
        <v>65</v>
      </c>
      <c r="G104" s="78">
        <v>2</v>
      </c>
      <c r="H104" s="78" t="s">
        <v>66</v>
      </c>
    </row>
    <row r="105" spans="1:8">
      <c r="A105" s="78" t="s">
        <v>31</v>
      </c>
      <c r="B105" s="78" t="s">
        <v>32</v>
      </c>
      <c r="C105" s="78" t="s">
        <v>62</v>
      </c>
      <c r="D105" s="78" t="s">
        <v>274</v>
      </c>
      <c r="E105" s="78" t="s">
        <v>275</v>
      </c>
      <c r="F105" s="78" t="s">
        <v>65</v>
      </c>
      <c r="G105" s="78">
        <v>2</v>
      </c>
      <c r="H105" s="78" t="s">
        <v>66</v>
      </c>
    </row>
    <row r="106" spans="1:8">
      <c r="A106" s="78" t="s">
        <v>31</v>
      </c>
      <c r="B106" s="78" t="s">
        <v>32</v>
      </c>
      <c r="C106" s="78" t="s">
        <v>62</v>
      </c>
      <c r="D106" s="78" t="s">
        <v>276</v>
      </c>
      <c r="E106" s="78" t="s">
        <v>277</v>
      </c>
      <c r="F106" s="78" t="s">
        <v>65</v>
      </c>
      <c r="G106" s="78">
        <v>2</v>
      </c>
      <c r="H106" s="78" t="s">
        <v>66</v>
      </c>
    </row>
    <row r="107" spans="1:8">
      <c r="A107" s="78" t="s">
        <v>31</v>
      </c>
      <c r="B107" s="78" t="s">
        <v>32</v>
      </c>
      <c r="C107" s="78" t="s">
        <v>62</v>
      </c>
      <c r="D107" s="78" t="s">
        <v>278</v>
      </c>
      <c r="E107" s="78" t="s">
        <v>279</v>
      </c>
      <c r="F107" s="78" t="s">
        <v>65</v>
      </c>
      <c r="G107" s="78">
        <v>4</v>
      </c>
      <c r="H107" s="78" t="s">
        <v>66</v>
      </c>
    </row>
    <row r="108" spans="1:8">
      <c r="A108" s="78" t="s">
        <v>31</v>
      </c>
      <c r="B108" s="78" t="s">
        <v>32</v>
      </c>
      <c r="C108" s="78" t="s">
        <v>62</v>
      </c>
      <c r="D108" s="78" t="s">
        <v>280</v>
      </c>
      <c r="E108" s="78" t="s">
        <v>281</v>
      </c>
      <c r="F108" s="78" t="s">
        <v>65</v>
      </c>
      <c r="G108" s="78">
        <v>4</v>
      </c>
      <c r="H108" s="78" t="s">
        <v>66</v>
      </c>
    </row>
    <row r="109" spans="1:8">
      <c r="A109" s="78" t="s">
        <v>31</v>
      </c>
      <c r="B109" s="78" t="s">
        <v>32</v>
      </c>
      <c r="C109" s="78" t="s">
        <v>62</v>
      </c>
      <c r="D109" s="78" t="s">
        <v>282</v>
      </c>
      <c r="E109" s="78" t="s">
        <v>283</v>
      </c>
      <c r="F109" s="78" t="s">
        <v>69</v>
      </c>
      <c r="G109" s="78">
        <v>3</v>
      </c>
      <c r="H109" s="78" t="s">
        <v>70</v>
      </c>
    </row>
    <row r="110" spans="1:8">
      <c r="A110" s="78" t="s">
        <v>31</v>
      </c>
      <c r="B110" s="78" t="s">
        <v>32</v>
      </c>
      <c r="C110" s="78" t="s">
        <v>62</v>
      </c>
      <c r="D110" s="78" t="s">
        <v>284</v>
      </c>
      <c r="E110" s="78" t="s">
        <v>285</v>
      </c>
      <c r="F110" s="78" t="s">
        <v>73</v>
      </c>
      <c r="G110" s="78">
        <v>13</v>
      </c>
      <c r="H110" s="78" t="s">
        <v>66</v>
      </c>
    </row>
    <row r="111" spans="1:8">
      <c r="A111" s="78" t="s">
        <v>31</v>
      </c>
      <c r="B111" s="78" t="s">
        <v>32</v>
      </c>
      <c r="C111" s="78" t="s">
        <v>62</v>
      </c>
      <c r="D111" s="78" t="s">
        <v>286</v>
      </c>
      <c r="E111" s="78" t="s">
        <v>287</v>
      </c>
      <c r="F111" s="78" t="s">
        <v>65</v>
      </c>
      <c r="G111" s="78">
        <v>4</v>
      </c>
      <c r="H111" s="78" t="s">
        <v>66</v>
      </c>
    </row>
    <row r="112" spans="1:8">
      <c r="A112" s="78" t="s">
        <v>31</v>
      </c>
      <c r="B112" s="78" t="s">
        <v>32</v>
      </c>
      <c r="C112" s="78" t="s">
        <v>62</v>
      </c>
      <c r="D112" s="78" t="s">
        <v>288</v>
      </c>
      <c r="E112" s="78" t="s">
        <v>289</v>
      </c>
      <c r="F112" s="78" t="s">
        <v>65</v>
      </c>
      <c r="G112" s="78">
        <v>2</v>
      </c>
      <c r="H112" s="78" t="s">
        <v>66</v>
      </c>
    </row>
    <row r="113" spans="1:8">
      <c r="A113" s="78" t="s">
        <v>31</v>
      </c>
      <c r="B113" s="78" t="s">
        <v>32</v>
      </c>
      <c r="C113" s="78" t="s">
        <v>62</v>
      </c>
      <c r="D113" s="78" t="s">
        <v>290</v>
      </c>
      <c r="E113" s="78" t="s">
        <v>291</v>
      </c>
      <c r="F113" s="78" t="s">
        <v>69</v>
      </c>
      <c r="G113" s="78">
        <v>5</v>
      </c>
      <c r="H113" s="78" t="s">
        <v>70</v>
      </c>
    </row>
    <row r="114" spans="1:8">
      <c r="A114" s="78" t="s">
        <v>31</v>
      </c>
      <c r="B114" s="78" t="s">
        <v>32</v>
      </c>
      <c r="C114" s="78" t="s">
        <v>62</v>
      </c>
      <c r="D114" s="78" t="s">
        <v>292</v>
      </c>
      <c r="E114" s="78" t="s">
        <v>293</v>
      </c>
      <c r="F114" s="78" t="s">
        <v>65</v>
      </c>
      <c r="G114" s="78">
        <v>4</v>
      </c>
      <c r="H114" s="78" t="s">
        <v>66</v>
      </c>
    </row>
    <row r="115" spans="1:8">
      <c r="A115" s="78" t="s">
        <v>31</v>
      </c>
      <c r="B115" s="78" t="s">
        <v>32</v>
      </c>
      <c r="C115" s="78" t="s">
        <v>62</v>
      </c>
      <c r="D115" s="78" t="s">
        <v>294</v>
      </c>
      <c r="E115" s="78" t="s">
        <v>295</v>
      </c>
      <c r="F115" s="78" t="s">
        <v>65</v>
      </c>
      <c r="G115" s="78">
        <v>2</v>
      </c>
      <c r="H115" s="78" t="s">
        <v>66</v>
      </c>
    </row>
    <row r="116" spans="1:8">
      <c r="A116" s="78" t="s">
        <v>31</v>
      </c>
      <c r="B116" s="78" t="s">
        <v>32</v>
      </c>
      <c r="C116" s="78" t="s">
        <v>62</v>
      </c>
      <c r="D116" s="78" t="s">
        <v>296</v>
      </c>
      <c r="E116" s="78" t="s">
        <v>297</v>
      </c>
      <c r="F116" s="78" t="s">
        <v>73</v>
      </c>
      <c r="G116" s="78">
        <v>13</v>
      </c>
      <c r="H116" s="78" t="s">
        <v>66</v>
      </c>
    </row>
    <row r="117" spans="1:8">
      <c r="A117" s="78" t="s">
        <v>31</v>
      </c>
      <c r="B117" s="78" t="s">
        <v>32</v>
      </c>
      <c r="C117" s="78" t="s">
        <v>62</v>
      </c>
      <c r="D117" s="78" t="s">
        <v>298</v>
      </c>
      <c r="E117" s="78" t="s">
        <v>299</v>
      </c>
      <c r="F117" s="78" t="s">
        <v>65</v>
      </c>
      <c r="G117" s="78">
        <v>4</v>
      </c>
      <c r="H117" s="78" t="s">
        <v>66</v>
      </c>
    </row>
    <row r="118" spans="1:8">
      <c r="A118" s="78" t="s">
        <v>31</v>
      </c>
      <c r="B118" s="78" t="s">
        <v>32</v>
      </c>
      <c r="C118" s="78" t="s">
        <v>62</v>
      </c>
      <c r="D118" s="78" t="s">
        <v>300</v>
      </c>
      <c r="E118" s="78" t="s">
        <v>301</v>
      </c>
      <c r="F118" s="78" t="s">
        <v>65</v>
      </c>
      <c r="G118" s="78">
        <v>2</v>
      </c>
      <c r="H118" s="78" t="s">
        <v>66</v>
      </c>
    </row>
    <row r="119" spans="1:8">
      <c r="A119" s="78" t="s">
        <v>31</v>
      </c>
      <c r="B119" s="78" t="s">
        <v>32</v>
      </c>
      <c r="C119" s="78" t="s">
        <v>62</v>
      </c>
      <c r="D119" s="78" t="s">
        <v>302</v>
      </c>
      <c r="E119" s="78" t="s">
        <v>303</v>
      </c>
      <c r="F119" s="78" t="s">
        <v>69</v>
      </c>
      <c r="G119" s="78">
        <v>5</v>
      </c>
      <c r="H119" s="78" t="s">
        <v>70</v>
      </c>
    </row>
    <row r="120" spans="1:8">
      <c r="A120" s="78" t="s">
        <v>31</v>
      </c>
      <c r="B120" s="78" t="s">
        <v>32</v>
      </c>
      <c r="C120" s="78" t="s">
        <v>62</v>
      </c>
      <c r="D120" s="78" t="s">
        <v>304</v>
      </c>
      <c r="E120" s="78" t="s">
        <v>305</v>
      </c>
      <c r="F120" s="78" t="s">
        <v>65</v>
      </c>
      <c r="G120" s="78">
        <v>2</v>
      </c>
      <c r="H120" s="78" t="s">
        <v>66</v>
      </c>
    </row>
    <row r="121" spans="1:8">
      <c r="A121" s="78" t="s">
        <v>31</v>
      </c>
      <c r="B121" s="78" t="s">
        <v>32</v>
      </c>
      <c r="C121" s="78" t="s">
        <v>62</v>
      </c>
      <c r="D121" s="78" t="s">
        <v>306</v>
      </c>
      <c r="E121" s="78" t="s">
        <v>307</v>
      </c>
      <c r="F121" s="78" t="s">
        <v>73</v>
      </c>
      <c r="G121" s="78">
        <v>13</v>
      </c>
      <c r="H121" s="78" t="s">
        <v>66</v>
      </c>
    </row>
    <row r="122" spans="1:8">
      <c r="A122" s="78" t="s">
        <v>31</v>
      </c>
      <c r="B122" s="78" t="s">
        <v>32</v>
      </c>
      <c r="C122" s="78" t="s">
        <v>62</v>
      </c>
      <c r="D122" s="78" t="s">
        <v>308</v>
      </c>
      <c r="E122" s="78" t="s">
        <v>309</v>
      </c>
      <c r="F122" s="78" t="s">
        <v>65</v>
      </c>
      <c r="G122" s="78">
        <v>2</v>
      </c>
      <c r="H122" s="78" t="s">
        <v>66</v>
      </c>
    </row>
    <row r="123" spans="1:8">
      <c r="A123" s="78" t="s">
        <v>31</v>
      </c>
      <c r="B123" s="78" t="s">
        <v>32</v>
      </c>
      <c r="C123" s="78" t="s">
        <v>62</v>
      </c>
      <c r="D123" s="78" t="s">
        <v>310</v>
      </c>
      <c r="E123" s="78" t="s">
        <v>311</v>
      </c>
      <c r="F123" s="78" t="s">
        <v>65</v>
      </c>
      <c r="G123" s="78">
        <v>4</v>
      </c>
      <c r="H123" s="78" t="s">
        <v>66</v>
      </c>
    </row>
    <row r="124" spans="1:8">
      <c r="A124" s="78" t="s">
        <v>31</v>
      </c>
      <c r="B124" s="78" t="s">
        <v>32</v>
      </c>
      <c r="C124" s="78" t="s">
        <v>62</v>
      </c>
      <c r="D124" s="78" t="s">
        <v>312</v>
      </c>
      <c r="E124" s="78" t="s">
        <v>313</v>
      </c>
      <c r="F124" s="78" t="s">
        <v>65</v>
      </c>
      <c r="G124" s="78">
        <v>4</v>
      </c>
      <c r="H124" s="78" t="s">
        <v>66</v>
      </c>
    </row>
    <row r="125" spans="1:8">
      <c r="A125" s="78" t="s">
        <v>31</v>
      </c>
      <c r="B125" s="78" t="s">
        <v>32</v>
      </c>
      <c r="C125" s="78" t="s">
        <v>62</v>
      </c>
      <c r="D125" s="78" t="s">
        <v>314</v>
      </c>
      <c r="E125" s="78" t="s">
        <v>315</v>
      </c>
      <c r="F125" s="78" t="s">
        <v>65</v>
      </c>
      <c r="G125" s="78">
        <v>2</v>
      </c>
      <c r="H125" s="78" t="s">
        <v>66</v>
      </c>
    </row>
    <row r="126" spans="1:8">
      <c r="A126" s="78" t="s">
        <v>31</v>
      </c>
      <c r="B126" s="78" t="s">
        <v>32</v>
      </c>
      <c r="C126" s="78" t="s">
        <v>62</v>
      </c>
      <c r="D126" s="78" t="s">
        <v>316</v>
      </c>
      <c r="E126" s="78" t="s">
        <v>317</v>
      </c>
      <c r="F126" s="78" t="s">
        <v>65</v>
      </c>
      <c r="G126" s="78">
        <v>2</v>
      </c>
      <c r="H126" s="78" t="s">
        <v>66</v>
      </c>
    </row>
    <row r="127" spans="1:8">
      <c r="A127" s="78" t="s">
        <v>31</v>
      </c>
      <c r="B127" s="78" t="s">
        <v>32</v>
      </c>
      <c r="C127" s="78" t="s">
        <v>62</v>
      </c>
      <c r="D127" s="78" t="s">
        <v>318</v>
      </c>
      <c r="E127" s="78" t="s">
        <v>319</v>
      </c>
      <c r="F127" s="78" t="s">
        <v>65</v>
      </c>
      <c r="G127" s="78">
        <v>4</v>
      </c>
      <c r="H127" s="78" t="s">
        <v>66</v>
      </c>
    </row>
    <row r="128" spans="1:8">
      <c r="A128" s="78" t="s">
        <v>31</v>
      </c>
      <c r="B128" s="78" t="s">
        <v>32</v>
      </c>
      <c r="C128" s="78" t="s">
        <v>62</v>
      </c>
      <c r="D128" s="78" t="s">
        <v>320</v>
      </c>
      <c r="E128" s="78" t="s">
        <v>321</v>
      </c>
      <c r="F128" s="78" t="s">
        <v>65</v>
      </c>
      <c r="G128" s="78">
        <v>2</v>
      </c>
      <c r="H128" s="78" t="s">
        <v>66</v>
      </c>
    </row>
    <row r="129" spans="1:8">
      <c r="A129" s="78" t="s">
        <v>31</v>
      </c>
      <c r="B129" s="78" t="s">
        <v>32</v>
      </c>
      <c r="C129" s="78" t="s">
        <v>62</v>
      </c>
      <c r="D129" s="78" t="s">
        <v>322</v>
      </c>
      <c r="E129" s="78" t="s">
        <v>323</v>
      </c>
      <c r="F129" s="78" t="s">
        <v>65</v>
      </c>
      <c r="G129" s="78">
        <v>2</v>
      </c>
      <c r="H129" s="78" t="s">
        <v>66</v>
      </c>
    </row>
    <row r="130" spans="1:8">
      <c r="A130" s="78" t="s">
        <v>31</v>
      </c>
      <c r="B130" s="78" t="s">
        <v>32</v>
      </c>
      <c r="C130" s="78" t="s">
        <v>62</v>
      </c>
      <c r="D130" s="78" t="s">
        <v>324</v>
      </c>
      <c r="E130" s="78" t="s">
        <v>325</v>
      </c>
      <c r="F130" s="78" t="s">
        <v>73</v>
      </c>
      <c r="G130" s="78">
        <v>13</v>
      </c>
      <c r="H130" s="78" t="s">
        <v>66</v>
      </c>
    </row>
    <row r="131" spans="1:8">
      <c r="A131" s="78" t="s">
        <v>31</v>
      </c>
      <c r="B131" s="78" t="s">
        <v>32</v>
      </c>
      <c r="C131" s="78" t="s">
        <v>62</v>
      </c>
      <c r="D131" s="78" t="s">
        <v>326</v>
      </c>
      <c r="E131" s="78" t="s">
        <v>327</v>
      </c>
      <c r="F131" s="78" t="s">
        <v>65</v>
      </c>
      <c r="G131" s="78">
        <v>4</v>
      </c>
      <c r="H131" s="78" t="s">
        <v>66</v>
      </c>
    </row>
    <row r="132" spans="1:8">
      <c r="A132" s="78" t="s">
        <v>31</v>
      </c>
      <c r="B132" s="78" t="s">
        <v>32</v>
      </c>
      <c r="C132" s="78" t="s">
        <v>62</v>
      </c>
      <c r="D132" s="78" t="s">
        <v>328</v>
      </c>
      <c r="E132" s="78" t="s">
        <v>329</v>
      </c>
      <c r="F132" s="78" t="s">
        <v>65</v>
      </c>
      <c r="G132" s="78">
        <v>2</v>
      </c>
      <c r="H132" s="78" t="s">
        <v>66</v>
      </c>
    </row>
    <row r="133" spans="1:8">
      <c r="A133" s="78" t="s">
        <v>31</v>
      </c>
      <c r="B133" s="78" t="s">
        <v>32</v>
      </c>
      <c r="C133" s="78" t="s">
        <v>62</v>
      </c>
      <c r="D133" s="78" t="s">
        <v>330</v>
      </c>
      <c r="E133" s="78" t="s">
        <v>331</v>
      </c>
      <c r="F133" s="78" t="s">
        <v>65</v>
      </c>
      <c r="G133" s="78">
        <v>2</v>
      </c>
      <c r="H133" s="78" t="s">
        <v>66</v>
      </c>
    </row>
    <row r="134" spans="1:8">
      <c r="A134" s="78" t="s">
        <v>31</v>
      </c>
      <c r="B134" s="78" t="s">
        <v>32</v>
      </c>
      <c r="C134" s="78" t="s">
        <v>62</v>
      </c>
      <c r="D134" s="78" t="s">
        <v>332</v>
      </c>
      <c r="E134" s="78" t="s">
        <v>333</v>
      </c>
      <c r="F134" s="78" t="s">
        <v>65</v>
      </c>
      <c r="G134" s="78">
        <v>4</v>
      </c>
      <c r="H134" s="78" t="s">
        <v>66</v>
      </c>
    </row>
    <row r="135" spans="1:8">
      <c r="A135" s="78" t="s">
        <v>31</v>
      </c>
      <c r="B135" s="78" t="s">
        <v>32</v>
      </c>
      <c r="C135" s="78" t="s">
        <v>62</v>
      </c>
      <c r="D135" s="78" t="s">
        <v>334</v>
      </c>
      <c r="E135" s="78" t="s">
        <v>335</v>
      </c>
      <c r="F135" s="78" t="s">
        <v>65</v>
      </c>
      <c r="G135" s="78">
        <v>2</v>
      </c>
      <c r="H135" s="78" t="s">
        <v>66</v>
      </c>
    </row>
    <row r="136" spans="1:8">
      <c r="A136" s="78" t="s">
        <v>31</v>
      </c>
      <c r="B136" s="78" t="s">
        <v>32</v>
      </c>
      <c r="C136" s="78" t="s">
        <v>62</v>
      </c>
      <c r="D136" s="78" t="s">
        <v>336</v>
      </c>
      <c r="E136" s="78" t="s">
        <v>337</v>
      </c>
      <c r="F136" s="78" t="s">
        <v>73</v>
      </c>
      <c r="G136" s="78">
        <v>13</v>
      </c>
      <c r="H136" s="78" t="s">
        <v>66</v>
      </c>
    </row>
    <row r="137" spans="1:8">
      <c r="A137" s="78" t="s">
        <v>31</v>
      </c>
      <c r="B137" s="78" t="s">
        <v>32</v>
      </c>
      <c r="C137" s="78" t="s">
        <v>62</v>
      </c>
      <c r="D137" s="78" t="s">
        <v>338</v>
      </c>
      <c r="E137" s="78" t="s">
        <v>339</v>
      </c>
      <c r="F137" s="78" t="s">
        <v>65</v>
      </c>
      <c r="G137" s="78">
        <v>2</v>
      </c>
      <c r="H137" s="78" t="s">
        <v>66</v>
      </c>
    </row>
    <row r="138" spans="1:8">
      <c r="A138" s="78" t="s">
        <v>31</v>
      </c>
      <c r="B138" s="78" t="s">
        <v>32</v>
      </c>
      <c r="C138" s="78" t="s">
        <v>62</v>
      </c>
      <c r="D138" s="78" t="s">
        <v>340</v>
      </c>
      <c r="E138" s="78" t="s">
        <v>341</v>
      </c>
      <c r="F138" s="78" t="s">
        <v>65</v>
      </c>
      <c r="G138" s="78">
        <v>4</v>
      </c>
      <c r="H138" s="78" t="s">
        <v>66</v>
      </c>
    </row>
    <row r="139" spans="1:8">
      <c r="A139" s="78" t="s">
        <v>31</v>
      </c>
      <c r="B139" s="78" t="s">
        <v>32</v>
      </c>
      <c r="C139" s="78" t="s">
        <v>62</v>
      </c>
      <c r="D139" s="78" t="s">
        <v>342</v>
      </c>
      <c r="E139" s="78" t="s">
        <v>343</v>
      </c>
      <c r="F139" s="78" t="s">
        <v>69</v>
      </c>
      <c r="G139" s="78">
        <v>5</v>
      </c>
      <c r="H139" s="78" t="s">
        <v>70</v>
      </c>
    </row>
    <row r="140" spans="1:8">
      <c r="A140" s="78" t="s">
        <v>31</v>
      </c>
      <c r="B140" s="78" t="s">
        <v>32</v>
      </c>
      <c r="C140" s="78" t="s">
        <v>62</v>
      </c>
      <c r="D140" s="78" t="s">
        <v>344</v>
      </c>
      <c r="E140" s="78" t="s">
        <v>345</v>
      </c>
      <c r="F140" s="78" t="s">
        <v>65</v>
      </c>
      <c r="G140" s="78">
        <v>2</v>
      </c>
      <c r="H140" s="78" t="s">
        <v>66</v>
      </c>
    </row>
    <row r="141" spans="1:8">
      <c r="A141" s="78" t="s">
        <v>31</v>
      </c>
      <c r="B141" s="78" t="s">
        <v>32</v>
      </c>
      <c r="C141" s="78" t="s">
        <v>62</v>
      </c>
      <c r="D141" s="78" t="s">
        <v>346</v>
      </c>
      <c r="E141" s="78" t="s">
        <v>347</v>
      </c>
      <c r="F141" s="78" t="s">
        <v>65</v>
      </c>
      <c r="G141" s="78">
        <v>2</v>
      </c>
      <c r="H141" s="78" t="s">
        <v>66</v>
      </c>
    </row>
    <row r="142" spans="1:8">
      <c r="A142" s="78" t="s">
        <v>31</v>
      </c>
      <c r="B142" s="78" t="s">
        <v>32</v>
      </c>
      <c r="C142" s="78" t="s">
        <v>62</v>
      </c>
      <c r="D142" s="78" t="s">
        <v>348</v>
      </c>
      <c r="E142" s="78" t="s">
        <v>349</v>
      </c>
      <c r="F142" s="78" t="s">
        <v>65</v>
      </c>
      <c r="G142" s="78">
        <v>4</v>
      </c>
      <c r="H142" s="78" t="s">
        <v>66</v>
      </c>
    </row>
    <row r="143" spans="1:8">
      <c r="A143" s="78" t="s">
        <v>31</v>
      </c>
      <c r="B143" s="78" t="s">
        <v>32</v>
      </c>
      <c r="C143" s="78" t="s">
        <v>62</v>
      </c>
      <c r="D143" s="78" t="s">
        <v>350</v>
      </c>
      <c r="E143" s="78" t="s">
        <v>351</v>
      </c>
      <c r="F143" s="78" t="s">
        <v>73</v>
      </c>
      <c r="G143" s="78">
        <v>13</v>
      </c>
      <c r="H143" s="78" t="s">
        <v>66</v>
      </c>
    </row>
    <row r="144" spans="1:8">
      <c r="A144" s="78" t="s">
        <v>31</v>
      </c>
      <c r="B144" s="78" t="s">
        <v>32</v>
      </c>
      <c r="C144" s="78" t="s">
        <v>62</v>
      </c>
      <c r="D144" s="78" t="s">
        <v>352</v>
      </c>
      <c r="E144" s="78" t="s">
        <v>353</v>
      </c>
      <c r="F144" s="78" t="s">
        <v>65</v>
      </c>
      <c r="G144" s="78">
        <v>2</v>
      </c>
      <c r="H144" s="78" t="s">
        <v>66</v>
      </c>
    </row>
    <row r="145" spans="1:8">
      <c r="A145" s="78" t="s">
        <v>31</v>
      </c>
      <c r="B145" s="78" t="s">
        <v>32</v>
      </c>
      <c r="C145" s="78" t="s">
        <v>62</v>
      </c>
      <c r="D145" s="78" t="s">
        <v>354</v>
      </c>
      <c r="E145" s="78" t="s">
        <v>355</v>
      </c>
      <c r="F145" s="78" t="s">
        <v>65</v>
      </c>
      <c r="G145" s="78">
        <v>2</v>
      </c>
      <c r="H145" s="78" t="s">
        <v>66</v>
      </c>
    </row>
    <row r="146" spans="1:8">
      <c r="A146" s="78" t="s">
        <v>31</v>
      </c>
      <c r="B146" s="78" t="s">
        <v>32</v>
      </c>
      <c r="C146" s="78" t="s">
        <v>62</v>
      </c>
      <c r="D146" s="78" t="s">
        <v>356</v>
      </c>
      <c r="E146" s="78" t="s">
        <v>357</v>
      </c>
      <c r="F146" s="78" t="s">
        <v>65</v>
      </c>
      <c r="G146" s="78">
        <v>2</v>
      </c>
      <c r="H146" s="78" t="s">
        <v>66</v>
      </c>
    </row>
    <row r="147" spans="1:8">
      <c r="A147" s="78" t="s">
        <v>31</v>
      </c>
      <c r="B147" s="78" t="s">
        <v>32</v>
      </c>
      <c r="C147" s="78" t="s">
        <v>62</v>
      </c>
      <c r="D147" s="78" t="s">
        <v>358</v>
      </c>
      <c r="E147" s="78" t="s">
        <v>359</v>
      </c>
      <c r="F147" s="78" t="s">
        <v>65</v>
      </c>
      <c r="G147" s="78">
        <v>2</v>
      </c>
      <c r="H147" s="78" t="s">
        <v>66</v>
      </c>
    </row>
    <row r="148" spans="1:8">
      <c r="A148" s="78" t="s">
        <v>31</v>
      </c>
      <c r="B148" s="78" t="s">
        <v>32</v>
      </c>
      <c r="C148" s="78" t="s">
        <v>62</v>
      </c>
      <c r="D148" s="78" t="s">
        <v>360</v>
      </c>
      <c r="E148" s="78" t="s">
        <v>361</v>
      </c>
      <c r="F148" s="78" t="s">
        <v>65</v>
      </c>
      <c r="G148" s="78">
        <v>2</v>
      </c>
      <c r="H148" s="78" t="s">
        <v>66</v>
      </c>
    </row>
    <row r="149" spans="1:8">
      <c r="A149" s="78" t="s">
        <v>31</v>
      </c>
      <c r="B149" s="78" t="s">
        <v>32</v>
      </c>
      <c r="C149" s="78" t="s">
        <v>62</v>
      </c>
      <c r="D149" s="78" t="s">
        <v>362</v>
      </c>
      <c r="E149" s="78" t="s">
        <v>363</v>
      </c>
      <c r="F149" s="78" t="s">
        <v>73</v>
      </c>
      <c r="G149" s="78">
        <v>13</v>
      </c>
      <c r="H149" s="78" t="s">
        <v>66</v>
      </c>
    </row>
    <row r="150" spans="1:8">
      <c r="A150" s="78" t="s">
        <v>31</v>
      </c>
      <c r="B150" s="78" t="s">
        <v>32</v>
      </c>
      <c r="C150" s="78" t="s">
        <v>62</v>
      </c>
      <c r="D150" s="78" t="s">
        <v>364</v>
      </c>
      <c r="E150" s="78" t="s">
        <v>365</v>
      </c>
      <c r="F150" s="78" t="s">
        <v>65</v>
      </c>
      <c r="G150" s="78">
        <v>2</v>
      </c>
      <c r="H150" s="78" t="s">
        <v>66</v>
      </c>
    </row>
    <row r="151" spans="1:8">
      <c r="A151" s="78" t="s">
        <v>31</v>
      </c>
      <c r="B151" s="78" t="s">
        <v>32</v>
      </c>
      <c r="C151" s="78" t="s">
        <v>62</v>
      </c>
      <c r="D151" s="78" t="s">
        <v>366</v>
      </c>
      <c r="E151" s="78" t="s">
        <v>367</v>
      </c>
      <c r="F151" s="78" t="s">
        <v>69</v>
      </c>
      <c r="G151" s="78">
        <v>3</v>
      </c>
      <c r="H151" s="78" t="s">
        <v>70</v>
      </c>
    </row>
    <row r="152" spans="1:8">
      <c r="A152" s="78" t="s">
        <v>31</v>
      </c>
      <c r="B152" s="78" t="s">
        <v>32</v>
      </c>
      <c r="C152" s="78" t="s">
        <v>62</v>
      </c>
      <c r="D152" s="78" t="s">
        <v>368</v>
      </c>
      <c r="E152" s="78" t="s">
        <v>369</v>
      </c>
      <c r="F152" s="78" t="s">
        <v>65</v>
      </c>
      <c r="G152" s="78">
        <v>4</v>
      </c>
      <c r="H152" s="78" t="s">
        <v>66</v>
      </c>
    </row>
    <row r="153" spans="1:8">
      <c r="A153" s="78" t="s">
        <v>31</v>
      </c>
      <c r="B153" s="78" t="s">
        <v>32</v>
      </c>
      <c r="C153" s="78" t="s">
        <v>62</v>
      </c>
      <c r="D153" s="78" t="s">
        <v>370</v>
      </c>
      <c r="E153" s="78" t="s">
        <v>371</v>
      </c>
      <c r="F153" s="78" t="s">
        <v>65</v>
      </c>
      <c r="G153" s="78">
        <v>2</v>
      </c>
      <c r="H153" s="78" t="s">
        <v>66</v>
      </c>
    </row>
    <row r="154" spans="1:8">
      <c r="A154" s="78" t="s">
        <v>31</v>
      </c>
      <c r="B154" s="78" t="s">
        <v>32</v>
      </c>
      <c r="C154" s="78" t="s">
        <v>62</v>
      </c>
      <c r="D154" s="78" t="s">
        <v>372</v>
      </c>
      <c r="E154" s="78" t="s">
        <v>373</v>
      </c>
      <c r="F154" s="78" t="s">
        <v>69</v>
      </c>
      <c r="G154" s="78">
        <v>3</v>
      </c>
      <c r="H154" s="78" t="s">
        <v>70</v>
      </c>
    </row>
    <row r="155" spans="1:8">
      <c r="A155" s="78" t="s">
        <v>31</v>
      </c>
      <c r="B155" s="78" t="s">
        <v>32</v>
      </c>
      <c r="C155" s="78" t="s">
        <v>62</v>
      </c>
      <c r="D155" s="78" t="s">
        <v>374</v>
      </c>
      <c r="E155" s="78" t="s">
        <v>375</v>
      </c>
      <c r="F155" s="78" t="s">
        <v>65</v>
      </c>
      <c r="G155" s="78">
        <v>2</v>
      </c>
      <c r="H155" s="78" t="s">
        <v>66</v>
      </c>
    </row>
    <row r="156" spans="1:8">
      <c r="A156" s="78" t="s">
        <v>31</v>
      </c>
      <c r="B156" s="78" t="s">
        <v>32</v>
      </c>
      <c r="C156" s="78" t="s">
        <v>62</v>
      </c>
      <c r="D156" s="78" t="s">
        <v>376</v>
      </c>
      <c r="E156" s="78" t="s">
        <v>377</v>
      </c>
      <c r="F156" s="78" t="s">
        <v>65</v>
      </c>
      <c r="G156" s="78">
        <v>4</v>
      </c>
      <c r="H156" s="78" t="s">
        <v>66</v>
      </c>
    </row>
    <row r="157" spans="1:8">
      <c r="A157" s="78" t="s">
        <v>31</v>
      </c>
      <c r="B157" s="78" t="s">
        <v>32</v>
      </c>
      <c r="C157" s="78" t="s">
        <v>62</v>
      </c>
      <c r="D157" s="78" t="s">
        <v>378</v>
      </c>
      <c r="E157" s="78" t="s">
        <v>379</v>
      </c>
      <c r="F157" s="78" t="s">
        <v>65</v>
      </c>
      <c r="G157" s="78">
        <v>4</v>
      </c>
      <c r="H157" s="78" t="s">
        <v>66</v>
      </c>
    </row>
    <row r="158" spans="1:8">
      <c r="A158" s="78" t="s">
        <v>31</v>
      </c>
      <c r="B158" s="78" t="s">
        <v>32</v>
      </c>
      <c r="C158" s="78" t="s">
        <v>62</v>
      </c>
      <c r="D158" s="78" t="s">
        <v>380</v>
      </c>
      <c r="E158" s="78" t="s">
        <v>381</v>
      </c>
      <c r="F158" s="78" t="s">
        <v>65</v>
      </c>
      <c r="G158" s="78">
        <v>4</v>
      </c>
      <c r="H158" s="78" t="s">
        <v>66</v>
      </c>
    </row>
    <row r="159" spans="1:8">
      <c r="A159" s="78" t="s">
        <v>31</v>
      </c>
      <c r="B159" s="78" t="s">
        <v>32</v>
      </c>
      <c r="C159" s="78" t="s">
        <v>62</v>
      </c>
      <c r="D159" s="78" t="s">
        <v>382</v>
      </c>
      <c r="E159" s="78" t="s">
        <v>383</v>
      </c>
      <c r="F159" s="78" t="s">
        <v>65</v>
      </c>
      <c r="G159" s="78">
        <v>4</v>
      </c>
      <c r="H159" s="78" t="s">
        <v>66</v>
      </c>
    </row>
    <row r="160" spans="1:8">
      <c r="A160" s="78" t="s">
        <v>31</v>
      </c>
      <c r="B160" s="78" t="s">
        <v>32</v>
      </c>
      <c r="C160" s="78" t="s">
        <v>62</v>
      </c>
      <c r="D160" s="78" t="s">
        <v>384</v>
      </c>
      <c r="E160" s="78" t="s">
        <v>385</v>
      </c>
      <c r="F160" s="78" t="s">
        <v>65</v>
      </c>
      <c r="G160" s="78">
        <v>2</v>
      </c>
      <c r="H160" s="78" t="s">
        <v>66</v>
      </c>
    </row>
    <row r="161" spans="1:8">
      <c r="A161" s="78" t="s">
        <v>31</v>
      </c>
      <c r="B161" s="78" t="s">
        <v>32</v>
      </c>
      <c r="C161" s="78" t="s">
        <v>62</v>
      </c>
      <c r="D161" s="78" t="s">
        <v>386</v>
      </c>
      <c r="E161" s="78" t="s">
        <v>387</v>
      </c>
      <c r="F161" s="78" t="s">
        <v>65</v>
      </c>
      <c r="G161" s="78">
        <v>2</v>
      </c>
      <c r="H161" s="78" t="s">
        <v>66</v>
      </c>
    </row>
    <row r="162" spans="1:8">
      <c r="A162" s="78" t="s">
        <v>31</v>
      </c>
      <c r="B162" s="78" t="s">
        <v>32</v>
      </c>
      <c r="C162" s="78" t="s">
        <v>62</v>
      </c>
      <c r="D162" s="78" t="s">
        <v>388</v>
      </c>
      <c r="E162" s="78" t="s">
        <v>389</v>
      </c>
      <c r="F162" s="78" t="s">
        <v>65</v>
      </c>
      <c r="G162" s="78">
        <v>4</v>
      </c>
      <c r="H162" s="78" t="s">
        <v>66</v>
      </c>
    </row>
    <row r="163" spans="1:8">
      <c r="A163" s="78" t="s">
        <v>31</v>
      </c>
      <c r="B163" s="78" t="s">
        <v>32</v>
      </c>
      <c r="C163" s="78" t="s">
        <v>62</v>
      </c>
      <c r="D163" s="78" t="s">
        <v>390</v>
      </c>
      <c r="E163" s="78" t="s">
        <v>391</v>
      </c>
      <c r="F163" s="78" t="s">
        <v>69</v>
      </c>
      <c r="G163" s="78">
        <v>3</v>
      </c>
      <c r="H163" s="78" t="s">
        <v>70</v>
      </c>
    </row>
    <row r="164" spans="1:8">
      <c r="A164" s="78" t="s">
        <v>31</v>
      </c>
      <c r="B164" s="78" t="s">
        <v>32</v>
      </c>
      <c r="C164" s="78" t="s">
        <v>62</v>
      </c>
      <c r="D164" s="78" t="s">
        <v>392</v>
      </c>
      <c r="E164" s="78" t="s">
        <v>393</v>
      </c>
      <c r="F164" s="78" t="s">
        <v>69</v>
      </c>
      <c r="G164" s="78">
        <v>5</v>
      </c>
      <c r="H164" s="78" t="s">
        <v>70</v>
      </c>
    </row>
    <row r="165" spans="1:8">
      <c r="A165" s="78" t="s">
        <v>31</v>
      </c>
      <c r="B165" s="78" t="s">
        <v>32</v>
      </c>
      <c r="C165" s="78" t="s">
        <v>62</v>
      </c>
      <c r="D165" s="78" t="s">
        <v>394</v>
      </c>
      <c r="E165" s="78" t="s">
        <v>395</v>
      </c>
      <c r="F165" s="78" t="s">
        <v>65</v>
      </c>
      <c r="G165" s="78">
        <v>2</v>
      </c>
      <c r="H165" s="78" t="s">
        <v>66</v>
      </c>
    </row>
    <row r="166" spans="1:8">
      <c r="A166" s="78" t="s">
        <v>31</v>
      </c>
      <c r="B166" s="78" t="s">
        <v>32</v>
      </c>
      <c r="C166" s="78" t="s">
        <v>62</v>
      </c>
      <c r="D166" s="78" t="s">
        <v>396</v>
      </c>
      <c r="E166" s="78" t="s">
        <v>397</v>
      </c>
      <c r="F166" s="78" t="s">
        <v>69</v>
      </c>
      <c r="G166" s="78">
        <v>3</v>
      </c>
      <c r="H166" s="78" t="s">
        <v>70</v>
      </c>
    </row>
    <row r="167" spans="1:8">
      <c r="A167" s="78" t="s">
        <v>31</v>
      </c>
      <c r="B167" s="78" t="s">
        <v>32</v>
      </c>
      <c r="C167" s="78" t="s">
        <v>62</v>
      </c>
      <c r="D167" s="78" t="s">
        <v>398</v>
      </c>
      <c r="E167" s="78" t="s">
        <v>399</v>
      </c>
      <c r="F167" s="78" t="s">
        <v>65</v>
      </c>
      <c r="G167" s="78">
        <v>2</v>
      </c>
      <c r="H167" s="78" t="s">
        <v>66</v>
      </c>
    </row>
    <row r="168" spans="1:8">
      <c r="A168" s="78" t="s">
        <v>31</v>
      </c>
      <c r="B168" s="78" t="s">
        <v>32</v>
      </c>
      <c r="C168" s="78" t="s">
        <v>62</v>
      </c>
      <c r="D168" s="78" t="s">
        <v>400</v>
      </c>
      <c r="E168" s="78" t="s">
        <v>401</v>
      </c>
      <c r="F168" s="78" t="s">
        <v>65</v>
      </c>
      <c r="G168" s="78">
        <v>2</v>
      </c>
      <c r="H168" s="78" t="s">
        <v>66</v>
      </c>
    </row>
    <row r="169" spans="1:8">
      <c r="A169" s="78" t="s">
        <v>31</v>
      </c>
      <c r="B169" s="78" t="s">
        <v>32</v>
      </c>
      <c r="C169" s="78" t="s">
        <v>62</v>
      </c>
      <c r="D169" s="78" t="s">
        <v>402</v>
      </c>
      <c r="E169" s="78" t="s">
        <v>403</v>
      </c>
      <c r="F169" s="78" t="s">
        <v>65</v>
      </c>
      <c r="G169" s="78">
        <v>2</v>
      </c>
      <c r="H169" s="78" t="s">
        <v>66</v>
      </c>
    </row>
    <row r="170" spans="1:8">
      <c r="A170" s="78" t="s">
        <v>31</v>
      </c>
      <c r="B170" s="78" t="s">
        <v>32</v>
      </c>
      <c r="C170" s="78" t="s">
        <v>62</v>
      </c>
      <c r="D170" s="78" t="s">
        <v>404</v>
      </c>
      <c r="E170" s="78" t="s">
        <v>405</v>
      </c>
      <c r="F170" s="78" t="s">
        <v>65</v>
      </c>
      <c r="G170" s="78">
        <v>2</v>
      </c>
      <c r="H170" s="78" t="s">
        <v>66</v>
      </c>
    </row>
    <row r="171" spans="1:8">
      <c r="A171" s="78" t="s">
        <v>31</v>
      </c>
      <c r="B171" s="78" t="s">
        <v>32</v>
      </c>
      <c r="C171" s="78" t="s">
        <v>62</v>
      </c>
      <c r="D171" s="78" t="s">
        <v>406</v>
      </c>
      <c r="E171" s="78" t="s">
        <v>407</v>
      </c>
      <c r="F171" s="78" t="s">
        <v>65</v>
      </c>
      <c r="G171" s="78">
        <v>2</v>
      </c>
      <c r="H171" s="78" t="s">
        <v>66</v>
      </c>
    </row>
    <row r="172" spans="1:8">
      <c r="A172" s="78" t="s">
        <v>31</v>
      </c>
      <c r="B172" s="78" t="s">
        <v>32</v>
      </c>
      <c r="C172" s="78" t="s">
        <v>62</v>
      </c>
      <c r="D172" s="78" t="s">
        <v>408</v>
      </c>
      <c r="E172" s="78" t="s">
        <v>409</v>
      </c>
      <c r="F172" s="78" t="s">
        <v>65</v>
      </c>
      <c r="G172" s="78">
        <v>2</v>
      </c>
      <c r="H172" s="78" t="s">
        <v>66</v>
      </c>
    </row>
    <row r="173" spans="1:8">
      <c r="A173" s="78" t="s">
        <v>31</v>
      </c>
      <c r="B173" s="78" t="s">
        <v>32</v>
      </c>
      <c r="C173" s="78" t="s">
        <v>62</v>
      </c>
      <c r="D173" s="78" t="s">
        <v>410</v>
      </c>
      <c r="E173" s="78" t="s">
        <v>411</v>
      </c>
      <c r="F173" s="78" t="s">
        <v>65</v>
      </c>
      <c r="G173" s="78">
        <v>4</v>
      </c>
      <c r="H173" s="78" t="s">
        <v>66</v>
      </c>
    </row>
    <row r="174" spans="1:8">
      <c r="A174" s="78" t="s">
        <v>31</v>
      </c>
      <c r="B174" s="78" t="s">
        <v>32</v>
      </c>
      <c r="C174" s="78" t="s">
        <v>62</v>
      </c>
      <c r="D174" s="78" t="s">
        <v>412</v>
      </c>
      <c r="E174" s="78" t="s">
        <v>413</v>
      </c>
      <c r="F174" s="78" t="s">
        <v>65</v>
      </c>
      <c r="G174" s="78">
        <v>2</v>
      </c>
      <c r="H174" s="78" t="s">
        <v>66</v>
      </c>
    </row>
    <row r="175" spans="1:8">
      <c r="A175" s="78" t="s">
        <v>31</v>
      </c>
      <c r="B175" s="78" t="s">
        <v>32</v>
      </c>
      <c r="C175" s="78" t="s">
        <v>62</v>
      </c>
      <c r="D175" s="78" t="s">
        <v>414</v>
      </c>
      <c r="E175" s="78" t="s">
        <v>415</v>
      </c>
      <c r="F175" s="78" t="s">
        <v>65</v>
      </c>
      <c r="G175" s="78">
        <v>4</v>
      </c>
      <c r="H175" s="78" t="s">
        <v>66</v>
      </c>
    </row>
    <row r="176" spans="1:8">
      <c r="A176" s="78" t="s">
        <v>31</v>
      </c>
      <c r="B176" s="78" t="s">
        <v>32</v>
      </c>
      <c r="C176" s="78" t="s">
        <v>62</v>
      </c>
      <c r="D176" s="78" t="s">
        <v>416</v>
      </c>
      <c r="E176" s="78" t="s">
        <v>417</v>
      </c>
      <c r="F176" s="78" t="s">
        <v>73</v>
      </c>
      <c r="G176" s="78">
        <v>13</v>
      </c>
      <c r="H176" s="78" t="s">
        <v>66</v>
      </c>
    </row>
    <row r="177" spans="1:8">
      <c r="A177" s="78" t="s">
        <v>31</v>
      </c>
      <c r="B177" s="78" t="s">
        <v>32</v>
      </c>
      <c r="C177" s="78" t="s">
        <v>62</v>
      </c>
      <c r="D177" s="78" t="s">
        <v>418</v>
      </c>
      <c r="E177" s="78" t="s">
        <v>419</v>
      </c>
      <c r="F177" s="78" t="s">
        <v>65</v>
      </c>
      <c r="G177" s="78">
        <v>4</v>
      </c>
      <c r="H177" s="78" t="s">
        <v>66</v>
      </c>
    </row>
    <row r="178" spans="1:8">
      <c r="A178" s="78" t="s">
        <v>31</v>
      </c>
      <c r="B178" s="78" t="s">
        <v>32</v>
      </c>
      <c r="C178" s="78" t="s">
        <v>62</v>
      </c>
      <c r="D178" s="78" t="s">
        <v>420</v>
      </c>
      <c r="E178" s="78" t="s">
        <v>421</v>
      </c>
      <c r="F178" s="78" t="s">
        <v>69</v>
      </c>
      <c r="G178" s="78">
        <v>3</v>
      </c>
      <c r="H178" s="78" t="s">
        <v>70</v>
      </c>
    </row>
    <row r="179" spans="1:8">
      <c r="A179" s="78" t="s">
        <v>31</v>
      </c>
      <c r="B179" s="78" t="s">
        <v>32</v>
      </c>
      <c r="C179" s="78" t="s">
        <v>62</v>
      </c>
      <c r="D179" s="78" t="s">
        <v>422</v>
      </c>
      <c r="E179" s="78" t="s">
        <v>423</v>
      </c>
      <c r="F179" s="78" t="s">
        <v>65</v>
      </c>
      <c r="G179" s="78">
        <v>4</v>
      </c>
      <c r="H179" s="78" t="s">
        <v>66</v>
      </c>
    </row>
    <row r="180" spans="1:8">
      <c r="A180" s="78" t="s">
        <v>31</v>
      </c>
      <c r="B180" s="78" t="s">
        <v>32</v>
      </c>
      <c r="C180" s="78" t="s">
        <v>62</v>
      </c>
      <c r="D180" s="78" t="s">
        <v>424</v>
      </c>
      <c r="E180" s="78" t="s">
        <v>425</v>
      </c>
      <c r="F180" s="78" t="s">
        <v>65</v>
      </c>
      <c r="G180" s="78">
        <v>4</v>
      </c>
      <c r="H180" s="78" t="s">
        <v>66</v>
      </c>
    </row>
    <row r="181" spans="1:8">
      <c r="A181" s="78" t="s">
        <v>31</v>
      </c>
      <c r="B181" s="78" t="s">
        <v>32</v>
      </c>
      <c r="C181" s="78" t="s">
        <v>62</v>
      </c>
      <c r="D181" s="78" t="s">
        <v>426</v>
      </c>
      <c r="E181" s="78" t="s">
        <v>427</v>
      </c>
      <c r="F181" s="78" t="s">
        <v>65</v>
      </c>
      <c r="G181" s="78">
        <v>4</v>
      </c>
      <c r="H181" s="78" t="s">
        <v>66</v>
      </c>
    </row>
    <row r="182" spans="1:8">
      <c r="A182" s="78" t="s">
        <v>31</v>
      </c>
      <c r="B182" s="78" t="s">
        <v>32</v>
      </c>
      <c r="C182" s="78" t="s">
        <v>62</v>
      </c>
      <c r="D182" s="78" t="s">
        <v>428</v>
      </c>
      <c r="E182" s="78" t="s">
        <v>429</v>
      </c>
      <c r="F182" s="78" t="s">
        <v>69</v>
      </c>
      <c r="G182" s="78">
        <v>3</v>
      </c>
      <c r="H182" s="78" t="s">
        <v>70</v>
      </c>
    </row>
    <row r="183" spans="1:8">
      <c r="A183" s="78" t="s">
        <v>31</v>
      </c>
      <c r="B183" s="78" t="s">
        <v>32</v>
      </c>
      <c r="C183" s="78" t="s">
        <v>62</v>
      </c>
      <c r="D183" s="78" t="s">
        <v>430</v>
      </c>
      <c r="E183" s="78" t="s">
        <v>431</v>
      </c>
      <c r="F183" s="78" t="s">
        <v>65</v>
      </c>
      <c r="G183" s="78">
        <v>2</v>
      </c>
      <c r="H183" s="78" t="s">
        <v>66</v>
      </c>
    </row>
    <row r="184" spans="1:8">
      <c r="A184" s="78" t="s">
        <v>31</v>
      </c>
      <c r="B184" s="78" t="s">
        <v>32</v>
      </c>
      <c r="C184" s="78" t="s">
        <v>62</v>
      </c>
      <c r="D184" s="78" t="s">
        <v>432</v>
      </c>
      <c r="E184" s="78" t="s">
        <v>433</v>
      </c>
      <c r="F184" s="78" t="s">
        <v>65</v>
      </c>
      <c r="G184" s="78">
        <v>4</v>
      </c>
      <c r="H184" s="78" t="s">
        <v>66</v>
      </c>
    </row>
    <row r="185" spans="1:8">
      <c r="A185" s="78" t="s">
        <v>31</v>
      </c>
      <c r="B185" s="78" t="s">
        <v>32</v>
      </c>
      <c r="C185" s="78" t="s">
        <v>62</v>
      </c>
      <c r="D185" s="78" t="s">
        <v>434</v>
      </c>
      <c r="E185" s="78" t="s">
        <v>435</v>
      </c>
      <c r="F185" s="78" t="s">
        <v>69</v>
      </c>
      <c r="G185" s="78">
        <v>5</v>
      </c>
      <c r="H185" s="78" t="s">
        <v>70</v>
      </c>
    </row>
    <row r="186" spans="1:8">
      <c r="A186" s="78" t="s">
        <v>31</v>
      </c>
      <c r="B186" s="78" t="s">
        <v>32</v>
      </c>
      <c r="C186" s="78" t="s">
        <v>62</v>
      </c>
      <c r="D186" s="78" t="s">
        <v>436</v>
      </c>
      <c r="E186" s="78" t="s">
        <v>437</v>
      </c>
      <c r="F186" s="78" t="s">
        <v>73</v>
      </c>
      <c r="G186" s="78">
        <v>13</v>
      </c>
      <c r="H186" s="78" t="s">
        <v>66</v>
      </c>
    </row>
    <row r="187" spans="1:8">
      <c r="A187" s="78" t="s">
        <v>31</v>
      </c>
      <c r="B187" s="78" t="s">
        <v>32</v>
      </c>
      <c r="C187" s="78" t="s">
        <v>62</v>
      </c>
      <c r="D187" s="78" t="s">
        <v>438</v>
      </c>
      <c r="E187" s="78" t="s">
        <v>439</v>
      </c>
      <c r="F187" s="78" t="s">
        <v>65</v>
      </c>
      <c r="G187" s="78">
        <v>2</v>
      </c>
      <c r="H187" s="78" t="s">
        <v>66</v>
      </c>
    </row>
    <row r="188" spans="1:8">
      <c r="A188" s="78" t="s">
        <v>31</v>
      </c>
      <c r="B188" s="78" t="s">
        <v>32</v>
      </c>
      <c r="C188" s="78" t="s">
        <v>62</v>
      </c>
      <c r="D188" s="78" t="s">
        <v>440</v>
      </c>
      <c r="E188" s="78" t="s">
        <v>441</v>
      </c>
      <c r="F188" s="78" t="s">
        <v>73</v>
      </c>
      <c r="G188" s="78">
        <v>13</v>
      </c>
      <c r="H188" s="78" t="s">
        <v>66</v>
      </c>
    </row>
    <row r="189" spans="1:8">
      <c r="A189" s="78" t="s">
        <v>31</v>
      </c>
      <c r="B189" s="78" t="s">
        <v>32</v>
      </c>
      <c r="C189" s="78" t="s">
        <v>62</v>
      </c>
      <c r="D189" s="78" t="s">
        <v>442</v>
      </c>
      <c r="E189" s="78" t="s">
        <v>443</v>
      </c>
      <c r="F189" s="78" t="s">
        <v>65</v>
      </c>
      <c r="G189" s="78">
        <v>4</v>
      </c>
      <c r="H189" s="78" t="s">
        <v>66</v>
      </c>
    </row>
    <row r="190" spans="1:8">
      <c r="A190" s="78" t="s">
        <v>31</v>
      </c>
      <c r="B190" s="78" t="s">
        <v>32</v>
      </c>
      <c r="C190" s="78" t="s">
        <v>62</v>
      </c>
      <c r="D190" s="78" t="s">
        <v>444</v>
      </c>
      <c r="E190" s="78" t="s">
        <v>445</v>
      </c>
      <c r="F190" s="78" t="s">
        <v>73</v>
      </c>
      <c r="G190" s="78">
        <v>13</v>
      </c>
      <c r="H190" s="78" t="s">
        <v>66</v>
      </c>
    </row>
    <row r="191" spans="1:8">
      <c r="A191" s="78" t="s">
        <v>31</v>
      </c>
      <c r="B191" s="78" t="s">
        <v>32</v>
      </c>
      <c r="C191" s="78" t="s">
        <v>62</v>
      </c>
      <c r="D191" s="78" t="s">
        <v>446</v>
      </c>
      <c r="E191" s="78" t="s">
        <v>447</v>
      </c>
      <c r="F191" s="78" t="s">
        <v>65</v>
      </c>
      <c r="G191" s="78">
        <v>2</v>
      </c>
      <c r="H191" s="78" t="s">
        <v>66</v>
      </c>
    </row>
    <row r="192" spans="1:8">
      <c r="A192" s="78" t="s">
        <v>31</v>
      </c>
      <c r="B192" s="78" t="s">
        <v>32</v>
      </c>
      <c r="C192" s="78" t="s">
        <v>62</v>
      </c>
      <c r="D192" s="78" t="s">
        <v>448</v>
      </c>
      <c r="E192" s="78" t="s">
        <v>449</v>
      </c>
      <c r="F192" s="78" t="s">
        <v>65</v>
      </c>
      <c r="G192" s="78">
        <v>2</v>
      </c>
      <c r="H192" s="78" t="s">
        <v>66</v>
      </c>
    </row>
    <row r="193" spans="1:8">
      <c r="A193" s="78" t="s">
        <v>31</v>
      </c>
      <c r="B193" s="78" t="s">
        <v>32</v>
      </c>
      <c r="C193" s="78" t="s">
        <v>62</v>
      </c>
      <c r="D193" s="78" t="s">
        <v>450</v>
      </c>
      <c r="E193" s="78" t="s">
        <v>451</v>
      </c>
      <c r="F193" s="78" t="s">
        <v>65</v>
      </c>
      <c r="G193" s="78">
        <v>4</v>
      </c>
      <c r="H193" s="78" t="s">
        <v>66</v>
      </c>
    </row>
    <row r="194" spans="1:8">
      <c r="A194" s="78" t="s">
        <v>31</v>
      </c>
      <c r="B194" s="78" t="s">
        <v>32</v>
      </c>
      <c r="C194" s="78" t="s">
        <v>62</v>
      </c>
      <c r="D194" s="78" t="s">
        <v>452</v>
      </c>
      <c r="E194" s="78" t="s">
        <v>453</v>
      </c>
      <c r="F194" s="78" t="s">
        <v>65</v>
      </c>
      <c r="G194" s="78">
        <v>2</v>
      </c>
      <c r="H194" s="78" t="s">
        <v>66</v>
      </c>
    </row>
    <row r="195" spans="1:8">
      <c r="A195" s="78" t="s">
        <v>31</v>
      </c>
      <c r="B195" s="78" t="s">
        <v>32</v>
      </c>
      <c r="C195" s="78" t="s">
        <v>62</v>
      </c>
      <c r="D195" s="78" t="s">
        <v>454</v>
      </c>
      <c r="E195" s="78" t="s">
        <v>455</v>
      </c>
      <c r="F195" s="78" t="s">
        <v>69</v>
      </c>
      <c r="G195" s="78">
        <v>3</v>
      </c>
      <c r="H195" s="78" t="s">
        <v>70</v>
      </c>
    </row>
    <row r="196" spans="1:8">
      <c r="A196" s="78" t="s">
        <v>31</v>
      </c>
      <c r="B196" s="78" t="s">
        <v>32</v>
      </c>
      <c r="C196" s="78" t="s">
        <v>62</v>
      </c>
      <c r="D196" s="78" t="s">
        <v>456</v>
      </c>
      <c r="E196" s="78" t="s">
        <v>457</v>
      </c>
      <c r="F196" s="78" t="s">
        <v>65</v>
      </c>
      <c r="G196" s="78">
        <v>4</v>
      </c>
      <c r="H196" s="78" t="s">
        <v>66</v>
      </c>
    </row>
    <row r="197" spans="1:8">
      <c r="A197" s="78" t="s">
        <v>31</v>
      </c>
      <c r="B197" s="78" t="s">
        <v>32</v>
      </c>
      <c r="C197" s="78" t="s">
        <v>62</v>
      </c>
      <c r="D197" s="78" t="s">
        <v>458</v>
      </c>
      <c r="E197" s="78" t="s">
        <v>459</v>
      </c>
      <c r="F197" s="78" t="s">
        <v>65</v>
      </c>
      <c r="G197" s="78">
        <v>2</v>
      </c>
      <c r="H197" s="78" t="s">
        <v>66</v>
      </c>
    </row>
    <row r="198" spans="1:8">
      <c r="A198" s="78" t="s">
        <v>31</v>
      </c>
      <c r="B198" s="78" t="s">
        <v>32</v>
      </c>
      <c r="C198" s="78" t="s">
        <v>62</v>
      </c>
      <c r="D198" s="78" t="s">
        <v>460</v>
      </c>
      <c r="E198" s="78" t="s">
        <v>461</v>
      </c>
      <c r="F198" s="78" t="s">
        <v>69</v>
      </c>
      <c r="G198" s="78">
        <v>5</v>
      </c>
      <c r="H198" s="78" t="s">
        <v>70</v>
      </c>
    </row>
    <row r="199" spans="1:8">
      <c r="A199" s="78" t="s">
        <v>31</v>
      </c>
      <c r="B199" s="78" t="s">
        <v>32</v>
      </c>
      <c r="C199" s="78" t="s">
        <v>62</v>
      </c>
      <c r="D199" s="78" t="s">
        <v>462</v>
      </c>
      <c r="E199" s="78" t="s">
        <v>463</v>
      </c>
      <c r="F199" s="78" t="s">
        <v>65</v>
      </c>
      <c r="G199" s="78">
        <v>2</v>
      </c>
      <c r="H199" s="78" t="s">
        <v>66</v>
      </c>
    </row>
    <row r="200" spans="1:8">
      <c r="A200" s="78" t="s">
        <v>31</v>
      </c>
      <c r="B200" s="78" t="s">
        <v>32</v>
      </c>
      <c r="C200" s="78" t="s">
        <v>62</v>
      </c>
      <c r="D200" s="78" t="s">
        <v>464</v>
      </c>
      <c r="E200" s="78" t="s">
        <v>465</v>
      </c>
      <c r="F200" s="78" t="s">
        <v>65</v>
      </c>
      <c r="G200" s="78">
        <v>2</v>
      </c>
      <c r="H200" s="78" t="s">
        <v>66</v>
      </c>
    </row>
    <row r="201" spans="1:8">
      <c r="A201" s="78" t="s">
        <v>31</v>
      </c>
      <c r="B201" s="78" t="s">
        <v>32</v>
      </c>
      <c r="C201" s="78" t="s">
        <v>62</v>
      </c>
      <c r="D201" s="78" t="s">
        <v>466</v>
      </c>
      <c r="E201" s="78" t="s">
        <v>467</v>
      </c>
      <c r="F201" s="78" t="s">
        <v>65</v>
      </c>
      <c r="G201" s="78">
        <v>2</v>
      </c>
      <c r="H201" s="78" t="s">
        <v>66</v>
      </c>
    </row>
    <row r="202" spans="1:8">
      <c r="A202" s="78" t="s">
        <v>31</v>
      </c>
      <c r="B202" s="78" t="s">
        <v>32</v>
      </c>
      <c r="C202" s="78" t="s">
        <v>62</v>
      </c>
      <c r="D202" s="78" t="s">
        <v>468</v>
      </c>
      <c r="E202" s="78" t="s">
        <v>469</v>
      </c>
      <c r="F202" s="78" t="s">
        <v>65</v>
      </c>
      <c r="G202" s="78">
        <v>4</v>
      </c>
      <c r="H202" s="78" t="s">
        <v>66</v>
      </c>
    </row>
    <row r="203" spans="1:8">
      <c r="A203" s="78" t="s">
        <v>31</v>
      </c>
      <c r="B203" s="78" t="s">
        <v>32</v>
      </c>
      <c r="C203" s="78" t="s">
        <v>62</v>
      </c>
      <c r="D203" s="78" t="s">
        <v>470</v>
      </c>
      <c r="E203" s="78" t="s">
        <v>471</v>
      </c>
      <c r="F203" s="78" t="s">
        <v>73</v>
      </c>
      <c r="G203" s="78">
        <v>13</v>
      </c>
      <c r="H203" s="78" t="s">
        <v>66</v>
      </c>
    </row>
    <row r="204" spans="1:8">
      <c r="A204" s="78" t="s">
        <v>31</v>
      </c>
      <c r="B204" s="78" t="s">
        <v>32</v>
      </c>
      <c r="C204" s="78" t="s">
        <v>62</v>
      </c>
      <c r="D204" s="78" t="s">
        <v>472</v>
      </c>
      <c r="E204" s="78" t="s">
        <v>473</v>
      </c>
      <c r="F204" s="78" t="s">
        <v>65</v>
      </c>
      <c r="G204" s="78">
        <v>2</v>
      </c>
      <c r="H204" s="78" t="s">
        <v>66</v>
      </c>
    </row>
    <row r="205" spans="1:8">
      <c r="A205" s="78" t="s">
        <v>31</v>
      </c>
      <c r="B205" s="78" t="s">
        <v>32</v>
      </c>
      <c r="C205" s="78" t="s">
        <v>62</v>
      </c>
      <c r="D205" s="78" t="s">
        <v>474</v>
      </c>
      <c r="E205" s="78" t="s">
        <v>475</v>
      </c>
      <c r="F205" s="78" t="s">
        <v>73</v>
      </c>
      <c r="G205" s="78">
        <v>13</v>
      </c>
      <c r="H205" s="78" t="s">
        <v>66</v>
      </c>
    </row>
    <row r="206" spans="1:8">
      <c r="A206" s="78" t="s">
        <v>31</v>
      </c>
      <c r="B206" s="78" t="s">
        <v>32</v>
      </c>
      <c r="C206" s="78" t="s">
        <v>62</v>
      </c>
      <c r="D206" s="78" t="s">
        <v>476</v>
      </c>
      <c r="E206" s="78" t="s">
        <v>477</v>
      </c>
      <c r="F206" s="78" t="s">
        <v>65</v>
      </c>
      <c r="G206" s="78">
        <v>4</v>
      </c>
      <c r="H206" s="78" t="s">
        <v>66</v>
      </c>
    </row>
    <row r="207" spans="1:8">
      <c r="A207" s="78" t="s">
        <v>31</v>
      </c>
      <c r="B207" s="78" t="s">
        <v>32</v>
      </c>
      <c r="C207" s="78" t="s">
        <v>62</v>
      </c>
      <c r="D207" s="78" t="s">
        <v>478</v>
      </c>
      <c r="E207" s="78" t="s">
        <v>479</v>
      </c>
      <c r="F207" s="78" t="s">
        <v>65</v>
      </c>
      <c r="G207" s="78">
        <v>4</v>
      </c>
      <c r="H207" s="78" t="s">
        <v>66</v>
      </c>
    </row>
    <row r="208" spans="1:8">
      <c r="A208" s="78" t="s">
        <v>31</v>
      </c>
      <c r="B208" s="78" t="s">
        <v>32</v>
      </c>
      <c r="C208" s="78" t="s">
        <v>62</v>
      </c>
      <c r="D208" s="78" t="s">
        <v>480</v>
      </c>
      <c r="E208" s="78" t="s">
        <v>481</v>
      </c>
      <c r="F208" s="78" t="s">
        <v>65</v>
      </c>
      <c r="G208" s="78">
        <v>2</v>
      </c>
      <c r="H208" s="78" t="s">
        <v>66</v>
      </c>
    </row>
    <row r="209" spans="1:8">
      <c r="A209" s="78" t="s">
        <v>31</v>
      </c>
      <c r="B209" s="78" t="s">
        <v>32</v>
      </c>
      <c r="C209" s="78" t="s">
        <v>62</v>
      </c>
      <c r="D209" s="78" t="s">
        <v>482</v>
      </c>
      <c r="E209" s="78" t="s">
        <v>483</v>
      </c>
      <c r="F209" s="78" t="s">
        <v>65</v>
      </c>
      <c r="G209" s="78">
        <v>2</v>
      </c>
      <c r="H209" s="78" t="s">
        <v>66</v>
      </c>
    </row>
    <row r="210" spans="1:8">
      <c r="A210" s="78" t="s">
        <v>31</v>
      </c>
      <c r="B210" s="78" t="s">
        <v>32</v>
      </c>
      <c r="C210" s="78" t="s">
        <v>62</v>
      </c>
      <c r="D210" s="78" t="s">
        <v>484</v>
      </c>
      <c r="E210" s="78" t="s">
        <v>485</v>
      </c>
      <c r="F210" s="78" t="s">
        <v>65</v>
      </c>
      <c r="G210" s="78">
        <v>2</v>
      </c>
      <c r="H210" s="78" t="s">
        <v>66</v>
      </c>
    </row>
    <row r="211" spans="1:8">
      <c r="A211" s="78" t="s">
        <v>31</v>
      </c>
      <c r="B211" s="78" t="s">
        <v>32</v>
      </c>
      <c r="C211" s="78" t="s">
        <v>62</v>
      </c>
      <c r="D211" s="78" t="s">
        <v>486</v>
      </c>
      <c r="E211" s="78" t="s">
        <v>487</v>
      </c>
      <c r="F211" s="78" t="s">
        <v>73</v>
      </c>
      <c r="G211" s="78">
        <v>13</v>
      </c>
      <c r="H211" s="78" t="s">
        <v>66</v>
      </c>
    </row>
    <row r="212" spans="1:8">
      <c r="A212" s="78" t="s">
        <v>31</v>
      </c>
      <c r="B212" s="78" t="s">
        <v>32</v>
      </c>
      <c r="C212" s="78" t="s">
        <v>62</v>
      </c>
      <c r="D212" s="78" t="s">
        <v>488</v>
      </c>
      <c r="E212" s="78" t="s">
        <v>489</v>
      </c>
      <c r="F212" s="78" t="s">
        <v>69</v>
      </c>
      <c r="G212" s="78">
        <v>3</v>
      </c>
      <c r="H212" s="78" t="s">
        <v>70</v>
      </c>
    </row>
    <row r="213" spans="1:8">
      <c r="A213" s="78" t="s">
        <v>31</v>
      </c>
      <c r="B213" s="78" t="s">
        <v>32</v>
      </c>
      <c r="C213" s="78" t="s">
        <v>62</v>
      </c>
      <c r="D213" s="78" t="s">
        <v>490</v>
      </c>
      <c r="E213" s="78" t="s">
        <v>491</v>
      </c>
      <c r="F213" s="78" t="s">
        <v>65</v>
      </c>
      <c r="G213" s="78">
        <v>2</v>
      </c>
      <c r="H213" s="78" t="s">
        <v>66</v>
      </c>
    </row>
    <row r="214" spans="1:8">
      <c r="A214" s="78" t="s">
        <v>31</v>
      </c>
      <c r="B214" s="78" t="s">
        <v>32</v>
      </c>
      <c r="C214" s="78" t="s">
        <v>62</v>
      </c>
      <c r="D214" s="78" t="s">
        <v>492</v>
      </c>
      <c r="E214" s="78" t="s">
        <v>493</v>
      </c>
      <c r="F214" s="78" t="s">
        <v>65</v>
      </c>
      <c r="G214" s="78">
        <v>4</v>
      </c>
      <c r="H214" s="78" t="s">
        <v>66</v>
      </c>
    </row>
    <row r="215" spans="1:8">
      <c r="A215" s="78" t="s">
        <v>31</v>
      </c>
      <c r="B215" s="78" t="s">
        <v>32</v>
      </c>
      <c r="C215" s="78" t="s">
        <v>62</v>
      </c>
      <c r="D215" s="78" t="s">
        <v>494</v>
      </c>
      <c r="E215" s="78" t="s">
        <v>495</v>
      </c>
      <c r="F215" s="78" t="s">
        <v>65</v>
      </c>
      <c r="G215" s="78">
        <v>4</v>
      </c>
      <c r="H215" s="78" t="s">
        <v>66</v>
      </c>
    </row>
    <row r="216" spans="1:8">
      <c r="A216" s="78" t="s">
        <v>31</v>
      </c>
      <c r="B216" s="78" t="s">
        <v>32</v>
      </c>
      <c r="C216" s="78" t="s">
        <v>62</v>
      </c>
      <c r="D216" s="78" t="s">
        <v>496</v>
      </c>
      <c r="E216" s="78" t="s">
        <v>497</v>
      </c>
      <c r="F216" s="78" t="s">
        <v>65</v>
      </c>
      <c r="G216" s="78">
        <v>4</v>
      </c>
      <c r="H216" s="78" t="s">
        <v>66</v>
      </c>
    </row>
    <row r="217" spans="1:8">
      <c r="A217" s="78" t="s">
        <v>31</v>
      </c>
      <c r="B217" s="78" t="s">
        <v>32</v>
      </c>
      <c r="C217" s="78" t="s">
        <v>62</v>
      </c>
      <c r="D217" s="78" t="s">
        <v>498</v>
      </c>
      <c r="E217" s="78" t="s">
        <v>499</v>
      </c>
      <c r="F217" s="78" t="s">
        <v>65</v>
      </c>
      <c r="G217" s="78">
        <v>2</v>
      </c>
      <c r="H217" s="78" t="s">
        <v>66</v>
      </c>
    </row>
    <row r="218" spans="1:8">
      <c r="A218" s="78" t="s">
        <v>31</v>
      </c>
      <c r="B218" s="78" t="s">
        <v>32</v>
      </c>
      <c r="C218" s="78" t="s">
        <v>62</v>
      </c>
      <c r="D218" s="78" t="s">
        <v>500</v>
      </c>
      <c r="E218" s="78" t="s">
        <v>501</v>
      </c>
      <c r="F218" s="78" t="s">
        <v>65</v>
      </c>
      <c r="G218" s="78">
        <v>2</v>
      </c>
      <c r="H218" s="78" t="s">
        <v>66</v>
      </c>
    </row>
    <row r="219" spans="1:8">
      <c r="A219" s="78" t="s">
        <v>31</v>
      </c>
      <c r="B219" s="78" t="s">
        <v>32</v>
      </c>
      <c r="C219" s="78" t="s">
        <v>62</v>
      </c>
      <c r="D219" s="78" t="s">
        <v>502</v>
      </c>
      <c r="E219" s="78" t="s">
        <v>503</v>
      </c>
      <c r="F219" s="78" t="s">
        <v>73</v>
      </c>
      <c r="G219" s="78">
        <v>13</v>
      </c>
      <c r="H219" s="78" t="s">
        <v>66</v>
      </c>
    </row>
    <row r="220" spans="1:8">
      <c r="A220" s="78" t="s">
        <v>31</v>
      </c>
      <c r="B220" s="78" t="s">
        <v>32</v>
      </c>
      <c r="C220" s="78" t="s">
        <v>62</v>
      </c>
      <c r="D220" s="78" t="s">
        <v>504</v>
      </c>
      <c r="E220" s="78" t="s">
        <v>505</v>
      </c>
      <c r="F220" s="78" t="s">
        <v>73</v>
      </c>
      <c r="G220" s="78">
        <v>13</v>
      </c>
      <c r="H220" s="78" t="s">
        <v>66</v>
      </c>
    </row>
    <row r="221" spans="1:8">
      <c r="A221" s="78" t="s">
        <v>31</v>
      </c>
      <c r="B221" s="78" t="s">
        <v>32</v>
      </c>
      <c r="C221" s="78" t="s">
        <v>62</v>
      </c>
      <c r="D221" s="78" t="s">
        <v>506</v>
      </c>
      <c r="E221" s="78" t="s">
        <v>507</v>
      </c>
      <c r="F221" s="78" t="s">
        <v>69</v>
      </c>
      <c r="G221" s="78">
        <v>5</v>
      </c>
      <c r="H221" s="78" t="s">
        <v>70</v>
      </c>
    </row>
    <row r="222" spans="1:8">
      <c r="A222" s="78" t="s">
        <v>31</v>
      </c>
      <c r="B222" s="78" t="s">
        <v>32</v>
      </c>
      <c r="C222" s="78" t="s">
        <v>62</v>
      </c>
      <c r="D222" s="78" t="s">
        <v>508</v>
      </c>
      <c r="E222" s="78" t="s">
        <v>509</v>
      </c>
      <c r="F222" s="78" t="s">
        <v>65</v>
      </c>
      <c r="G222" s="78">
        <v>4</v>
      </c>
      <c r="H222" s="78" t="s">
        <v>66</v>
      </c>
    </row>
    <row r="223" spans="1:8">
      <c r="A223" s="78" t="s">
        <v>31</v>
      </c>
      <c r="B223" s="78" t="s">
        <v>32</v>
      </c>
      <c r="C223" s="78" t="s">
        <v>62</v>
      </c>
      <c r="D223" s="78" t="s">
        <v>510</v>
      </c>
      <c r="E223" s="78" t="s">
        <v>511</v>
      </c>
      <c r="F223" s="78" t="s">
        <v>73</v>
      </c>
      <c r="G223" s="78">
        <v>13</v>
      </c>
      <c r="H223" s="78" t="s">
        <v>66</v>
      </c>
    </row>
    <row r="224" spans="1:8">
      <c r="A224" s="78" t="s">
        <v>31</v>
      </c>
      <c r="B224" s="78" t="s">
        <v>32</v>
      </c>
      <c r="C224" s="78" t="s">
        <v>62</v>
      </c>
      <c r="D224" s="78" t="s">
        <v>512</v>
      </c>
      <c r="E224" s="78" t="s">
        <v>513</v>
      </c>
      <c r="F224" s="78" t="s">
        <v>69</v>
      </c>
      <c r="G224" s="78">
        <v>3</v>
      </c>
      <c r="H224" s="78" t="s">
        <v>70</v>
      </c>
    </row>
    <row r="225" spans="1:8">
      <c r="A225" s="78" t="s">
        <v>31</v>
      </c>
      <c r="B225" s="78" t="s">
        <v>32</v>
      </c>
      <c r="C225" s="78" t="s">
        <v>62</v>
      </c>
      <c r="D225" s="78" t="s">
        <v>514</v>
      </c>
      <c r="E225" s="78" t="s">
        <v>515</v>
      </c>
      <c r="F225" s="78" t="s">
        <v>65</v>
      </c>
      <c r="G225" s="78">
        <v>4</v>
      </c>
      <c r="H225" s="78" t="s">
        <v>66</v>
      </c>
    </row>
    <row r="226" spans="1:8">
      <c r="A226" s="78" t="s">
        <v>31</v>
      </c>
      <c r="B226" s="78" t="s">
        <v>32</v>
      </c>
      <c r="C226" s="78" t="s">
        <v>62</v>
      </c>
      <c r="D226" s="78" t="s">
        <v>516</v>
      </c>
      <c r="E226" s="78" t="s">
        <v>517</v>
      </c>
      <c r="F226" s="78" t="s">
        <v>65</v>
      </c>
      <c r="G226" s="78">
        <v>2</v>
      </c>
      <c r="H226" s="78" t="s">
        <v>66</v>
      </c>
    </row>
    <row r="227" spans="1:8">
      <c r="A227" s="78" t="s">
        <v>31</v>
      </c>
      <c r="B227" s="78" t="s">
        <v>32</v>
      </c>
      <c r="C227" s="78" t="s">
        <v>62</v>
      </c>
      <c r="D227" s="78" t="s">
        <v>518</v>
      </c>
      <c r="E227" s="78" t="s">
        <v>519</v>
      </c>
      <c r="F227" s="78" t="s">
        <v>65</v>
      </c>
      <c r="G227" s="78">
        <v>4</v>
      </c>
      <c r="H227" s="78" t="s">
        <v>66</v>
      </c>
    </row>
    <row r="228" spans="1:8">
      <c r="A228" s="78" t="s">
        <v>31</v>
      </c>
      <c r="B228" s="78" t="s">
        <v>32</v>
      </c>
      <c r="C228" s="78" t="s">
        <v>62</v>
      </c>
      <c r="D228" s="78" t="s">
        <v>520</v>
      </c>
      <c r="E228" s="78" t="s">
        <v>521</v>
      </c>
      <c r="F228" s="78" t="s">
        <v>73</v>
      </c>
      <c r="G228" s="78">
        <v>13</v>
      </c>
      <c r="H228" s="78" t="s">
        <v>66</v>
      </c>
    </row>
    <row r="229" spans="1:8">
      <c r="A229" s="78" t="s">
        <v>31</v>
      </c>
      <c r="B229" s="78" t="s">
        <v>32</v>
      </c>
      <c r="C229" s="78" t="s">
        <v>62</v>
      </c>
      <c r="D229" s="78" t="s">
        <v>522</v>
      </c>
      <c r="E229" s="78" t="s">
        <v>523</v>
      </c>
      <c r="F229" s="78" t="s">
        <v>65</v>
      </c>
      <c r="G229" s="78">
        <v>2</v>
      </c>
      <c r="H229" s="78" t="s">
        <v>66</v>
      </c>
    </row>
    <row r="230" spans="1:8">
      <c r="A230" s="78" t="s">
        <v>31</v>
      </c>
      <c r="B230" s="78" t="s">
        <v>32</v>
      </c>
      <c r="C230" s="78" t="s">
        <v>62</v>
      </c>
      <c r="D230" s="78" t="s">
        <v>524</v>
      </c>
      <c r="E230" s="78" t="s">
        <v>525</v>
      </c>
      <c r="F230" s="78" t="s">
        <v>65</v>
      </c>
      <c r="G230" s="78">
        <v>2</v>
      </c>
      <c r="H230" s="78" t="s">
        <v>66</v>
      </c>
    </row>
    <row r="231" spans="1:8">
      <c r="A231" s="78" t="s">
        <v>31</v>
      </c>
      <c r="B231" s="78" t="s">
        <v>32</v>
      </c>
      <c r="C231" s="78" t="s">
        <v>62</v>
      </c>
      <c r="D231" s="78" t="s">
        <v>526</v>
      </c>
      <c r="E231" s="78" t="s">
        <v>527</v>
      </c>
      <c r="F231" s="78" t="s">
        <v>65</v>
      </c>
      <c r="G231" s="78">
        <v>4</v>
      </c>
      <c r="H231" s="78" t="s">
        <v>66</v>
      </c>
    </row>
    <row r="232" spans="1:8">
      <c r="A232" s="78" t="s">
        <v>31</v>
      </c>
      <c r="B232" s="78" t="s">
        <v>32</v>
      </c>
      <c r="C232" s="78" t="s">
        <v>62</v>
      </c>
      <c r="D232" s="78" t="s">
        <v>528</v>
      </c>
      <c r="E232" s="78" t="s">
        <v>529</v>
      </c>
      <c r="F232" s="78" t="s">
        <v>65</v>
      </c>
      <c r="G232" s="78">
        <v>2</v>
      </c>
      <c r="H232" s="78" t="s">
        <v>66</v>
      </c>
    </row>
    <row r="233" spans="1:8">
      <c r="A233" s="78" t="s">
        <v>31</v>
      </c>
      <c r="B233" s="78" t="s">
        <v>32</v>
      </c>
      <c r="C233" s="78" t="s">
        <v>62</v>
      </c>
      <c r="D233" s="78" t="s">
        <v>530</v>
      </c>
      <c r="E233" s="78" t="s">
        <v>531</v>
      </c>
      <c r="F233" s="78" t="s">
        <v>69</v>
      </c>
      <c r="G233" s="78">
        <v>3</v>
      </c>
      <c r="H233" s="78" t="s">
        <v>70</v>
      </c>
    </row>
    <row r="234" spans="1:8">
      <c r="A234" s="78" t="s">
        <v>31</v>
      </c>
      <c r="B234" s="78" t="s">
        <v>32</v>
      </c>
      <c r="C234" s="78" t="s">
        <v>62</v>
      </c>
      <c r="D234" s="78" t="s">
        <v>532</v>
      </c>
      <c r="E234" s="78" t="s">
        <v>533</v>
      </c>
      <c r="F234" s="78" t="s">
        <v>65</v>
      </c>
      <c r="G234" s="78">
        <v>2</v>
      </c>
      <c r="H234" s="78" t="s">
        <v>66</v>
      </c>
    </row>
    <row r="235" spans="1:8">
      <c r="A235" s="78" t="s">
        <v>31</v>
      </c>
      <c r="B235" s="78" t="s">
        <v>32</v>
      </c>
      <c r="C235" s="78" t="s">
        <v>62</v>
      </c>
      <c r="D235" s="78" t="s">
        <v>534</v>
      </c>
      <c r="E235" s="78" t="s">
        <v>535</v>
      </c>
      <c r="F235" s="78" t="s">
        <v>65</v>
      </c>
      <c r="G235" s="78">
        <v>4</v>
      </c>
      <c r="H235" s="78" t="s">
        <v>66</v>
      </c>
    </row>
    <row r="236" spans="1:8">
      <c r="A236" s="78" t="s">
        <v>31</v>
      </c>
      <c r="B236" s="78" t="s">
        <v>32</v>
      </c>
      <c r="C236" s="78" t="s">
        <v>62</v>
      </c>
      <c r="D236" s="78" t="s">
        <v>536</v>
      </c>
      <c r="E236" s="78" t="s">
        <v>537</v>
      </c>
      <c r="F236" s="78" t="s">
        <v>69</v>
      </c>
      <c r="G236" s="78">
        <v>5</v>
      </c>
      <c r="H236" s="78" t="s">
        <v>70</v>
      </c>
    </row>
    <row r="237" spans="1:8">
      <c r="A237" s="78" t="s">
        <v>31</v>
      </c>
      <c r="B237" s="78" t="s">
        <v>32</v>
      </c>
      <c r="C237" s="78" t="s">
        <v>62</v>
      </c>
      <c r="D237" s="78" t="s">
        <v>538</v>
      </c>
      <c r="E237" s="78" t="s">
        <v>539</v>
      </c>
      <c r="F237" s="78" t="s">
        <v>65</v>
      </c>
      <c r="G237" s="78">
        <v>2</v>
      </c>
      <c r="H237" s="78" t="s">
        <v>66</v>
      </c>
    </row>
    <row r="238" spans="1:8">
      <c r="A238" s="78" t="s">
        <v>31</v>
      </c>
      <c r="B238" s="78" t="s">
        <v>32</v>
      </c>
      <c r="C238" s="78" t="s">
        <v>62</v>
      </c>
      <c r="D238" s="78" t="s">
        <v>540</v>
      </c>
      <c r="E238" s="78" t="s">
        <v>541</v>
      </c>
      <c r="F238" s="78" t="s">
        <v>65</v>
      </c>
      <c r="G238" s="78">
        <v>2</v>
      </c>
      <c r="H238" s="78" t="s">
        <v>66</v>
      </c>
    </row>
    <row r="239" spans="1:8">
      <c r="A239" s="78" t="s">
        <v>31</v>
      </c>
      <c r="B239" s="78" t="s">
        <v>32</v>
      </c>
      <c r="C239" s="78" t="s">
        <v>62</v>
      </c>
      <c r="D239" s="78" t="s">
        <v>542</v>
      </c>
      <c r="E239" s="78" t="s">
        <v>543</v>
      </c>
      <c r="F239" s="78" t="s">
        <v>65</v>
      </c>
      <c r="G239" s="78">
        <v>4</v>
      </c>
      <c r="H239" s="78" t="s">
        <v>66</v>
      </c>
    </row>
    <row r="240" spans="1:8">
      <c r="A240" s="78" t="s">
        <v>31</v>
      </c>
      <c r="B240" s="78" t="s">
        <v>33</v>
      </c>
      <c r="C240" s="78" t="s">
        <v>544</v>
      </c>
      <c r="D240" s="78" t="s">
        <v>545</v>
      </c>
      <c r="E240" s="78" t="s">
        <v>546</v>
      </c>
      <c r="F240" s="78" t="s">
        <v>65</v>
      </c>
      <c r="G240" s="78">
        <v>15</v>
      </c>
      <c r="H240" s="78" t="s">
        <v>66</v>
      </c>
    </row>
    <row r="241" spans="1:8">
      <c r="A241" s="78" t="s">
        <v>31</v>
      </c>
      <c r="B241" s="78" t="s">
        <v>33</v>
      </c>
      <c r="C241" s="78" t="s">
        <v>544</v>
      </c>
      <c r="D241" s="78" t="s">
        <v>547</v>
      </c>
      <c r="E241" s="78" t="s">
        <v>548</v>
      </c>
      <c r="F241" s="78" t="s">
        <v>65</v>
      </c>
      <c r="G241" s="78">
        <v>15</v>
      </c>
      <c r="H241" s="78" t="s">
        <v>66</v>
      </c>
    </row>
    <row r="242" spans="1:8">
      <c r="A242" s="78" t="s">
        <v>31</v>
      </c>
      <c r="B242" s="78" t="s">
        <v>33</v>
      </c>
      <c r="C242" s="78" t="s">
        <v>544</v>
      </c>
      <c r="D242" s="78" t="s">
        <v>549</v>
      </c>
      <c r="E242" s="78" t="s">
        <v>550</v>
      </c>
      <c r="F242" s="78" t="s">
        <v>65</v>
      </c>
      <c r="G242" s="78">
        <v>15</v>
      </c>
      <c r="H242" s="78" t="s">
        <v>66</v>
      </c>
    </row>
    <row r="243" spans="1:8">
      <c r="A243" s="78" t="s">
        <v>31</v>
      </c>
      <c r="B243" s="78" t="s">
        <v>33</v>
      </c>
      <c r="C243" s="78" t="s">
        <v>544</v>
      </c>
      <c r="D243" s="78" t="s">
        <v>551</v>
      </c>
      <c r="E243" s="78" t="s">
        <v>552</v>
      </c>
      <c r="F243" s="78" t="s">
        <v>65</v>
      </c>
      <c r="G243" s="78">
        <v>13</v>
      </c>
      <c r="H243" s="78" t="s">
        <v>66</v>
      </c>
    </row>
    <row r="244" spans="1:8">
      <c r="A244" s="78" t="s">
        <v>31</v>
      </c>
      <c r="B244" s="78" t="s">
        <v>33</v>
      </c>
      <c r="C244" s="78" t="s">
        <v>544</v>
      </c>
      <c r="D244" s="78" t="s">
        <v>553</v>
      </c>
      <c r="E244" s="78" t="s">
        <v>554</v>
      </c>
      <c r="F244" s="78" t="s">
        <v>65</v>
      </c>
      <c r="G244" s="78">
        <v>15</v>
      </c>
      <c r="H244" s="78" t="s">
        <v>66</v>
      </c>
    </row>
    <row r="245" spans="1:8">
      <c r="A245" s="78" t="s">
        <v>31</v>
      </c>
      <c r="B245" s="78" t="s">
        <v>33</v>
      </c>
      <c r="C245" s="78" t="s">
        <v>544</v>
      </c>
      <c r="D245" s="78" t="s">
        <v>555</v>
      </c>
      <c r="E245" s="78" t="s">
        <v>556</v>
      </c>
      <c r="F245" s="78" t="s">
        <v>65</v>
      </c>
      <c r="G245" s="78">
        <v>15</v>
      </c>
      <c r="H245" s="78" t="s">
        <v>66</v>
      </c>
    </row>
    <row r="246" spans="1:8">
      <c r="A246" s="78" t="s">
        <v>31</v>
      </c>
      <c r="B246" s="78" t="s">
        <v>33</v>
      </c>
      <c r="C246" s="78" t="s">
        <v>544</v>
      </c>
      <c r="D246" s="78" t="s">
        <v>557</v>
      </c>
      <c r="E246" s="78" t="s">
        <v>558</v>
      </c>
      <c r="F246" s="78" t="s">
        <v>65</v>
      </c>
      <c r="G246" s="78">
        <v>15</v>
      </c>
      <c r="H246" s="78" t="s">
        <v>66</v>
      </c>
    </row>
    <row r="247" spans="1:8">
      <c r="A247" s="78" t="s">
        <v>31</v>
      </c>
      <c r="B247" s="78" t="s">
        <v>33</v>
      </c>
      <c r="C247" s="78" t="s">
        <v>544</v>
      </c>
      <c r="D247" s="78" t="s">
        <v>559</v>
      </c>
      <c r="E247" s="78" t="s">
        <v>560</v>
      </c>
      <c r="F247" s="78" t="s">
        <v>65</v>
      </c>
      <c r="G247" s="78">
        <v>15</v>
      </c>
      <c r="H247" s="78" t="s">
        <v>66</v>
      </c>
    </row>
    <row r="248" spans="1:8">
      <c r="A248" s="78" t="s">
        <v>31</v>
      </c>
      <c r="B248" s="78" t="s">
        <v>33</v>
      </c>
      <c r="C248" s="78" t="s">
        <v>544</v>
      </c>
      <c r="D248" s="78" t="s">
        <v>561</v>
      </c>
      <c r="E248" s="78" t="s">
        <v>562</v>
      </c>
      <c r="F248" s="78" t="s">
        <v>65</v>
      </c>
      <c r="G248" s="78">
        <v>15</v>
      </c>
      <c r="H248" s="78" t="s">
        <v>66</v>
      </c>
    </row>
    <row r="249" spans="1:8">
      <c r="A249" s="78" t="s">
        <v>31</v>
      </c>
      <c r="B249" s="78" t="s">
        <v>33</v>
      </c>
      <c r="C249" s="78" t="s">
        <v>544</v>
      </c>
      <c r="D249" s="78" t="s">
        <v>563</v>
      </c>
      <c r="E249" s="78" t="s">
        <v>564</v>
      </c>
      <c r="F249" s="78" t="s">
        <v>65</v>
      </c>
      <c r="G249" s="78">
        <v>15</v>
      </c>
      <c r="H249" s="78" t="s">
        <v>66</v>
      </c>
    </row>
    <row r="250" spans="1:8">
      <c r="A250" s="78" t="s">
        <v>31</v>
      </c>
      <c r="B250" s="78" t="s">
        <v>33</v>
      </c>
      <c r="C250" s="78" t="s">
        <v>544</v>
      </c>
      <c r="D250" s="78" t="s">
        <v>565</v>
      </c>
      <c r="E250" s="78" t="s">
        <v>566</v>
      </c>
      <c r="F250" s="78" t="s">
        <v>65</v>
      </c>
      <c r="G250" s="78">
        <v>15</v>
      </c>
      <c r="H250" s="78" t="s">
        <v>66</v>
      </c>
    </row>
    <row r="251" spans="1:8">
      <c r="A251" s="78" t="s">
        <v>31</v>
      </c>
      <c r="B251" s="78" t="s">
        <v>33</v>
      </c>
      <c r="C251" s="78" t="s">
        <v>544</v>
      </c>
      <c r="D251" s="78" t="s">
        <v>567</v>
      </c>
      <c r="E251" s="78" t="s">
        <v>568</v>
      </c>
      <c r="F251" s="78" t="s">
        <v>65</v>
      </c>
      <c r="G251" s="78">
        <v>3</v>
      </c>
      <c r="H251" s="78" t="s">
        <v>66</v>
      </c>
    </row>
    <row r="252" spans="1:8">
      <c r="A252" s="78" t="s">
        <v>31</v>
      </c>
      <c r="B252" s="78" t="s">
        <v>33</v>
      </c>
      <c r="C252" s="78" t="s">
        <v>544</v>
      </c>
      <c r="D252" s="78" t="s">
        <v>569</v>
      </c>
      <c r="E252" s="78" t="s">
        <v>570</v>
      </c>
      <c r="F252" s="78" t="s">
        <v>65</v>
      </c>
      <c r="G252" s="78">
        <v>15</v>
      </c>
      <c r="H252" s="78" t="s">
        <v>66</v>
      </c>
    </row>
    <row r="253" spans="1:8">
      <c r="A253" s="78" t="s">
        <v>31</v>
      </c>
      <c r="B253" s="78" t="s">
        <v>33</v>
      </c>
      <c r="C253" s="78" t="s">
        <v>544</v>
      </c>
      <c r="D253" s="78" t="s">
        <v>571</v>
      </c>
      <c r="E253" s="78" t="s">
        <v>572</v>
      </c>
      <c r="F253" s="78" t="s">
        <v>65</v>
      </c>
      <c r="G253" s="78">
        <v>13</v>
      </c>
      <c r="H253" s="78" t="s">
        <v>66</v>
      </c>
    </row>
    <row r="254" spans="1:8">
      <c r="A254" s="78" t="s">
        <v>31</v>
      </c>
      <c r="B254" s="78" t="s">
        <v>33</v>
      </c>
      <c r="C254" s="78" t="s">
        <v>544</v>
      </c>
      <c r="D254" s="78" t="s">
        <v>573</v>
      </c>
      <c r="E254" s="78" t="s">
        <v>574</v>
      </c>
      <c r="F254" s="78" t="s">
        <v>65</v>
      </c>
      <c r="G254" s="78">
        <v>15</v>
      </c>
      <c r="H254" s="78" t="s">
        <v>66</v>
      </c>
    </row>
    <row r="255" spans="1:8">
      <c r="A255" s="78" t="s">
        <v>31</v>
      </c>
      <c r="B255" s="78" t="s">
        <v>33</v>
      </c>
      <c r="C255" s="78" t="s">
        <v>544</v>
      </c>
      <c r="D255" s="78" t="s">
        <v>575</v>
      </c>
      <c r="E255" s="78" t="s">
        <v>576</v>
      </c>
      <c r="F255" s="78" t="s">
        <v>65</v>
      </c>
      <c r="G255" s="78">
        <v>13</v>
      </c>
      <c r="H255" s="78" t="s">
        <v>66</v>
      </c>
    </row>
    <row r="256" spans="1:8">
      <c r="A256" s="78" t="s">
        <v>31</v>
      </c>
      <c r="B256" s="78" t="s">
        <v>33</v>
      </c>
      <c r="C256" s="78" t="s">
        <v>544</v>
      </c>
      <c r="D256" s="78" t="s">
        <v>577</v>
      </c>
      <c r="E256" s="78" t="s">
        <v>578</v>
      </c>
      <c r="F256" s="78" t="s">
        <v>65</v>
      </c>
      <c r="G256" s="78">
        <v>15</v>
      </c>
      <c r="H256" s="78" t="s">
        <v>66</v>
      </c>
    </row>
    <row r="257" spans="1:8">
      <c r="A257" s="78" t="s">
        <v>31</v>
      </c>
      <c r="B257" s="78" t="s">
        <v>33</v>
      </c>
      <c r="C257" s="78" t="s">
        <v>544</v>
      </c>
      <c r="D257" s="78" t="s">
        <v>579</v>
      </c>
      <c r="E257" s="78" t="s">
        <v>580</v>
      </c>
      <c r="F257" s="78" t="s">
        <v>65</v>
      </c>
      <c r="G257" s="78">
        <v>15</v>
      </c>
      <c r="H257" s="78" t="s">
        <v>66</v>
      </c>
    </row>
    <row r="258" spans="1:8">
      <c r="A258" s="78" t="s">
        <v>31</v>
      </c>
      <c r="B258" s="78" t="s">
        <v>33</v>
      </c>
      <c r="C258" s="78" t="s">
        <v>544</v>
      </c>
      <c r="D258" s="78" t="s">
        <v>122</v>
      </c>
      <c r="E258" s="78" t="s">
        <v>581</v>
      </c>
      <c r="F258" s="78" t="s">
        <v>65</v>
      </c>
      <c r="G258" s="78">
        <v>13</v>
      </c>
      <c r="H258" s="78" t="s">
        <v>66</v>
      </c>
    </row>
    <row r="259" spans="1:8">
      <c r="A259" s="78" t="s">
        <v>31</v>
      </c>
      <c r="B259" s="78" t="s">
        <v>33</v>
      </c>
      <c r="C259" s="78" t="s">
        <v>544</v>
      </c>
      <c r="D259" s="78" t="s">
        <v>582</v>
      </c>
      <c r="E259" s="78" t="s">
        <v>583</v>
      </c>
      <c r="F259" s="78" t="s">
        <v>65</v>
      </c>
      <c r="G259" s="78">
        <v>15</v>
      </c>
      <c r="H259" s="78" t="s">
        <v>66</v>
      </c>
    </row>
    <row r="260" spans="1:8">
      <c r="A260" s="78" t="s">
        <v>31</v>
      </c>
      <c r="B260" s="78" t="s">
        <v>33</v>
      </c>
      <c r="C260" s="78" t="s">
        <v>544</v>
      </c>
      <c r="D260" s="78" t="s">
        <v>584</v>
      </c>
      <c r="E260" s="78" t="s">
        <v>585</v>
      </c>
      <c r="F260" s="78" t="s">
        <v>65</v>
      </c>
      <c r="G260" s="78">
        <v>3</v>
      </c>
      <c r="H260" s="78" t="s">
        <v>66</v>
      </c>
    </row>
    <row r="261" spans="1:8">
      <c r="A261" s="78" t="s">
        <v>31</v>
      </c>
      <c r="B261" s="78" t="s">
        <v>33</v>
      </c>
      <c r="C261" s="78" t="s">
        <v>544</v>
      </c>
      <c r="D261" s="78" t="s">
        <v>586</v>
      </c>
      <c r="E261" s="78" t="s">
        <v>587</v>
      </c>
      <c r="F261" s="78" t="s">
        <v>65</v>
      </c>
      <c r="G261" s="78">
        <v>15</v>
      </c>
      <c r="H261" s="78" t="s">
        <v>66</v>
      </c>
    </row>
    <row r="262" spans="1:8">
      <c r="A262" s="78" t="s">
        <v>31</v>
      </c>
      <c r="B262" s="78" t="s">
        <v>33</v>
      </c>
      <c r="C262" s="78" t="s">
        <v>544</v>
      </c>
      <c r="D262" s="78" t="s">
        <v>588</v>
      </c>
      <c r="E262" s="78" t="s">
        <v>589</v>
      </c>
      <c r="F262" s="78" t="s">
        <v>65</v>
      </c>
      <c r="G262" s="78">
        <v>15</v>
      </c>
      <c r="H262" s="78" t="s">
        <v>66</v>
      </c>
    </row>
    <row r="263" spans="1:8">
      <c r="A263" s="78" t="s">
        <v>31</v>
      </c>
      <c r="B263" s="78" t="s">
        <v>33</v>
      </c>
      <c r="C263" s="78" t="s">
        <v>544</v>
      </c>
      <c r="D263" s="78" t="s">
        <v>590</v>
      </c>
      <c r="E263" s="78" t="s">
        <v>591</v>
      </c>
      <c r="F263" s="78" t="s">
        <v>65</v>
      </c>
      <c r="G263" s="78">
        <v>13</v>
      </c>
      <c r="H263" s="78" t="s">
        <v>66</v>
      </c>
    </row>
    <row r="264" spans="1:8">
      <c r="A264" s="78" t="s">
        <v>31</v>
      </c>
      <c r="B264" s="78" t="s">
        <v>33</v>
      </c>
      <c r="C264" s="78" t="s">
        <v>544</v>
      </c>
      <c r="D264" s="78" t="s">
        <v>592</v>
      </c>
      <c r="E264" s="78" t="s">
        <v>593</v>
      </c>
      <c r="F264" s="78" t="s">
        <v>65</v>
      </c>
      <c r="G264" s="78">
        <v>15</v>
      </c>
      <c r="H264" s="78" t="s">
        <v>66</v>
      </c>
    </row>
    <row r="265" spans="1:8">
      <c r="A265" s="78" t="s">
        <v>31</v>
      </c>
      <c r="B265" s="78" t="s">
        <v>33</v>
      </c>
      <c r="C265" s="78" t="s">
        <v>544</v>
      </c>
      <c r="D265" s="78" t="s">
        <v>594</v>
      </c>
      <c r="E265" s="78" t="s">
        <v>595</v>
      </c>
      <c r="F265" s="78" t="s">
        <v>65</v>
      </c>
      <c r="G265" s="78">
        <v>13</v>
      </c>
      <c r="H265" s="78" t="s">
        <v>66</v>
      </c>
    </row>
    <row r="266" spans="1:8">
      <c r="A266" s="78" t="s">
        <v>31</v>
      </c>
      <c r="B266" s="78" t="s">
        <v>33</v>
      </c>
      <c r="C266" s="78" t="s">
        <v>544</v>
      </c>
      <c r="D266" s="78" t="s">
        <v>596</v>
      </c>
      <c r="E266" s="78" t="s">
        <v>597</v>
      </c>
      <c r="F266" s="78" t="s">
        <v>65</v>
      </c>
      <c r="G266" s="78">
        <v>3</v>
      </c>
      <c r="H266" s="78" t="s">
        <v>66</v>
      </c>
    </row>
    <row r="267" spans="1:8">
      <c r="A267" s="78" t="s">
        <v>31</v>
      </c>
      <c r="B267" s="78" t="s">
        <v>33</v>
      </c>
      <c r="C267" s="78" t="s">
        <v>544</v>
      </c>
      <c r="D267" s="78" t="s">
        <v>598</v>
      </c>
      <c r="E267" s="78" t="s">
        <v>599</v>
      </c>
      <c r="F267" s="78" t="s">
        <v>65</v>
      </c>
      <c r="G267" s="78">
        <v>15</v>
      </c>
      <c r="H267" s="78" t="s">
        <v>66</v>
      </c>
    </row>
    <row r="268" spans="1:8">
      <c r="A268" s="78" t="s">
        <v>31</v>
      </c>
      <c r="B268" s="78" t="s">
        <v>33</v>
      </c>
      <c r="C268" s="78" t="s">
        <v>544</v>
      </c>
      <c r="D268" s="78" t="s">
        <v>600</v>
      </c>
      <c r="E268" s="78" t="s">
        <v>601</v>
      </c>
      <c r="F268" s="78" t="s">
        <v>65</v>
      </c>
      <c r="G268" s="78">
        <v>15</v>
      </c>
      <c r="H268" s="78" t="s">
        <v>66</v>
      </c>
    </row>
    <row r="269" spans="1:8">
      <c r="A269" s="78" t="s">
        <v>31</v>
      </c>
      <c r="B269" s="78" t="s">
        <v>33</v>
      </c>
      <c r="C269" s="78" t="s">
        <v>544</v>
      </c>
      <c r="D269" s="78" t="s">
        <v>602</v>
      </c>
      <c r="E269" s="78" t="s">
        <v>603</v>
      </c>
      <c r="F269" s="78" t="s">
        <v>65</v>
      </c>
      <c r="G269" s="78">
        <v>15</v>
      </c>
      <c r="H269" s="78" t="s">
        <v>66</v>
      </c>
    </row>
    <row r="270" spans="1:8">
      <c r="A270" s="78" t="s">
        <v>31</v>
      </c>
      <c r="B270" s="78" t="s">
        <v>33</v>
      </c>
      <c r="C270" s="78" t="s">
        <v>544</v>
      </c>
      <c r="D270" s="78" t="s">
        <v>604</v>
      </c>
      <c r="E270" s="78" t="s">
        <v>605</v>
      </c>
      <c r="F270" s="78" t="s">
        <v>65</v>
      </c>
      <c r="G270" s="78">
        <v>15</v>
      </c>
      <c r="H270" s="78" t="s">
        <v>66</v>
      </c>
    </row>
    <row r="271" spans="1:8">
      <c r="A271" s="78" t="s">
        <v>31</v>
      </c>
      <c r="B271" s="78" t="s">
        <v>33</v>
      </c>
      <c r="C271" s="78" t="s">
        <v>544</v>
      </c>
      <c r="D271" s="78" t="s">
        <v>606</v>
      </c>
      <c r="E271" s="78" t="s">
        <v>607</v>
      </c>
      <c r="F271" s="78" t="s">
        <v>65</v>
      </c>
      <c r="G271" s="78">
        <v>15</v>
      </c>
      <c r="H271" s="78" t="s">
        <v>66</v>
      </c>
    </row>
    <row r="272" spans="1:8">
      <c r="A272" s="78" t="s">
        <v>31</v>
      </c>
      <c r="B272" s="78" t="s">
        <v>33</v>
      </c>
      <c r="C272" s="78" t="s">
        <v>544</v>
      </c>
      <c r="D272" s="78" t="s">
        <v>608</v>
      </c>
      <c r="E272" s="78" t="s">
        <v>609</v>
      </c>
      <c r="F272" s="78" t="s">
        <v>65</v>
      </c>
      <c r="G272" s="78">
        <v>15</v>
      </c>
      <c r="H272" s="78" t="s">
        <v>66</v>
      </c>
    </row>
    <row r="273" spans="1:8">
      <c r="A273" s="78" t="s">
        <v>31</v>
      </c>
      <c r="B273" s="78" t="s">
        <v>33</v>
      </c>
      <c r="C273" s="78" t="s">
        <v>544</v>
      </c>
      <c r="D273" s="78" t="s">
        <v>610</v>
      </c>
      <c r="E273" s="78" t="s">
        <v>611</v>
      </c>
      <c r="F273" s="78" t="s">
        <v>65</v>
      </c>
      <c r="G273" s="78">
        <v>15</v>
      </c>
      <c r="H273" s="78" t="s">
        <v>66</v>
      </c>
    </row>
    <row r="274" spans="1:8">
      <c r="A274" s="78" t="s">
        <v>31</v>
      </c>
      <c r="B274" s="78" t="s">
        <v>33</v>
      </c>
      <c r="C274" s="78" t="s">
        <v>544</v>
      </c>
      <c r="D274" s="78" t="s">
        <v>612</v>
      </c>
      <c r="E274" s="78" t="s">
        <v>613</v>
      </c>
      <c r="F274" s="78" t="s">
        <v>65</v>
      </c>
      <c r="G274" s="78">
        <v>15</v>
      </c>
      <c r="H274" s="78" t="s">
        <v>66</v>
      </c>
    </row>
    <row r="275" spans="1:8">
      <c r="A275" s="78" t="s">
        <v>31</v>
      </c>
      <c r="B275" s="78" t="s">
        <v>33</v>
      </c>
      <c r="C275" s="78" t="s">
        <v>544</v>
      </c>
      <c r="D275" s="78" t="s">
        <v>614</v>
      </c>
      <c r="E275" s="78" t="s">
        <v>615</v>
      </c>
      <c r="F275" s="78" t="s">
        <v>65</v>
      </c>
      <c r="G275" s="78">
        <v>15</v>
      </c>
      <c r="H275" s="78" t="s">
        <v>66</v>
      </c>
    </row>
    <row r="276" spans="1:8">
      <c r="A276" s="78" t="s">
        <v>31</v>
      </c>
      <c r="B276" s="78" t="s">
        <v>33</v>
      </c>
      <c r="C276" s="78" t="s">
        <v>544</v>
      </c>
      <c r="D276" s="78" t="s">
        <v>616</v>
      </c>
      <c r="E276" s="78" t="s">
        <v>617</v>
      </c>
      <c r="F276" s="78" t="s">
        <v>65</v>
      </c>
      <c r="G276" s="78">
        <v>13</v>
      </c>
      <c r="H276" s="78" t="s">
        <v>66</v>
      </c>
    </row>
    <row r="277" spans="1:8">
      <c r="A277" s="78" t="s">
        <v>31</v>
      </c>
      <c r="B277" s="78" t="s">
        <v>33</v>
      </c>
      <c r="C277" s="78" t="s">
        <v>544</v>
      </c>
      <c r="D277" s="78" t="s">
        <v>618</v>
      </c>
      <c r="E277" s="78" t="s">
        <v>619</v>
      </c>
      <c r="F277" s="78" t="s">
        <v>65</v>
      </c>
      <c r="G277" s="78">
        <v>13</v>
      </c>
      <c r="H277" s="78" t="s">
        <v>66</v>
      </c>
    </row>
    <row r="278" spans="1:8">
      <c r="A278" s="78" t="s">
        <v>31</v>
      </c>
      <c r="B278" s="78" t="s">
        <v>33</v>
      </c>
      <c r="C278" s="78" t="s">
        <v>544</v>
      </c>
      <c r="D278" s="78" t="s">
        <v>620</v>
      </c>
      <c r="E278" s="78" t="s">
        <v>621</v>
      </c>
      <c r="F278" s="78" t="s">
        <v>65</v>
      </c>
      <c r="G278" s="78">
        <v>15</v>
      </c>
      <c r="H278" s="78" t="s">
        <v>66</v>
      </c>
    </row>
    <row r="279" spans="1:8">
      <c r="A279" s="78" t="s">
        <v>31</v>
      </c>
      <c r="B279" s="78" t="s">
        <v>33</v>
      </c>
      <c r="C279" s="78" t="s">
        <v>544</v>
      </c>
      <c r="D279" s="78" t="s">
        <v>622</v>
      </c>
      <c r="E279" s="78" t="s">
        <v>623</v>
      </c>
      <c r="F279" s="78" t="s">
        <v>65</v>
      </c>
      <c r="G279" s="78">
        <v>15</v>
      </c>
      <c r="H279" s="78" t="s">
        <v>66</v>
      </c>
    </row>
    <row r="280" spans="1:8">
      <c r="A280" s="78" t="s">
        <v>31</v>
      </c>
      <c r="B280" s="78" t="s">
        <v>33</v>
      </c>
      <c r="C280" s="78" t="s">
        <v>544</v>
      </c>
      <c r="D280" s="78" t="s">
        <v>624</v>
      </c>
      <c r="E280" s="78" t="s">
        <v>625</v>
      </c>
      <c r="F280" s="78" t="s">
        <v>65</v>
      </c>
      <c r="G280" s="78">
        <v>13</v>
      </c>
      <c r="H280" s="78" t="s">
        <v>66</v>
      </c>
    </row>
    <row r="281" spans="1:8">
      <c r="A281" s="78" t="s">
        <v>31</v>
      </c>
      <c r="B281" s="78" t="s">
        <v>33</v>
      </c>
      <c r="C281" s="78" t="s">
        <v>544</v>
      </c>
      <c r="D281" s="78" t="s">
        <v>626</v>
      </c>
      <c r="E281" s="78" t="s">
        <v>627</v>
      </c>
      <c r="F281" s="78" t="s">
        <v>65</v>
      </c>
      <c r="G281" s="78">
        <v>3</v>
      </c>
      <c r="H281" s="78" t="s">
        <v>66</v>
      </c>
    </row>
    <row r="282" spans="1:8">
      <c r="A282" s="78" t="s">
        <v>31</v>
      </c>
      <c r="B282" s="78" t="s">
        <v>33</v>
      </c>
      <c r="C282" s="78" t="s">
        <v>544</v>
      </c>
      <c r="D282" s="78" t="s">
        <v>628</v>
      </c>
      <c r="E282" s="78" t="s">
        <v>629</v>
      </c>
      <c r="F282" s="78" t="s">
        <v>65</v>
      </c>
      <c r="G282" s="78">
        <v>15</v>
      </c>
      <c r="H282" s="78" t="s">
        <v>66</v>
      </c>
    </row>
    <row r="283" spans="1:8">
      <c r="A283" s="78" t="s">
        <v>31</v>
      </c>
      <c r="B283" s="78" t="s">
        <v>33</v>
      </c>
      <c r="C283" s="78" t="s">
        <v>544</v>
      </c>
      <c r="D283" s="78" t="s">
        <v>630</v>
      </c>
      <c r="E283" s="78" t="s">
        <v>631</v>
      </c>
      <c r="F283" s="78" t="s">
        <v>65</v>
      </c>
      <c r="G283" s="78">
        <v>15</v>
      </c>
      <c r="H283" s="78" t="s">
        <v>66</v>
      </c>
    </row>
    <row r="284" spans="1:8">
      <c r="A284" s="78" t="s">
        <v>31</v>
      </c>
      <c r="B284" s="78" t="s">
        <v>33</v>
      </c>
      <c r="C284" s="78" t="s">
        <v>544</v>
      </c>
      <c r="D284" s="78" t="s">
        <v>632</v>
      </c>
      <c r="E284" s="78" t="s">
        <v>633</v>
      </c>
      <c r="F284" s="78" t="s">
        <v>65</v>
      </c>
      <c r="G284" s="78">
        <v>15</v>
      </c>
      <c r="H284" s="78" t="s">
        <v>66</v>
      </c>
    </row>
    <row r="285" spans="1:8">
      <c r="A285" s="78" t="s">
        <v>31</v>
      </c>
      <c r="B285" s="78" t="s">
        <v>33</v>
      </c>
      <c r="C285" s="78" t="s">
        <v>544</v>
      </c>
      <c r="D285" s="78" t="s">
        <v>634</v>
      </c>
      <c r="E285" s="78" t="s">
        <v>635</v>
      </c>
      <c r="F285" s="78" t="s">
        <v>65</v>
      </c>
      <c r="G285" s="78">
        <v>15</v>
      </c>
      <c r="H285" s="78" t="s">
        <v>66</v>
      </c>
    </row>
    <row r="286" spans="1:8">
      <c r="A286" s="78" t="s">
        <v>31</v>
      </c>
      <c r="B286" s="78" t="s">
        <v>33</v>
      </c>
      <c r="C286" s="78" t="s">
        <v>544</v>
      </c>
      <c r="D286" s="78" t="s">
        <v>636</v>
      </c>
      <c r="E286" s="78" t="s">
        <v>637</v>
      </c>
      <c r="F286" s="78" t="s">
        <v>65</v>
      </c>
      <c r="G286" s="78">
        <v>2</v>
      </c>
      <c r="H286" s="78" t="s">
        <v>66</v>
      </c>
    </row>
    <row r="287" spans="1:8">
      <c r="A287" s="78" t="s">
        <v>31</v>
      </c>
      <c r="B287" s="78" t="s">
        <v>33</v>
      </c>
      <c r="C287" s="78" t="s">
        <v>544</v>
      </c>
      <c r="D287" s="78" t="s">
        <v>638</v>
      </c>
      <c r="E287" s="78" t="s">
        <v>639</v>
      </c>
      <c r="F287" s="78" t="s">
        <v>65</v>
      </c>
      <c r="G287" s="78">
        <v>13</v>
      </c>
      <c r="H287" s="78" t="s">
        <v>66</v>
      </c>
    </row>
    <row r="288" spans="1:8">
      <c r="A288" s="78" t="s">
        <v>31</v>
      </c>
      <c r="B288" s="78" t="s">
        <v>33</v>
      </c>
      <c r="C288" s="78" t="s">
        <v>544</v>
      </c>
      <c r="D288" s="78" t="s">
        <v>640</v>
      </c>
      <c r="E288" s="78" t="s">
        <v>641</v>
      </c>
      <c r="F288" s="78" t="s">
        <v>65</v>
      </c>
      <c r="G288" s="78">
        <v>15</v>
      </c>
      <c r="H288" s="78" t="s">
        <v>66</v>
      </c>
    </row>
    <row r="289" spans="1:8">
      <c r="A289" s="78" t="s">
        <v>31</v>
      </c>
      <c r="B289" s="78" t="s">
        <v>33</v>
      </c>
      <c r="C289" s="78" t="s">
        <v>544</v>
      </c>
      <c r="D289" s="78" t="s">
        <v>642</v>
      </c>
      <c r="E289" s="78" t="s">
        <v>643</v>
      </c>
      <c r="F289" s="78" t="s">
        <v>65</v>
      </c>
      <c r="G289" s="78">
        <v>15</v>
      </c>
      <c r="H289" s="78" t="s">
        <v>66</v>
      </c>
    </row>
    <row r="290" spans="1:8">
      <c r="A290" s="78" t="s">
        <v>31</v>
      </c>
      <c r="B290" s="78" t="s">
        <v>33</v>
      </c>
      <c r="C290" s="78" t="s">
        <v>544</v>
      </c>
      <c r="D290" s="78" t="s">
        <v>644</v>
      </c>
      <c r="E290" s="78" t="s">
        <v>645</v>
      </c>
      <c r="F290" s="78" t="s">
        <v>65</v>
      </c>
      <c r="G290" s="78">
        <v>13</v>
      </c>
      <c r="H290" s="78" t="s">
        <v>66</v>
      </c>
    </row>
    <row r="291" spans="1:8">
      <c r="A291" s="78" t="s">
        <v>31</v>
      </c>
      <c r="B291" s="78" t="s">
        <v>33</v>
      </c>
      <c r="C291" s="78" t="s">
        <v>544</v>
      </c>
      <c r="D291" s="78" t="s">
        <v>646</v>
      </c>
      <c r="E291" s="78" t="s">
        <v>647</v>
      </c>
      <c r="F291" s="78" t="s">
        <v>65</v>
      </c>
      <c r="G291" s="78">
        <v>15</v>
      </c>
      <c r="H291" s="78" t="s">
        <v>66</v>
      </c>
    </row>
    <row r="292" spans="1:8">
      <c r="A292" s="78" t="s">
        <v>31</v>
      </c>
      <c r="B292" s="78" t="s">
        <v>33</v>
      </c>
      <c r="C292" s="78" t="s">
        <v>544</v>
      </c>
      <c r="D292" s="78" t="s">
        <v>648</v>
      </c>
      <c r="E292" s="78" t="s">
        <v>649</v>
      </c>
      <c r="F292" s="78" t="s">
        <v>65</v>
      </c>
      <c r="G292" s="78">
        <v>15</v>
      </c>
      <c r="H292" s="78" t="s">
        <v>66</v>
      </c>
    </row>
    <row r="293" spans="1:8">
      <c r="A293" s="78" t="s">
        <v>31</v>
      </c>
      <c r="B293" s="78" t="s">
        <v>33</v>
      </c>
      <c r="C293" s="78" t="s">
        <v>544</v>
      </c>
      <c r="D293" s="78" t="s">
        <v>650</v>
      </c>
      <c r="E293" s="78" t="s">
        <v>651</v>
      </c>
      <c r="F293" s="78" t="s">
        <v>65</v>
      </c>
      <c r="G293" s="78">
        <v>15</v>
      </c>
      <c r="H293" s="78" t="s">
        <v>66</v>
      </c>
    </row>
    <row r="294" spans="1:8">
      <c r="A294" s="78" t="s">
        <v>31</v>
      </c>
      <c r="B294" s="78" t="s">
        <v>33</v>
      </c>
      <c r="C294" s="78" t="s">
        <v>544</v>
      </c>
      <c r="D294" s="78" t="s">
        <v>652</v>
      </c>
      <c r="E294" s="78" t="s">
        <v>653</v>
      </c>
      <c r="F294" s="78" t="s">
        <v>65</v>
      </c>
      <c r="G294" s="78">
        <v>15</v>
      </c>
      <c r="H294" s="78" t="s">
        <v>66</v>
      </c>
    </row>
    <row r="295" spans="1:8">
      <c r="A295" s="78" t="s">
        <v>31</v>
      </c>
      <c r="B295" s="78" t="s">
        <v>33</v>
      </c>
      <c r="C295" s="78" t="s">
        <v>544</v>
      </c>
      <c r="D295" s="78" t="s">
        <v>654</v>
      </c>
      <c r="E295" s="78" t="s">
        <v>655</v>
      </c>
      <c r="F295" s="78" t="s">
        <v>65</v>
      </c>
      <c r="G295" s="78">
        <v>15</v>
      </c>
      <c r="H295" s="78" t="s">
        <v>66</v>
      </c>
    </row>
    <row r="296" spans="1:8">
      <c r="A296" s="78" t="s">
        <v>31</v>
      </c>
      <c r="B296" s="78" t="s">
        <v>33</v>
      </c>
      <c r="C296" s="78" t="s">
        <v>544</v>
      </c>
      <c r="D296" s="78" t="s">
        <v>656</v>
      </c>
      <c r="E296" s="78" t="s">
        <v>657</v>
      </c>
      <c r="F296" s="78" t="s">
        <v>65</v>
      </c>
      <c r="G296" s="78">
        <v>15</v>
      </c>
      <c r="H296" s="78" t="s">
        <v>66</v>
      </c>
    </row>
    <row r="297" spans="1:8">
      <c r="A297" s="78" t="s">
        <v>31</v>
      </c>
      <c r="B297" s="78" t="s">
        <v>33</v>
      </c>
      <c r="C297" s="78" t="s">
        <v>544</v>
      </c>
      <c r="D297" s="78" t="s">
        <v>658</v>
      </c>
      <c r="E297" s="78" t="s">
        <v>659</v>
      </c>
      <c r="F297" s="78" t="s">
        <v>65</v>
      </c>
      <c r="G297" s="78">
        <v>15</v>
      </c>
      <c r="H297" s="78" t="s">
        <v>66</v>
      </c>
    </row>
    <row r="298" spans="1:8">
      <c r="A298" s="78" t="s">
        <v>31</v>
      </c>
      <c r="B298" s="78" t="s">
        <v>33</v>
      </c>
      <c r="C298" s="78" t="s">
        <v>544</v>
      </c>
      <c r="D298" s="78" t="s">
        <v>660</v>
      </c>
      <c r="E298" s="78" t="s">
        <v>661</v>
      </c>
      <c r="F298" s="78" t="s">
        <v>65</v>
      </c>
      <c r="G298" s="78">
        <v>15</v>
      </c>
      <c r="H298" s="78" t="s">
        <v>66</v>
      </c>
    </row>
    <row r="299" spans="1:8">
      <c r="A299" s="78" t="s">
        <v>31</v>
      </c>
      <c r="B299" s="78" t="s">
        <v>33</v>
      </c>
      <c r="C299" s="78" t="s">
        <v>544</v>
      </c>
      <c r="D299" s="78" t="s">
        <v>662</v>
      </c>
      <c r="E299" s="78" t="s">
        <v>663</v>
      </c>
      <c r="F299" s="78" t="s">
        <v>65</v>
      </c>
      <c r="G299" s="78">
        <v>15</v>
      </c>
      <c r="H299" s="78" t="s">
        <v>66</v>
      </c>
    </row>
    <row r="300" spans="1:8">
      <c r="A300" s="78" t="s">
        <v>31</v>
      </c>
      <c r="B300" s="78" t="s">
        <v>33</v>
      </c>
      <c r="C300" s="78" t="s">
        <v>544</v>
      </c>
      <c r="D300" s="78" t="s">
        <v>664</v>
      </c>
      <c r="E300" s="78" t="s">
        <v>665</v>
      </c>
      <c r="F300" s="78" t="s">
        <v>65</v>
      </c>
      <c r="G300" s="78">
        <v>15</v>
      </c>
      <c r="H300" s="78" t="s">
        <v>66</v>
      </c>
    </row>
    <row r="301" spans="1:8">
      <c r="A301" s="78" t="s">
        <v>31</v>
      </c>
      <c r="B301" s="78" t="s">
        <v>33</v>
      </c>
      <c r="C301" s="78" t="s">
        <v>544</v>
      </c>
      <c r="D301" s="78" t="s">
        <v>666</v>
      </c>
      <c r="E301" s="78" t="s">
        <v>667</v>
      </c>
      <c r="F301" s="78" t="s">
        <v>65</v>
      </c>
      <c r="G301" s="78">
        <v>15</v>
      </c>
      <c r="H301" s="78" t="s">
        <v>66</v>
      </c>
    </row>
    <row r="302" spans="1:8">
      <c r="A302" s="78" t="s">
        <v>31</v>
      </c>
      <c r="B302" s="78" t="s">
        <v>33</v>
      </c>
      <c r="C302" s="78" t="s">
        <v>544</v>
      </c>
      <c r="D302" s="78" t="s">
        <v>668</v>
      </c>
      <c r="E302" s="78" t="s">
        <v>669</v>
      </c>
      <c r="F302" s="78" t="s">
        <v>65</v>
      </c>
      <c r="G302" s="78">
        <v>15</v>
      </c>
      <c r="H302" s="78" t="s">
        <v>66</v>
      </c>
    </row>
    <row r="303" spans="1:8">
      <c r="A303" s="78" t="s">
        <v>31</v>
      </c>
      <c r="B303" s="78" t="s">
        <v>33</v>
      </c>
      <c r="C303" s="78" t="s">
        <v>544</v>
      </c>
      <c r="D303" s="78" t="s">
        <v>670</v>
      </c>
      <c r="E303" s="78" t="s">
        <v>671</v>
      </c>
      <c r="F303" s="78" t="s">
        <v>65</v>
      </c>
      <c r="G303" s="78">
        <v>15</v>
      </c>
      <c r="H303" s="78" t="s">
        <v>66</v>
      </c>
    </row>
    <row r="304" spans="1:8">
      <c r="A304" s="78" t="s">
        <v>31</v>
      </c>
      <c r="B304" s="78" t="s">
        <v>33</v>
      </c>
      <c r="C304" s="78" t="s">
        <v>544</v>
      </c>
      <c r="D304" s="78" t="s">
        <v>672</v>
      </c>
      <c r="E304" s="78" t="s">
        <v>673</v>
      </c>
      <c r="F304" s="78" t="s">
        <v>65</v>
      </c>
      <c r="G304" s="78">
        <v>15</v>
      </c>
      <c r="H304" s="78" t="s">
        <v>66</v>
      </c>
    </row>
    <row r="305" spans="1:8">
      <c r="A305" s="78" t="s">
        <v>31</v>
      </c>
      <c r="B305" s="78" t="s">
        <v>33</v>
      </c>
      <c r="C305" s="78" t="s">
        <v>544</v>
      </c>
      <c r="D305" s="78" t="s">
        <v>674</v>
      </c>
      <c r="E305" s="78" t="s">
        <v>675</v>
      </c>
      <c r="F305" s="78" t="s">
        <v>65</v>
      </c>
      <c r="G305" s="78">
        <v>13</v>
      </c>
      <c r="H305" s="78" t="s">
        <v>66</v>
      </c>
    </row>
    <row r="306" spans="1:8">
      <c r="A306" s="78" t="s">
        <v>31</v>
      </c>
      <c r="B306" s="78" t="s">
        <v>33</v>
      </c>
      <c r="C306" s="78" t="s">
        <v>544</v>
      </c>
      <c r="D306" s="78" t="s">
        <v>676</v>
      </c>
      <c r="E306" s="78" t="s">
        <v>677</v>
      </c>
      <c r="F306" s="78" t="s">
        <v>65</v>
      </c>
      <c r="G306" s="78">
        <v>3</v>
      </c>
      <c r="H306" s="78" t="s">
        <v>66</v>
      </c>
    </row>
    <row r="307" spans="1:8">
      <c r="A307" s="78" t="s">
        <v>31</v>
      </c>
      <c r="B307" s="78" t="s">
        <v>33</v>
      </c>
      <c r="C307" s="78" t="s">
        <v>544</v>
      </c>
      <c r="D307" s="78" t="s">
        <v>678</v>
      </c>
      <c r="E307" s="78" t="s">
        <v>679</v>
      </c>
      <c r="F307" s="78" t="s">
        <v>65</v>
      </c>
      <c r="G307" s="78">
        <v>15</v>
      </c>
      <c r="H307" s="78" t="s">
        <v>66</v>
      </c>
    </row>
    <row r="308" spans="1:8">
      <c r="A308" s="78" t="s">
        <v>31</v>
      </c>
      <c r="B308" s="78" t="s">
        <v>33</v>
      </c>
      <c r="C308" s="78" t="s">
        <v>544</v>
      </c>
      <c r="D308" s="78" t="s">
        <v>680</v>
      </c>
      <c r="E308" s="78" t="s">
        <v>681</v>
      </c>
      <c r="F308" s="78" t="s">
        <v>65</v>
      </c>
      <c r="G308" s="78">
        <v>15</v>
      </c>
      <c r="H308" s="78" t="s">
        <v>66</v>
      </c>
    </row>
    <row r="309" spans="1:8">
      <c r="A309" s="78" t="s">
        <v>31</v>
      </c>
      <c r="B309" s="78" t="s">
        <v>33</v>
      </c>
      <c r="C309" s="78" t="s">
        <v>544</v>
      </c>
      <c r="D309" s="78" t="s">
        <v>682</v>
      </c>
      <c r="E309" s="78" t="s">
        <v>683</v>
      </c>
      <c r="F309" s="78" t="s">
        <v>65</v>
      </c>
      <c r="G309" s="78">
        <v>15</v>
      </c>
      <c r="H309" s="78" t="s">
        <v>66</v>
      </c>
    </row>
    <row r="310" spans="1:8">
      <c r="A310" s="78" t="s">
        <v>31</v>
      </c>
      <c r="B310" s="78" t="s">
        <v>33</v>
      </c>
      <c r="C310" s="78" t="s">
        <v>544</v>
      </c>
      <c r="D310" s="78" t="s">
        <v>684</v>
      </c>
      <c r="E310" s="78" t="s">
        <v>685</v>
      </c>
      <c r="F310" s="78" t="s">
        <v>65</v>
      </c>
      <c r="G310" s="78">
        <v>13</v>
      </c>
      <c r="H310" s="78" t="s">
        <v>66</v>
      </c>
    </row>
    <row r="311" spans="1:8">
      <c r="A311" s="78" t="s">
        <v>31</v>
      </c>
      <c r="B311" s="78" t="s">
        <v>33</v>
      </c>
      <c r="C311" s="78" t="s">
        <v>544</v>
      </c>
      <c r="D311" s="78" t="s">
        <v>686</v>
      </c>
      <c r="E311" s="78" t="s">
        <v>687</v>
      </c>
      <c r="F311" s="78" t="s">
        <v>65</v>
      </c>
      <c r="G311" s="78">
        <v>15</v>
      </c>
      <c r="H311" s="78" t="s">
        <v>66</v>
      </c>
    </row>
    <row r="312" spans="1:8">
      <c r="A312" s="78" t="s">
        <v>31</v>
      </c>
      <c r="B312" s="78" t="s">
        <v>33</v>
      </c>
      <c r="C312" s="78" t="s">
        <v>544</v>
      </c>
      <c r="D312" s="78" t="s">
        <v>688</v>
      </c>
      <c r="E312" s="78" t="s">
        <v>689</v>
      </c>
      <c r="F312" s="78" t="s">
        <v>65</v>
      </c>
      <c r="G312" s="78">
        <v>15</v>
      </c>
      <c r="H312" s="78" t="s">
        <v>66</v>
      </c>
    </row>
    <row r="313" spans="1:8">
      <c r="A313" s="78" t="s">
        <v>31</v>
      </c>
      <c r="B313" s="78" t="s">
        <v>33</v>
      </c>
      <c r="C313" s="78" t="s">
        <v>544</v>
      </c>
      <c r="D313" s="78" t="s">
        <v>690</v>
      </c>
      <c r="E313" s="78" t="s">
        <v>691</v>
      </c>
      <c r="F313" s="78" t="s">
        <v>65</v>
      </c>
      <c r="G313" s="78">
        <v>15</v>
      </c>
      <c r="H313" s="78" t="s">
        <v>66</v>
      </c>
    </row>
    <row r="314" spans="1:8">
      <c r="A314" s="78" t="s">
        <v>31</v>
      </c>
      <c r="B314" s="78" t="s">
        <v>33</v>
      </c>
      <c r="C314" s="78" t="s">
        <v>544</v>
      </c>
      <c r="D314" s="78" t="s">
        <v>692</v>
      </c>
      <c r="E314" s="78" t="s">
        <v>693</v>
      </c>
      <c r="F314" s="78" t="s">
        <v>65</v>
      </c>
      <c r="G314" s="78">
        <v>15</v>
      </c>
      <c r="H314" s="78" t="s">
        <v>66</v>
      </c>
    </row>
    <row r="315" spans="1:8">
      <c r="A315" s="78" t="s">
        <v>31</v>
      </c>
      <c r="B315" s="78" t="s">
        <v>33</v>
      </c>
      <c r="C315" s="78" t="s">
        <v>544</v>
      </c>
      <c r="D315" s="78" t="s">
        <v>694</v>
      </c>
      <c r="E315" s="78" t="s">
        <v>695</v>
      </c>
      <c r="F315" s="78" t="s">
        <v>65</v>
      </c>
      <c r="G315" s="78">
        <v>15</v>
      </c>
      <c r="H315" s="78" t="s">
        <v>66</v>
      </c>
    </row>
    <row r="316" spans="1:8">
      <c r="A316" s="78" t="s">
        <v>31</v>
      </c>
      <c r="B316" s="78" t="s">
        <v>33</v>
      </c>
      <c r="C316" s="78" t="s">
        <v>544</v>
      </c>
      <c r="D316" s="78" t="s">
        <v>696</v>
      </c>
      <c r="E316" s="78" t="s">
        <v>697</v>
      </c>
      <c r="F316" s="78" t="s">
        <v>65</v>
      </c>
      <c r="G316" s="78">
        <v>13</v>
      </c>
      <c r="H316" s="78" t="s">
        <v>66</v>
      </c>
    </row>
    <row r="317" spans="1:8">
      <c r="A317" s="78" t="s">
        <v>31</v>
      </c>
      <c r="B317" s="78" t="s">
        <v>33</v>
      </c>
      <c r="C317" s="78" t="s">
        <v>544</v>
      </c>
      <c r="D317" s="78" t="s">
        <v>698</v>
      </c>
      <c r="E317" s="78" t="s">
        <v>699</v>
      </c>
      <c r="F317" s="78" t="s">
        <v>65</v>
      </c>
      <c r="G317" s="78">
        <v>15</v>
      </c>
      <c r="H317" s="78" t="s">
        <v>66</v>
      </c>
    </row>
    <row r="318" spans="1:8">
      <c r="A318" s="78" t="s">
        <v>31</v>
      </c>
      <c r="B318" s="78" t="s">
        <v>33</v>
      </c>
      <c r="C318" s="78" t="s">
        <v>544</v>
      </c>
      <c r="D318" s="78" t="s">
        <v>700</v>
      </c>
      <c r="E318" s="78" t="s">
        <v>701</v>
      </c>
      <c r="F318" s="78" t="s">
        <v>65</v>
      </c>
      <c r="G318" s="78">
        <v>13</v>
      </c>
      <c r="H318" s="78" t="s">
        <v>66</v>
      </c>
    </row>
    <row r="319" spans="1:8">
      <c r="A319" s="78" t="s">
        <v>31</v>
      </c>
      <c r="B319" s="78" t="s">
        <v>33</v>
      </c>
      <c r="C319" s="78" t="s">
        <v>544</v>
      </c>
      <c r="D319" s="78" t="s">
        <v>702</v>
      </c>
      <c r="E319" s="78" t="s">
        <v>703</v>
      </c>
      <c r="F319" s="78" t="s">
        <v>65</v>
      </c>
      <c r="G319" s="78">
        <v>2</v>
      </c>
      <c r="H319" s="78" t="s">
        <v>66</v>
      </c>
    </row>
    <row r="320" spans="1:8">
      <c r="A320" s="78" t="s">
        <v>31</v>
      </c>
      <c r="B320" s="78" t="s">
        <v>33</v>
      </c>
      <c r="C320" s="78" t="s">
        <v>544</v>
      </c>
      <c r="D320" s="78" t="s">
        <v>704</v>
      </c>
      <c r="E320" s="78" t="s">
        <v>705</v>
      </c>
      <c r="F320" s="78" t="s">
        <v>65</v>
      </c>
      <c r="G320" s="78">
        <v>15</v>
      </c>
      <c r="H320" s="78" t="s">
        <v>66</v>
      </c>
    </row>
    <row r="321" spans="1:8">
      <c r="A321" s="78" t="s">
        <v>31</v>
      </c>
      <c r="B321" s="78" t="s">
        <v>33</v>
      </c>
      <c r="C321" s="78" t="s">
        <v>544</v>
      </c>
      <c r="D321" s="78" t="s">
        <v>706</v>
      </c>
      <c r="E321" s="78" t="s">
        <v>707</v>
      </c>
      <c r="F321" s="78" t="s">
        <v>65</v>
      </c>
      <c r="G321" s="78">
        <v>13</v>
      </c>
      <c r="H321" s="78" t="s">
        <v>66</v>
      </c>
    </row>
    <row r="322" spans="1:8">
      <c r="A322" s="78" t="s">
        <v>31</v>
      </c>
      <c r="B322" s="78" t="s">
        <v>33</v>
      </c>
      <c r="C322" s="78" t="s">
        <v>544</v>
      </c>
      <c r="D322" s="78" t="s">
        <v>708</v>
      </c>
      <c r="E322" s="78" t="s">
        <v>709</v>
      </c>
      <c r="F322" s="78" t="s">
        <v>65</v>
      </c>
      <c r="G322" s="78">
        <v>15</v>
      </c>
      <c r="H322" s="78" t="s">
        <v>66</v>
      </c>
    </row>
    <row r="323" spans="1:8">
      <c r="A323" s="78" t="s">
        <v>31</v>
      </c>
      <c r="B323" s="78" t="s">
        <v>33</v>
      </c>
      <c r="C323" s="78" t="s">
        <v>544</v>
      </c>
      <c r="D323" s="78" t="s">
        <v>710</v>
      </c>
      <c r="E323" s="78" t="s">
        <v>711</v>
      </c>
      <c r="F323" s="78" t="s">
        <v>65</v>
      </c>
      <c r="G323" s="78">
        <v>15</v>
      </c>
      <c r="H323" s="78" t="s">
        <v>66</v>
      </c>
    </row>
    <row r="324" spans="1:8">
      <c r="A324" s="78" t="s">
        <v>31</v>
      </c>
      <c r="B324" s="78" t="s">
        <v>33</v>
      </c>
      <c r="C324" s="78" t="s">
        <v>544</v>
      </c>
      <c r="D324" s="78" t="s">
        <v>712</v>
      </c>
      <c r="E324" s="78" t="s">
        <v>713</v>
      </c>
      <c r="F324" s="78" t="s">
        <v>65</v>
      </c>
      <c r="G324" s="78">
        <v>3</v>
      </c>
      <c r="H324" s="78" t="s">
        <v>66</v>
      </c>
    </row>
    <row r="325" spans="1:8">
      <c r="A325" s="78" t="s">
        <v>31</v>
      </c>
      <c r="B325" s="78" t="s">
        <v>33</v>
      </c>
      <c r="C325" s="78" t="s">
        <v>544</v>
      </c>
      <c r="D325" s="78" t="s">
        <v>714</v>
      </c>
      <c r="E325" s="78" t="s">
        <v>715</v>
      </c>
      <c r="F325" s="78" t="s">
        <v>65</v>
      </c>
      <c r="G325" s="78">
        <v>15</v>
      </c>
      <c r="H325" s="78" t="s">
        <v>66</v>
      </c>
    </row>
    <row r="326" spans="1:8">
      <c r="A326" s="78" t="s">
        <v>31</v>
      </c>
      <c r="B326" s="78" t="s">
        <v>33</v>
      </c>
      <c r="C326" s="78" t="s">
        <v>544</v>
      </c>
      <c r="D326" s="78" t="s">
        <v>716</v>
      </c>
      <c r="E326" s="78" t="s">
        <v>717</v>
      </c>
      <c r="F326" s="78" t="s">
        <v>65</v>
      </c>
      <c r="G326" s="78">
        <v>13</v>
      </c>
      <c r="H326" s="78" t="s">
        <v>66</v>
      </c>
    </row>
    <row r="327" spans="1:8">
      <c r="A327" s="78" t="s">
        <v>31</v>
      </c>
      <c r="B327" s="78" t="s">
        <v>33</v>
      </c>
      <c r="C327" s="78" t="s">
        <v>544</v>
      </c>
      <c r="D327" s="78" t="s">
        <v>718</v>
      </c>
      <c r="E327" s="78" t="s">
        <v>719</v>
      </c>
      <c r="F327" s="78" t="s">
        <v>65</v>
      </c>
      <c r="G327" s="78">
        <v>15</v>
      </c>
      <c r="H327" s="78" t="s">
        <v>66</v>
      </c>
    </row>
    <row r="328" spans="1:8">
      <c r="A328" s="78" t="s">
        <v>31</v>
      </c>
      <c r="B328" s="78" t="s">
        <v>33</v>
      </c>
      <c r="C328" s="78" t="s">
        <v>544</v>
      </c>
      <c r="D328" s="78" t="s">
        <v>720</v>
      </c>
      <c r="E328" s="78" t="s">
        <v>721</v>
      </c>
      <c r="F328" s="78" t="s">
        <v>65</v>
      </c>
      <c r="G328" s="78">
        <v>15</v>
      </c>
      <c r="H328" s="78" t="s">
        <v>66</v>
      </c>
    </row>
    <row r="329" spans="1:8">
      <c r="A329" s="78" t="s">
        <v>31</v>
      </c>
      <c r="B329" s="78" t="s">
        <v>33</v>
      </c>
      <c r="C329" s="78" t="s">
        <v>544</v>
      </c>
      <c r="D329" s="78" t="s">
        <v>722</v>
      </c>
      <c r="E329" s="78" t="s">
        <v>723</v>
      </c>
      <c r="F329" s="78" t="s">
        <v>65</v>
      </c>
      <c r="G329" s="78">
        <v>15</v>
      </c>
      <c r="H329" s="78" t="s">
        <v>66</v>
      </c>
    </row>
    <row r="330" spans="1:8">
      <c r="A330" s="78" t="s">
        <v>31</v>
      </c>
      <c r="B330" s="78" t="s">
        <v>33</v>
      </c>
      <c r="C330" s="78" t="s">
        <v>544</v>
      </c>
      <c r="D330" s="78" t="s">
        <v>724</v>
      </c>
      <c r="E330" s="78" t="s">
        <v>725</v>
      </c>
      <c r="F330" s="78" t="s">
        <v>65</v>
      </c>
      <c r="G330" s="78">
        <v>15</v>
      </c>
      <c r="H330" s="78" t="s">
        <v>66</v>
      </c>
    </row>
    <row r="331" spans="1:8">
      <c r="A331" s="78" t="s">
        <v>31</v>
      </c>
      <c r="B331" s="78" t="s">
        <v>33</v>
      </c>
      <c r="C331" s="78" t="s">
        <v>544</v>
      </c>
      <c r="D331" s="78" t="s">
        <v>726</v>
      </c>
      <c r="E331" s="78" t="s">
        <v>727</v>
      </c>
      <c r="F331" s="78" t="s">
        <v>65</v>
      </c>
      <c r="G331" s="78">
        <v>15</v>
      </c>
      <c r="H331" s="78" t="s">
        <v>66</v>
      </c>
    </row>
    <row r="332" spans="1:8">
      <c r="A332" s="78" t="s">
        <v>31</v>
      </c>
      <c r="B332" s="78" t="s">
        <v>33</v>
      </c>
      <c r="C332" s="78" t="s">
        <v>544</v>
      </c>
      <c r="D332" s="78" t="s">
        <v>728</v>
      </c>
      <c r="E332" s="78" t="s">
        <v>729</v>
      </c>
      <c r="F332" s="78" t="s">
        <v>65</v>
      </c>
      <c r="G332" s="78">
        <v>15</v>
      </c>
      <c r="H332" s="78" t="s">
        <v>66</v>
      </c>
    </row>
    <row r="333" spans="1:8">
      <c r="A333" s="78" t="s">
        <v>31</v>
      </c>
      <c r="B333" s="78" t="s">
        <v>33</v>
      </c>
      <c r="C333" s="78" t="s">
        <v>544</v>
      </c>
      <c r="D333" s="78" t="s">
        <v>730</v>
      </c>
      <c r="E333" s="78" t="s">
        <v>731</v>
      </c>
      <c r="F333" s="78" t="s">
        <v>65</v>
      </c>
      <c r="G333" s="78">
        <v>15</v>
      </c>
      <c r="H333" s="78" t="s">
        <v>66</v>
      </c>
    </row>
    <row r="334" spans="1:8">
      <c r="A334" s="78" t="s">
        <v>31</v>
      </c>
      <c r="B334" s="78" t="s">
        <v>33</v>
      </c>
      <c r="C334" s="78" t="s">
        <v>544</v>
      </c>
      <c r="D334" s="78" t="s">
        <v>732</v>
      </c>
      <c r="E334" s="78" t="s">
        <v>733</v>
      </c>
      <c r="F334" s="78" t="s">
        <v>65</v>
      </c>
      <c r="G334" s="78">
        <v>15</v>
      </c>
      <c r="H334" s="78" t="s">
        <v>66</v>
      </c>
    </row>
    <row r="335" spans="1:8">
      <c r="A335" s="78" t="s">
        <v>31</v>
      </c>
      <c r="B335" s="78" t="s">
        <v>33</v>
      </c>
      <c r="C335" s="78" t="s">
        <v>544</v>
      </c>
      <c r="D335" s="78" t="s">
        <v>734</v>
      </c>
      <c r="E335" s="78" t="s">
        <v>735</v>
      </c>
      <c r="F335" s="78" t="s">
        <v>65</v>
      </c>
      <c r="G335" s="78">
        <v>15</v>
      </c>
      <c r="H335" s="78" t="s">
        <v>66</v>
      </c>
    </row>
    <row r="336" spans="1:8">
      <c r="A336" s="78" t="s">
        <v>31</v>
      </c>
      <c r="B336" s="78" t="s">
        <v>33</v>
      </c>
      <c r="C336" s="78" t="s">
        <v>544</v>
      </c>
      <c r="D336" s="78" t="s">
        <v>736</v>
      </c>
      <c r="E336" s="78" t="s">
        <v>737</v>
      </c>
      <c r="F336" s="78" t="s">
        <v>65</v>
      </c>
      <c r="G336" s="78">
        <v>15</v>
      </c>
      <c r="H336" s="78" t="s">
        <v>66</v>
      </c>
    </row>
    <row r="337" spans="1:8">
      <c r="A337" s="78" t="s">
        <v>31</v>
      </c>
      <c r="B337" s="78" t="s">
        <v>33</v>
      </c>
      <c r="C337" s="78" t="s">
        <v>544</v>
      </c>
      <c r="D337" s="78" t="s">
        <v>738</v>
      </c>
      <c r="E337" s="78" t="s">
        <v>739</v>
      </c>
      <c r="F337" s="78" t="s">
        <v>65</v>
      </c>
      <c r="G337" s="78">
        <v>15</v>
      </c>
      <c r="H337" s="78" t="s">
        <v>66</v>
      </c>
    </row>
    <row r="338" spans="1:8">
      <c r="A338" s="78" t="s">
        <v>31</v>
      </c>
      <c r="B338" s="78" t="s">
        <v>33</v>
      </c>
      <c r="C338" s="78" t="s">
        <v>544</v>
      </c>
      <c r="D338" s="78" t="s">
        <v>740</v>
      </c>
      <c r="E338" s="78" t="s">
        <v>741</v>
      </c>
      <c r="F338" s="78" t="s">
        <v>65</v>
      </c>
      <c r="G338" s="78">
        <v>15</v>
      </c>
      <c r="H338" s="78" t="s">
        <v>66</v>
      </c>
    </row>
    <row r="339" spans="1:8">
      <c r="A339" s="78" t="s">
        <v>31</v>
      </c>
      <c r="B339" s="78" t="s">
        <v>33</v>
      </c>
      <c r="C339" s="78" t="s">
        <v>544</v>
      </c>
      <c r="D339" s="78" t="s">
        <v>742</v>
      </c>
      <c r="E339" s="78" t="s">
        <v>743</v>
      </c>
      <c r="F339" s="78" t="s">
        <v>65</v>
      </c>
      <c r="G339" s="78">
        <v>13</v>
      </c>
      <c r="H339" s="78" t="s">
        <v>66</v>
      </c>
    </row>
    <row r="340" spans="1:8">
      <c r="A340" s="78" t="s">
        <v>31</v>
      </c>
      <c r="B340" s="78" t="s">
        <v>33</v>
      </c>
      <c r="C340" s="78" t="s">
        <v>544</v>
      </c>
      <c r="D340" s="78" t="s">
        <v>744</v>
      </c>
      <c r="E340" s="78" t="s">
        <v>745</v>
      </c>
      <c r="F340" s="78" t="s">
        <v>65</v>
      </c>
      <c r="G340" s="78">
        <v>13</v>
      </c>
      <c r="H340" s="78" t="s">
        <v>66</v>
      </c>
    </row>
    <row r="341" spans="1:8">
      <c r="A341" s="78" t="s">
        <v>31</v>
      </c>
      <c r="B341" s="78" t="s">
        <v>33</v>
      </c>
      <c r="C341" s="78" t="s">
        <v>544</v>
      </c>
      <c r="D341" s="78" t="s">
        <v>746</v>
      </c>
      <c r="E341" s="78" t="s">
        <v>747</v>
      </c>
      <c r="F341" s="78" t="s">
        <v>65</v>
      </c>
      <c r="G341" s="78">
        <v>15</v>
      </c>
      <c r="H341" s="78" t="s">
        <v>66</v>
      </c>
    </row>
    <row r="342" spans="1:8">
      <c r="A342" s="78" t="s">
        <v>31</v>
      </c>
      <c r="B342" s="78" t="s">
        <v>33</v>
      </c>
      <c r="C342" s="78" t="s">
        <v>544</v>
      </c>
      <c r="D342" s="78" t="s">
        <v>748</v>
      </c>
      <c r="E342" s="78" t="s">
        <v>749</v>
      </c>
      <c r="F342" s="78" t="s">
        <v>65</v>
      </c>
      <c r="G342" s="78">
        <v>15</v>
      </c>
      <c r="H342" s="78" t="s">
        <v>66</v>
      </c>
    </row>
    <row r="343" spans="1:8">
      <c r="A343" s="78" t="s">
        <v>31</v>
      </c>
      <c r="B343" s="78" t="s">
        <v>33</v>
      </c>
      <c r="C343" s="78" t="s">
        <v>544</v>
      </c>
      <c r="D343" s="78" t="s">
        <v>750</v>
      </c>
      <c r="E343" s="78" t="s">
        <v>751</v>
      </c>
      <c r="F343" s="78" t="s">
        <v>65</v>
      </c>
      <c r="G343" s="78">
        <v>15</v>
      </c>
      <c r="H343" s="78" t="s">
        <v>66</v>
      </c>
    </row>
    <row r="344" spans="1:8">
      <c r="A344" s="78" t="s">
        <v>31</v>
      </c>
      <c r="B344" s="78" t="s">
        <v>33</v>
      </c>
      <c r="C344" s="78" t="s">
        <v>544</v>
      </c>
      <c r="D344" s="78" t="s">
        <v>752</v>
      </c>
      <c r="E344" s="78" t="s">
        <v>753</v>
      </c>
      <c r="F344" s="78" t="s">
        <v>65</v>
      </c>
      <c r="G344" s="78">
        <v>15</v>
      </c>
      <c r="H344" s="78" t="s">
        <v>66</v>
      </c>
    </row>
    <row r="345" spans="1:8">
      <c r="A345" s="78" t="s">
        <v>31</v>
      </c>
      <c r="B345" s="78" t="s">
        <v>33</v>
      </c>
      <c r="C345" s="78" t="s">
        <v>544</v>
      </c>
      <c r="D345" s="78" t="s">
        <v>754</v>
      </c>
      <c r="E345" s="78" t="s">
        <v>755</v>
      </c>
      <c r="F345" s="78" t="s">
        <v>65</v>
      </c>
      <c r="G345" s="78">
        <v>15</v>
      </c>
      <c r="H345" s="78" t="s">
        <v>66</v>
      </c>
    </row>
    <row r="346" spans="1:8">
      <c r="A346" s="78" t="s">
        <v>31</v>
      </c>
      <c r="B346" s="78" t="s">
        <v>33</v>
      </c>
      <c r="C346" s="78" t="s">
        <v>544</v>
      </c>
      <c r="D346" s="78" t="s">
        <v>756</v>
      </c>
      <c r="E346" s="78" t="s">
        <v>757</v>
      </c>
      <c r="F346" s="78" t="s">
        <v>65</v>
      </c>
      <c r="G346" s="78">
        <v>15</v>
      </c>
      <c r="H346" s="78" t="s">
        <v>66</v>
      </c>
    </row>
    <row r="347" spans="1:8">
      <c r="A347" s="78" t="s">
        <v>31</v>
      </c>
      <c r="B347" s="78" t="s">
        <v>33</v>
      </c>
      <c r="C347" s="78" t="s">
        <v>544</v>
      </c>
      <c r="D347" s="78" t="s">
        <v>758</v>
      </c>
      <c r="E347" s="78" t="s">
        <v>759</v>
      </c>
      <c r="F347" s="78" t="s">
        <v>65</v>
      </c>
      <c r="G347" s="78">
        <v>15</v>
      </c>
      <c r="H347" s="78" t="s">
        <v>66</v>
      </c>
    </row>
    <row r="348" spans="1:8">
      <c r="A348" s="78" t="s">
        <v>31</v>
      </c>
      <c r="B348" s="78" t="s">
        <v>33</v>
      </c>
      <c r="C348" s="78" t="s">
        <v>544</v>
      </c>
      <c r="D348" s="78" t="s">
        <v>760</v>
      </c>
      <c r="E348" s="78" t="s">
        <v>761</v>
      </c>
      <c r="F348" s="78" t="s">
        <v>65</v>
      </c>
      <c r="G348" s="78">
        <v>13</v>
      </c>
      <c r="H348" s="78" t="s">
        <v>66</v>
      </c>
    </row>
    <row r="349" spans="1:8">
      <c r="A349" s="78" t="s">
        <v>31</v>
      </c>
      <c r="B349" s="78" t="s">
        <v>33</v>
      </c>
      <c r="C349" s="78" t="s">
        <v>544</v>
      </c>
      <c r="D349" s="78" t="s">
        <v>762</v>
      </c>
      <c r="E349" s="78" t="s">
        <v>763</v>
      </c>
      <c r="F349" s="78" t="s">
        <v>65</v>
      </c>
      <c r="G349" s="78">
        <v>15</v>
      </c>
      <c r="H349" s="78" t="s">
        <v>66</v>
      </c>
    </row>
    <row r="350" spans="1:8">
      <c r="A350" s="78" t="s">
        <v>31</v>
      </c>
      <c r="B350" s="78" t="s">
        <v>33</v>
      </c>
      <c r="C350" s="78" t="s">
        <v>544</v>
      </c>
      <c r="D350" s="78" t="s">
        <v>764</v>
      </c>
      <c r="E350" s="78" t="s">
        <v>765</v>
      </c>
      <c r="F350" s="78" t="s">
        <v>65</v>
      </c>
      <c r="G350" s="78">
        <v>15</v>
      </c>
      <c r="H350" s="78" t="s">
        <v>66</v>
      </c>
    </row>
    <row r="351" spans="1:8">
      <c r="A351" s="78" t="s">
        <v>31</v>
      </c>
      <c r="B351" s="78" t="s">
        <v>33</v>
      </c>
      <c r="C351" s="78" t="s">
        <v>544</v>
      </c>
      <c r="D351" s="78" t="s">
        <v>766</v>
      </c>
      <c r="E351" s="78" t="s">
        <v>767</v>
      </c>
      <c r="F351" s="78" t="s">
        <v>65</v>
      </c>
      <c r="G351" s="78">
        <v>15</v>
      </c>
      <c r="H351" s="78" t="s">
        <v>66</v>
      </c>
    </row>
    <row r="352" spans="1:8">
      <c r="A352" s="78" t="s">
        <v>31</v>
      </c>
      <c r="B352" s="78" t="s">
        <v>33</v>
      </c>
      <c r="C352" s="78" t="s">
        <v>544</v>
      </c>
      <c r="D352" s="78" t="s">
        <v>768</v>
      </c>
      <c r="E352" s="78" t="s">
        <v>769</v>
      </c>
      <c r="F352" s="78" t="s">
        <v>65</v>
      </c>
      <c r="G352" s="78">
        <v>15</v>
      </c>
      <c r="H352" s="78" t="s">
        <v>66</v>
      </c>
    </row>
    <row r="353" spans="1:8">
      <c r="A353" s="78" t="s">
        <v>31</v>
      </c>
      <c r="B353" s="78" t="s">
        <v>33</v>
      </c>
      <c r="C353" s="78" t="s">
        <v>544</v>
      </c>
      <c r="D353" s="78" t="s">
        <v>770</v>
      </c>
      <c r="E353" s="78" t="s">
        <v>771</v>
      </c>
      <c r="F353" s="78" t="s">
        <v>65</v>
      </c>
      <c r="G353" s="78">
        <v>15</v>
      </c>
      <c r="H353" s="78" t="s">
        <v>66</v>
      </c>
    </row>
    <row r="354" spans="1:8">
      <c r="A354" s="78" t="s">
        <v>31</v>
      </c>
      <c r="B354" s="78" t="s">
        <v>33</v>
      </c>
      <c r="C354" s="78" t="s">
        <v>544</v>
      </c>
      <c r="D354" s="78" t="s">
        <v>772</v>
      </c>
      <c r="E354" s="78" t="s">
        <v>773</v>
      </c>
      <c r="F354" s="78" t="s">
        <v>65</v>
      </c>
      <c r="G354" s="78">
        <v>15</v>
      </c>
      <c r="H354" s="78" t="s">
        <v>66</v>
      </c>
    </row>
    <row r="355" spans="1:8">
      <c r="A355" s="78" t="s">
        <v>31</v>
      </c>
      <c r="B355" s="78" t="s">
        <v>33</v>
      </c>
      <c r="C355" s="78" t="s">
        <v>544</v>
      </c>
      <c r="D355" s="78" t="s">
        <v>774</v>
      </c>
      <c r="E355" s="78" t="s">
        <v>775</v>
      </c>
      <c r="F355" s="78" t="s">
        <v>65</v>
      </c>
      <c r="G355" s="78">
        <v>15</v>
      </c>
      <c r="H355" s="78" t="s">
        <v>66</v>
      </c>
    </row>
    <row r="356" spans="1:8">
      <c r="A356" s="78" t="s">
        <v>31</v>
      </c>
      <c r="B356" s="78" t="s">
        <v>33</v>
      </c>
      <c r="C356" s="78" t="s">
        <v>544</v>
      </c>
      <c r="D356" s="78" t="s">
        <v>776</v>
      </c>
      <c r="E356" s="78" t="s">
        <v>777</v>
      </c>
      <c r="F356" s="78" t="s">
        <v>65</v>
      </c>
      <c r="G356" s="78">
        <v>15</v>
      </c>
      <c r="H356" s="78" t="s">
        <v>66</v>
      </c>
    </row>
    <row r="357" spans="1:8">
      <c r="A357" s="78" t="s">
        <v>31</v>
      </c>
      <c r="B357" s="78" t="s">
        <v>33</v>
      </c>
      <c r="C357" s="78" t="s">
        <v>544</v>
      </c>
      <c r="D357" s="78" t="s">
        <v>778</v>
      </c>
      <c r="E357" s="78" t="s">
        <v>779</v>
      </c>
      <c r="F357" s="78" t="s">
        <v>65</v>
      </c>
      <c r="G357" s="78">
        <v>15</v>
      </c>
      <c r="H357" s="78" t="s">
        <v>66</v>
      </c>
    </row>
    <row r="358" spans="1:8">
      <c r="A358" s="78" t="s">
        <v>31</v>
      </c>
      <c r="B358" s="78" t="s">
        <v>33</v>
      </c>
      <c r="C358" s="78" t="s">
        <v>544</v>
      </c>
      <c r="D358" s="78" t="s">
        <v>780</v>
      </c>
      <c r="E358" s="78" t="s">
        <v>781</v>
      </c>
      <c r="F358" s="78" t="s">
        <v>65</v>
      </c>
      <c r="G358" s="78">
        <v>15</v>
      </c>
      <c r="H358" s="78" t="s">
        <v>66</v>
      </c>
    </row>
    <row r="359" spans="1:8">
      <c r="A359" s="78" t="s">
        <v>31</v>
      </c>
      <c r="B359" s="78" t="s">
        <v>33</v>
      </c>
      <c r="C359" s="78" t="s">
        <v>544</v>
      </c>
      <c r="D359" s="78" t="s">
        <v>782</v>
      </c>
      <c r="E359" s="78" t="s">
        <v>783</v>
      </c>
      <c r="F359" s="78" t="s">
        <v>65</v>
      </c>
      <c r="G359" s="78">
        <v>13</v>
      </c>
      <c r="H359" s="78" t="s">
        <v>66</v>
      </c>
    </row>
    <row r="360" spans="1:8">
      <c r="A360" s="78" t="s">
        <v>31</v>
      </c>
      <c r="B360" s="78" t="s">
        <v>33</v>
      </c>
      <c r="C360" s="78" t="s">
        <v>544</v>
      </c>
      <c r="D360" s="78" t="s">
        <v>784</v>
      </c>
      <c r="E360" s="78" t="s">
        <v>785</v>
      </c>
      <c r="F360" s="78" t="s">
        <v>65</v>
      </c>
      <c r="G360" s="78">
        <v>15</v>
      </c>
      <c r="H360" s="78" t="s">
        <v>66</v>
      </c>
    </row>
    <row r="361" spans="1:8">
      <c r="A361" s="78" t="s">
        <v>31</v>
      </c>
      <c r="B361" s="78" t="s">
        <v>33</v>
      </c>
      <c r="C361" s="78" t="s">
        <v>544</v>
      </c>
      <c r="D361" s="78" t="s">
        <v>786</v>
      </c>
      <c r="E361" s="78" t="s">
        <v>787</v>
      </c>
      <c r="F361" s="78" t="s">
        <v>65</v>
      </c>
      <c r="G361" s="78">
        <v>15</v>
      </c>
      <c r="H361" s="78" t="s">
        <v>66</v>
      </c>
    </row>
    <row r="362" spans="1:8">
      <c r="A362" s="78" t="s">
        <v>31</v>
      </c>
      <c r="B362" s="78" t="s">
        <v>33</v>
      </c>
      <c r="C362" s="78" t="s">
        <v>544</v>
      </c>
      <c r="D362" s="78" t="s">
        <v>788</v>
      </c>
      <c r="E362" s="78" t="s">
        <v>789</v>
      </c>
      <c r="F362" s="78" t="s">
        <v>65</v>
      </c>
      <c r="G362" s="78">
        <v>15</v>
      </c>
      <c r="H362" s="78" t="s">
        <v>66</v>
      </c>
    </row>
    <row r="363" spans="1:8">
      <c r="A363" s="78" t="s">
        <v>31</v>
      </c>
      <c r="B363" s="78" t="s">
        <v>33</v>
      </c>
      <c r="C363" s="78" t="s">
        <v>544</v>
      </c>
      <c r="D363" s="78" t="s">
        <v>790</v>
      </c>
      <c r="E363" s="78" t="s">
        <v>791</v>
      </c>
      <c r="F363" s="78" t="s">
        <v>65</v>
      </c>
      <c r="G363" s="78">
        <v>15</v>
      </c>
      <c r="H363" s="78" t="s">
        <v>66</v>
      </c>
    </row>
    <row r="364" spans="1:8">
      <c r="A364" s="78" t="s">
        <v>31</v>
      </c>
      <c r="B364" s="78" t="s">
        <v>33</v>
      </c>
      <c r="C364" s="78" t="s">
        <v>544</v>
      </c>
      <c r="D364" s="78" t="s">
        <v>792</v>
      </c>
      <c r="E364" s="78" t="s">
        <v>793</v>
      </c>
      <c r="F364" s="78" t="s">
        <v>65</v>
      </c>
      <c r="G364" s="78">
        <v>13</v>
      </c>
      <c r="H364" s="78" t="s">
        <v>66</v>
      </c>
    </row>
    <row r="365" spans="1:8">
      <c r="A365" s="78" t="s">
        <v>31</v>
      </c>
      <c r="B365" s="78" t="s">
        <v>33</v>
      </c>
      <c r="C365" s="78" t="s">
        <v>544</v>
      </c>
      <c r="D365" s="78" t="s">
        <v>794</v>
      </c>
      <c r="E365" s="78" t="s">
        <v>795</v>
      </c>
      <c r="F365" s="78" t="s">
        <v>65</v>
      </c>
      <c r="G365" s="78">
        <v>15</v>
      </c>
      <c r="H365" s="78" t="s">
        <v>66</v>
      </c>
    </row>
    <row r="366" spans="1:8">
      <c r="A366" s="78" t="s">
        <v>31</v>
      </c>
      <c r="B366" s="78" t="s">
        <v>33</v>
      </c>
      <c r="C366" s="78" t="s">
        <v>544</v>
      </c>
      <c r="D366" s="78" t="s">
        <v>796</v>
      </c>
      <c r="E366" s="78" t="s">
        <v>797</v>
      </c>
      <c r="F366" s="78" t="s">
        <v>65</v>
      </c>
      <c r="G366" s="78">
        <v>15</v>
      </c>
      <c r="H366" s="78" t="s">
        <v>66</v>
      </c>
    </row>
    <row r="367" spans="1:8">
      <c r="A367" s="78" t="s">
        <v>31</v>
      </c>
      <c r="B367" s="78" t="s">
        <v>33</v>
      </c>
      <c r="C367" s="78" t="s">
        <v>544</v>
      </c>
      <c r="D367" s="78" t="s">
        <v>798</v>
      </c>
      <c r="E367" s="78" t="s">
        <v>799</v>
      </c>
      <c r="F367" s="78" t="s">
        <v>65</v>
      </c>
      <c r="G367" s="78">
        <v>15</v>
      </c>
      <c r="H367" s="78" t="s">
        <v>66</v>
      </c>
    </row>
    <row r="368" spans="1:8">
      <c r="A368" s="78" t="s">
        <v>31</v>
      </c>
      <c r="B368" s="78" t="s">
        <v>33</v>
      </c>
      <c r="C368" s="78" t="s">
        <v>544</v>
      </c>
      <c r="D368" s="78" t="s">
        <v>800</v>
      </c>
      <c r="E368" s="78" t="s">
        <v>801</v>
      </c>
      <c r="F368" s="78" t="s">
        <v>65</v>
      </c>
      <c r="G368" s="78">
        <v>15</v>
      </c>
      <c r="H368" s="78" t="s">
        <v>66</v>
      </c>
    </row>
    <row r="369" spans="1:8">
      <c r="A369" s="78" t="s">
        <v>31</v>
      </c>
      <c r="B369" s="78" t="s">
        <v>33</v>
      </c>
      <c r="C369" s="78" t="s">
        <v>544</v>
      </c>
      <c r="D369" s="78" t="s">
        <v>802</v>
      </c>
      <c r="E369" s="78" t="s">
        <v>803</v>
      </c>
      <c r="F369" s="78" t="s">
        <v>65</v>
      </c>
      <c r="G369" s="78">
        <v>13</v>
      </c>
      <c r="H369" s="78" t="s">
        <v>66</v>
      </c>
    </row>
    <row r="370" spans="1:8">
      <c r="A370" s="78" t="s">
        <v>31</v>
      </c>
      <c r="B370" s="78" t="s">
        <v>33</v>
      </c>
      <c r="C370" s="78" t="s">
        <v>544</v>
      </c>
      <c r="D370" s="78" t="s">
        <v>804</v>
      </c>
      <c r="E370" s="78" t="s">
        <v>805</v>
      </c>
      <c r="F370" s="78" t="s">
        <v>65</v>
      </c>
      <c r="G370" s="78">
        <v>15</v>
      </c>
      <c r="H370" s="78" t="s">
        <v>66</v>
      </c>
    </row>
    <row r="371" spans="1:8">
      <c r="A371" s="78" t="s">
        <v>31</v>
      </c>
      <c r="B371" s="78" t="s">
        <v>33</v>
      </c>
      <c r="C371" s="78" t="s">
        <v>544</v>
      </c>
      <c r="D371" s="78" t="s">
        <v>806</v>
      </c>
      <c r="E371" s="78" t="s">
        <v>807</v>
      </c>
      <c r="F371" s="78" t="s">
        <v>65</v>
      </c>
      <c r="G371" s="78">
        <v>15</v>
      </c>
      <c r="H371" s="78" t="s">
        <v>66</v>
      </c>
    </row>
    <row r="372" spans="1:8">
      <c r="A372" s="78" t="s">
        <v>31</v>
      </c>
      <c r="B372" s="78" t="s">
        <v>33</v>
      </c>
      <c r="C372" s="78" t="s">
        <v>544</v>
      </c>
      <c r="D372" s="78" t="s">
        <v>808</v>
      </c>
      <c r="E372" s="78" t="s">
        <v>809</v>
      </c>
      <c r="F372" s="78" t="s">
        <v>65</v>
      </c>
      <c r="G372" s="78">
        <v>15</v>
      </c>
      <c r="H372" s="78" t="s">
        <v>66</v>
      </c>
    </row>
    <row r="373" spans="1:8">
      <c r="A373" s="78" t="s">
        <v>31</v>
      </c>
      <c r="B373" s="78" t="s">
        <v>33</v>
      </c>
      <c r="C373" s="78" t="s">
        <v>544</v>
      </c>
      <c r="D373" s="78" t="s">
        <v>810</v>
      </c>
      <c r="E373" s="78" t="s">
        <v>811</v>
      </c>
      <c r="F373" s="78" t="s">
        <v>65</v>
      </c>
      <c r="G373" s="78">
        <v>13</v>
      </c>
      <c r="H373" s="78" t="s">
        <v>66</v>
      </c>
    </row>
    <row r="374" spans="1:8">
      <c r="A374" s="78" t="s">
        <v>31</v>
      </c>
      <c r="B374" s="78" t="s">
        <v>33</v>
      </c>
      <c r="C374" s="78" t="s">
        <v>544</v>
      </c>
      <c r="D374" s="78" t="s">
        <v>812</v>
      </c>
      <c r="E374" s="78" t="s">
        <v>813</v>
      </c>
      <c r="F374" s="78" t="s">
        <v>65</v>
      </c>
      <c r="G374" s="78">
        <v>15</v>
      </c>
      <c r="H374" s="78" t="s">
        <v>66</v>
      </c>
    </row>
    <row r="375" spans="1:8">
      <c r="A375" s="78" t="s">
        <v>31</v>
      </c>
      <c r="B375" s="78" t="s">
        <v>33</v>
      </c>
      <c r="C375" s="78" t="s">
        <v>544</v>
      </c>
      <c r="D375" s="78" t="s">
        <v>814</v>
      </c>
      <c r="E375" s="78" t="s">
        <v>815</v>
      </c>
      <c r="F375" s="78" t="s">
        <v>65</v>
      </c>
      <c r="G375" s="78">
        <v>15</v>
      </c>
      <c r="H375" s="78" t="s">
        <v>66</v>
      </c>
    </row>
    <row r="376" spans="1:8">
      <c r="A376" s="78" t="s">
        <v>31</v>
      </c>
      <c r="B376" s="78" t="s">
        <v>33</v>
      </c>
      <c r="C376" s="78" t="s">
        <v>544</v>
      </c>
      <c r="D376" s="78" t="s">
        <v>816</v>
      </c>
      <c r="E376" s="78" t="s">
        <v>817</v>
      </c>
      <c r="F376" s="78" t="s">
        <v>65</v>
      </c>
      <c r="G376" s="78">
        <v>15</v>
      </c>
      <c r="H376" s="78" t="s">
        <v>66</v>
      </c>
    </row>
    <row r="377" spans="1:8">
      <c r="A377" s="78" t="s">
        <v>31</v>
      </c>
      <c r="B377" s="78" t="s">
        <v>33</v>
      </c>
      <c r="C377" s="78" t="s">
        <v>544</v>
      </c>
      <c r="D377" s="78" t="s">
        <v>818</v>
      </c>
      <c r="E377" s="78" t="s">
        <v>819</v>
      </c>
      <c r="F377" s="78" t="s">
        <v>65</v>
      </c>
      <c r="G377" s="78">
        <v>15</v>
      </c>
      <c r="H377" s="78" t="s">
        <v>66</v>
      </c>
    </row>
    <row r="378" spans="1:8">
      <c r="A378" s="78" t="s">
        <v>31</v>
      </c>
      <c r="B378" s="78" t="s">
        <v>33</v>
      </c>
      <c r="C378" s="78" t="s">
        <v>544</v>
      </c>
      <c r="D378" s="78" t="s">
        <v>820</v>
      </c>
      <c r="E378" s="78" t="s">
        <v>821</v>
      </c>
      <c r="F378" s="78" t="s">
        <v>65</v>
      </c>
      <c r="G378" s="78">
        <v>15</v>
      </c>
      <c r="H378" s="78" t="s">
        <v>66</v>
      </c>
    </row>
    <row r="379" spans="1:8">
      <c r="A379" s="78" t="s">
        <v>31</v>
      </c>
      <c r="B379" s="78" t="s">
        <v>33</v>
      </c>
      <c r="C379" s="78" t="s">
        <v>544</v>
      </c>
      <c r="D379" s="78" t="s">
        <v>822</v>
      </c>
      <c r="E379" s="78" t="s">
        <v>823</v>
      </c>
      <c r="F379" s="78" t="s">
        <v>65</v>
      </c>
      <c r="G379" s="78">
        <v>15</v>
      </c>
      <c r="H379" s="78" t="s">
        <v>66</v>
      </c>
    </row>
    <row r="380" spans="1:8">
      <c r="A380" s="78" t="s">
        <v>31</v>
      </c>
      <c r="B380" s="78" t="s">
        <v>33</v>
      </c>
      <c r="C380" s="78" t="s">
        <v>544</v>
      </c>
      <c r="D380" s="78" t="s">
        <v>824</v>
      </c>
      <c r="E380" s="78" t="s">
        <v>825</v>
      </c>
      <c r="F380" s="78" t="s">
        <v>65</v>
      </c>
      <c r="G380" s="78">
        <v>15</v>
      </c>
      <c r="H380" s="78" t="s">
        <v>66</v>
      </c>
    </row>
    <row r="381" spans="1:8">
      <c r="A381" s="78" t="s">
        <v>31</v>
      </c>
      <c r="B381" s="78" t="s">
        <v>33</v>
      </c>
      <c r="C381" s="78" t="s">
        <v>544</v>
      </c>
      <c r="D381" s="78" t="s">
        <v>826</v>
      </c>
      <c r="E381" s="78" t="s">
        <v>827</v>
      </c>
      <c r="F381" s="78" t="s">
        <v>65</v>
      </c>
      <c r="G381" s="78">
        <v>13</v>
      </c>
      <c r="H381" s="78" t="s">
        <v>66</v>
      </c>
    </row>
    <row r="382" spans="1:8">
      <c r="A382" s="78" t="s">
        <v>31</v>
      </c>
      <c r="B382" s="78" t="s">
        <v>33</v>
      </c>
      <c r="C382" s="78" t="s">
        <v>544</v>
      </c>
      <c r="D382" s="78" t="s">
        <v>828</v>
      </c>
      <c r="E382" s="78" t="s">
        <v>829</v>
      </c>
      <c r="F382" s="78" t="s">
        <v>65</v>
      </c>
      <c r="G382" s="78">
        <v>15</v>
      </c>
      <c r="H382" s="78" t="s">
        <v>66</v>
      </c>
    </row>
    <row r="383" spans="1:8">
      <c r="A383" s="78" t="s">
        <v>31</v>
      </c>
      <c r="B383" s="78" t="s">
        <v>33</v>
      </c>
      <c r="C383" s="78" t="s">
        <v>544</v>
      </c>
      <c r="D383" s="78" t="s">
        <v>830</v>
      </c>
      <c r="E383" s="78" t="s">
        <v>831</v>
      </c>
      <c r="F383" s="78" t="s">
        <v>65</v>
      </c>
      <c r="G383" s="78">
        <v>15</v>
      </c>
      <c r="H383" s="78" t="s">
        <v>66</v>
      </c>
    </row>
    <row r="384" spans="1:8">
      <c r="A384" s="78" t="s">
        <v>31</v>
      </c>
      <c r="B384" s="78" t="s">
        <v>33</v>
      </c>
      <c r="C384" s="78" t="s">
        <v>544</v>
      </c>
      <c r="D384" s="78" t="s">
        <v>832</v>
      </c>
      <c r="E384" s="78" t="s">
        <v>833</v>
      </c>
      <c r="F384" s="78" t="s">
        <v>65</v>
      </c>
      <c r="G384" s="78">
        <v>15</v>
      </c>
      <c r="H384" s="78" t="s">
        <v>66</v>
      </c>
    </row>
    <row r="385" spans="1:8">
      <c r="A385" s="78" t="s">
        <v>31</v>
      </c>
      <c r="B385" s="78" t="s">
        <v>33</v>
      </c>
      <c r="C385" s="78" t="s">
        <v>544</v>
      </c>
      <c r="D385" s="78" t="s">
        <v>834</v>
      </c>
      <c r="E385" s="78" t="s">
        <v>835</v>
      </c>
      <c r="F385" s="78" t="s">
        <v>65</v>
      </c>
      <c r="G385" s="78">
        <v>15</v>
      </c>
      <c r="H385" s="78" t="s">
        <v>66</v>
      </c>
    </row>
    <row r="386" spans="1:8">
      <c r="A386" s="78" t="s">
        <v>31</v>
      </c>
      <c r="B386" s="78" t="s">
        <v>33</v>
      </c>
      <c r="C386" s="78" t="s">
        <v>544</v>
      </c>
      <c r="D386" s="78" t="s">
        <v>836</v>
      </c>
      <c r="E386" s="78" t="s">
        <v>837</v>
      </c>
      <c r="F386" s="78" t="s">
        <v>65</v>
      </c>
      <c r="G386" s="78">
        <v>15</v>
      </c>
      <c r="H386" s="78" t="s">
        <v>66</v>
      </c>
    </row>
    <row r="387" spans="1:8">
      <c r="A387" s="78" t="s">
        <v>31</v>
      </c>
      <c r="B387" s="78" t="s">
        <v>33</v>
      </c>
      <c r="C387" s="78" t="s">
        <v>544</v>
      </c>
      <c r="D387" s="78" t="s">
        <v>838</v>
      </c>
      <c r="E387" s="78" t="s">
        <v>839</v>
      </c>
      <c r="F387" s="78" t="s">
        <v>65</v>
      </c>
      <c r="G387" s="78">
        <v>15</v>
      </c>
      <c r="H387" s="78" t="s">
        <v>66</v>
      </c>
    </row>
    <row r="388" spans="1:8">
      <c r="A388" s="78" t="s">
        <v>31</v>
      </c>
      <c r="B388" s="78" t="s">
        <v>33</v>
      </c>
      <c r="C388" s="78" t="s">
        <v>544</v>
      </c>
      <c r="D388" s="78" t="s">
        <v>840</v>
      </c>
      <c r="E388" s="78" t="s">
        <v>841</v>
      </c>
      <c r="F388" s="78" t="s">
        <v>65</v>
      </c>
      <c r="G388" s="78">
        <v>3</v>
      </c>
      <c r="H388" s="78" t="s">
        <v>66</v>
      </c>
    </row>
    <row r="389" spans="1:8">
      <c r="A389" s="78" t="s">
        <v>31</v>
      </c>
      <c r="B389" s="78" t="s">
        <v>33</v>
      </c>
      <c r="C389" s="78" t="s">
        <v>544</v>
      </c>
      <c r="D389" s="78" t="s">
        <v>842</v>
      </c>
      <c r="E389" s="78" t="s">
        <v>843</v>
      </c>
      <c r="F389" s="78" t="s">
        <v>65</v>
      </c>
      <c r="G389" s="78">
        <v>15</v>
      </c>
      <c r="H389" s="78" t="s">
        <v>66</v>
      </c>
    </row>
    <row r="390" spans="1:8">
      <c r="A390" s="78" t="s">
        <v>31</v>
      </c>
      <c r="B390" s="78" t="s">
        <v>33</v>
      </c>
      <c r="C390" s="78" t="s">
        <v>544</v>
      </c>
      <c r="D390" s="78" t="s">
        <v>844</v>
      </c>
      <c r="E390" s="78" t="s">
        <v>845</v>
      </c>
      <c r="F390" s="78" t="s">
        <v>65</v>
      </c>
      <c r="G390" s="78">
        <v>13</v>
      </c>
      <c r="H390" s="78" t="s">
        <v>66</v>
      </c>
    </row>
    <row r="391" spans="1:8">
      <c r="A391" s="78" t="s">
        <v>31</v>
      </c>
      <c r="B391" s="78" t="s">
        <v>33</v>
      </c>
      <c r="C391" s="78" t="s">
        <v>544</v>
      </c>
      <c r="D391" s="78" t="s">
        <v>846</v>
      </c>
      <c r="E391" s="78" t="s">
        <v>847</v>
      </c>
      <c r="F391" s="78" t="s">
        <v>65</v>
      </c>
      <c r="G391" s="78">
        <v>15</v>
      </c>
      <c r="H391" s="78" t="s">
        <v>66</v>
      </c>
    </row>
    <row r="392" spans="1:8">
      <c r="A392" s="78" t="s">
        <v>31</v>
      </c>
      <c r="B392" s="78" t="s">
        <v>33</v>
      </c>
      <c r="C392" s="78" t="s">
        <v>544</v>
      </c>
      <c r="D392" s="78" t="s">
        <v>848</v>
      </c>
      <c r="E392" s="78" t="s">
        <v>849</v>
      </c>
      <c r="F392" s="78" t="s">
        <v>65</v>
      </c>
      <c r="G392" s="78">
        <v>13</v>
      </c>
      <c r="H392" s="78" t="s">
        <v>66</v>
      </c>
    </row>
    <row r="393" spans="1:8">
      <c r="A393" s="78" t="s">
        <v>31</v>
      </c>
      <c r="B393" s="78" t="s">
        <v>33</v>
      </c>
      <c r="C393" s="78" t="s">
        <v>544</v>
      </c>
      <c r="D393" s="78" t="s">
        <v>850</v>
      </c>
      <c r="E393" s="78" t="s">
        <v>851</v>
      </c>
      <c r="F393" s="78" t="s">
        <v>65</v>
      </c>
      <c r="G393" s="78">
        <v>15</v>
      </c>
      <c r="H393" s="78" t="s">
        <v>66</v>
      </c>
    </row>
    <row r="394" spans="1:8">
      <c r="A394" s="78" t="s">
        <v>31</v>
      </c>
      <c r="B394" s="78" t="s">
        <v>33</v>
      </c>
      <c r="C394" s="78" t="s">
        <v>544</v>
      </c>
      <c r="D394" s="78" t="s">
        <v>852</v>
      </c>
      <c r="E394" s="78" t="s">
        <v>853</v>
      </c>
      <c r="F394" s="78" t="s">
        <v>65</v>
      </c>
      <c r="G394" s="78">
        <v>15</v>
      </c>
      <c r="H394" s="78" t="s">
        <v>66</v>
      </c>
    </row>
    <row r="395" spans="1:8">
      <c r="A395" s="78" t="s">
        <v>31</v>
      </c>
      <c r="B395" s="78" t="s">
        <v>33</v>
      </c>
      <c r="C395" s="78" t="s">
        <v>544</v>
      </c>
      <c r="D395" s="78" t="s">
        <v>854</v>
      </c>
      <c r="E395" s="78" t="s">
        <v>855</v>
      </c>
      <c r="F395" s="78" t="s">
        <v>65</v>
      </c>
      <c r="G395" s="78">
        <v>15</v>
      </c>
      <c r="H395" s="78" t="s">
        <v>66</v>
      </c>
    </row>
    <row r="396" spans="1:8">
      <c r="A396" s="78" t="s">
        <v>31</v>
      </c>
      <c r="B396" s="78" t="s">
        <v>33</v>
      </c>
      <c r="C396" s="78" t="s">
        <v>544</v>
      </c>
      <c r="D396" s="78" t="s">
        <v>856</v>
      </c>
      <c r="E396" s="78" t="s">
        <v>857</v>
      </c>
      <c r="F396" s="78" t="s">
        <v>65</v>
      </c>
      <c r="G396" s="78">
        <v>15</v>
      </c>
      <c r="H396" s="78" t="s">
        <v>66</v>
      </c>
    </row>
    <row r="397" spans="1:8">
      <c r="A397" s="78" t="s">
        <v>31</v>
      </c>
      <c r="B397" s="78" t="s">
        <v>33</v>
      </c>
      <c r="C397" s="78" t="s">
        <v>544</v>
      </c>
      <c r="D397" s="78" t="s">
        <v>858</v>
      </c>
      <c r="E397" s="78" t="s">
        <v>859</v>
      </c>
      <c r="F397" s="78" t="s">
        <v>65</v>
      </c>
      <c r="G397" s="78">
        <v>15</v>
      </c>
      <c r="H397" s="78" t="s">
        <v>66</v>
      </c>
    </row>
    <row r="398" spans="1:8">
      <c r="A398" s="78" t="s">
        <v>31</v>
      </c>
      <c r="B398" s="78" t="s">
        <v>33</v>
      </c>
      <c r="C398" s="78" t="s">
        <v>544</v>
      </c>
      <c r="D398" s="78" t="s">
        <v>860</v>
      </c>
      <c r="E398" s="78" t="s">
        <v>861</v>
      </c>
      <c r="F398" s="78" t="s">
        <v>65</v>
      </c>
      <c r="G398" s="78">
        <v>13</v>
      </c>
      <c r="H398" s="78" t="s">
        <v>66</v>
      </c>
    </row>
    <row r="399" spans="1:8">
      <c r="A399" s="78" t="s">
        <v>31</v>
      </c>
      <c r="B399" s="78" t="s">
        <v>33</v>
      </c>
      <c r="C399" s="78" t="s">
        <v>544</v>
      </c>
      <c r="D399" s="78" t="s">
        <v>862</v>
      </c>
      <c r="E399" s="78" t="s">
        <v>863</v>
      </c>
      <c r="F399" s="78" t="s">
        <v>65</v>
      </c>
      <c r="G399" s="78">
        <v>15</v>
      </c>
      <c r="H399" s="78" t="s">
        <v>66</v>
      </c>
    </row>
    <row r="400" spans="1:8">
      <c r="A400" s="78" t="s">
        <v>31</v>
      </c>
      <c r="B400" s="78" t="s">
        <v>33</v>
      </c>
      <c r="C400" s="78" t="s">
        <v>544</v>
      </c>
      <c r="D400" s="78" t="s">
        <v>864</v>
      </c>
      <c r="E400" s="78" t="s">
        <v>865</v>
      </c>
      <c r="F400" s="78" t="s">
        <v>65</v>
      </c>
      <c r="G400" s="78">
        <v>15</v>
      </c>
      <c r="H400" s="78" t="s">
        <v>66</v>
      </c>
    </row>
    <row r="401" spans="1:8">
      <c r="A401" s="78" t="s">
        <v>31</v>
      </c>
      <c r="B401" s="78" t="s">
        <v>33</v>
      </c>
      <c r="C401" s="78" t="s">
        <v>544</v>
      </c>
      <c r="D401" s="78" t="s">
        <v>866</v>
      </c>
      <c r="E401" s="78" t="s">
        <v>867</v>
      </c>
      <c r="F401" s="78" t="s">
        <v>65</v>
      </c>
      <c r="G401" s="78">
        <v>15</v>
      </c>
      <c r="H401" s="78" t="s">
        <v>66</v>
      </c>
    </row>
    <row r="402" spans="1:8">
      <c r="A402" s="78" t="s">
        <v>31</v>
      </c>
      <c r="B402" s="78" t="s">
        <v>33</v>
      </c>
      <c r="C402" s="78" t="s">
        <v>544</v>
      </c>
      <c r="D402" s="78" t="s">
        <v>868</v>
      </c>
      <c r="E402" s="78" t="s">
        <v>869</v>
      </c>
      <c r="F402" s="78" t="s">
        <v>65</v>
      </c>
      <c r="G402" s="78">
        <v>15</v>
      </c>
      <c r="H402" s="78" t="s">
        <v>66</v>
      </c>
    </row>
    <row r="403" spans="1:8">
      <c r="A403" s="78" t="s">
        <v>31</v>
      </c>
      <c r="B403" s="78" t="s">
        <v>33</v>
      </c>
      <c r="C403" s="78" t="s">
        <v>544</v>
      </c>
      <c r="D403" s="78" t="s">
        <v>870</v>
      </c>
      <c r="E403" s="78" t="s">
        <v>871</v>
      </c>
      <c r="F403" s="78" t="s">
        <v>65</v>
      </c>
      <c r="G403" s="78">
        <v>13</v>
      </c>
      <c r="H403" s="78" t="s">
        <v>66</v>
      </c>
    </row>
    <row r="404" spans="1:8">
      <c r="A404" s="78" t="s">
        <v>31</v>
      </c>
      <c r="B404" s="78" t="s">
        <v>33</v>
      </c>
      <c r="C404" s="78" t="s">
        <v>544</v>
      </c>
      <c r="D404" s="78" t="s">
        <v>872</v>
      </c>
      <c r="E404" s="78" t="s">
        <v>873</v>
      </c>
      <c r="F404" s="78" t="s">
        <v>65</v>
      </c>
      <c r="G404" s="78">
        <v>15</v>
      </c>
      <c r="H404" s="78" t="s">
        <v>66</v>
      </c>
    </row>
    <row r="405" spans="1:8">
      <c r="A405" s="78" t="s">
        <v>31</v>
      </c>
      <c r="B405" s="78" t="s">
        <v>33</v>
      </c>
      <c r="C405" s="78" t="s">
        <v>544</v>
      </c>
      <c r="D405" s="78" t="s">
        <v>874</v>
      </c>
      <c r="E405" s="78" t="s">
        <v>875</v>
      </c>
      <c r="F405" s="78" t="s">
        <v>65</v>
      </c>
      <c r="G405" s="78">
        <v>15</v>
      </c>
      <c r="H405" s="78" t="s">
        <v>66</v>
      </c>
    </row>
    <row r="406" spans="1:8">
      <c r="A406" s="78" t="s">
        <v>31</v>
      </c>
      <c r="B406" s="78" t="s">
        <v>33</v>
      </c>
      <c r="C406" s="78" t="s">
        <v>544</v>
      </c>
      <c r="D406" s="78" t="s">
        <v>876</v>
      </c>
      <c r="E406" s="78" t="s">
        <v>877</v>
      </c>
      <c r="F406" s="78" t="s">
        <v>65</v>
      </c>
      <c r="G406" s="78">
        <v>15</v>
      </c>
      <c r="H406" s="78" t="s">
        <v>66</v>
      </c>
    </row>
    <row r="407" spans="1:8">
      <c r="A407" s="78" t="s">
        <v>31</v>
      </c>
      <c r="B407" s="78" t="s">
        <v>33</v>
      </c>
      <c r="C407" s="78" t="s">
        <v>544</v>
      </c>
      <c r="D407" s="78" t="s">
        <v>878</v>
      </c>
      <c r="E407" s="78" t="s">
        <v>879</v>
      </c>
      <c r="F407" s="78" t="s">
        <v>65</v>
      </c>
      <c r="G407" s="78">
        <v>15</v>
      </c>
      <c r="H407" s="78" t="s">
        <v>66</v>
      </c>
    </row>
    <row r="408" spans="1:8">
      <c r="A408" s="78" t="s">
        <v>31</v>
      </c>
      <c r="B408" s="78" t="s">
        <v>33</v>
      </c>
      <c r="C408" s="78" t="s">
        <v>544</v>
      </c>
      <c r="D408" s="78" t="s">
        <v>880</v>
      </c>
      <c r="E408" s="78" t="s">
        <v>881</v>
      </c>
      <c r="F408" s="78" t="s">
        <v>65</v>
      </c>
      <c r="G408" s="78">
        <v>15</v>
      </c>
      <c r="H408" s="78" t="s">
        <v>66</v>
      </c>
    </row>
    <row r="409" spans="1:8">
      <c r="A409" s="78" t="s">
        <v>31</v>
      </c>
      <c r="B409" s="78" t="s">
        <v>33</v>
      </c>
      <c r="C409" s="78" t="s">
        <v>544</v>
      </c>
      <c r="D409" s="78" t="s">
        <v>882</v>
      </c>
      <c r="E409" s="78" t="s">
        <v>883</v>
      </c>
      <c r="F409" s="78" t="s">
        <v>65</v>
      </c>
      <c r="G409" s="78">
        <v>3</v>
      </c>
      <c r="H409" s="78" t="s">
        <v>66</v>
      </c>
    </row>
    <row r="410" spans="1:8">
      <c r="A410" s="78" t="s">
        <v>31</v>
      </c>
      <c r="B410" s="78" t="s">
        <v>33</v>
      </c>
      <c r="C410" s="78" t="s">
        <v>544</v>
      </c>
      <c r="D410" s="78" t="s">
        <v>884</v>
      </c>
      <c r="E410" s="78" t="s">
        <v>885</v>
      </c>
      <c r="F410" s="78" t="s">
        <v>65</v>
      </c>
      <c r="G410" s="78">
        <v>15</v>
      </c>
      <c r="H410" s="78" t="s">
        <v>66</v>
      </c>
    </row>
    <row r="411" spans="1:8">
      <c r="A411" s="78" t="s">
        <v>31</v>
      </c>
      <c r="B411" s="78" t="s">
        <v>33</v>
      </c>
      <c r="C411" s="78" t="s">
        <v>544</v>
      </c>
      <c r="D411" s="78" t="s">
        <v>886</v>
      </c>
      <c r="E411" s="78" t="s">
        <v>887</v>
      </c>
      <c r="F411" s="78" t="s">
        <v>65</v>
      </c>
      <c r="G411" s="78">
        <v>15</v>
      </c>
      <c r="H411" s="78" t="s">
        <v>66</v>
      </c>
    </row>
    <row r="412" spans="1:8">
      <c r="A412" s="78" t="s">
        <v>31</v>
      </c>
      <c r="B412" s="78" t="s">
        <v>33</v>
      </c>
      <c r="C412" s="78" t="s">
        <v>544</v>
      </c>
      <c r="D412" s="78" t="s">
        <v>888</v>
      </c>
      <c r="E412" s="78" t="s">
        <v>889</v>
      </c>
      <c r="F412" s="78" t="s">
        <v>65</v>
      </c>
      <c r="G412" s="78">
        <v>15</v>
      </c>
      <c r="H412" s="78" t="s">
        <v>66</v>
      </c>
    </row>
    <row r="413" spans="1:8">
      <c r="A413" s="78" t="s">
        <v>31</v>
      </c>
      <c r="B413" s="78" t="s">
        <v>33</v>
      </c>
      <c r="C413" s="78" t="s">
        <v>544</v>
      </c>
      <c r="D413" s="78" t="s">
        <v>890</v>
      </c>
      <c r="E413" s="78" t="s">
        <v>891</v>
      </c>
      <c r="F413" s="78" t="s">
        <v>65</v>
      </c>
      <c r="G413" s="78">
        <v>13</v>
      </c>
      <c r="H413" s="78" t="s">
        <v>66</v>
      </c>
    </row>
    <row r="414" spans="1:8">
      <c r="A414" s="78" t="s">
        <v>31</v>
      </c>
      <c r="B414" s="78" t="s">
        <v>33</v>
      </c>
      <c r="C414" s="78" t="s">
        <v>544</v>
      </c>
      <c r="D414" s="78" t="s">
        <v>892</v>
      </c>
      <c r="E414" s="78" t="s">
        <v>893</v>
      </c>
      <c r="F414" s="78" t="s">
        <v>65</v>
      </c>
      <c r="G414" s="78">
        <v>15</v>
      </c>
      <c r="H414" s="78" t="s">
        <v>66</v>
      </c>
    </row>
    <row r="415" spans="1:8">
      <c r="A415" s="78" t="s">
        <v>31</v>
      </c>
      <c r="B415" s="78" t="s">
        <v>33</v>
      </c>
      <c r="C415" s="78" t="s">
        <v>544</v>
      </c>
      <c r="D415" s="78" t="s">
        <v>894</v>
      </c>
      <c r="E415" s="78" t="s">
        <v>895</v>
      </c>
      <c r="F415" s="78" t="s">
        <v>65</v>
      </c>
      <c r="G415" s="78">
        <v>13</v>
      </c>
      <c r="H415" s="78" t="s">
        <v>66</v>
      </c>
    </row>
    <row r="416" spans="1:8">
      <c r="A416" s="78" t="s">
        <v>31</v>
      </c>
      <c r="B416" s="78" t="s">
        <v>33</v>
      </c>
      <c r="C416" s="78" t="s">
        <v>544</v>
      </c>
      <c r="D416" s="78" t="s">
        <v>896</v>
      </c>
      <c r="E416" s="78" t="s">
        <v>897</v>
      </c>
      <c r="F416" s="78" t="s">
        <v>65</v>
      </c>
      <c r="G416" s="78">
        <v>15</v>
      </c>
      <c r="H416" s="78" t="s">
        <v>66</v>
      </c>
    </row>
    <row r="417" spans="1:8">
      <c r="A417" s="78" t="s">
        <v>31</v>
      </c>
      <c r="B417" s="78" t="s">
        <v>33</v>
      </c>
      <c r="C417" s="78" t="s">
        <v>544</v>
      </c>
      <c r="D417" s="78" t="s">
        <v>898</v>
      </c>
      <c r="E417" s="78" t="s">
        <v>899</v>
      </c>
      <c r="F417" s="78" t="s">
        <v>65</v>
      </c>
      <c r="G417" s="78">
        <v>15</v>
      </c>
      <c r="H417" s="78" t="s">
        <v>66</v>
      </c>
    </row>
    <row r="418" spans="1:8">
      <c r="A418" s="78" t="s">
        <v>31</v>
      </c>
      <c r="B418" s="78" t="s">
        <v>33</v>
      </c>
      <c r="C418" s="78" t="s">
        <v>544</v>
      </c>
      <c r="D418" s="78" t="s">
        <v>900</v>
      </c>
      <c r="E418" s="78" t="s">
        <v>901</v>
      </c>
      <c r="F418" s="78" t="s">
        <v>65</v>
      </c>
      <c r="G418" s="78">
        <v>15</v>
      </c>
      <c r="H418" s="78" t="s">
        <v>66</v>
      </c>
    </row>
    <row r="419" spans="1:8">
      <c r="A419" s="78" t="s">
        <v>31</v>
      </c>
      <c r="B419" s="78" t="s">
        <v>33</v>
      </c>
      <c r="C419" s="78" t="s">
        <v>544</v>
      </c>
      <c r="D419" s="78" t="s">
        <v>902</v>
      </c>
      <c r="E419" s="78" t="s">
        <v>903</v>
      </c>
      <c r="F419" s="78" t="s">
        <v>65</v>
      </c>
      <c r="G419" s="78">
        <v>15</v>
      </c>
      <c r="H419" s="78" t="s">
        <v>66</v>
      </c>
    </row>
    <row r="420" spans="1:8">
      <c r="A420" s="78" t="s">
        <v>31</v>
      </c>
      <c r="B420" s="78" t="s">
        <v>33</v>
      </c>
      <c r="C420" s="78" t="s">
        <v>544</v>
      </c>
      <c r="D420" s="78" t="s">
        <v>904</v>
      </c>
      <c r="E420" s="78" t="s">
        <v>905</v>
      </c>
      <c r="F420" s="78" t="s">
        <v>65</v>
      </c>
      <c r="G420" s="78">
        <v>3</v>
      </c>
      <c r="H420" s="78" t="s">
        <v>66</v>
      </c>
    </row>
    <row r="421" spans="1:8">
      <c r="A421" s="78" t="s">
        <v>31</v>
      </c>
      <c r="B421" s="78" t="s">
        <v>34</v>
      </c>
      <c r="C421" s="78" t="s">
        <v>906</v>
      </c>
      <c r="D421" s="78" t="s">
        <v>907</v>
      </c>
      <c r="E421" s="78" t="s">
        <v>908</v>
      </c>
      <c r="F421" s="78" t="s">
        <v>65</v>
      </c>
      <c r="G421" s="78">
        <v>7</v>
      </c>
      <c r="H421" s="78" t="s">
        <v>66</v>
      </c>
    </row>
    <row r="422" spans="1:8">
      <c r="A422" s="78" t="s">
        <v>31</v>
      </c>
      <c r="B422" s="78" t="s">
        <v>34</v>
      </c>
      <c r="C422" s="78" t="s">
        <v>906</v>
      </c>
      <c r="D422" s="78" t="s">
        <v>909</v>
      </c>
      <c r="E422" s="78" t="s">
        <v>910</v>
      </c>
      <c r="F422" s="78" t="s">
        <v>65</v>
      </c>
      <c r="G422" s="78">
        <v>7</v>
      </c>
      <c r="H422" s="78" t="s">
        <v>66</v>
      </c>
    </row>
    <row r="423" spans="1:8">
      <c r="A423" s="78" t="s">
        <v>31</v>
      </c>
      <c r="B423" s="78" t="s">
        <v>34</v>
      </c>
      <c r="C423" s="78" t="s">
        <v>906</v>
      </c>
      <c r="D423" s="78" t="s">
        <v>911</v>
      </c>
      <c r="E423" s="78" t="s">
        <v>912</v>
      </c>
      <c r="F423" s="78" t="s">
        <v>65</v>
      </c>
      <c r="G423" s="78">
        <v>7</v>
      </c>
      <c r="H423" s="78" t="s">
        <v>66</v>
      </c>
    </row>
    <row r="424" spans="1:8">
      <c r="A424" s="78" t="s">
        <v>31</v>
      </c>
      <c r="B424" s="78" t="s">
        <v>34</v>
      </c>
      <c r="C424" s="78" t="s">
        <v>906</v>
      </c>
      <c r="D424" s="78" t="s">
        <v>913</v>
      </c>
      <c r="E424" s="78" t="s">
        <v>914</v>
      </c>
      <c r="F424" s="78" t="s">
        <v>65</v>
      </c>
      <c r="G424" s="78">
        <v>7</v>
      </c>
      <c r="H424" s="78" t="s">
        <v>66</v>
      </c>
    </row>
    <row r="425" spans="1:8">
      <c r="A425" s="78" t="s">
        <v>31</v>
      </c>
      <c r="B425" s="78" t="s">
        <v>34</v>
      </c>
      <c r="C425" s="78" t="s">
        <v>906</v>
      </c>
      <c r="D425" s="78" t="s">
        <v>915</v>
      </c>
      <c r="E425" s="78" t="s">
        <v>916</v>
      </c>
      <c r="F425" s="78" t="s">
        <v>65</v>
      </c>
      <c r="G425" s="78">
        <v>7</v>
      </c>
      <c r="H425" s="78" t="s">
        <v>66</v>
      </c>
    </row>
    <row r="426" spans="1:8">
      <c r="A426" s="78" t="s">
        <v>31</v>
      </c>
      <c r="B426" s="78" t="s">
        <v>34</v>
      </c>
      <c r="C426" s="78" t="s">
        <v>906</v>
      </c>
      <c r="D426" s="78" t="s">
        <v>917</v>
      </c>
      <c r="E426" s="78" t="s">
        <v>918</v>
      </c>
      <c r="F426" s="78" t="s">
        <v>65</v>
      </c>
      <c r="G426" s="78">
        <v>7</v>
      </c>
      <c r="H426" s="78" t="s">
        <v>66</v>
      </c>
    </row>
    <row r="427" spans="1:8">
      <c r="A427" s="78" t="s">
        <v>31</v>
      </c>
      <c r="B427" s="78" t="s">
        <v>34</v>
      </c>
      <c r="C427" s="78" t="s">
        <v>906</v>
      </c>
      <c r="D427" s="78" t="s">
        <v>919</v>
      </c>
      <c r="E427" s="78" t="s">
        <v>920</v>
      </c>
      <c r="F427" s="78" t="s">
        <v>65</v>
      </c>
      <c r="G427" s="78">
        <v>7</v>
      </c>
      <c r="H427" s="78" t="s">
        <v>66</v>
      </c>
    </row>
    <row r="428" spans="1:8">
      <c r="A428" s="78" t="s">
        <v>31</v>
      </c>
      <c r="B428" s="78" t="s">
        <v>34</v>
      </c>
      <c r="C428" s="78" t="s">
        <v>906</v>
      </c>
      <c r="D428" s="78" t="s">
        <v>921</v>
      </c>
      <c r="E428" s="78" t="s">
        <v>922</v>
      </c>
      <c r="F428" s="78" t="s">
        <v>65</v>
      </c>
      <c r="G428" s="78">
        <v>7</v>
      </c>
      <c r="H428" s="78" t="s">
        <v>66</v>
      </c>
    </row>
    <row r="429" spans="1:8">
      <c r="A429" s="78" t="s">
        <v>31</v>
      </c>
      <c r="B429" s="78" t="s">
        <v>34</v>
      </c>
      <c r="C429" s="78" t="s">
        <v>906</v>
      </c>
      <c r="D429" s="78" t="s">
        <v>923</v>
      </c>
      <c r="E429" s="78" t="s">
        <v>924</v>
      </c>
      <c r="F429" s="78" t="s">
        <v>65</v>
      </c>
      <c r="G429" s="78">
        <v>7</v>
      </c>
      <c r="H429" s="78" t="s">
        <v>66</v>
      </c>
    </row>
    <row r="430" spans="1:8">
      <c r="A430" s="78" t="s">
        <v>31</v>
      </c>
      <c r="B430" s="78" t="s">
        <v>34</v>
      </c>
      <c r="C430" s="78" t="s">
        <v>906</v>
      </c>
      <c r="D430" s="78" t="s">
        <v>925</v>
      </c>
      <c r="E430" s="78" t="s">
        <v>926</v>
      </c>
      <c r="F430" s="78" t="s">
        <v>65</v>
      </c>
      <c r="G430" s="78">
        <v>7</v>
      </c>
      <c r="H430" s="78" t="s">
        <v>66</v>
      </c>
    </row>
    <row r="431" spans="1:8">
      <c r="A431" s="78" t="s">
        <v>31</v>
      </c>
      <c r="B431" s="78" t="s">
        <v>34</v>
      </c>
      <c r="C431" s="78" t="s">
        <v>906</v>
      </c>
      <c r="D431" s="78" t="s">
        <v>927</v>
      </c>
      <c r="E431" s="78" t="s">
        <v>928</v>
      </c>
      <c r="F431" s="78" t="s">
        <v>65</v>
      </c>
      <c r="G431" s="78">
        <v>7</v>
      </c>
      <c r="H431" s="78" t="s">
        <v>66</v>
      </c>
    </row>
    <row r="432" spans="1:8">
      <c r="A432" s="78" t="s">
        <v>31</v>
      </c>
      <c r="B432" s="78" t="s">
        <v>34</v>
      </c>
      <c r="C432" s="78" t="s">
        <v>906</v>
      </c>
      <c r="D432" s="78" t="s">
        <v>929</v>
      </c>
      <c r="E432" s="78" t="s">
        <v>930</v>
      </c>
      <c r="F432" s="78" t="s">
        <v>65</v>
      </c>
      <c r="G432" s="78">
        <v>7</v>
      </c>
      <c r="H432" s="78" t="s">
        <v>66</v>
      </c>
    </row>
    <row r="433" spans="1:8">
      <c r="A433" s="78" t="s">
        <v>31</v>
      </c>
      <c r="B433" s="78" t="s">
        <v>34</v>
      </c>
      <c r="C433" s="78" t="s">
        <v>906</v>
      </c>
      <c r="D433" s="78" t="s">
        <v>931</v>
      </c>
      <c r="E433" s="78" t="s">
        <v>932</v>
      </c>
      <c r="F433" s="78" t="s">
        <v>65</v>
      </c>
      <c r="G433" s="78">
        <v>7</v>
      </c>
      <c r="H433" s="78" t="s">
        <v>66</v>
      </c>
    </row>
    <row r="434" spans="1:8">
      <c r="A434" s="78" t="s">
        <v>31</v>
      </c>
      <c r="B434" s="78" t="s">
        <v>34</v>
      </c>
      <c r="C434" s="78" t="s">
        <v>906</v>
      </c>
      <c r="D434" s="78" t="s">
        <v>933</v>
      </c>
      <c r="E434" s="78" t="s">
        <v>934</v>
      </c>
      <c r="F434" s="78" t="s">
        <v>65</v>
      </c>
      <c r="G434" s="78">
        <v>7</v>
      </c>
      <c r="H434" s="78" t="s">
        <v>66</v>
      </c>
    </row>
    <row r="435" spans="1:8">
      <c r="A435" s="78" t="s">
        <v>31</v>
      </c>
      <c r="B435" s="78" t="s">
        <v>34</v>
      </c>
      <c r="C435" s="78" t="s">
        <v>906</v>
      </c>
      <c r="D435" s="78" t="s">
        <v>935</v>
      </c>
      <c r="E435" s="78" t="s">
        <v>936</v>
      </c>
      <c r="F435" s="78" t="s">
        <v>65</v>
      </c>
      <c r="G435" s="78">
        <v>7</v>
      </c>
      <c r="H435" s="78" t="s">
        <v>66</v>
      </c>
    </row>
    <row r="436" spans="1:8">
      <c r="A436" s="78" t="s">
        <v>31</v>
      </c>
      <c r="B436" s="78" t="s">
        <v>34</v>
      </c>
      <c r="C436" s="78" t="s">
        <v>906</v>
      </c>
      <c r="D436" s="78" t="s">
        <v>937</v>
      </c>
      <c r="E436" s="78" t="s">
        <v>938</v>
      </c>
      <c r="F436" s="78" t="s">
        <v>65</v>
      </c>
      <c r="G436" s="78">
        <v>7</v>
      </c>
      <c r="H436" s="78" t="s">
        <v>66</v>
      </c>
    </row>
    <row r="437" spans="1:8">
      <c r="A437" s="78" t="s">
        <v>31</v>
      </c>
      <c r="B437" s="78" t="s">
        <v>34</v>
      </c>
      <c r="C437" s="78" t="s">
        <v>906</v>
      </c>
      <c r="D437" s="78" t="s">
        <v>939</v>
      </c>
      <c r="E437" s="78" t="s">
        <v>940</v>
      </c>
      <c r="F437" s="78" t="s">
        <v>65</v>
      </c>
      <c r="G437" s="78">
        <v>7</v>
      </c>
      <c r="H437" s="78" t="s">
        <v>66</v>
      </c>
    </row>
    <row r="438" spans="1:8">
      <c r="A438" s="78" t="s">
        <v>31</v>
      </c>
      <c r="B438" s="78" t="s">
        <v>34</v>
      </c>
      <c r="C438" s="78" t="s">
        <v>906</v>
      </c>
      <c r="D438" s="78" t="s">
        <v>941</v>
      </c>
      <c r="E438" s="78" t="s">
        <v>942</v>
      </c>
      <c r="F438" s="78" t="s">
        <v>65</v>
      </c>
      <c r="G438" s="78">
        <v>7</v>
      </c>
      <c r="H438" s="78" t="s">
        <v>66</v>
      </c>
    </row>
    <row r="439" spans="1:8">
      <c r="A439" s="78" t="s">
        <v>31</v>
      </c>
      <c r="B439" s="78" t="s">
        <v>34</v>
      </c>
      <c r="C439" s="78" t="s">
        <v>906</v>
      </c>
      <c r="D439" s="78" t="s">
        <v>943</v>
      </c>
      <c r="E439" s="78" t="s">
        <v>944</v>
      </c>
      <c r="F439" s="78" t="s">
        <v>65</v>
      </c>
      <c r="G439" s="78">
        <v>7</v>
      </c>
      <c r="H439" s="78" t="s">
        <v>66</v>
      </c>
    </row>
    <row r="440" spans="1:8">
      <c r="A440" s="78" t="s">
        <v>31</v>
      </c>
      <c r="B440" s="78" t="s">
        <v>34</v>
      </c>
      <c r="C440" s="78" t="s">
        <v>906</v>
      </c>
      <c r="D440" s="78" t="s">
        <v>945</v>
      </c>
      <c r="E440" s="78" t="s">
        <v>946</v>
      </c>
      <c r="F440" s="78" t="s">
        <v>65</v>
      </c>
      <c r="G440" s="78">
        <v>7</v>
      </c>
      <c r="H440" s="78" t="s">
        <v>66</v>
      </c>
    </row>
    <row r="441" spans="1:8">
      <c r="A441" s="78" t="s">
        <v>31</v>
      </c>
      <c r="B441" s="78" t="s">
        <v>34</v>
      </c>
      <c r="C441" s="78" t="s">
        <v>906</v>
      </c>
      <c r="D441" s="78" t="s">
        <v>947</v>
      </c>
      <c r="E441" s="78" t="s">
        <v>948</v>
      </c>
      <c r="F441" s="78" t="s">
        <v>65</v>
      </c>
      <c r="G441" s="78">
        <v>7</v>
      </c>
      <c r="H441" s="78" t="s">
        <v>66</v>
      </c>
    </row>
    <row r="442" spans="1:8">
      <c r="A442" s="78" t="s">
        <v>31</v>
      </c>
      <c r="B442" s="78" t="s">
        <v>34</v>
      </c>
      <c r="C442" s="78" t="s">
        <v>906</v>
      </c>
      <c r="D442" s="78" t="s">
        <v>949</v>
      </c>
      <c r="E442" s="78" t="s">
        <v>950</v>
      </c>
      <c r="F442" s="78" t="s">
        <v>65</v>
      </c>
      <c r="G442" s="78">
        <v>7</v>
      </c>
      <c r="H442" s="78" t="s">
        <v>66</v>
      </c>
    </row>
    <row r="443" spans="1:8">
      <c r="A443" s="78" t="s">
        <v>31</v>
      </c>
      <c r="B443" s="78" t="s">
        <v>34</v>
      </c>
      <c r="C443" s="78" t="s">
        <v>906</v>
      </c>
      <c r="D443" s="78" t="s">
        <v>951</v>
      </c>
      <c r="E443" s="78" t="s">
        <v>952</v>
      </c>
      <c r="F443" s="78" t="s">
        <v>65</v>
      </c>
      <c r="G443" s="78">
        <v>7</v>
      </c>
      <c r="H443" s="78" t="s">
        <v>66</v>
      </c>
    </row>
    <row r="444" spans="1:8">
      <c r="A444" s="78" t="s">
        <v>31</v>
      </c>
      <c r="B444" s="78" t="s">
        <v>34</v>
      </c>
      <c r="C444" s="78" t="s">
        <v>906</v>
      </c>
      <c r="D444" s="78" t="s">
        <v>953</v>
      </c>
      <c r="E444" s="78" t="s">
        <v>954</v>
      </c>
      <c r="F444" s="78" t="s">
        <v>65</v>
      </c>
      <c r="G444" s="78">
        <v>7</v>
      </c>
      <c r="H444" s="78" t="s">
        <v>66</v>
      </c>
    </row>
    <row r="445" spans="1:8">
      <c r="A445" s="78" t="s">
        <v>31</v>
      </c>
      <c r="B445" s="78" t="s">
        <v>34</v>
      </c>
      <c r="C445" s="78" t="s">
        <v>906</v>
      </c>
      <c r="D445" s="78" t="s">
        <v>955</v>
      </c>
      <c r="E445" s="78" t="s">
        <v>956</v>
      </c>
      <c r="F445" s="78" t="s">
        <v>65</v>
      </c>
      <c r="G445" s="78">
        <v>7</v>
      </c>
      <c r="H445" s="78" t="s">
        <v>66</v>
      </c>
    </row>
    <row r="446" spans="1:8">
      <c r="A446" s="78" t="s">
        <v>31</v>
      </c>
      <c r="B446" s="78" t="s">
        <v>34</v>
      </c>
      <c r="C446" s="78" t="s">
        <v>906</v>
      </c>
      <c r="D446" s="78" t="s">
        <v>957</v>
      </c>
      <c r="E446" s="78" t="s">
        <v>958</v>
      </c>
      <c r="F446" s="78" t="s">
        <v>65</v>
      </c>
      <c r="G446" s="78">
        <v>7</v>
      </c>
      <c r="H446" s="78" t="s">
        <v>66</v>
      </c>
    </row>
    <row r="447" spans="1:8">
      <c r="A447" s="78" t="s">
        <v>31</v>
      </c>
      <c r="B447" s="78" t="s">
        <v>34</v>
      </c>
      <c r="C447" s="78" t="s">
        <v>906</v>
      </c>
      <c r="D447" s="78" t="s">
        <v>959</v>
      </c>
      <c r="E447" s="78" t="s">
        <v>960</v>
      </c>
      <c r="F447" s="78" t="s">
        <v>65</v>
      </c>
      <c r="G447" s="78">
        <v>7</v>
      </c>
      <c r="H447" s="78" t="s">
        <v>66</v>
      </c>
    </row>
    <row r="448" spans="1:8">
      <c r="A448" s="78" t="s">
        <v>31</v>
      </c>
      <c r="B448" s="78" t="s">
        <v>34</v>
      </c>
      <c r="C448" s="78" t="s">
        <v>906</v>
      </c>
      <c r="D448" s="78" t="s">
        <v>961</v>
      </c>
      <c r="E448" s="78" t="s">
        <v>962</v>
      </c>
      <c r="F448" s="78" t="s">
        <v>65</v>
      </c>
      <c r="G448" s="78">
        <v>7</v>
      </c>
      <c r="H448" s="78" t="s">
        <v>66</v>
      </c>
    </row>
    <row r="449" spans="1:8">
      <c r="A449" s="78" t="s">
        <v>31</v>
      </c>
      <c r="B449" s="78" t="s">
        <v>34</v>
      </c>
      <c r="C449" s="78" t="s">
        <v>906</v>
      </c>
      <c r="D449" s="78" t="s">
        <v>963</v>
      </c>
      <c r="E449" s="78" t="s">
        <v>964</v>
      </c>
      <c r="F449" s="78" t="s">
        <v>65</v>
      </c>
      <c r="G449" s="78">
        <v>7</v>
      </c>
      <c r="H449" s="78" t="s">
        <v>66</v>
      </c>
    </row>
    <row r="450" spans="1:8">
      <c r="A450" s="78" t="s">
        <v>31</v>
      </c>
      <c r="B450" s="78" t="s">
        <v>34</v>
      </c>
      <c r="C450" s="78" t="s">
        <v>906</v>
      </c>
      <c r="D450" s="78" t="s">
        <v>965</v>
      </c>
      <c r="E450" s="78" t="s">
        <v>966</v>
      </c>
      <c r="F450" s="78" t="s">
        <v>65</v>
      </c>
      <c r="G450" s="78">
        <v>7</v>
      </c>
      <c r="H450" s="78" t="s">
        <v>66</v>
      </c>
    </row>
    <row r="451" spans="1:8">
      <c r="A451" s="78" t="s">
        <v>31</v>
      </c>
      <c r="B451" s="78" t="s">
        <v>34</v>
      </c>
      <c r="C451" s="78" t="s">
        <v>906</v>
      </c>
      <c r="D451" s="78" t="s">
        <v>967</v>
      </c>
      <c r="E451" s="78" t="s">
        <v>968</v>
      </c>
      <c r="F451" s="78" t="s">
        <v>65</v>
      </c>
      <c r="G451" s="78">
        <v>7</v>
      </c>
      <c r="H451" s="78" t="s">
        <v>66</v>
      </c>
    </row>
    <row r="452" spans="1:8">
      <c r="A452" s="78" t="s">
        <v>31</v>
      </c>
      <c r="B452" s="78" t="s">
        <v>34</v>
      </c>
      <c r="C452" s="78" t="s">
        <v>906</v>
      </c>
      <c r="D452" s="78" t="s">
        <v>969</v>
      </c>
      <c r="E452" s="78" t="s">
        <v>970</v>
      </c>
      <c r="F452" s="78" t="s">
        <v>65</v>
      </c>
      <c r="G452" s="78">
        <v>7</v>
      </c>
      <c r="H452" s="78" t="s">
        <v>66</v>
      </c>
    </row>
    <row r="453" spans="1:8">
      <c r="A453" s="78" t="s">
        <v>31</v>
      </c>
      <c r="B453" s="78" t="s">
        <v>34</v>
      </c>
      <c r="C453" s="78" t="s">
        <v>906</v>
      </c>
      <c r="D453" s="78" t="s">
        <v>971</v>
      </c>
      <c r="E453" s="78" t="s">
        <v>972</v>
      </c>
      <c r="F453" s="78" t="s">
        <v>65</v>
      </c>
      <c r="G453" s="78">
        <v>7</v>
      </c>
      <c r="H453" s="78" t="s">
        <v>66</v>
      </c>
    </row>
    <row r="454" spans="1:8">
      <c r="A454" s="78" t="s">
        <v>31</v>
      </c>
      <c r="B454" s="78" t="s">
        <v>34</v>
      </c>
      <c r="C454" s="78" t="s">
        <v>906</v>
      </c>
      <c r="D454" s="78" t="s">
        <v>973</v>
      </c>
      <c r="E454" s="78" t="s">
        <v>974</v>
      </c>
      <c r="F454" s="78" t="s">
        <v>65</v>
      </c>
      <c r="G454" s="78">
        <v>7</v>
      </c>
      <c r="H454" s="78" t="s">
        <v>66</v>
      </c>
    </row>
    <row r="455" spans="1:8">
      <c r="A455" s="78" t="s">
        <v>31</v>
      </c>
      <c r="B455" s="78" t="s">
        <v>34</v>
      </c>
      <c r="C455" s="78" t="s">
        <v>906</v>
      </c>
      <c r="D455" s="78" t="s">
        <v>975</v>
      </c>
      <c r="E455" s="78" t="s">
        <v>976</v>
      </c>
      <c r="F455" s="78" t="s">
        <v>65</v>
      </c>
      <c r="G455" s="78">
        <v>7</v>
      </c>
      <c r="H455" s="78" t="s">
        <v>66</v>
      </c>
    </row>
    <row r="456" spans="1:8">
      <c r="A456" s="78" t="s">
        <v>31</v>
      </c>
      <c r="B456" s="78" t="s">
        <v>34</v>
      </c>
      <c r="C456" s="78" t="s">
        <v>906</v>
      </c>
      <c r="D456" s="78" t="s">
        <v>977</v>
      </c>
      <c r="E456" s="78" t="s">
        <v>978</v>
      </c>
      <c r="F456" s="78" t="s">
        <v>65</v>
      </c>
      <c r="G456" s="78">
        <v>7</v>
      </c>
      <c r="H456" s="78" t="s">
        <v>66</v>
      </c>
    </row>
    <row r="457" spans="1:8">
      <c r="A457" s="78" t="s">
        <v>31</v>
      </c>
      <c r="B457" s="78" t="s">
        <v>34</v>
      </c>
      <c r="C457" s="78" t="s">
        <v>906</v>
      </c>
      <c r="D457" s="78" t="s">
        <v>979</v>
      </c>
      <c r="E457" s="78" t="s">
        <v>980</v>
      </c>
      <c r="F457" s="78" t="s">
        <v>65</v>
      </c>
      <c r="G457" s="78">
        <v>7</v>
      </c>
      <c r="H457" s="78" t="s">
        <v>66</v>
      </c>
    </row>
    <row r="458" spans="1:8">
      <c r="A458" s="78" t="s">
        <v>31</v>
      </c>
      <c r="B458" s="78" t="s">
        <v>34</v>
      </c>
      <c r="C458" s="78" t="s">
        <v>906</v>
      </c>
      <c r="D458" s="78" t="s">
        <v>981</v>
      </c>
      <c r="E458" s="78" t="s">
        <v>982</v>
      </c>
      <c r="F458" s="78" t="s">
        <v>65</v>
      </c>
      <c r="G458" s="78">
        <v>7</v>
      </c>
      <c r="H458" s="78" t="s">
        <v>66</v>
      </c>
    </row>
    <row r="459" spans="1:8">
      <c r="A459" s="78" t="s">
        <v>31</v>
      </c>
      <c r="B459" s="78" t="s">
        <v>34</v>
      </c>
      <c r="C459" s="78" t="s">
        <v>906</v>
      </c>
      <c r="D459" s="78" t="s">
        <v>983</v>
      </c>
      <c r="E459" s="78" t="s">
        <v>984</v>
      </c>
      <c r="F459" s="78" t="s">
        <v>65</v>
      </c>
      <c r="G459" s="78">
        <v>7</v>
      </c>
      <c r="H459" s="78" t="s">
        <v>66</v>
      </c>
    </row>
    <row r="460" spans="1:8">
      <c r="A460" s="78" t="s">
        <v>31</v>
      </c>
      <c r="B460" s="78" t="s">
        <v>34</v>
      </c>
      <c r="C460" s="78" t="s">
        <v>906</v>
      </c>
      <c r="D460" s="78" t="s">
        <v>985</v>
      </c>
      <c r="E460" s="78" t="s">
        <v>986</v>
      </c>
      <c r="F460" s="78" t="s">
        <v>65</v>
      </c>
      <c r="G460" s="78">
        <v>7</v>
      </c>
      <c r="H460" s="78" t="s">
        <v>66</v>
      </c>
    </row>
    <row r="461" spans="1:8">
      <c r="A461" s="78" t="s">
        <v>31</v>
      </c>
      <c r="B461" s="78" t="s">
        <v>34</v>
      </c>
      <c r="C461" s="78" t="s">
        <v>906</v>
      </c>
      <c r="D461" s="78" t="s">
        <v>987</v>
      </c>
      <c r="E461" s="78" t="s">
        <v>988</v>
      </c>
      <c r="F461" s="78" t="s">
        <v>65</v>
      </c>
      <c r="G461" s="78">
        <v>7</v>
      </c>
      <c r="H461" s="78" t="s">
        <v>66</v>
      </c>
    </row>
    <row r="462" spans="1:8">
      <c r="A462" s="78" t="s">
        <v>31</v>
      </c>
      <c r="B462" s="78" t="s">
        <v>6</v>
      </c>
      <c r="C462" s="78" t="s">
        <v>989</v>
      </c>
      <c r="D462" s="78" t="s">
        <v>990</v>
      </c>
      <c r="E462" s="78" t="s">
        <v>991</v>
      </c>
      <c r="F462" s="78" t="s">
        <v>65</v>
      </c>
      <c r="G462" s="78">
        <v>4</v>
      </c>
      <c r="H462" s="78" t="s">
        <v>66</v>
      </c>
    </row>
    <row r="463" spans="1:8">
      <c r="A463" s="78" t="s">
        <v>31</v>
      </c>
      <c r="B463" s="78" t="s">
        <v>6</v>
      </c>
      <c r="C463" s="78" t="s">
        <v>989</v>
      </c>
      <c r="D463" s="78" t="s">
        <v>992</v>
      </c>
      <c r="E463" s="78" t="s">
        <v>993</v>
      </c>
      <c r="F463" s="78" t="s">
        <v>65</v>
      </c>
      <c r="G463" s="78">
        <v>4</v>
      </c>
      <c r="H463" s="78" t="s">
        <v>66</v>
      </c>
    </row>
    <row r="464" spans="1:8">
      <c r="A464" s="78" t="s">
        <v>31</v>
      </c>
      <c r="B464" s="78" t="s">
        <v>6</v>
      </c>
      <c r="C464" s="78" t="s">
        <v>989</v>
      </c>
      <c r="D464" s="78" t="s">
        <v>994</v>
      </c>
      <c r="E464" s="78" t="s">
        <v>995</v>
      </c>
      <c r="F464" s="78" t="s">
        <v>65</v>
      </c>
      <c r="G464" s="78">
        <v>4</v>
      </c>
      <c r="H464" s="78" t="s">
        <v>66</v>
      </c>
    </row>
    <row r="465" spans="1:8">
      <c r="A465" s="78" t="s">
        <v>31</v>
      </c>
      <c r="B465" s="78" t="s">
        <v>6</v>
      </c>
      <c r="C465" s="78" t="s">
        <v>989</v>
      </c>
      <c r="D465" s="78" t="s">
        <v>996</v>
      </c>
      <c r="E465" s="78" t="s">
        <v>997</v>
      </c>
      <c r="F465" s="78" t="s">
        <v>65</v>
      </c>
      <c r="G465" s="78">
        <v>4</v>
      </c>
      <c r="H465" s="78" t="s">
        <v>66</v>
      </c>
    </row>
    <row r="466" spans="1:8">
      <c r="A466" s="78" t="s">
        <v>31</v>
      </c>
      <c r="B466" s="78" t="s">
        <v>6</v>
      </c>
      <c r="C466" s="78" t="s">
        <v>989</v>
      </c>
      <c r="D466" s="78" t="s">
        <v>998</v>
      </c>
      <c r="E466" s="78" t="s">
        <v>999</v>
      </c>
      <c r="F466" s="78" t="s">
        <v>65</v>
      </c>
      <c r="G466" s="78">
        <v>4</v>
      </c>
      <c r="H466" s="78" t="s">
        <v>66</v>
      </c>
    </row>
    <row r="467" spans="1:8">
      <c r="A467" s="78" t="s">
        <v>31</v>
      </c>
      <c r="B467" s="78" t="s">
        <v>6</v>
      </c>
      <c r="C467" s="78" t="s">
        <v>989</v>
      </c>
      <c r="D467" s="78" t="s">
        <v>1000</v>
      </c>
      <c r="E467" s="78" t="s">
        <v>1001</v>
      </c>
      <c r="F467" s="78" t="s">
        <v>65</v>
      </c>
      <c r="G467" s="78">
        <v>4</v>
      </c>
      <c r="H467" s="78" t="s">
        <v>66</v>
      </c>
    </row>
    <row r="468" spans="1:8">
      <c r="A468" s="78" t="s">
        <v>31</v>
      </c>
      <c r="B468" s="78" t="s">
        <v>6</v>
      </c>
      <c r="C468" s="78" t="s">
        <v>989</v>
      </c>
      <c r="D468" s="78" t="s">
        <v>1002</v>
      </c>
      <c r="E468" s="78" t="s">
        <v>1003</v>
      </c>
      <c r="F468" s="78" t="s">
        <v>65</v>
      </c>
      <c r="G468" s="78">
        <v>4</v>
      </c>
      <c r="H468" s="78" t="s">
        <v>66</v>
      </c>
    </row>
    <row r="469" spans="1:8">
      <c r="A469" s="78" t="s">
        <v>31</v>
      </c>
      <c r="B469" s="78" t="s">
        <v>6</v>
      </c>
      <c r="C469" s="78" t="s">
        <v>989</v>
      </c>
      <c r="D469" s="78" t="s">
        <v>1004</v>
      </c>
      <c r="E469" s="78" t="s">
        <v>1005</v>
      </c>
      <c r="F469" s="78" t="s">
        <v>65</v>
      </c>
      <c r="G469" s="78">
        <v>4</v>
      </c>
      <c r="H469" s="78" t="s">
        <v>66</v>
      </c>
    </row>
    <row r="470" spans="1:8">
      <c r="A470" s="78" t="s">
        <v>31</v>
      </c>
      <c r="B470" s="78" t="s">
        <v>6</v>
      </c>
      <c r="C470" s="78" t="s">
        <v>989</v>
      </c>
      <c r="D470" s="78" t="s">
        <v>1006</v>
      </c>
      <c r="E470" s="78" t="s">
        <v>1007</v>
      </c>
      <c r="F470" s="78" t="s">
        <v>65</v>
      </c>
      <c r="G470" s="78">
        <v>4</v>
      </c>
      <c r="H470" s="78" t="s">
        <v>66</v>
      </c>
    </row>
    <row r="471" spans="1:8">
      <c r="A471" s="78" t="s">
        <v>31</v>
      </c>
      <c r="B471" s="78" t="s">
        <v>6</v>
      </c>
      <c r="C471" s="78" t="s">
        <v>989</v>
      </c>
      <c r="D471" s="78" t="s">
        <v>90</v>
      </c>
      <c r="E471" s="78" t="s">
        <v>1008</v>
      </c>
      <c r="F471" s="78" t="s">
        <v>65</v>
      </c>
      <c r="G471" s="78">
        <v>4</v>
      </c>
      <c r="H471" s="78" t="s">
        <v>66</v>
      </c>
    </row>
    <row r="472" spans="1:8">
      <c r="A472" s="78" t="s">
        <v>31</v>
      </c>
      <c r="B472" s="78" t="s">
        <v>6</v>
      </c>
      <c r="C472" s="78" t="s">
        <v>989</v>
      </c>
      <c r="D472" s="78" t="s">
        <v>1009</v>
      </c>
      <c r="E472" s="78" t="s">
        <v>1010</v>
      </c>
      <c r="F472" s="78" t="s">
        <v>65</v>
      </c>
      <c r="G472" s="78">
        <v>4</v>
      </c>
      <c r="H472" s="78" t="s">
        <v>66</v>
      </c>
    </row>
    <row r="473" spans="1:8">
      <c r="A473" s="78" t="s">
        <v>31</v>
      </c>
      <c r="B473" s="78" t="s">
        <v>6</v>
      </c>
      <c r="C473" s="78" t="s">
        <v>989</v>
      </c>
      <c r="D473" s="78" t="s">
        <v>1011</v>
      </c>
      <c r="E473" s="78" t="s">
        <v>1012</v>
      </c>
      <c r="F473" s="78" t="s">
        <v>65</v>
      </c>
      <c r="G473" s="78">
        <v>4</v>
      </c>
      <c r="H473" s="78" t="s">
        <v>66</v>
      </c>
    </row>
    <row r="474" spans="1:8">
      <c r="A474" s="78" t="s">
        <v>31</v>
      </c>
      <c r="B474" s="78" t="s">
        <v>6</v>
      </c>
      <c r="C474" s="78" t="s">
        <v>989</v>
      </c>
      <c r="D474" s="78" t="s">
        <v>1013</v>
      </c>
      <c r="E474" s="78" t="s">
        <v>1014</v>
      </c>
      <c r="F474" s="78" t="s">
        <v>65</v>
      </c>
      <c r="G474" s="78">
        <v>4</v>
      </c>
      <c r="H474" s="78" t="s">
        <v>66</v>
      </c>
    </row>
    <row r="475" spans="1:8">
      <c r="A475" s="78" t="s">
        <v>31</v>
      </c>
      <c r="B475" s="78" t="s">
        <v>6</v>
      </c>
      <c r="C475" s="78" t="s">
        <v>989</v>
      </c>
      <c r="D475" s="78" t="s">
        <v>1015</v>
      </c>
      <c r="E475" s="78" t="s">
        <v>1016</v>
      </c>
      <c r="F475" s="78" t="s">
        <v>65</v>
      </c>
      <c r="G475" s="78">
        <v>14</v>
      </c>
      <c r="H475" s="78" t="s">
        <v>66</v>
      </c>
    </row>
    <row r="476" spans="1:8">
      <c r="A476" s="78" t="s">
        <v>31</v>
      </c>
      <c r="B476" s="78" t="s">
        <v>6</v>
      </c>
      <c r="C476" s="78" t="s">
        <v>989</v>
      </c>
      <c r="D476" s="78" t="s">
        <v>1017</v>
      </c>
      <c r="E476" s="78" t="s">
        <v>1018</v>
      </c>
      <c r="F476" s="78" t="s">
        <v>65</v>
      </c>
      <c r="G476" s="78">
        <v>4</v>
      </c>
      <c r="H476" s="78" t="s">
        <v>66</v>
      </c>
    </row>
    <row r="477" spans="1:8">
      <c r="A477" s="78" t="s">
        <v>31</v>
      </c>
      <c r="B477" s="78" t="s">
        <v>6</v>
      </c>
      <c r="C477" s="78" t="s">
        <v>989</v>
      </c>
      <c r="D477" s="78" t="s">
        <v>1019</v>
      </c>
      <c r="E477" s="78" t="s">
        <v>1020</v>
      </c>
      <c r="F477" s="78" t="s">
        <v>65</v>
      </c>
      <c r="G477" s="78">
        <v>3</v>
      </c>
      <c r="H477" s="78" t="s">
        <v>66</v>
      </c>
    </row>
    <row r="478" spans="1:8">
      <c r="A478" s="78" t="s">
        <v>31</v>
      </c>
      <c r="B478" s="78" t="s">
        <v>6</v>
      </c>
      <c r="C478" s="78" t="s">
        <v>989</v>
      </c>
      <c r="D478" s="78" t="s">
        <v>1021</v>
      </c>
      <c r="E478" s="78" t="s">
        <v>1022</v>
      </c>
      <c r="F478" s="78" t="s">
        <v>65</v>
      </c>
      <c r="G478" s="78">
        <v>4</v>
      </c>
      <c r="H478" s="78" t="s">
        <v>66</v>
      </c>
    </row>
    <row r="479" spans="1:8">
      <c r="A479" s="78" t="s">
        <v>31</v>
      </c>
      <c r="B479" s="78" t="s">
        <v>6</v>
      </c>
      <c r="C479" s="78" t="s">
        <v>989</v>
      </c>
      <c r="D479" s="78" t="s">
        <v>1023</v>
      </c>
      <c r="E479" s="78" t="s">
        <v>1024</v>
      </c>
      <c r="F479" s="78" t="s">
        <v>65</v>
      </c>
      <c r="G479" s="78">
        <v>4</v>
      </c>
      <c r="H479" s="78" t="s">
        <v>66</v>
      </c>
    </row>
    <row r="480" spans="1:8">
      <c r="A480" s="78" t="s">
        <v>31</v>
      </c>
      <c r="B480" s="78" t="s">
        <v>6</v>
      </c>
      <c r="C480" s="78" t="s">
        <v>989</v>
      </c>
      <c r="D480" s="78" t="s">
        <v>1025</v>
      </c>
      <c r="E480" s="78" t="s">
        <v>1026</v>
      </c>
      <c r="F480" s="78" t="s">
        <v>65</v>
      </c>
      <c r="G480" s="78">
        <v>4</v>
      </c>
      <c r="H480" s="78" t="s">
        <v>66</v>
      </c>
    </row>
    <row r="481" spans="1:8">
      <c r="A481" s="78" t="s">
        <v>31</v>
      </c>
      <c r="B481" s="78" t="s">
        <v>6</v>
      </c>
      <c r="C481" s="78" t="s">
        <v>989</v>
      </c>
      <c r="D481" s="78" t="s">
        <v>1027</v>
      </c>
      <c r="E481" s="78" t="s">
        <v>1028</v>
      </c>
      <c r="F481" s="78" t="s">
        <v>65</v>
      </c>
      <c r="G481" s="78">
        <v>4</v>
      </c>
      <c r="H481" s="78" t="s">
        <v>66</v>
      </c>
    </row>
    <row r="482" spans="1:8">
      <c r="A482" s="78" t="s">
        <v>31</v>
      </c>
      <c r="B482" s="78" t="s">
        <v>6</v>
      </c>
      <c r="C482" s="78" t="s">
        <v>989</v>
      </c>
      <c r="D482" s="78" t="s">
        <v>1029</v>
      </c>
      <c r="E482" s="78" t="s">
        <v>1030</v>
      </c>
      <c r="F482" s="78" t="s">
        <v>65</v>
      </c>
      <c r="G482" s="78">
        <v>4</v>
      </c>
      <c r="H482" s="78" t="s">
        <v>66</v>
      </c>
    </row>
    <row r="483" spans="1:8">
      <c r="A483" s="78" t="s">
        <v>31</v>
      </c>
      <c r="B483" s="78" t="s">
        <v>6</v>
      </c>
      <c r="C483" s="78" t="s">
        <v>989</v>
      </c>
      <c r="D483" s="78" t="s">
        <v>1031</v>
      </c>
      <c r="E483" s="78" t="s">
        <v>1032</v>
      </c>
      <c r="F483" s="78" t="s">
        <v>65</v>
      </c>
      <c r="G483" s="78">
        <v>4</v>
      </c>
      <c r="H483" s="78" t="s">
        <v>66</v>
      </c>
    </row>
    <row r="484" spans="1:8">
      <c r="A484" s="78" t="s">
        <v>31</v>
      </c>
      <c r="B484" s="78" t="s">
        <v>6</v>
      </c>
      <c r="C484" s="78" t="s">
        <v>989</v>
      </c>
      <c r="D484" s="78" t="s">
        <v>1033</v>
      </c>
      <c r="E484" s="78" t="s">
        <v>1034</v>
      </c>
      <c r="F484" s="78" t="s">
        <v>65</v>
      </c>
      <c r="G484" s="78">
        <v>4</v>
      </c>
      <c r="H484" s="78" t="s">
        <v>66</v>
      </c>
    </row>
    <row r="485" spans="1:8">
      <c r="A485" s="78" t="s">
        <v>31</v>
      </c>
      <c r="B485" s="78" t="s">
        <v>6</v>
      </c>
      <c r="C485" s="78" t="s">
        <v>989</v>
      </c>
      <c r="D485" s="78" t="s">
        <v>1035</v>
      </c>
      <c r="E485" s="78" t="s">
        <v>1036</v>
      </c>
      <c r="F485" s="78" t="s">
        <v>65</v>
      </c>
      <c r="G485" s="78">
        <v>4</v>
      </c>
      <c r="H485" s="78" t="s">
        <v>66</v>
      </c>
    </row>
    <row r="486" spans="1:8">
      <c r="A486" s="78" t="s">
        <v>31</v>
      </c>
      <c r="B486" s="78" t="s">
        <v>6</v>
      </c>
      <c r="C486" s="78" t="s">
        <v>989</v>
      </c>
      <c r="D486" s="78" t="s">
        <v>1037</v>
      </c>
      <c r="E486" s="78" t="s">
        <v>1038</v>
      </c>
      <c r="F486" s="78" t="s">
        <v>65</v>
      </c>
      <c r="G486" s="78">
        <v>13</v>
      </c>
      <c r="H486" s="78" t="s">
        <v>66</v>
      </c>
    </row>
    <row r="487" spans="1:8">
      <c r="A487" s="78" t="s">
        <v>31</v>
      </c>
      <c r="B487" s="78" t="s">
        <v>6</v>
      </c>
      <c r="C487" s="78" t="s">
        <v>989</v>
      </c>
      <c r="D487" s="78" t="s">
        <v>1039</v>
      </c>
      <c r="E487" s="78" t="s">
        <v>1040</v>
      </c>
      <c r="F487" s="78" t="s">
        <v>65</v>
      </c>
      <c r="G487" s="78">
        <v>14</v>
      </c>
      <c r="H487" s="78" t="s">
        <v>66</v>
      </c>
    </row>
    <row r="488" spans="1:8">
      <c r="A488" s="78" t="s">
        <v>31</v>
      </c>
      <c r="B488" s="78" t="s">
        <v>6</v>
      </c>
      <c r="C488" s="78" t="s">
        <v>989</v>
      </c>
      <c r="D488" s="78" t="s">
        <v>1041</v>
      </c>
      <c r="E488" s="78" t="s">
        <v>1042</v>
      </c>
      <c r="F488" s="78" t="s">
        <v>65</v>
      </c>
      <c r="G488" s="78">
        <v>4</v>
      </c>
      <c r="H488" s="78" t="s">
        <v>66</v>
      </c>
    </row>
    <row r="489" spans="1:8">
      <c r="A489" s="78" t="s">
        <v>31</v>
      </c>
      <c r="B489" s="78" t="s">
        <v>6</v>
      </c>
      <c r="C489" s="78" t="s">
        <v>989</v>
      </c>
      <c r="D489" s="78" t="s">
        <v>1043</v>
      </c>
      <c r="E489" s="78" t="s">
        <v>1044</v>
      </c>
      <c r="F489" s="78" t="s">
        <v>65</v>
      </c>
      <c r="G489" s="78">
        <v>4</v>
      </c>
      <c r="H489" s="78" t="s">
        <v>66</v>
      </c>
    </row>
    <row r="490" spans="1:8">
      <c r="A490" s="78" t="s">
        <v>31</v>
      </c>
      <c r="B490" s="78" t="s">
        <v>6</v>
      </c>
      <c r="C490" s="78" t="s">
        <v>989</v>
      </c>
      <c r="D490" s="78" t="s">
        <v>1045</v>
      </c>
      <c r="E490" s="78" t="s">
        <v>1046</v>
      </c>
      <c r="F490" s="78" t="s">
        <v>65</v>
      </c>
      <c r="G490" s="78">
        <v>4</v>
      </c>
      <c r="H490" s="78" t="s">
        <v>66</v>
      </c>
    </row>
    <row r="491" spans="1:8">
      <c r="A491" s="78" t="s">
        <v>31</v>
      </c>
      <c r="B491" s="78" t="s">
        <v>6</v>
      </c>
      <c r="C491" s="78" t="s">
        <v>989</v>
      </c>
      <c r="D491" s="78" t="s">
        <v>1047</v>
      </c>
      <c r="E491" s="78" t="s">
        <v>1048</v>
      </c>
      <c r="F491" s="78" t="s">
        <v>65</v>
      </c>
      <c r="G491" s="78">
        <v>4</v>
      </c>
      <c r="H491" s="78" t="s">
        <v>66</v>
      </c>
    </row>
    <row r="492" spans="1:8">
      <c r="A492" s="78" t="s">
        <v>31</v>
      </c>
      <c r="B492" s="78" t="s">
        <v>6</v>
      </c>
      <c r="C492" s="78" t="s">
        <v>989</v>
      </c>
      <c r="D492" s="78" t="s">
        <v>1049</v>
      </c>
      <c r="E492" s="78" t="s">
        <v>1050</v>
      </c>
      <c r="F492" s="78" t="s">
        <v>65</v>
      </c>
      <c r="G492" s="78">
        <v>4</v>
      </c>
      <c r="H492" s="78" t="s">
        <v>66</v>
      </c>
    </row>
    <row r="493" spans="1:8">
      <c r="A493" s="78" t="s">
        <v>31</v>
      </c>
      <c r="B493" s="78" t="s">
        <v>6</v>
      </c>
      <c r="C493" s="78" t="s">
        <v>989</v>
      </c>
      <c r="D493" s="78" t="s">
        <v>1051</v>
      </c>
      <c r="E493" s="78" t="s">
        <v>1052</v>
      </c>
      <c r="F493" s="78" t="s">
        <v>65</v>
      </c>
      <c r="G493" s="78">
        <v>4</v>
      </c>
      <c r="H493" s="78" t="s">
        <v>66</v>
      </c>
    </row>
    <row r="494" spans="1:8">
      <c r="A494" s="78" t="s">
        <v>31</v>
      </c>
      <c r="B494" s="78" t="s">
        <v>6</v>
      </c>
      <c r="C494" s="78" t="s">
        <v>989</v>
      </c>
      <c r="D494" s="78" t="s">
        <v>1053</v>
      </c>
      <c r="E494" s="78" t="s">
        <v>1054</v>
      </c>
      <c r="F494" s="78" t="s">
        <v>65</v>
      </c>
      <c r="G494" s="78">
        <v>4</v>
      </c>
      <c r="H494" s="78" t="s">
        <v>66</v>
      </c>
    </row>
    <row r="495" spans="1:8">
      <c r="A495" s="78" t="s">
        <v>31</v>
      </c>
      <c r="B495" s="78" t="s">
        <v>6</v>
      </c>
      <c r="C495" s="78" t="s">
        <v>989</v>
      </c>
      <c r="D495" s="78" t="s">
        <v>1055</v>
      </c>
      <c r="E495" s="78" t="s">
        <v>1056</v>
      </c>
      <c r="F495" s="78" t="s">
        <v>65</v>
      </c>
      <c r="G495" s="78">
        <v>4</v>
      </c>
      <c r="H495" s="78" t="s">
        <v>66</v>
      </c>
    </row>
    <row r="496" spans="1:8">
      <c r="A496" s="78" t="s">
        <v>31</v>
      </c>
      <c r="B496" s="78" t="s">
        <v>6</v>
      </c>
      <c r="C496" s="78" t="s">
        <v>989</v>
      </c>
      <c r="D496" s="78" t="s">
        <v>1057</v>
      </c>
      <c r="E496" s="78" t="s">
        <v>1058</v>
      </c>
      <c r="F496" s="78" t="s">
        <v>65</v>
      </c>
      <c r="G496" s="78">
        <v>4</v>
      </c>
      <c r="H496" s="78" t="s">
        <v>66</v>
      </c>
    </row>
    <row r="497" spans="1:8">
      <c r="A497" s="78" t="s">
        <v>31</v>
      </c>
      <c r="B497" s="78" t="s">
        <v>6</v>
      </c>
      <c r="C497" s="78" t="s">
        <v>989</v>
      </c>
      <c r="D497" s="78" t="s">
        <v>166</v>
      </c>
      <c r="E497" s="78" t="s">
        <v>1059</v>
      </c>
      <c r="F497" s="78" t="s">
        <v>65</v>
      </c>
      <c r="G497" s="78">
        <v>4</v>
      </c>
      <c r="H497" s="78" t="s">
        <v>66</v>
      </c>
    </row>
    <row r="498" spans="1:8">
      <c r="A498" s="78" t="s">
        <v>31</v>
      </c>
      <c r="B498" s="78" t="s">
        <v>6</v>
      </c>
      <c r="C498" s="78" t="s">
        <v>989</v>
      </c>
      <c r="D498" s="78" t="s">
        <v>1060</v>
      </c>
      <c r="E498" s="78" t="s">
        <v>1061</v>
      </c>
      <c r="F498" s="78" t="s">
        <v>65</v>
      </c>
      <c r="G498" s="78">
        <v>4</v>
      </c>
      <c r="H498" s="78" t="s">
        <v>66</v>
      </c>
    </row>
    <row r="499" spans="1:8">
      <c r="A499" s="78" t="s">
        <v>31</v>
      </c>
      <c r="B499" s="78" t="s">
        <v>6</v>
      </c>
      <c r="C499" s="78" t="s">
        <v>989</v>
      </c>
      <c r="D499" s="78" t="s">
        <v>1062</v>
      </c>
      <c r="E499" s="78" t="s">
        <v>1063</v>
      </c>
      <c r="F499" s="78" t="s">
        <v>65</v>
      </c>
      <c r="G499" s="78">
        <v>4</v>
      </c>
      <c r="H499" s="78" t="s">
        <v>66</v>
      </c>
    </row>
    <row r="500" spans="1:8">
      <c r="A500" s="78" t="s">
        <v>31</v>
      </c>
      <c r="B500" s="78" t="s">
        <v>6</v>
      </c>
      <c r="C500" s="78" t="s">
        <v>989</v>
      </c>
      <c r="D500" s="78" t="s">
        <v>1064</v>
      </c>
      <c r="E500" s="78" t="s">
        <v>1065</v>
      </c>
      <c r="F500" s="78" t="s">
        <v>65</v>
      </c>
      <c r="G500" s="78">
        <v>4</v>
      </c>
      <c r="H500" s="78" t="s">
        <v>66</v>
      </c>
    </row>
    <row r="501" spans="1:8">
      <c r="A501" s="78" t="s">
        <v>31</v>
      </c>
      <c r="B501" s="78" t="s">
        <v>6</v>
      </c>
      <c r="C501" s="78" t="s">
        <v>989</v>
      </c>
      <c r="D501" s="78" t="s">
        <v>1066</v>
      </c>
      <c r="E501" s="78" t="s">
        <v>1067</v>
      </c>
      <c r="F501" s="78" t="s">
        <v>65</v>
      </c>
      <c r="G501" s="78">
        <v>4</v>
      </c>
      <c r="H501" s="78" t="s">
        <v>66</v>
      </c>
    </row>
    <row r="502" spans="1:8">
      <c r="A502" s="78" t="s">
        <v>31</v>
      </c>
      <c r="B502" s="78" t="s">
        <v>6</v>
      </c>
      <c r="C502" s="78" t="s">
        <v>989</v>
      </c>
      <c r="D502" s="78" t="s">
        <v>1068</v>
      </c>
      <c r="E502" s="78" t="s">
        <v>1069</v>
      </c>
      <c r="F502" s="78" t="s">
        <v>65</v>
      </c>
      <c r="G502" s="78">
        <v>4</v>
      </c>
      <c r="H502" s="78" t="s">
        <v>66</v>
      </c>
    </row>
    <row r="503" spans="1:8">
      <c r="A503" s="78" t="s">
        <v>31</v>
      </c>
      <c r="B503" s="78" t="s">
        <v>6</v>
      </c>
      <c r="C503" s="78" t="s">
        <v>989</v>
      </c>
      <c r="D503" s="78" t="s">
        <v>1070</v>
      </c>
      <c r="E503" s="78" t="s">
        <v>1071</v>
      </c>
      <c r="F503" s="78" t="s">
        <v>65</v>
      </c>
      <c r="G503" s="78">
        <v>4</v>
      </c>
      <c r="H503" s="78" t="s">
        <v>66</v>
      </c>
    </row>
    <row r="504" spans="1:8">
      <c r="A504" s="78" t="s">
        <v>31</v>
      </c>
      <c r="B504" s="78" t="s">
        <v>6</v>
      </c>
      <c r="C504" s="78" t="s">
        <v>989</v>
      </c>
      <c r="D504" s="78" t="s">
        <v>1072</v>
      </c>
      <c r="E504" s="78" t="s">
        <v>1073</v>
      </c>
      <c r="F504" s="78" t="s">
        <v>65</v>
      </c>
      <c r="G504" s="78">
        <v>4</v>
      </c>
      <c r="H504" s="78" t="s">
        <v>66</v>
      </c>
    </row>
    <row r="505" spans="1:8">
      <c r="A505" s="78" t="s">
        <v>31</v>
      </c>
      <c r="B505" s="78" t="s">
        <v>6</v>
      </c>
      <c r="C505" s="78" t="s">
        <v>989</v>
      </c>
      <c r="D505" s="78" t="s">
        <v>1074</v>
      </c>
      <c r="E505" s="78" t="s">
        <v>1075</v>
      </c>
      <c r="F505" s="78" t="s">
        <v>65</v>
      </c>
      <c r="G505" s="78">
        <v>4</v>
      </c>
      <c r="H505" s="78" t="s">
        <v>66</v>
      </c>
    </row>
    <row r="506" spans="1:8">
      <c r="A506" s="78" t="s">
        <v>31</v>
      </c>
      <c r="B506" s="78" t="s">
        <v>6</v>
      </c>
      <c r="C506" s="78" t="s">
        <v>989</v>
      </c>
      <c r="D506" s="78" t="s">
        <v>1076</v>
      </c>
      <c r="E506" s="78" t="s">
        <v>1077</v>
      </c>
      <c r="F506" s="78" t="s">
        <v>65</v>
      </c>
      <c r="G506" s="78">
        <v>4</v>
      </c>
      <c r="H506" s="78" t="s">
        <v>66</v>
      </c>
    </row>
    <row r="507" spans="1:8">
      <c r="A507" s="78" t="s">
        <v>31</v>
      </c>
      <c r="B507" s="78" t="s">
        <v>6</v>
      </c>
      <c r="C507" s="78" t="s">
        <v>989</v>
      </c>
      <c r="D507" s="78" t="s">
        <v>1078</v>
      </c>
      <c r="E507" s="78" t="s">
        <v>1079</v>
      </c>
      <c r="F507" s="78" t="s">
        <v>65</v>
      </c>
      <c r="G507" s="78">
        <v>4</v>
      </c>
      <c r="H507" s="78" t="s">
        <v>66</v>
      </c>
    </row>
    <row r="508" spans="1:8">
      <c r="A508" s="78" t="s">
        <v>31</v>
      </c>
      <c r="B508" s="78" t="s">
        <v>6</v>
      </c>
      <c r="C508" s="78" t="s">
        <v>989</v>
      </c>
      <c r="D508" s="78" t="s">
        <v>1080</v>
      </c>
      <c r="E508" s="78" t="s">
        <v>1081</v>
      </c>
      <c r="F508" s="78" t="s">
        <v>65</v>
      </c>
      <c r="G508" s="78">
        <v>4</v>
      </c>
      <c r="H508" s="78" t="s">
        <v>66</v>
      </c>
    </row>
    <row r="509" spans="1:8">
      <c r="A509" s="78" t="s">
        <v>31</v>
      </c>
      <c r="B509" s="78" t="s">
        <v>6</v>
      </c>
      <c r="C509" s="78" t="s">
        <v>989</v>
      </c>
      <c r="D509" s="78" t="s">
        <v>1082</v>
      </c>
      <c r="E509" s="78" t="s">
        <v>1083</v>
      </c>
      <c r="F509" s="78" t="s">
        <v>65</v>
      </c>
      <c r="G509" s="78">
        <v>14</v>
      </c>
      <c r="H509" s="78" t="s">
        <v>66</v>
      </c>
    </row>
    <row r="510" spans="1:8">
      <c r="A510" s="78" t="s">
        <v>31</v>
      </c>
      <c r="B510" s="78" t="s">
        <v>6</v>
      </c>
      <c r="C510" s="78" t="s">
        <v>989</v>
      </c>
      <c r="D510" s="78" t="s">
        <v>1084</v>
      </c>
      <c r="E510" s="78" t="s">
        <v>1085</v>
      </c>
      <c r="F510" s="78" t="s">
        <v>65</v>
      </c>
      <c r="G510" s="78">
        <v>4</v>
      </c>
      <c r="H510" s="78" t="s">
        <v>66</v>
      </c>
    </row>
    <row r="511" spans="1:8">
      <c r="A511" s="78" t="s">
        <v>31</v>
      </c>
      <c r="B511" s="78" t="s">
        <v>6</v>
      </c>
      <c r="C511" s="78" t="s">
        <v>989</v>
      </c>
      <c r="D511" s="78" t="s">
        <v>1086</v>
      </c>
      <c r="E511" s="78" t="s">
        <v>1087</v>
      </c>
      <c r="F511" s="78" t="s">
        <v>65</v>
      </c>
      <c r="G511" s="78">
        <v>4</v>
      </c>
      <c r="H511" s="78" t="s">
        <v>66</v>
      </c>
    </row>
    <row r="512" spans="1:8">
      <c r="A512" s="78" t="s">
        <v>31</v>
      </c>
      <c r="B512" s="78" t="s">
        <v>6</v>
      </c>
      <c r="C512" s="78" t="s">
        <v>989</v>
      </c>
      <c r="D512" s="78" t="s">
        <v>1088</v>
      </c>
      <c r="E512" s="78" t="s">
        <v>1089</v>
      </c>
      <c r="F512" s="78" t="s">
        <v>65</v>
      </c>
      <c r="G512" s="78">
        <v>4</v>
      </c>
      <c r="H512" s="78" t="s">
        <v>66</v>
      </c>
    </row>
    <row r="513" spans="1:8">
      <c r="A513" s="78" t="s">
        <v>31</v>
      </c>
      <c r="B513" s="78" t="s">
        <v>6</v>
      </c>
      <c r="C513" s="78" t="s">
        <v>989</v>
      </c>
      <c r="D513" s="78" t="s">
        <v>1090</v>
      </c>
      <c r="E513" s="78" t="s">
        <v>1091</v>
      </c>
      <c r="F513" s="78" t="s">
        <v>65</v>
      </c>
      <c r="G513" s="78">
        <v>4</v>
      </c>
      <c r="H513" s="78" t="s">
        <v>66</v>
      </c>
    </row>
    <row r="514" spans="1:8">
      <c r="A514" s="78" t="s">
        <v>31</v>
      </c>
      <c r="B514" s="78" t="s">
        <v>6</v>
      </c>
      <c r="C514" s="78" t="s">
        <v>989</v>
      </c>
      <c r="D514" s="78" t="s">
        <v>1092</v>
      </c>
      <c r="E514" s="78" t="s">
        <v>1093</v>
      </c>
      <c r="F514" s="78" t="s">
        <v>65</v>
      </c>
      <c r="G514" s="78">
        <v>4</v>
      </c>
      <c r="H514" s="78" t="s">
        <v>66</v>
      </c>
    </row>
    <row r="515" spans="1:8">
      <c r="A515" s="78" t="s">
        <v>31</v>
      </c>
      <c r="B515" s="78" t="s">
        <v>6</v>
      </c>
      <c r="C515" s="78" t="s">
        <v>989</v>
      </c>
      <c r="D515" s="78" t="s">
        <v>1094</v>
      </c>
      <c r="E515" s="78" t="s">
        <v>1095</v>
      </c>
      <c r="F515" s="78" t="s">
        <v>65</v>
      </c>
      <c r="G515" s="78">
        <v>4</v>
      </c>
      <c r="H515" s="78" t="s">
        <v>66</v>
      </c>
    </row>
    <row r="516" spans="1:8">
      <c r="A516" s="78" t="s">
        <v>31</v>
      </c>
      <c r="B516" s="78" t="s">
        <v>6</v>
      </c>
      <c r="C516" s="78" t="s">
        <v>989</v>
      </c>
      <c r="D516" s="78" t="s">
        <v>1096</v>
      </c>
      <c r="E516" s="78" t="s">
        <v>1097</v>
      </c>
      <c r="F516" s="78" t="s">
        <v>65</v>
      </c>
      <c r="G516" s="78">
        <v>4</v>
      </c>
      <c r="H516" s="78" t="s">
        <v>66</v>
      </c>
    </row>
    <row r="517" spans="1:8">
      <c r="A517" s="78" t="s">
        <v>31</v>
      </c>
      <c r="B517" s="78" t="s">
        <v>6</v>
      </c>
      <c r="C517" s="78" t="s">
        <v>989</v>
      </c>
      <c r="D517" s="78" t="s">
        <v>1098</v>
      </c>
      <c r="E517" s="78" t="s">
        <v>1099</v>
      </c>
      <c r="F517" s="78" t="s">
        <v>65</v>
      </c>
      <c r="G517" s="78">
        <v>4</v>
      </c>
      <c r="H517" s="78" t="s">
        <v>66</v>
      </c>
    </row>
    <row r="518" spans="1:8">
      <c r="A518" s="78" t="s">
        <v>31</v>
      </c>
      <c r="B518" s="78" t="s">
        <v>6</v>
      </c>
      <c r="C518" s="78" t="s">
        <v>989</v>
      </c>
      <c r="D518" s="78" t="s">
        <v>1100</v>
      </c>
      <c r="E518" s="78" t="s">
        <v>1101</v>
      </c>
      <c r="F518" s="78" t="s">
        <v>65</v>
      </c>
      <c r="G518" s="78">
        <v>4</v>
      </c>
      <c r="H518" s="78" t="s">
        <v>66</v>
      </c>
    </row>
    <row r="519" spans="1:8">
      <c r="A519" s="78" t="s">
        <v>31</v>
      </c>
      <c r="B519" s="78" t="s">
        <v>6</v>
      </c>
      <c r="C519" s="78" t="s">
        <v>989</v>
      </c>
      <c r="D519" s="78" t="s">
        <v>1102</v>
      </c>
      <c r="E519" s="78" t="s">
        <v>1103</v>
      </c>
      <c r="F519" s="78" t="s">
        <v>65</v>
      </c>
      <c r="G519" s="78">
        <v>4</v>
      </c>
      <c r="H519" s="78" t="s">
        <v>66</v>
      </c>
    </row>
    <row r="520" spans="1:8">
      <c r="A520" s="78" t="s">
        <v>31</v>
      </c>
      <c r="B520" s="78" t="s">
        <v>6</v>
      </c>
      <c r="C520" s="78" t="s">
        <v>989</v>
      </c>
      <c r="D520" s="78" t="s">
        <v>1104</v>
      </c>
      <c r="E520" s="78" t="s">
        <v>1105</v>
      </c>
      <c r="F520" s="78" t="s">
        <v>65</v>
      </c>
      <c r="G520" s="78">
        <v>4</v>
      </c>
      <c r="H520" s="78" t="s">
        <v>66</v>
      </c>
    </row>
    <row r="521" spans="1:8">
      <c r="A521" s="78" t="s">
        <v>31</v>
      </c>
      <c r="B521" s="78" t="s">
        <v>6</v>
      </c>
      <c r="C521" s="78" t="s">
        <v>989</v>
      </c>
      <c r="D521" s="78" t="s">
        <v>1106</v>
      </c>
      <c r="E521" s="78" t="s">
        <v>1107</v>
      </c>
      <c r="F521" s="78" t="s">
        <v>65</v>
      </c>
      <c r="G521" s="78">
        <v>4</v>
      </c>
      <c r="H521" s="78" t="s">
        <v>66</v>
      </c>
    </row>
    <row r="522" spans="1:8">
      <c r="A522" s="78" t="s">
        <v>31</v>
      </c>
      <c r="B522" s="78" t="s">
        <v>6</v>
      </c>
      <c r="C522" s="78" t="s">
        <v>989</v>
      </c>
      <c r="D522" s="78" t="s">
        <v>1108</v>
      </c>
      <c r="E522" s="78" t="s">
        <v>1109</v>
      </c>
      <c r="F522" s="78" t="s">
        <v>65</v>
      </c>
      <c r="G522" s="78">
        <v>4</v>
      </c>
      <c r="H522" s="78" t="s">
        <v>66</v>
      </c>
    </row>
    <row r="523" spans="1:8">
      <c r="A523" s="78" t="s">
        <v>31</v>
      </c>
      <c r="B523" s="78" t="s">
        <v>6</v>
      </c>
      <c r="C523" s="78" t="s">
        <v>989</v>
      </c>
      <c r="D523" s="78" t="s">
        <v>1110</v>
      </c>
      <c r="E523" s="78" t="s">
        <v>1111</v>
      </c>
      <c r="F523" s="78" t="s">
        <v>65</v>
      </c>
      <c r="G523" s="78">
        <v>4</v>
      </c>
      <c r="H523" s="78" t="s">
        <v>66</v>
      </c>
    </row>
    <row r="524" spans="1:8">
      <c r="A524" s="78" t="s">
        <v>31</v>
      </c>
      <c r="B524" s="78" t="s">
        <v>6</v>
      </c>
      <c r="C524" s="78" t="s">
        <v>989</v>
      </c>
      <c r="D524" s="78" t="s">
        <v>1112</v>
      </c>
      <c r="E524" s="78" t="s">
        <v>1113</v>
      </c>
      <c r="F524" s="78" t="s">
        <v>65</v>
      </c>
      <c r="G524" s="78">
        <v>4</v>
      </c>
      <c r="H524" s="78" t="s">
        <v>66</v>
      </c>
    </row>
    <row r="525" spans="1:8">
      <c r="A525" s="78" t="s">
        <v>31</v>
      </c>
      <c r="B525" s="78" t="s">
        <v>6</v>
      </c>
      <c r="C525" s="78" t="s">
        <v>989</v>
      </c>
      <c r="D525" s="78" t="s">
        <v>1114</v>
      </c>
      <c r="E525" s="78" t="s">
        <v>1115</v>
      </c>
      <c r="F525" s="78" t="s">
        <v>65</v>
      </c>
      <c r="G525" s="78">
        <v>4</v>
      </c>
      <c r="H525" s="78" t="s">
        <v>66</v>
      </c>
    </row>
    <row r="526" spans="1:8">
      <c r="A526" s="78" t="s">
        <v>31</v>
      </c>
      <c r="B526" s="78" t="s">
        <v>6</v>
      </c>
      <c r="C526" s="78" t="s">
        <v>989</v>
      </c>
      <c r="D526" s="78" t="s">
        <v>1116</v>
      </c>
      <c r="E526" s="78" t="s">
        <v>1117</v>
      </c>
      <c r="F526" s="78" t="s">
        <v>65</v>
      </c>
      <c r="G526" s="78">
        <v>4</v>
      </c>
      <c r="H526" s="78" t="s">
        <v>66</v>
      </c>
    </row>
    <row r="527" spans="1:8">
      <c r="A527" s="78" t="s">
        <v>31</v>
      </c>
      <c r="B527" s="78" t="s">
        <v>6</v>
      </c>
      <c r="C527" s="78" t="s">
        <v>989</v>
      </c>
      <c r="D527" s="78" t="s">
        <v>1118</v>
      </c>
      <c r="E527" s="78" t="s">
        <v>1119</v>
      </c>
      <c r="F527" s="78" t="s">
        <v>65</v>
      </c>
      <c r="G527" s="78">
        <v>3</v>
      </c>
      <c r="H527" s="78" t="s">
        <v>66</v>
      </c>
    </row>
    <row r="528" spans="1:8">
      <c r="A528" s="78" t="s">
        <v>31</v>
      </c>
      <c r="B528" s="78" t="s">
        <v>6</v>
      </c>
      <c r="C528" s="78" t="s">
        <v>989</v>
      </c>
      <c r="D528" s="78" t="s">
        <v>1120</v>
      </c>
      <c r="E528" s="78" t="s">
        <v>1121</v>
      </c>
      <c r="F528" s="78" t="s">
        <v>65</v>
      </c>
      <c r="G528" s="78">
        <v>4</v>
      </c>
      <c r="H528" s="78" t="s">
        <v>66</v>
      </c>
    </row>
    <row r="529" spans="1:8">
      <c r="A529" s="78" t="s">
        <v>31</v>
      </c>
      <c r="B529" s="78" t="s">
        <v>6</v>
      </c>
      <c r="C529" s="78" t="s">
        <v>989</v>
      </c>
      <c r="D529" s="78" t="s">
        <v>1122</v>
      </c>
      <c r="E529" s="78" t="s">
        <v>1123</v>
      </c>
      <c r="F529" s="78" t="s">
        <v>65</v>
      </c>
      <c r="G529" s="78">
        <v>4</v>
      </c>
      <c r="H529" s="78" t="s">
        <v>66</v>
      </c>
    </row>
    <row r="530" spans="1:8">
      <c r="A530" s="78" t="s">
        <v>31</v>
      </c>
      <c r="B530" s="78" t="s">
        <v>6</v>
      </c>
      <c r="C530" s="78" t="s">
        <v>989</v>
      </c>
      <c r="D530" s="78" t="s">
        <v>1124</v>
      </c>
      <c r="E530" s="78" t="s">
        <v>1125</v>
      </c>
      <c r="F530" s="78" t="s">
        <v>65</v>
      </c>
      <c r="G530" s="78">
        <v>4</v>
      </c>
      <c r="H530" s="78" t="s">
        <v>66</v>
      </c>
    </row>
    <row r="531" spans="1:8">
      <c r="A531" s="78" t="s">
        <v>31</v>
      </c>
      <c r="B531" s="78" t="s">
        <v>6</v>
      </c>
      <c r="C531" s="78" t="s">
        <v>989</v>
      </c>
      <c r="D531" s="78" t="s">
        <v>1126</v>
      </c>
      <c r="E531" s="78" t="s">
        <v>1127</v>
      </c>
      <c r="F531" s="78" t="s">
        <v>65</v>
      </c>
      <c r="G531" s="78">
        <v>4</v>
      </c>
      <c r="H531" s="78" t="s">
        <v>66</v>
      </c>
    </row>
    <row r="532" spans="1:8">
      <c r="A532" s="78" t="s">
        <v>31</v>
      </c>
      <c r="B532" s="78" t="s">
        <v>6</v>
      </c>
      <c r="C532" s="78" t="s">
        <v>989</v>
      </c>
      <c r="D532" s="78" t="s">
        <v>1128</v>
      </c>
      <c r="E532" s="78" t="s">
        <v>1129</v>
      </c>
      <c r="F532" s="78" t="s">
        <v>65</v>
      </c>
      <c r="G532" s="78">
        <v>4</v>
      </c>
      <c r="H532" s="78" t="s">
        <v>66</v>
      </c>
    </row>
    <row r="533" spans="1:8">
      <c r="A533" s="78" t="s">
        <v>31</v>
      </c>
      <c r="B533" s="78" t="s">
        <v>6</v>
      </c>
      <c r="C533" s="78" t="s">
        <v>989</v>
      </c>
      <c r="D533" s="78" t="s">
        <v>1130</v>
      </c>
      <c r="E533" s="78" t="s">
        <v>1131</v>
      </c>
      <c r="F533" s="78" t="s">
        <v>65</v>
      </c>
      <c r="G533" s="78">
        <v>4</v>
      </c>
      <c r="H533" s="78" t="s">
        <v>66</v>
      </c>
    </row>
    <row r="534" spans="1:8">
      <c r="A534" s="78" t="s">
        <v>31</v>
      </c>
      <c r="B534" s="78" t="s">
        <v>6</v>
      </c>
      <c r="C534" s="78" t="s">
        <v>989</v>
      </c>
      <c r="D534" s="78" t="s">
        <v>1132</v>
      </c>
      <c r="E534" s="78" t="s">
        <v>1133</v>
      </c>
      <c r="F534" s="78" t="s">
        <v>65</v>
      </c>
      <c r="G534" s="78">
        <v>4</v>
      </c>
      <c r="H534" s="78" t="s">
        <v>66</v>
      </c>
    </row>
    <row r="535" spans="1:8">
      <c r="A535" s="78" t="s">
        <v>31</v>
      </c>
      <c r="B535" s="78" t="s">
        <v>6</v>
      </c>
      <c r="C535" s="78" t="s">
        <v>989</v>
      </c>
      <c r="D535" s="78" t="s">
        <v>1134</v>
      </c>
      <c r="E535" s="78" t="s">
        <v>1135</v>
      </c>
      <c r="F535" s="78" t="s">
        <v>65</v>
      </c>
      <c r="G535" s="78">
        <v>4</v>
      </c>
      <c r="H535" s="78" t="s">
        <v>66</v>
      </c>
    </row>
    <row r="536" spans="1:8">
      <c r="A536" s="78" t="s">
        <v>31</v>
      </c>
      <c r="B536" s="78" t="s">
        <v>6</v>
      </c>
      <c r="C536" s="78" t="s">
        <v>989</v>
      </c>
      <c r="D536" s="78" t="s">
        <v>1136</v>
      </c>
      <c r="E536" s="78" t="s">
        <v>1137</v>
      </c>
      <c r="F536" s="78" t="s">
        <v>65</v>
      </c>
      <c r="G536" s="78">
        <v>3</v>
      </c>
      <c r="H536" s="78" t="s">
        <v>66</v>
      </c>
    </row>
    <row r="537" spans="1:8">
      <c r="A537" s="78" t="s">
        <v>31</v>
      </c>
      <c r="B537" s="78" t="s">
        <v>6</v>
      </c>
      <c r="C537" s="78" t="s">
        <v>989</v>
      </c>
      <c r="D537" s="78" t="s">
        <v>1138</v>
      </c>
      <c r="E537" s="78" t="s">
        <v>1139</v>
      </c>
      <c r="F537" s="78" t="s">
        <v>65</v>
      </c>
      <c r="G537" s="78">
        <v>4</v>
      </c>
      <c r="H537" s="78" t="s">
        <v>66</v>
      </c>
    </row>
    <row r="538" spans="1:8">
      <c r="A538" s="78" t="s">
        <v>31</v>
      </c>
      <c r="B538" s="78" t="s">
        <v>6</v>
      </c>
      <c r="C538" s="78" t="s">
        <v>989</v>
      </c>
      <c r="D538" s="78" t="s">
        <v>1140</v>
      </c>
      <c r="E538" s="78" t="s">
        <v>1141</v>
      </c>
      <c r="F538" s="78" t="s">
        <v>65</v>
      </c>
      <c r="G538" s="78">
        <v>4</v>
      </c>
      <c r="H538" s="78" t="s">
        <v>66</v>
      </c>
    </row>
    <row r="539" spans="1:8">
      <c r="A539" s="78" t="s">
        <v>31</v>
      </c>
      <c r="B539" s="78" t="s">
        <v>6</v>
      </c>
      <c r="C539" s="78" t="s">
        <v>989</v>
      </c>
      <c r="D539" s="78" t="s">
        <v>1142</v>
      </c>
      <c r="E539" s="78" t="s">
        <v>1143</v>
      </c>
      <c r="F539" s="78" t="s">
        <v>65</v>
      </c>
      <c r="G539" s="78">
        <v>4</v>
      </c>
      <c r="H539" s="78" t="s">
        <v>66</v>
      </c>
    </row>
    <row r="540" spans="1:8">
      <c r="A540" s="78" t="s">
        <v>31</v>
      </c>
      <c r="B540" s="78" t="s">
        <v>6</v>
      </c>
      <c r="C540" s="78" t="s">
        <v>989</v>
      </c>
      <c r="D540" s="78" t="s">
        <v>1144</v>
      </c>
      <c r="E540" s="78" t="s">
        <v>1145</v>
      </c>
      <c r="F540" s="78" t="s">
        <v>65</v>
      </c>
      <c r="G540" s="78">
        <v>4</v>
      </c>
      <c r="H540" s="78" t="s">
        <v>66</v>
      </c>
    </row>
    <row r="541" spans="1:8">
      <c r="A541" s="78" t="s">
        <v>31</v>
      </c>
      <c r="B541" s="78" t="s">
        <v>6</v>
      </c>
      <c r="C541" s="78" t="s">
        <v>989</v>
      </c>
      <c r="D541" s="78" t="s">
        <v>1146</v>
      </c>
      <c r="E541" s="78" t="s">
        <v>1147</v>
      </c>
      <c r="F541" s="78" t="s">
        <v>65</v>
      </c>
      <c r="G541" s="78">
        <v>4</v>
      </c>
      <c r="H541" s="78" t="s">
        <v>66</v>
      </c>
    </row>
    <row r="542" spans="1:8">
      <c r="A542" s="78" t="s">
        <v>31</v>
      </c>
      <c r="B542" s="78" t="s">
        <v>6</v>
      </c>
      <c r="C542" s="78" t="s">
        <v>989</v>
      </c>
      <c r="D542" s="78" t="s">
        <v>1148</v>
      </c>
      <c r="E542" s="78" t="s">
        <v>1149</v>
      </c>
      <c r="F542" s="78" t="s">
        <v>65</v>
      </c>
      <c r="G542" s="78">
        <v>4</v>
      </c>
      <c r="H542" s="78" t="s">
        <v>66</v>
      </c>
    </row>
    <row r="543" spans="1:8">
      <c r="A543" s="78" t="s">
        <v>31</v>
      </c>
      <c r="B543" s="78" t="s">
        <v>6</v>
      </c>
      <c r="C543" s="78" t="s">
        <v>989</v>
      </c>
      <c r="D543" s="78" t="s">
        <v>1150</v>
      </c>
      <c r="E543" s="78" t="s">
        <v>1151</v>
      </c>
      <c r="F543" s="78" t="s">
        <v>65</v>
      </c>
      <c r="G543" s="78">
        <v>4</v>
      </c>
      <c r="H543" s="78" t="s">
        <v>66</v>
      </c>
    </row>
    <row r="544" spans="1:8">
      <c r="A544" s="78" t="s">
        <v>31</v>
      </c>
      <c r="B544" s="78" t="s">
        <v>6</v>
      </c>
      <c r="C544" s="78" t="s">
        <v>989</v>
      </c>
      <c r="D544" s="78" t="s">
        <v>1152</v>
      </c>
      <c r="E544" s="78" t="s">
        <v>1153</v>
      </c>
      <c r="F544" s="78" t="s">
        <v>65</v>
      </c>
      <c r="G544" s="78">
        <v>4</v>
      </c>
      <c r="H544" s="78" t="s">
        <v>66</v>
      </c>
    </row>
    <row r="545" spans="1:8">
      <c r="A545" s="78" t="s">
        <v>31</v>
      </c>
      <c r="B545" s="78" t="s">
        <v>6</v>
      </c>
      <c r="C545" s="78" t="s">
        <v>989</v>
      </c>
      <c r="D545" s="78" t="s">
        <v>1154</v>
      </c>
      <c r="E545" s="78" t="s">
        <v>1155</v>
      </c>
      <c r="F545" s="78" t="s">
        <v>65</v>
      </c>
      <c r="G545" s="78">
        <v>4</v>
      </c>
      <c r="H545" s="78" t="s">
        <v>66</v>
      </c>
    </row>
    <row r="546" spans="1:8">
      <c r="A546" s="78" t="s">
        <v>31</v>
      </c>
      <c r="B546" s="78" t="s">
        <v>6</v>
      </c>
      <c r="C546" s="78" t="s">
        <v>989</v>
      </c>
      <c r="D546" s="78" t="s">
        <v>1156</v>
      </c>
      <c r="E546" s="78" t="s">
        <v>1157</v>
      </c>
      <c r="F546" s="78" t="s">
        <v>65</v>
      </c>
      <c r="G546" s="78">
        <v>4</v>
      </c>
      <c r="H546" s="78" t="s">
        <v>66</v>
      </c>
    </row>
    <row r="547" spans="1:8">
      <c r="A547" s="78" t="s">
        <v>31</v>
      </c>
      <c r="B547" s="78" t="s">
        <v>6</v>
      </c>
      <c r="C547" s="78" t="s">
        <v>989</v>
      </c>
      <c r="D547" s="78" t="s">
        <v>1158</v>
      </c>
      <c r="E547" s="78" t="s">
        <v>1159</v>
      </c>
      <c r="F547" s="78" t="s">
        <v>65</v>
      </c>
      <c r="G547" s="78">
        <v>4</v>
      </c>
      <c r="H547" s="78" t="s">
        <v>66</v>
      </c>
    </row>
    <row r="548" spans="1:8">
      <c r="A548" s="78" t="s">
        <v>31</v>
      </c>
      <c r="B548" s="78" t="s">
        <v>6</v>
      </c>
      <c r="C548" s="78" t="s">
        <v>989</v>
      </c>
      <c r="D548" s="78" t="s">
        <v>1160</v>
      </c>
      <c r="E548" s="78" t="s">
        <v>1161</v>
      </c>
      <c r="F548" s="78" t="s">
        <v>65</v>
      </c>
      <c r="G548" s="78">
        <v>4</v>
      </c>
      <c r="H548" s="78" t="s">
        <v>66</v>
      </c>
    </row>
    <row r="549" spans="1:8">
      <c r="A549" s="78" t="s">
        <v>31</v>
      </c>
      <c r="B549" s="78" t="s">
        <v>6</v>
      </c>
      <c r="C549" s="78" t="s">
        <v>989</v>
      </c>
      <c r="D549" s="78" t="s">
        <v>1162</v>
      </c>
      <c r="E549" s="78" t="s">
        <v>1163</v>
      </c>
      <c r="F549" s="78" t="s">
        <v>65</v>
      </c>
      <c r="G549" s="78">
        <v>4</v>
      </c>
      <c r="H549" s="78" t="s">
        <v>66</v>
      </c>
    </row>
    <row r="550" spans="1:8">
      <c r="A550" s="78" t="s">
        <v>31</v>
      </c>
      <c r="B550" s="78" t="s">
        <v>6</v>
      </c>
      <c r="C550" s="78" t="s">
        <v>989</v>
      </c>
      <c r="D550" s="78" t="s">
        <v>1164</v>
      </c>
      <c r="E550" s="78" t="s">
        <v>1165</v>
      </c>
      <c r="F550" s="78" t="s">
        <v>65</v>
      </c>
      <c r="G550" s="78">
        <v>4</v>
      </c>
      <c r="H550" s="78" t="s">
        <v>66</v>
      </c>
    </row>
    <row r="551" spans="1:8">
      <c r="A551" s="78" t="s">
        <v>31</v>
      </c>
      <c r="B551" s="78" t="s">
        <v>6</v>
      </c>
      <c r="C551" s="78" t="s">
        <v>989</v>
      </c>
      <c r="D551" s="78" t="s">
        <v>1166</v>
      </c>
      <c r="E551" s="78" t="s">
        <v>1167</v>
      </c>
      <c r="F551" s="78" t="s">
        <v>65</v>
      </c>
      <c r="G551" s="78">
        <v>3</v>
      </c>
      <c r="H551" s="78" t="s">
        <v>66</v>
      </c>
    </row>
    <row r="552" spans="1:8">
      <c r="A552" s="78" t="s">
        <v>31</v>
      </c>
      <c r="B552" s="78" t="s">
        <v>6</v>
      </c>
      <c r="C552" s="78" t="s">
        <v>989</v>
      </c>
      <c r="D552" s="78" t="s">
        <v>1168</v>
      </c>
      <c r="E552" s="78" t="s">
        <v>1169</v>
      </c>
      <c r="F552" s="78" t="s">
        <v>65</v>
      </c>
      <c r="G552" s="78">
        <v>4</v>
      </c>
      <c r="H552" s="78" t="s">
        <v>66</v>
      </c>
    </row>
    <row r="553" spans="1:8">
      <c r="A553" s="78" t="s">
        <v>31</v>
      </c>
      <c r="B553" s="78" t="s">
        <v>6</v>
      </c>
      <c r="C553" s="78" t="s">
        <v>989</v>
      </c>
      <c r="D553" s="78" t="s">
        <v>1170</v>
      </c>
      <c r="E553" s="78" t="s">
        <v>1171</v>
      </c>
      <c r="F553" s="78" t="s">
        <v>65</v>
      </c>
      <c r="G553" s="78">
        <v>4</v>
      </c>
      <c r="H553" s="78" t="s">
        <v>66</v>
      </c>
    </row>
    <row r="554" spans="1:8">
      <c r="A554" s="78" t="s">
        <v>31</v>
      </c>
      <c r="B554" s="78" t="s">
        <v>6</v>
      </c>
      <c r="C554" s="78" t="s">
        <v>989</v>
      </c>
      <c r="D554" s="78" t="s">
        <v>1172</v>
      </c>
      <c r="E554" s="78" t="s">
        <v>1173</v>
      </c>
      <c r="F554" s="78" t="s">
        <v>65</v>
      </c>
      <c r="G554" s="78">
        <v>4</v>
      </c>
      <c r="H554" s="78" t="s">
        <v>66</v>
      </c>
    </row>
    <row r="555" spans="1:8">
      <c r="A555" s="78" t="s">
        <v>31</v>
      </c>
      <c r="B555" s="78" t="s">
        <v>6</v>
      </c>
      <c r="C555" s="78" t="s">
        <v>989</v>
      </c>
      <c r="D555" s="78" t="s">
        <v>1174</v>
      </c>
      <c r="E555" s="78" t="s">
        <v>1175</v>
      </c>
      <c r="F555" s="78" t="s">
        <v>65</v>
      </c>
      <c r="G555" s="78">
        <v>4</v>
      </c>
      <c r="H555" s="78" t="s">
        <v>66</v>
      </c>
    </row>
    <row r="556" spans="1:8">
      <c r="A556" s="78" t="s">
        <v>31</v>
      </c>
      <c r="B556" s="78" t="s">
        <v>6</v>
      </c>
      <c r="C556" s="78" t="s">
        <v>989</v>
      </c>
      <c r="D556" s="78" t="s">
        <v>1176</v>
      </c>
      <c r="E556" s="78" t="s">
        <v>1177</v>
      </c>
      <c r="F556" s="78" t="s">
        <v>65</v>
      </c>
      <c r="G556" s="78">
        <v>4</v>
      </c>
      <c r="H556" s="78" t="s">
        <v>66</v>
      </c>
    </row>
    <row r="557" spans="1:8">
      <c r="A557" s="78" t="s">
        <v>31</v>
      </c>
      <c r="B557" s="78" t="s">
        <v>6</v>
      </c>
      <c r="C557" s="78" t="s">
        <v>989</v>
      </c>
      <c r="D557" s="78" t="s">
        <v>1178</v>
      </c>
      <c r="E557" s="78" t="s">
        <v>1179</v>
      </c>
      <c r="F557" s="78" t="s">
        <v>65</v>
      </c>
      <c r="G557" s="78">
        <v>4</v>
      </c>
      <c r="H557" s="78" t="s">
        <v>66</v>
      </c>
    </row>
    <row r="558" spans="1:8">
      <c r="A558" s="78" t="s">
        <v>31</v>
      </c>
      <c r="B558" s="78" t="s">
        <v>6</v>
      </c>
      <c r="C558" s="78" t="s">
        <v>989</v>
      </c>
      <c r="D558" s="78" t="s">
        <v>1180</v>
      </c>
      <c r="E558" s="78" t="s">
        <v>1181</v>
      </c>
      <c r="F558" s="78" t="s">
        <v>65</v>
      </c>
      <c r="G558" s="78">
        <v>4</v>
      </c>
      <c r="H558" s="78" t="s">
        <v>66</v>
      </c>
    </row>
    <row r="559" spans="1:8">
      <c r="A559" s="78" t="s">
        <v>31</v>
      </c>
      <c r="B559" s="78" t="s">
        <v>6</v>
      </c>
      <c r="C559" s="78" t="s">
        <v>989</v>
      </c>
      <c r="D559" s="78" t="s">
        <v>1182</v>
      </c>
      <c r="E559" s="78" t="s">
        <v>1183</v>
      </c>
      <c r="F559" s="78" t="s">
        <v>65</v>
      </c>
      <c r="G559" s="78">
        <v>4</v>
      </c>
      <c r="H559" s="78" t="s">
        <v>66</v>
      </c>
    </row>
    <row r="560" spans="1:8">
      <c r="A560" s="78" t="s">
        <v>31</v>
      </c>
      <c r="B560" s="78" t="s">
        <v>6</v>
      </c>
      <c r="C560" s="78" t="s">
        <v>989</v>
      </c>
      <c r="D560" s="78" t="s">
        <v>1184</v>
      </c>
      <c r="E560" s="78" t="s">
        <v>1185</v>
      </c>
      <c r="F560" s="78" t="s">
        <v>65</v>
      </c>
      <c r="G560" s="78">
        <v>4</v>
      </c>
      <c r="H560" s="78" t="s">
        <v>66</v>
      </c>
    </row>
    <row r="561" spans="1:8">
      <c r="A561" s="78" t="s">
        <v>31</v>
      </c>
      <c r="B561" s="78" t="s">
        <v>6</v>
      </c>
      <c r="C561" s="78" t="s">
        <v>989</v>
      </c>
      <c r="D561" s="78" t="s">
        <v>1186</v>
      </c>
      <c r="E561" s="78" t="s">
        <v>1187</v>
      </c>
      <c r="F561" s="78" t="s">
        <v>65</v>
      </c>
      <c r="G561" s="78">
        <v>4</v>
      </c>
      <c r="H561" s="78" t="s">
        <v>66</v>
      </c>
    </row>
    <row r="562" spans="1:8">
      <c r="A562" s="78" t="s">
        <v>31</v>
      </c>
      <c r="B562" s="78" t="s">
        <v>6</v>
      </c>
      <c r="C562" s="78" t="s">
        <v>989</v>
      </c>
      <c r="D562" s="78" t="s">
        <v>1188</v>
      </c>
      <c r="E562" s="78" t="s">
        <v>1189</v>
      </c>
      <c r="F562" s="78" t="s">
        <v>65</v>
      </c>
      <c r="G562" s="78">
        <v>4</v>
      </c>
      <c r="H562" s="78" t="s">
        <v>66</v>
      </c>
    </row>
    <row r="563" spans="1:8">
      <c r="A563" s="78" t="s">
        <v>31</v>
      </c>
      <c r="B563" s="78" t="s">
        <v>6</v>
      </c>
      <c r="C563" s="78" t="s">
        <v>989</v>
      </c>
      <c r="D563" s="78" t="s">
        <v>1190</v>
      </c>
      <c r="E563" s="78" t="s">
        <v>1191</v>
      </c>
      <c r="F563" s="78" t="s">
        <v>65</v>
      </c>
      <c r="G563" s="78">
        <v>3</v>
      </c>
      <c r="H563" s="78" t="s">
        <v>66</v>
      </c>
    </row>
    <row r="564" spans="1:8">
      <c r="A564" s="78" t="s">
        <v>31</v>
      </c>
      <c r="B564" s="78" t="s">
        <v>6</v>
      </c>
      <c r="C564" s="78" t="s">
        <v>989</v>
      </c>
      <c r="D564" s="78" t="s">
        <v>450</v>
      </c>
      <c r="E564" s="78" t="s">
        <v>1192</v>
      </c>
      <c r="F564" s="78" t="s">
        <v>65</v>
      </c>
      <c r="G564" s="78">
        <v>4</v>
      </c>
      <c r="H564" s="78" t="s">
        <v>66</v>
      </c>
    </row>
    <row r="565" spans="1:8">
      <c r="A565" s="78" t="s">
        <v>31</v>
      </c>
      <c r="B565" s="78" t="s">
        <v>6</v>
      </c>
      <c r="C565" s="78" t="s">
        <v>989</v>
      </c>
      <c r="D565" s="78" t="s">
        <v>1193</v>
      </c>
      <c r="E565" s="78" t="s">
        <v>1194</v>
      </c>
      <c r="F565" s="78" t="s">
        <v>65</v>
      </c>
      <c r="G565" s="78">
        <v>4</v>
      </c>
      <c r="H565" s="78" t="s">
        <v>66</v>
      </c>
    </row>
    <row r="566" spans="1:8">
      <c r="A566" s="78" t="s">
        <v>31</v>
      </c>
      <c r="B566" s="78" t="s">
        <v>6</v>
      </c>
      <c r="C566" s="78" t="s">
        <v>989</v>
      </c>
      <c r="D566" s="78" t="s">
        <v>1195</v>
      </c>
      <c r="E566" s="78" t="s">
        <v>1196</v>
      </c>
      <c r="F566" s="78" t="s">
        <v>65</v>
      </c>
      <c r="G566" s="78">
        <v>4</v>
      </c>
      <c r="H566" s="78" t="s">
        <v>66</v>
      </c>
    </row>
    <row r="567" spans="1:8">
      <c r="A567" s="78" t="s">
        <v>31</v>
      </c>
      <c r="B567" s="78" t="s">
        <v>6</v>
      </c>
      <c r="C567" s="78" t="s">
        <v>989</v>
      </c>
      <c r="D567" s="78" t="s">
        <v>1197</v>
      </c>
      <c r="E567" s="78" t="s">
        <v>1198</v>
      </c>
      <c r="F567" s="78" t="s">
        <v>65</v>
      </c>
      <c r="G567" s="78">
        <v>4</v>
      </c>
      <c r="H567" s="78" t="s">
        <v>66</v>
      </c>
    </row>
    <row r="568" spans="1:8">
      <c r="A568" s="78" t="s">
        <v>31</v>
      </c>
      <c r="B568" s="78" t="s">
        <v>6</v>
      </c>
      <c r="C568" s="78" t="s">
        <v>989</v>
      </c>
      <c r="D568" s="78" t="s">
        <v>1199</v>
      </c>
      <c r="E568" s="78" t="s">
        <v>1200</v>
      </c>
      <c r="F568" s="78" t="s">
        <v>65</v>
      </c>
      <c r="G568" s="78">
        <v>4</v>
      </c>
      <c r="H568" s="78" t="s">
        <v>66</v>
      </c>
    </row>
    <row r="569" spans="1:8">
      <c r="A569" s="78" t="s">
        <v>31</v>
      </c>
      <c r="B569" s="78" t="s">
        <v>6</v>
      </c>
      <c r="C569" s="78" t="s">
        <v>989</v>
      </c>
      <c r="D569" s="78" t="s">
        <v>1201</v>
      </c>
      <c r="E569" s="78" t="s">
        <v>1202</v>
      </c>
      <c r="F569" s="78" t="s">
        <v>65</v>
      </c>
      <c r="G569" s="78">
        <v>4</v>
      </c>
      <c r="H569" s="78" t="s">
        <v>66</v>
      </c>
    </row>
    <row r="570" spans="1:8">
      <c r="A570" s="78" t="s">
        <v>31</v>
      </c>
      <c r="B570" s="78" t="s">
        <v>6</v>
      </c>
      <c r="C570" s="78" t="s">
        <v>989</v>
      </c>
      <c r="D570" s="78" t="s">
        <v>1203</v>
      </c>
      <c r="E570" s="78" t="s">
        <v>1204</v>
      </c>
      <c r="F570" s="78" t="s">
        <v>65</v>
      </c>
      <c r="G570" s="78">
        <v>4</v>
      </c>
      <c r="H570" s="78" t="s">
        <v>66</v>
      </c>
    </row>
    <row r="571" spans="1:8">
      <c r="A571" s="78" t="s">
        <v>31</v>
      </c>
      <c r="B571" s="78" t="s">
        <v>6</v>
      </c>
      <c r="C571" s="78" t="s">
        <v>989</v>
      </c>
      <c r="D571" s="78" t="s">
        <v>1205</v>
      </c>
      <c r="E571" s="78" t="s">
        <v>1206</v>
      </c>
      <c r="F571" s="78" t="s">
        <v>65</v>
      </c>
      <c r="G571" s="78">
        <v>4</v>
      </c>
      <c r="H571" s="78" t="s">
        <v>66</v>
      </c>
    </row>
    <row r="572" spans="1:8">
      <c r="A572" s="78" t="s">
        <v>31</v>
      </c>
      <c r="B572" s="78" t="s">
        <v>6</v>
      </c>
      <c r="C572" s="78" t="s">
        <v>989</v>
      </c>
      <c r="D572" s="78" t="s">
        <v>1207</v>
      </c>
      <c r="E572" s="78" t="s">
        <v>1208</v>
      </c>
      <c r="F572" s="78" t="s">
        <v>65</v>
      </c>
      <c r="G572" s="78">
        <v>4</v>
      </c>
      <c r="H572" s="78" t="s">
        <v>66</v>
      </c>
    </row>
    <row r="573" spans="1:8">
      <c r="A573" s="78" t="s">
        <v>31</v>
      </c>
      <c r="B573" s="78" t="s">
        <v>6</v>
      </c>
      <c r="C573" s="78" t="s">
        <v>989</v>
      </c>
      <c r="D573" s="78" t="s">
        <v>1209</v>
      </c>
      <c r="E573" s="78" t="s">
        <v>1210</v>
      </c>
      <c r="F573" s="78" t="s">
        <v>65</v>
      </c>
      <c r="G573" s="78">
        <v>3</v>
      </c>
      <c r="H573" s="78" t="s">
        <v>66</v>
      </c>
    </row>
    <row r="574" spans="1:8">
      <c r="A574" s="78" t="s">
        <v>31</v>
      </c>
      <c r="B574" s="78" t="s">
        <v>6</v>
      </c>
      <c r="C574" s="78" t="s">
        <v>989</v>
      </c>
      <c r="D574" s="78" t="s">
        <v>1211</v>
      </c>
      <c r="E574" s="78" t="s">
        <v>1212</v>
      </c>
      <c r="F574" s="78" t="s">
        <v>65</v>
      </c>
      <c r="G574" s="78">
        <v>4</v>
      </c>
      <c r="H574" s="78" t="s">
        <v>66</v>
      </c>
    </row>
    <row r="575" spans="1:8">
      <c r="A575" s="78" t="s">
        <v>31</v>
      </c>
      <c r="B575" s="78" t="s">
        <v>6</v>
      </c>
      <c r="C575" s="78" t="s">
        <v>989</v>
      </c>
      <c r="D575" s="78" t="s">
        <v>1213</v>
      </c>
      <c r="E575" s="78" t="s">
        <v>1214</v>
      </c>
      <c r="F575" s="78" t="s">
        <v>65</v>
      </c>
      <c r="G575" s="78">
        <v>4</v>
      </c>
      <c r="H575" s="78" t="s">
        <v>66</v>
      </c>
    </row>
    <row r="576" spans="1:8">
      <c r="A576" s="78" t="s">
        <v>31</v>
      </c>
      <c r="B576" s="78" t="s">
        <v>6</v>
      </c>
      <c r="C576" s="78" t="s">
        <v>989</v>
      </c>
      <c r="D576" s="78" t="s">
        <v>1215</v>
      </c>
      <c r="E576" s="78" t="s">
        <v>1216</v>
      </c>
      <c r="F576" s="78" t="s">
        <v>65</v>
      </c>
      <c r="G576" s="78">
        <v>4</v>
      </c>
      <c r="H576" s="78" t="s">
        <v>66</v>
      </c>
    </row>
    <row r="577" spans="1:8">
      <c r="A577" s="78" t="s">
        <v>31</v>
      </c>
      <c r="B577" s="78" t="s">
        <v>6</v>
      </c>
      <c r="C577" s="78" t="s">
        <v>989</v>
      </c>
      <c r="D577" s="78" t="s">
        <v>1217</v>
      </c>
      <c r="E577" s="78" t="s">
        <v>1218</v>
      </c>
      <c r="F577" s="78" t="s">
        <v>65</v>
      </c>
      <c r="G577" s="78">
        <v>4</v>
      </c>
      <c r="H577" s="78" t="s">
        <v>66</v>
      </c>
    </row>
    <row r="578" spans="1:8">
      <c r="A578" s="78" t="s">
        <v>31</v>
      </c>
      <c r="B578" s="78" t="s">
        <v>6</v>
      </c>
      <c r="C578" s="78" t="s">
        <v>989</v>
      </c>
      <c r="D578" s="78" t="s">
        <v>534</v>
      </c>
      <c r="E578" s="78" t="s">
        <v>1219</v>
      </c>
      <c r="F578" s="78" t="s">
        <v>65</v>
      </c>
      <c r="G578" s="78">
        <v>4</v>
      </c>
      <c r="H578" s="78" t="s">
        <v>66</v>
      </c>
    </row>
    <row r="579" spans="1:8">
      <c r="A579" s="78" t="s">
        <v>31</v>
      </c>
      <c r="B579" s="78" t="s">
        <v>6</v>
      </c>
      <c r="C579" s="78" t="s">
        <v>989</v>
      </c>
      <c r="D579" s="78" t="s">
        <v>1220</v>
      </c>
      <c r="E579" s="78" t="s">
        <v>1221</v>
      </c>
      <c r="F579" s="78" t="s">
        <v>65</v>
      </c>
      <c r="G579" s="78">
        <v>4</v>
      </c>
      <c r="H579" s="78" t="s">
        <v>66</v>
      </c>
    </row>
    <row r="580" spans="1:8">
      <c r="A580" s="78" t="s">
        <v>31</v>
      </c>
      <c r="B580" s="78" t="s">
        <v>6</v>
      </c>
      <c r="C580" s="78" t="s">
        <v>989</v>
      </c>
      <c r="D580" s="78" t="s">
        <v>1222</v>
      </c>
      <c r="E580" s="78" t="s">
        <v>1223</v>
      </c>
      <c r="F580" s="78" t="s">
        <v>65</v>
      </c>
      <c r="G580" s="78">
        <v>4</v>
      </c>
      <c r="H580" s="78" t="s">
        <v>66</v>
      </c>
    </row>
    <row r="581" spans="1:8">
      <c r="A581" s="78" t="s">
        <v>31</v>
      </c>
      <c r="B581" s="78" t="s">
        <v>6</v>
      </c>
      <c r="C581" s="78" t="s">
        <v>989</v>
      </c>
      <c r="D581" s="78" t="s">
        <v>8</v>
      </c>
      <c r="E581" s="78" t="s">
        <v>1224</v>
      </c>
      <c r="F581" s="78" t="s">
        <v>65</v>
      </c>
      <c r="G581" s="78">
        <v>11</v>
      </c>
      <c r="H581" s="78" t="s">
        <v>66</v>
      </c>
    </row>
    <row r="582" spans="1:8">
      <c r="A582" s="78" t="s">
        <v>31</v>
      </c>
      <c r="B582" s="78" t="s">
        <v>6</v>
      </c>
      <c r="C582" s="78" t="s">
        <v>989</v>
      </c>
      <c r="D582" s="78" t="s">
        <v>1225</v>
      </c>
      <c r="E582" s="78" t="s">
        <v>1226</v>
      </c>
      <c r="F582" s="78" t="s">
        <v>65</v>
      </c>
      <c r="G582" s="78">
        <v>4</v>
      </c>
      <c r="H582" s="78" t="s">
        <v>66</v>
      </c>
    </row>
    <row r="583" spans="1:8">
      <c r="A583" s="78" t="s">
        <v>31</v>
      </c>
      <c r="B583" s="78" t="s">
        <v>6</v>
      </c>
      <c r="C583" s="78" t="s">
        <v>989</v>
      </c>
      <c r="D583" s="78" t="s">
        <v>1227</v>
      </c>
      <c r="E583" s="78" t="s">
        <v>1228</v>
      </c>
      <c r="F583" s="78" t="s">
        <v>65</v>
      </c>
      <c r="G583" s="78">
        <v>4</v>
      </c>
      <c r="H583" s="78" t="s">
        <v>66</v>
      </c>
    </row>
    <row r="584" spans="1:8">
      <c r="A584" s="78" t="s">
        <v>31</v>
      </c>
      <c r="B584" s="78" t="s">
        <v>6</v>
      </c>
      <c r="C584" s="78" t="s">
        <v>989</v>
      </c>
      <c r="D584" s="78" t="s">
        <v>1229</v>
      </c>
      <c r="E584" s="78" t="s">
        <v>1230</v>
      </c>
      <c r="F584" s="78" t="s">
        <v>65</v>
      </c>
      <c r="G584" s="78">
        <v>4</v>
      </c>
      <c r="H584" s="78" t="s">
        <v>66</v>
      </c>
    </row>
    <row r="585" spans="1:8">
      <c r="A585" s="78" t="s">
        <v>31</v>
      </c>
      <c r="B585" s="78" t="s">
        <v>35</v>
      </c>
      <c r="C585" s="78" t="s">
        <v>1231</v>
      </c>
      <c r="D585" s="78" t="s">
        <v>1232</v>
      </c>
      <c r="E585" s="78" t="s">
        <v>1233</v>
      </c>
      <c r="F585" s="78" t="s">
        <v>65</v>
      </c>
      <c r="G585" s="78">
        <v>3</v>
      </c>
      <c r="H585" s="78" t="s">
        <v>66</v>
      </c>
    </row>
    <row r="586" spans="1:8">
      <c r="A586" s="78" t="s">
        <v>31</v>
      </c>
      <c r="B586" s="78" t="s">
        <v>36</v>
      </c>
      <c r="C586" s="78" t="s">
        <v>1234</v>
      </c>
      <c r="D586" s="78" t="s">
        <v>1235</v>
      </c>
      <c r="E586" s="78" t="s">
        <v>1236</v>
      </c>
      <c r="F586" s="78" t="s">
        <v>65</v>
      </c>
      <c r="G586" s="78">
        <v>15</v>
      </c>
      <c r="H586" s="78" t="s">
        <v>66</v>
      </c>
    </row>
    <row r="587" spans="1:8">
      <c r="A587" s="78" t="s">
        <v>31</v>
      </c>
      <c r="B587" s="78" t="s">
        <v>36</v>
      </c>
      <c r="C587" s="78" t="s">
        <v>1234</v>
      </c>
      <c r="D587" s="78" t="s">
        <v>1237</v>
      </c>
      <c r="E587" s="78" t="s">
        <v>1238</v>
      </c>
      <c r="F587" s="78" t="s">
        <v>65</v>
      </c>
      <c r="G587" s="78">
        <v>15</v>
      </c>
      <c r="H587" s="78" t="s">
        <v>66</v>
      </c>
    </row>
    <row r="588" spans="1:8">
      <c r="A588" s="78" t="s">
        <v>31</v>
      </c>
      <c r="B588" s="78" t="s">
        <v>36</v>
      </c>
      <c r="C588" s="78" t="s">
        <v>1234</v>
      </c>
      <c r="D588" s="78" t="s">
        <v>1239</v>
      </c>
      <c r="E588" s="78" t="s">
        <v>1240</v>
      </c>
      <c r="F588" s="78" t="s">
        <v>65</v>
      </c>
      <c r="G588" s="78">
        <v>15</v>
      </c>
      <c r="H588" s="78" t="s">
        <v>66</v>
      </c>
    </row>
    <row r="589" spans="1:8">
      <c r="A589" s="78" t="s">
        <v>31</v>
      </c>
      <c r="B589" s="78" t="s">
        <v>36</v>
      </c>
      <c r="C589" s="78" t="s">
        <v>1234</v>
      </c>
      <c r="D589" s="78" t="s">
        <v>1241</v>
      </c>
      <c r="E589" s="78" t="s">
        <v>1242</v>
      </c>
      <c r="F589" s="78" t="s">
        <v>65</v>
      </c>
      <c r="G589" s="78">
        <v>15</v>
      </c>
      <c r="H589" s="78" t="s">
        <v>66</v>
      </c>
    </row>
    <row r="590" spans="1:8">
      <c r="A590" s="78" t="s">
        <v>31</v>
      </c>
      <c r="B590" s="78" t="s">
        <v>36</v>
      </c>
      <c r="C590" s="78" t="s">
        <v>1234</v>
      </c>
      <c r="D590" s="78" t="s">
        <v>1243</v>
      </c>
      <c r="E590" s="78" t="s">
        <v>1244</v>
      </c>
      <c r="F590" s="78" t="s">
        <v>65</v>
      </c>
      <c r="G590" s="78">
        <v>15</v>
      </c>
      <c r="H590" s="78" t="s">
        <v>66</v>
      </c>
    </row>
    <row r="591" spans="1:8">
      <c r="A591" s="78" t="s">
        <v>31</v>
      </c>
      <c r="B591" s="78" t="s">
        <v>36</v>
      </c>
      <c r="C591" s="78" t="s">
        <v>1234</v>
      </c>
      <c r="D591" s="78" t="s">
        <v>1245</v>
      </c>
      <c r="E591" s="78" t="s">
        <v>1246</v>
      </c>
      <c r="F591" s="78" t="s">
        <v>65</v>
      </c>
      <c r="G591" s="78">
        <v>15</v>
      </c>
      <c r="H591" s="78" t="s">
        <v>66</v>
      </c>
    </row>
    <row r="592" spans="1:8">
      <c r="A592" s="78" t="s">
        <v>31</v>
      </c>
      <c r="B592" s="78" t="s">
        <v>36</v>
      </c>
      <c r="C592" s="78" t="s">
        <v>1234</v>
      </c>
      <c r="D592" s="78" t="s">
        <v>1247</v>
      </c>
      <c r="E592" s="78" t="s">
        <v>1248</v>
      </c>
      <c r="F592" s="78" t="s">
        <v>65</v>
      </c>
      <c r="G592" s="78">
        <v>15</v>
      </c>
      <c r="H592" s="78" t="s">
        <v>66</v>
      </c>
    </row>
    <row r="593" spans="1:8">
      <c r="A593" s="78" t="s">
        <v>31</v>
      </c>
      <c r="B593" s="78" t="s">
        <v>36</v>
      </c>
      <c r="C593" s="78" t="s">
        <v>1234</v>
      </c>
      <c r="D593" s="78" t="s">
        <v>1249</v>
      </c>
      <c r="E593" s="78" t="s">
        <v>1250</v>
      </c>
      <c r="F593" s="78" t="s">
        <v>65</v>
      </c>
      <c r="G593" s="78">
        <v>15</v>
      </c>
      <c r="H593" s="78" t="s">
        <v>66</v>
      </c>
    </row>
    <row r="594" spans="1:8">
      <c r="A594" s="78" t="s">
        <v>31</v>
      </c>
      <c r="B594" s="78" t="s">
        <v>36</v>
      </c>
      <c r="C594" s="78" t="s">
        <v>1234</v>
      </c>
      <c r="D594" s="78" t="s">
        <v>1251</v>
      </c>
      <c r="E594" s="78" t="s">
        <v>1252</v>
      </c>
      <c r="F594" s="78" t="s">
        <v>65</v>
      </c>
      <c r="G594" s="78">
        <v>15</v>
      </c>
      <c r="H594" s="78" t="s">
        <v>66</v>
      </c>
    </row>
    <row r="595" spans="1:8">
      <c r="A595" s="78" t="s">
        <v>31</v>
      </c>
      <c r="B595" s="78" t="s">
        <v>36</v>
      </c>
      <c r="C595" s="78" t="s">
        <v>1234</v>
      </c>
      <c r="D595" s="78" t="s">
        <v>1253</v>
      </c>
      <c r="E595" s="78" t="s">
        <v>1254</v>
      </c>
      <c r="F595" s="78" t="s">
        <v>65</v>
      </c>
      <c r="G595" s="78">
        <v>15</v>
      </c>
      <c r="H595" s="78" t="s">
        <v>66</v>
      </c>
    </row>
    <row r="596" spans="1:8">
      <c r="A596" s="78" t="s">
        <v>31</v>
      </c>
      <c r="B596" s="78" t="s">
        <v>36</v>
      </c>
      <c r="C596" s="78" t="s">
        <v>1234</v>
      </c>
      <c r="D596" s="78" t="s">
        <v>1255</v>
      </c>
      <c r="E596" s="78" t="s">
        <v>1256</v>
      </c>
      <c r="F596" s="78" t="s">
        <v>65</v>
      </c>
      <c r="G596" s="78">
        <v>15</v>
      </c>
      <c r="H596" s="78" t="s">
        <v>66</v>
      </c>
    </row>
    <row r="597" spans="1:8">
      <c r="A597" s="78" t="s">
        <v>31</v>
      </c>
      <c r="B597" s="78" t="s">
        <v>36</v>
      </c>
      <c r="C597" s="78" t="s">
        <v>1234</v>
      </c>
      <c r="D597" s="78" t="s">
        <v>1257</v>
      </c>
      <c r="E597" s="78" t="s">
        <v>1258</v>
      </c>
      <c r="F597" s="78" t="s">
        <v>65</v>
      </c>
      <c r="G597" s="78">
        <v>15</v>
      </c>
      <c r="H597" s="78" t="s">
        <v>66</v>
      </c>
    </row>
    <row r="598" spans="1:8">
      <c r="A598" s="78" t="s">
        <v>31</v>
      </c>
      <c r="B598" s="78" t="s">
        <v>36</v>
      </c>
      <c r="C598" s="78" t="s">
        <v>1234</v>
      </c>
      <c r="D598" s="78" t="s">
        <v>1259</v>
      </c>
      <c r="E598" s="78" t="s">
        <v>1260</v>
      </c>
      <c r="F598" s="78" t="s">
        <v>65</v>
      </c>
      <c r="G598" s="78">
        <v>15</v>
      </c>
      <c r="H598" s="78" t="s">
        <v>66</v>
      </c>
    </row>
    <row r="599" spans="1:8">
      <c r="A599" s="78" t="s">
        <v>31</v>
      </c>
      <c r="B599" s="78" t="s">
        <v>36</v>
      </c>
      <c r="C599" s="78" t="s">
        <v>1234</v>
      </c>
      <c r="D599" s="78" t="s">
        <v>1261</v>
      </c>
      <c r="E599" s="78" t="s">
        <v>1262</v>
      </c>
      <c r="F599" s="78" t="s">
        <v>65</v>
      </c>
      <c r="G599" s="78">
        <v>15</v>
      </c>
      <c r="H599" s="78" t="s">
        <v>66</v>
      </c>
    </row>
    <row r="600" spans="1:8">
      <c r="A600" s="78" t="s">
        <v>31</v>
      </c>
      <c r="B600" s="78" t="s">
        <v>36</v>
      </c>
      <c r="C600" s="78" t="s">
        <v>1234</v>
      </c>
      <c r="D600" s="78" t="s">
        <v>1263</v>
      </c>
      <c r="E600" s="78" t="s">
        <v>1264</v>
      </c>
      <c r="F600" s="78" t="s">
        <v>65</v>
      </c>
      <c r="G600" s="78">
        <v>13</v>
      </c>
      <c r="H600" s="78" t="s">
        <v>66</v>
      </c>
    </row>
    <row r="601" spans="1:8">
      <c r="A601" s="78" t="s">
        <v>31</v>
      </c>
      <c r="B601" s="78" t="s">
        <v>36</v>
      </c>
      <c r="C601" s="78" t="s">
        <v>1234</v>
      </c>
      <c r="D601" s="78" t="s">
        <v>1265</v>
      </c>
      <c r="E601" s="78" t="s">
        <v>1266</v>
      </c>
      <c r="F601" s="78" t="s">
        <v>65</v>
      </c>
      <c r="G601" s="78">
        <v>15</v>
      </c>
      <c r="H601" s="78" t="s">
        <v>66</v>
      </c>
    </row>
    <row r="602" spans="1:8">
      <c r="A602" s="78" t="s">
        <v>31</v>
      </c>
      <c r="B602" s="78" t="s">
        <v>36</v>
      </c>
      <c r="C602" s="78" t="s">
        <v>1234</v>
      </c>
      <c r="D602" s="78" t="s">
        <v>1267</v>
      </c>
      <c r="E602" s="78" t="s">
        <v>1268</v>
      </c>
      <c r="F602" s="78" t="s">
        <v>65</v>
      </c>
      <c r="G602" s="78">
        <v>15</v>
      </c>
      <c r="H602" s="78" t="s">
        <v>66</v>
      </c>
    </row>
    <row r="603" spans="1:8">
      <c r="A603" s="78" t="s">
        <v>31</v>
      </c>
      <c r="B603" s="78" t="s">
        <v>36</v>
      </c>
      <c r="C603" s="78" t="s">
        <v>1234</v>
      </c>
      <c r="D603" s="78" t="s">
        <v>1269</v>
      </c>
      <c r="E603" s="78" t="s">
        <v>1270</v>
      </c>
      <c r="F603" s="78" t="s">
        <v>65</v>
      </c>
      <c r="G603" s="78">
        <v>15</v>
      </c>
      <c r="H603" s="78" t="s">
        <v>66</v>
      </c>
    </row>
    <row r="604" spans="1:8">
      <c r="A604" s="78" t="s">
        <v>31</v>
      </c>
      <c r="B604" s="78" t="s">
        <v>36</v>
      </c>
      <c r="C604" s="78" t="s">
        <v>1234</v>
      </c>
      <c r="D604" s="78" t="s">
        <v>1271</v>
      </c>
      <c r="E604" s="78" t="s">
        <v>1272</v>
      </c>
      <c r="F604" s="78" t="s">
        <v>65</v>
      </c>
      <c r="G604" s="78">
        <v>15</v>
      </c>
      <c r="H604" s="78" t="s">
        <v>66</v>
      </c>
    </row>
    <row r="605" spans="1:8">
      <c r="A605" s="78" t="s">
        <v>31</v>
      </c>
      <c r="B605" s="78" t="s">
        <v>36</v>
      </c>
      <c r="C605" s="78" t="s">
        <v>1234</v>
      </c>
      <c r="D605" s="78" t="s">
        <v>1273</v>
      </c>
      <c r="E605" s="78" t="s">
        <v>1274</v>
      </c>
      <c r="F605" s="78" t="s">
        <v>65</v>
      </c>
      <c r="G605" s="78">
        <v>15</v>
      </c>
      <c r="H605" s="78" t="s">
        <v>66</v>
      </c>
    </row>
    <row r="606" spans="1:8">
      <c r="A606" s="78" t="s">
        <v>31</v>
      </c>
      <c r="B606" s="78" t="s">
        <v>36</v>
      </c>
      <c r="C606" s="78" t="s">
        <v>1234</v>
      </c>
      <c r="D606" s="78" t="s">
        <v>612</v>
      </c>
      <c r="E606" s="78" t="s">
        <v>1275</v>
      </c>
      <c r="F606" s="78" t="s">
        <v>65</v>
      </c>
      <c r="G606" s="78">
        <v>15</v>
      </c>
      <c r="H606" s="78" t="s">
        <v>66</v>
      </c>
    </row>
    <row r="607" spans="1:8">
      <c r="A607" s="78" t="s">
        <v>31</v>
      </c>
      <c r="B607" s="78" t="s">
        <v>36</v>
      </c>
      <c r="C607" s="78" t="s">
        <v>1234</v>
      </c>
      <c r="D607" s="78" t="s">
        <v>1276</v>
      </c>
      <c r="E607" s="78" t="s">
        <v>1277</v>
      </c>
      <c r="F607" s="78" t="s">
        <v>65</v>
      </c>
      <c r="G607" s="78">
        <v>15</v>
      </c>
      <c r="H607" s="78" t="s">
        <v>66</v>
      </c>
    </row>
    <row r="608" spans="1:8">
      <c r="A608" s="78" t="s">
        <v>31</v>
      </c>
      <c r="B608" s="78" t="s">
        <v>36</v>
      </c>
      <c r="C608" s="78" t="s">
        <v>1234</v>
      </c>
      <c r="D608" s="78" t="s">
        <v>1278</v>
      </c>
      <c r="E608" s="78" t="s">
        <v>1279</v>
      </c>
      <c r="F608" s="78" t="s">
        <v>65</v>
      </c>
      <c r="G608" s="78">
        <v>15</v>
      </c>
      <c r="H608" s="78" t="s">
        <v>66</v>
      </c>
    </row>
    <row r="609" spans="1:8">
      <c r="A609" s="78" t="s">
        <v>31</v>
      </c>
      <c r="B609" s="78" t="s">
        <v>36</v>
      </c>
      <c r="C609" s="78" t="s">
        <v>1234</v>
      </c>
      <c r="D609" s="78" t="s">
        <v>1280</v>
      </c>
      <c r="E609" s="78" t="s">
        <v>1281</v>
      </c>
      <c r="F609" s="78" t="s">
        <v>65</v>
      </c>
      <c r="G609" s="78">
        <v>13</v>
      </c>
      <c r="H609" s="78" t="s">
        <v>66</v>
      </c>
    </row>
    <row r="610" spans="1:8">
      <c r="A610" s="78" t="s">
        <v>31</v>
      </c>
      <c r="B610" s="78" t="s">
        <v>36</v>
      </c>
      <c r="C610" s="78" t="s">
        <v>1234</v>
      </c>
      <c r="D610" s="78" t="s">
        <v>1282</v>
      </c>
      <c r="E610" s="78" t="s">
        <v>1283</v>
      </c>
      <c r="F610" s="78" t="s">
        <v>65</v>
      </c>
      <c r="G610" s="78">
        <v>15</v>
      </c>
      <c r="H610" s="78" t="s">
        <v>66</v>
      </c>
    </row>
    <row r="611" spans="1:8">
      <c r="A611" s="78" t="s">
        <v>31</v>
      </c>
      <c r="B611" s="78" t="s">
        <v>36</v>
      </c>
      <c r="C611" s="78" t="s">
        <v>1234</v>
      </c>
      <c r="D611" s="78" t="s">
        <v>1284</v>
      </c>
      <c r="E611" s="78" t="s">
        <v>1285</v>
      </c>
      <c r="F611" s="78" t="s">
        <v>65</v>
      </c>
      <c r="G611" s="78">
        <v>13</v>
      </c>
      <c r="H611" s="78" t="s">
        <v>66</v>
      </c>
    </row>
    <row r="612" spans="1:8">
      <c r="A612" s="78" t="s">
        <v>31</v>
      </c>
      <c r="B612" s="78" t="s">
        <v>36</v>
      </c>
      <c r="C612" s="78" t="s">
        <v>1234</v>
      </c>
      <c r="D612" s="78" t="s">
        <v>1286</v>
      </c>
      <c r="E612" s="78" t="s">
        <v>1287</v>
      </c>
      <c r="F612" s="78" t="s">
        <v>65</v>
      </c>
      <c r="G612" s="78">
        <v>15</v>
      </c>
      <c r="H612" s="78" t="s">
        <v>66</v>
      </c>
    </row>
    <row r="613" spans="1:8">
      <c r="A613" s="78" t="s">
        <v>31</v>
      </c>
      <c r="B613" s="78" t="s">
        <v>36</v>
      </c>
      <c r="C613" s="78" t="s">
        <v>1234</v>
      </c>
      <c r="D613" s="78" t="s">
        <v>1288</v>
      </c>
      <c r="E613" s="78" t="s">
        <v>1289</v>
      </c>
      <c r="F613" s="78" t="s">
        <v>65</v>
      </c>
      <c r="G613" s="78">
        <v>15</v>
      </c>
      <c r="H613" s="78" t="s">
        <v>66</v>
      </c>
    </row>
    <row r="614" spans="1:8">
      <c r="A614" s="78" t="s">
        <v>31</v>
      </c>
      <c r="B614" s="78" t="s">
        <v>36</v>
      </c>
      <c r="C614" s="78" t="s">
        <v>1234</v>
      </c>
      <c r="D614" s="78" t="s">
        <v>1290</v>
      </c>
      <c r="E614" s="78" t="s">
        <v>1291</v>
      </c>
      <c r="F614" s="78" t="s">
        <v>65</v>
      </c>
      <c r="G614" s="78">
        <v>15</v>
      </c>
      <c r="H614" s="78" t="s">
        <v>66</v>
      </c>
    </row>
    <row r="615" spans="1:8">
      <c r="A615" s="78" t="s">
        <v>31</v>
      </c>
      <c r="B615" s="78" t="s">
        <v>36</v>
      </c>
      <c r="C615" s="78" t="s">
        <v>1234</v>
      </c>
      <c r="D615" s="78" t="s">
        <v>1292</v>
      </c>
      <c r="E615" s="78" t="s">
        <v>1293</v>
      </c>
      <c r="F615" s="78" t="s">
        <v>65</v>
      </c>
      <c r="G615" s="78">
        <v>15</v>
      </c>
      <c r="H615" s="78" t="s">
        <v>66</v>
      </c>
    </row>
    <row r="616" spans="1:8">
      <c r="A616" s="78" t="s">
        <v>31</v>
      </c>
      <c r="B616" s="78" t="s">
        <v>36</v>
      </c>
      <c r="C616" s="78" t="s">
        <v>1234</v>
      </c>
      <c r="D616" s="78" t="s">
        <v>1294</v>
      </c>
      <c r="E616" s="78" t="s">
        <v>1295</v>
      </c>
      <c r="F616" s="78" t="s">
        <v>65</v>
      </c>
      <c r="G616" s="78">
        <v>15</v>
      </c>
      <c r="H616" s="78" t="s">
        <v>66</v>
      </c>
    </row>
    <row r="617" spans="1:8">
      <c r="A617" s="78" t="s">
        <v>31</v>
      </c>
      <c r="B617" s="78" t="s">
        <v>36</v>
      </c>
      <c r="C617" s="78" t="s">
        <v>1234</v>
      </c>
      <c r="D617" s="78" t="s">
        <v>1296</v>
      </c>
      <c r="E617" s="78" t="s">
        <v>1297</v>
      </c>
      <c r="F617" s="78" t="s">
        <v>65</v>
      </c>
      <c r="G617" s="78">
        <v>15</v>
      </c>
      <c r="H617" s="78" t="s">
        <v>66</v>
      </c>
    </row>
    <row r="618" spans="1:8">
      <c r="A618" s="78" t="s">
        <v>31</v>
      </c>
      <c r="B618" s="78" t="s">
        <v>36</v>
      </c>
      <c r="C618" s="78" t="s">
        <v>1234</v>
      </c>
      <c r="D618" s="78" t="s">
        <v>1298</v>
      </c>
      <c r="E618" s="78" t="s">
        <v>1299</v>
      </c>
      <c r="F618" s="78" t="s">
        <v>65</v>
      </c>
      <c r="G618" s="78">
        <v>15</v>
      </c>
      <c r="H618" s="78" t="s">
        <v>66</v>
      </c>
    </row>
    <row r="619" spans="1:8">
      <c r="A619" s="78" t="s">
        <v>31</v>
      </c>
      <c r="B619" s="78" t="s">
        <v>36</v>
      </c>
      <c r="C619" s="78" t="s">
        <v>1234</v>
      </c>
      <c r="D619" s="78" t="s">
        <v>1300</v>
      </c>
      <c r="E619" s="78" t="s">
        <v>1301</v>
      </c>
      <c r="F619" s="78" t="s">
        <v>65</v>
      </c>
      <c r="G619" s="78">
        <v>15</v>
      </c>
      <c r="H619" s="78" t="s">
        <v>66</v>
      </c>
    </row>
    <row r="620" spans="1:8">
      <c r="A620" s="78" t="s">
        <v>31</v>
      </c>
      <c r="B620" s="78" t="s">
        <v>36</v>
      </c>
      <c r="C620" s="78" t="s">
        <v>1234</v>
      </c>
      <c r="D620" s="78" t="s">
        <v>678</v>
      </c>
      <c r="E620" s="78" t="s">
        <v>1302</v>
      </c>
      <c r="F620" s="78" t="s">
        <v>65</v>
      </c>
      <c r="G620" s="78">
        <v>15</v>
      </c>
      <c r="H620" s="78" t="s">
        <v>66</v>
      </c>
    </row>
    <row r="621" spans="1:8">
      <c r="A621" s="78" t="s">
        <v>31</v>
      </c>
      <c r="B621" s="78" t="s">
        <v>36</v>
      </c>
      <c r="C621" s="78" t="s">
        <v>1234</v>
      </c>
      <c r="D621" s="78" t="s">
        <v>1303</v>
      </c>
      <c r="E621" s="78" t="s">
        <v>1304</v>
      </c>
      <c r="F621" s="78" t="s">
        <v>65</v>
      </c>
      <c r="G621" s="78">
        <v>15</v>
      </c>
      <c r="H621" s="78" t="s">
        <v>66</v>
      </c>
    </row>
    <row r="622" spans="1:8">
      <c r="A622" s="78" t="s">
        <v>31</v>
      </c>
      <c r="B622" s="78" t="s">
        <v>36</v>
      </c>
      <c r="C622" s="78" t="s">
        <v>1234</v>
      </c>
      <c r="D622" s="78" t="s">
        <v>1305</v>
      </c>
      <c r="E622" s="78" t="s">
        <v>1306</v>
      </c>
      <c r="F622" s="78" t="s">
        <v>65</v>
      </c>
      <c r="G622" s="78">
        <v>15</v>
      </c>
      <c r="H622" s="78" t="s">
        <v>66</v>
      </c>
    </row>
    <row r="623" spans="1:8">
      <c r="A623" s="78" t="s">
        <v>31</v>
      </c>
      <c r="B623" s="78" t="s">
        <v>36</v>
      </c>
      <c r="C623" s="78" t="s">
        <v>1234</v>
      </c>
      <c r="D623" s="78" t="s">
        <v>1307</v>
      </c>
      <c r="E623" s="78" t="s">
        <v>1308</v>
      </c>
      <c r="F623" s="78" t="s">
        <v>65</v>
      </c>
      <c r="G623" s="78">
        <v>15</v>
      </c>
      <c r="H623" s="78" t="s">
        <v>66</v>
      </c>
    </row>
    <row r="624" spans="1:8">
      <c r="A624" s="78" t="s">
        <v>31</v>
      </c>
      <c r="B624" s="78" t="s">
        <v>36</v>
      </c>
      <c r="C624" s="78" t="s">
        <v>1234</v>
      </c>
      <c r="D624" s="78" t="s">
        <v>1309</v>
      </c>
      <c r="E624" s="78" t="s">
        <v>1310</v>
      </c>
      <c r="F624" s="78" t="s">
        <v>65</v>
      </c>
      <c r="G624" s="78">
        <v>15</v>
      </c>
      <c r="H624" s="78" t="s">
        <v>66</v>
      </c>
    </row>
    <row r="625" spans="1:8">
      <c r="A625" s="78" t="s">
        <v>31</v>
      </c>
      <c r="B625" s="78" t="s">
        <v>36</v>
      </c>
      <c r="C625" s="78" t="s">
        <v>1234</v>
      </c>
      <c r="D625" s="78" t="s">
        <v>1311</v>
      </c>
      <c r="E625" s="78" t="s">
        <v>1312</v>
      </c>
      <c r="F625" s="78" t="s">
        <v>65</v>
      </c>
      <c r="G625" s="78">
        <v>15</v>
      </c>
      <c r="H625" s="78" t="s">
        <v>66</v>
      </c>
    </row>
    <row r="626" spans="1:8">
      <c r="A626" s="78" t="s">
        <v>31</v>
      </c>
      <c r="B626" s="78" t="s">
        <v>36</v>
      </c>
      <c r="C626" s="78" t="s">
        <v>1234</v>
      </c>
      <c r="D626" s="78" t="s">
        <v>1313</v>
      </c>
      <c r="E626" s="78" t="s">
        <v>1314</v>
      </c>
      <c r="F626" s="78" t="s">
        <v>65</v>
      </c>
      <c r="G626" s="78">
        <v>15</v>
      </c>
      <c r="H626" s="78" t="s">
        <v>66</v>
      </c>
    </row>
    <row r="627" spans="1:8">
      <c r="A627" s="78" t="s">
        <v>31</v>
      </c>
      <c r="B627" s="78" t="s">
        <v>36</v>
      </c>
      <c r="C627" s="78" t="s">
        <v>1234</v>
      </c>
      <c r="D627" s="78" t="s">
        <v>1315</v>
      </c>
      <c r="E627" s="78" t="s">
        <v>1316</v>
      </c>
      <c r="F627" s="78" t="s">
        <v>65</v>
      </c>
      <c r="G627" s="78">
        <v>15</v>
      </c>
      <c r="H627" s="78" t="s">
        <v>66</v>
      </c>
    </row>
    <row r="628" spans="1:8">
      <c r="A628" s="78" t="s">
        <v>31</v>
      </c>
      <c r="B628" s="78" t="s">
        <v>36</v>
      </c>
      <c r="C628" s="78" t="s">
        <v>1234</v>
      </c>
      <c r="D628" s="78" t="s">
        <v>1317</v>
      </c>
      <c r="E628" s="78" t="s">
        <v>1318</v>
      </c>
      <c r="F628" s="78" t="s">
        <v>65</v>
      </c>
      <c r="G628" s="78">
        <v>15</v>
      </c>
      <c r="H628" s="78" t="s">
        <v>66</v>
      </c>
    </row>
    <row r="629" spans="1:8">
      <c r="A629" s="78" t="s">
        <v>31</v>
      </c>
      <c r="B629" s="78" t="s">
        <v>36</v>
      </c>
      <c r="C629" s="78" t="s">
        <v>1234</v>
      </c>
      <c r="D629" s="78" t="s">
        <v>1319</v>
      </c>
      <c r="E629" s="78" t="s">
        <v>1320</v>
      </c>
      <c r="F629" s="78" t="s">
        <v>65</v>
      </c>
      <c r="G629" s="78">
        <v>15</v>
      </c>
      <c r="H629" s="78" t="s">
        <v>66</v>
      </c>
    </row>
    <row r="630" spans="1:8">
      <c r="A630" s="78" t="s">
        <v>31</v>
      </c>
      <c r="B630" s="78" t="s">
        <v>36</v>
      </c>
      <c r="C630" s="78" t="s">
        <v>1234</v>
      </c>
      <c r="D630" s="78" t="s">
        <v>1321</v>
      </c>
      <c r="E630" s="78" t="s">
        <v>1322</v>
      </c>
      <c r="F630" s="78" t="s">
        <v>65</v>
      </c>
      <c r="G630" s="78">
        <v>15</v>
      </c>
      <c r="H630" s="78" t="s">
        <v>66</v>
      </c>
    </row>
    <row r="631" spans="1:8">
      <c r="A631" s="78" t="s">
        <v>31</v>
      </c>
      <c r="B631" s="78" t="s">
        <v>36</v>
      </c>
      <c r="C631" s="78" t="s">
        <v>1234</v>
      </c>
      <c r="D631" s="78" t="s">
        <v>1323</v>
      </c>
      <c r="E631" s="78" t="s">
        <v>1324</v>
      </c>
      <c r="F631" s="78" t="s">
        <v>65</v>
      </c>
      <c r="G631" s="78">
        <v>15</v>
      </c>
      <c r="H631" s="78" t="s">
        <v>66</v>
      </c>
    </row>
    <row r="632" spans="1:8">
      <c r="A632" s="78" t="s">
        <v>31</v>
      </c>
      <c r="B632" s="78" t="s">
        <v>36</v>
      </c>
      <c r="C632" s="78" t="s">
        <v>1234</v>
      </c>
      <c r="D632" s="78" t="s">
        <v>1325</v>
      </c>
      <c r="E632" s="78" t="s">
        <v>1326</v>
      </c>
      <c r="F632" s="78" t="s">
        <v>65</v>
      </c>
      <c r="G632" s="78">
        <v>15</v>
      </c>
      <c r="H632" s="78" t="s">
        <v>66</v>
      </c>
    </row>
    <row r="633" spans="1:8">
      <c r="A633" s="78" t="s">
        <v>31</v>
      </c>
      <c r="B633" s="78" t="s">
        <v>36</v>
      </c>
      <c r="C633" s="78" t="s">
        <v>1234</v>
      </c>
      <c r="D633" s="78" t="s">
        <v>1327</v>
      </c>
      <c r="E633" s="78" t="s">
        <v>1328</v>
      </c>
      <c r="F633" s="78" t="s">
        <v>65</v>
      </c>
      <c r="G633" s="78">
        <v>15</v>
      </c>
      <c r="H633" s="78" t="s">
        <v>66</v>
      </c>
    </row>
    <row r="634" spans="1:8">
      <c r="A634" s="78" t="s">
        <v>31</v>
      </c>
      <c r="B634" s="78" t="s">
        <v>36</v>
      </c>
      <c r="C634" s="78" t="s">
        <v>1234</v>
      </c>
      <c r="D634" s="78" t="s">
        <v>1329</v>
      </c>
      <c r="E634" s="78" t="s">
        <v>1330</v>
      </c>
      <c r="F634" s="78" t="s">
        <v>65</v>
      </c>
      <c r="G634" s="78">
        <v>15</v>
      </c>
      <c r="H634" s="78" t="s">
        <v>66</v>
      </c>
    </row>
    <row r="635" spans="1:8">
      <c r="A635" s="78" t="s">
        <v>31</v>
      </c>
      <c r="B635" s="78" t="s">
        <v>36</v>
      </c>
      <c r="C635" s="78" t="s">
        <v>1234</v>
      </c>
      <c r="D635" s="78" t="s">
        <v>1331</v>
      </c>
      <c r="E635" s="78" t="s">
        <v>1332</v>
      </c>
      <c r="F635" s="78" t="s">
        <v>65</v>
      </c>
      <c r="G635" s="78">
        <v>15</v>
      </c>
      <c r="H635" s="78" t="s">
        <v>66</v>
      </c>
    </row>
    <row r="636" spans="1:8">
      <c r="A636" s="78" t="s">
        <v>31</v>
      </c>
      <c r="B636" s="78" t="s">
        <v>36</v>
      </c>
      <c r="C636" s="78" t="s">
        <v>1234</v>
      </c>
      <c r="D636" s="78" t="s">
        <v>1333</v>
      </c>
      <c r="E636" s="78" t="s">
        <v>1334</v>
      </c>
      <c r="F636" s="78" t="s">
        <v>65</v>
      </c>
      <c r="G636" s="78">
        <v>15</v>
      </c>
      <c r="H636" s="78" t="s">
        <v>66</v>
      </c>
    </row>
    <row r="637" spans="1:8">
      <c r="A637" s="78" t="s">
        <v>31</v>
      </c>
      <c r="B637" s="78" t="s">
        <v>36</v>
      </c>
      <c r="C637" s="78" t="s">
        <v>1234</v>
      </c>
      <c r="D637" s="78" t="s">
        <v>1335</v>
      </c>
      <c r="E637" s="78" t="s">
        <v>1336</v>
      </c>
      <c r="F637" s="78" t="s">
        <v>65</v>
      </c>
      <c r="G637" s="78">
        <v>15</v>
      </c>
      <c r="H637" s="78" t="s">
        <v>66</v>
      </c>
    </row>
    <row r="638" spans="1:8">
      <c r="A638" s="78" t="s">
        <v>31</v>
      </c>
      <c r="B638" s="78" t="s">
        <v>36</v>
      </c>
      <c r="C638" s="78" t="s">
        <v>1234</v>
      </c>
      <c r="D638" s="78" t="s">
        <v>1337</v>
      </c>
      <c r="E638" s="78" t="s">
        <v>1338</v>
      </c>
      <c r="F638" s="78" t="s">
        <v>65</v>
      </c>
      <c r="G638" s="78">
        <v>13</v>
      </c>
      <c r="H638" s="78" t="s">
        <v>66</v>
      </c>
    </row>
    <row r="639" spans="1:8">
      <c r="A639" s="78" t="s">
        <v>31</v>
      </c>
      <c r="B639" s="78" t="s">
        <v>36</v>
      </c>
      <c r="C639" s="78" t="s">
        <v>1234</v>
      </c>
      <c r="D639" s="78" t="s">
        <v>1339</v>
      </c>
      <c r="E639" s="78" t="s">
        <v>1340</v>
      </c>
      <c r="F639" s="78" t="s">
        <v>65</v>
      </c>
      <c r="G639" s="78">
        <v>15</v>
      </c>
      <c r="H639" s="78" t="s">
        <v>66</v>
      </c>
    </row>
    <row r="640" spans="1:8">
      <c r="A640" s="78" t="s">
        <v>31</v>
      </c>
      <c r="B640" s="78" t="s">
        <v>36</v>
      </c>
      <c r="C640" s="78" t="s">
        <v>1234</v>
      </c>
      <c r="D640" s="78" t="s">
        <v>1341</v>
      </c>
      <c r="E640" s="78" t="s">
        <v>1342</v>
      </c>
      <c r="F640" s="78" t="s">
        <v>65</v>
      </c>
      <c r="G640" s="78">
        <v>15</v>
      </c>
      <c r="H640" s="78" t="s">
        <v>66</v>
      </c>
    </row>
    <row r="641" spans="1:8">
      <c r="A641" s="78" t="s">
        <v>31</v>
      </c>
      <c r="B641" s="78" t="s">
        <v>36</v>
      </c>
      <c r="C641" s="78" t="s">
        <v>1234</v>
      </c>
      <c r="D641" s="78" t="s">
        <v>1343</v>
      </c>
      <c r="E641" s="78" t="s">
        <v>1344</v>
      </c>
      <c r="F641" s="78" t="s">
        <v>65</v>
      </c>
      <c r="G641" s="78">
        <v>15</v>
      </c>
      <c r="H641" s="78" t="s">
        <v>66</v>
      </c>
    </row>
    <row r="642" spans="1:8">
      <c r="A642" s="78" t="s">
        <v>31</v>
      </c>
      <c r="B642" s="78" t="s">
        <v>36</v>
      </c>
      <c r="C642" s="78" t="s">
        <v>1234</v>
      </c>
      <c r="D642" s="78" t="s">
        <v>1345</v>
      </c>
      <c r="E642" s="78" t="s">
        <v>1346</v>
      </c>
      <c r="F642" s="78" t="s">
        <v>65</v>
      </c>
      <c r="G642" s="78">
        <v>15</v>
      </c>
      <c r="H642" s="78" t="s">
        <v>66</v>
      </c>
    </row>
    <row r="643" spans="1:8">
      <c r="A643" s="78" t="s">
        <v>31</v>
      </c>
      <c r="B643" s="78" t="s">
        <v>36</v>
      </c>
      <c r="C643" s="78" t="s">
        <v>1234</v>
      </c>
      <c r="D643" s="78" t="s">
        <v>752</v>
      </c>
      <c r="E643" s="78" t="s">
        <v>1347</v>
      </c>
      <c r="F643" s="78" t="s">
        <v>65</v>
      </c>
      <c r="G643" s="78">
        <v>15</v>
      </c>
      <c r="H643" s="78" t="s">
        <v>66</v>
      </c>
    </row>
    <row r="644" spans="1:8">
      <c r="A644" s="78" t="s">
        <v>31</v>
      </c>
      <c r="B644" s="78" t="s">
        <v>36</v>
      </c>
      <c r="C644" s="78" t="s">
        <v>1234</v>
      </c>
      <c r="D644" s="78" t="s">
        <v>1348</v>
      </c>
      <c r="E644" s="78" t="s">
        <v>1349</v>
      </c>
      <c r="F644" s="78" t="s">
        <v>65</v>
      </c>
      <c r="G644" s="78">
        <v>15</v>
      </c>
      <c r="H644" s="78" t="s">
        <v>66</v>
      </c>
    </row>
    <row r="645" spans="1:8">
      <c r="A645" s="78" t="s">
        <v>31</v>
      </c>
      <c r="B645" s="78" t="s">
        <v>36</v>
      </c>
      <c r="C645" s="78" t="s">
        <v>1234</v>
      </c>
      <c r="D645" s="78" t="s">
        <v>1350</v>
      </c>
      <c r="E645" s="78" t="s">
        <v>1351</v>
      </c>
      <c r="F645" s="78" t="s">
        <v>65</v>
      </c>
      <c r="G645" s="78">
        <v>13</v>
      </c>
      <c r="H645" s="78" t="s">
        <v>66</v>
      </c>
    </row>
    <row r="646" spans="1:8">
      <c r="A646" s="78" t="s">
        <v>31</v>
      </c>
      <c r="B646" s="78" t="s">
        <v>36</v>
      </c>
      <c r="C646" s="78" t="s">
        <v>1234</v>
      </c>
      <c r="D646" s="78" t="s">
        <v>1352</v>
      </c>
      <c r="E646" s="78" t="s">
        <v>1353</v>
      </c>
      <c r="F646" s="78" t="s">
        <v>65</v>
      </c>
      <c r="G646" s="78">
        <v>15</v>
      </c>
      <c r="H646" s="78" t="s">
        <v>66</v>
      </c>
    </row>
    <row r="647" spans="1:8">
      <c r="A647" s="78" t="s">
        <v>31</v>
      </c>
      <c r="B647" s="78" t="s">
        <v>36</v>
      </c>
      <c r="C647" s="78" t="s">
        <v>1234</v>
      </c>
      <c r="D647" s="78" t="s">
        <v>1354</v>
      </c>
      <c r="E647" s="78" t="s">
        <v>1355</v>
      </c>
      <c r="F647" s="78" t="s">
        <v>65</v>
      </c>
      <c r="G647" s="78">
        <v>15</v>
      </c>
      <c r="H647" s="78" t="s">
        <v>66</v>
      </c>
    </row>
    <row r="648" spans="1:8">
      <c r="A648" s="78" t="s">
        <v>31</v>
      </c>
      <c r="B648" s="78" t="s">
        <v>36</v>
      </c>
      <c r="C648" s="78" t="s">
        <v>1234</v>
      </c>
      <c r="D648" s="78" t="s">
        <v>1356</v>
      </c>
      <c r="E648" s="78" t="s">
        <v>1357</v>
      </c>
      <c r="F648" s="78" t="s">
        <v>65</v>
      </c>
      <c r="G648" s="78">
        <v>15</v>
      </c>
      <c r="H648" s="78" t="s">
        <v>66</v>
      </c>
    </row>
    <row r="649" spans="1:8">
      <c r="A649" s="78" t="s">
        <v>31</v>
      </c>
      <c r="B649" s="78" t="s">
        <v>36</v>
      </c>
      <c r="C649" s="78" t="s">
        <v>1234</v>
      </c>
      <c r="D649" s="78" t="s">
        <v>1358</v>
      </c>
      <c r="E649" s="78" t="s">
        <v>1359</v>
      </c>
      <c r="F649" s="78" t="s">
        <v>65</v>
      </c>
      <c r="G649" s="78">
        <v>15</v>
      </c>
      <c r="H649" s="78" t="s">
        <v>66</v>
      </c>
    </row>
    <row r="650" spans="1:8">
      <c r="A650" s="78" t="s">
        <v>31</v>
      </c>
      <c r="B650" s="78" t="s">
        <v>36</v>
      </c>
      <c r="C650" s="78" t="s">
        <v>1234</v>
      </c>
      <c r="D650" s="78" t="s">
        <v>1360</v>
      </c>
      <c r="E650" s="78" t="s">
        <v>1361</v>
      </c>
      <c r="F650" s="78" t="s">
        <v>65</v>
      </c>
      <c r="G650" s="78">
        <v>15</v>
      </c>
      <c r="H650" s="78" t="s">
        <v>66</v>
      </c>
    </row>
    <row r="651" spans="1:8">
      <c r="A651" s="78" t="s">
        <v>31</v>
      </c>
      <c r="B651" s="78" t="s">
        <v>36</v>
      </c>
      <c r="C651" s="78" t="s">
        <v>1234</v>
      </c>
      <c r="D651" s="78" t="s">
        <v>1362</v>
      </c>
      <c r="E651" s="78" t="s">
        <v>1363</v>
      </c>
      <c r="F651" s="78" t="s">
        <v>65</v>
      </c>
      <c r="G651" s="78">
        <v>15</v>
      </c>
      <c r="H651" s="78" t="s">
        <v>66</v>
      </c>
    </row>
    <row r="652" spans="1:8">
      <c r="A652" s="78" t="s">
        <v>31</v>
      </c>
      <c r="B652" s="78" t="s">
        <v>36</v>
      </c>
      <c r="C652" s="78" t="s">
        <v>1234</v>
      </c>
      <c r="D652" s="78" t="s">
        <v>1364</v>
      </c>
      <c r="E652" s="78" t="s">
        <v>1365</v>
      </c>
      <c r="F652" s="78" t="s">
        <v>65</v>
      </c>
      <c r="G652" s="78">
        <v>15</v>
      </c>
      <c r="H652" s="78" t="s">
        <v>66</v>
      </c>
    </row>
    <row r="653" spans="1:8">
      <c r="A653" s="78" t="s">
        <v>31</v>
      </c>
      <c r="B653" s="78" t="s">
        <v>36</v>
      </c>
      <c r="C653" s="78" t="s">
        <v>1234</v>
      </c>
      <c r="D653" s="78" t="s">
        <v>1366</v>
      </c>
      <c r="E653" s="78" t="s">
        <v>1367</v>
      </c>
      <c r="F653" s="78" t="s">
        <v>65</v>
      </c>
      <c r="G653" s="78">
        <v>15</v>
      </c>
      <c r="H653" s="78" t="s">
        <v>66</v>
      </c>
    </row>
    <row r="654" spans="1:8">
      <c r="A654" s="78" t="s">
        <v>31</v>
      </c>
      <c r="B654" s="78" t="s">
        <v>36</v>
      </c>
      <c r="C654" s="78" t="s">
        <v>1234</v>
      </c>
      <c r="D654" s="78" t="s">
        <v>1368</v>
      </c>
      <c r="E654" s="78" t="s">
        <v>1369</v>
      </c>
      <c r="F654" s="78" t="s">
        <v>65</v>
      </c>
      <c r="G654" s="78">
        <v>15</v>
      </c>
      <c r="H654" s="78" t="s">
        <v>66</v>
      </c>
    </row>
    <row r="655" spans="1:8">
      <c r="A655" s="78" t="s">
        <v>31</v>
      </c>
      <c r="B655" s="78" t="s">
        <v>36</v>
      </c>
      <c r="C655" s="78" t="s">
        <v>1234</v>
      </c>
      <c r="D655" s="78" t="s">
        <v>1370</v>
      </c>
      <c r="E655" s="78" t="s">
        <v>1371</v>
      </c>
      <c r="F655" s="78" t="s">
        <v>65</v>
      </c>
      <c r="G655" s="78">
        <v>15</v>
      </c>
      <c r="H655" s="78" t="s">
        <v>66</v>
      </c>
    </row>
    <row r="656" spans="1:8">
      <c r="A656" s="78" t="s">
        <v>31</v>
      </c>
      <c r="B656" s="78" t="s">
        <v>36</v>
      </c>
      <c r="C656" s="78" t="s">
        <v>1234</v>
      </c>
      <c r="D656" s="78" t="s">
        <v>1372</v>
      </c>
      <c r="E656" s="78" t="s">
        <v>1373</v>
      </c>
      <c r="F656" s="78" t="s">
        <v>65</v>
      </c>
      <c r="G656" s="78">
        <v>15</v>
      </c>
      <c r="H656" s="78" t="s">
        <v>66</v>
      </c>
    </row>
    <row r="657" spans="1:8">
      <c r="A657" s="78" t="s">
        <v>31</v>
      </c>
      <c r="B657" s="78" t="s">
        <v>36</v>
      </c>
      <c r="C657" s="78" t="s">
        <v>1234</v>
      </c>
      <c r="D657" s="78" t="s">
        <v>1374</v>
      </c>
      <c r="E657" s="78" t="s">
        <v>1375</v>
      </c>
      <c r="F657" s="78" t="s">
        <v>65</v>
      </c>
      <c r="G657" s="78">
        <v>13</v>
      </c>
      <c r="H657" s="78" t="s">
        <v>66</v>
      </c>
    </row>
    <row r="658" spans="1:8">
      <c r="A658" s="78" t="s">
        <v>31</v>
      </c>
      <c r="B658" s="78" t="s">
        <v>36</v>
      </c>
      <c r="C658" s="78" t="s">
        <v>1234</v>
      </c>
      <c r="D658" s="78" t="s">
        <v>1376</v>
      </c>
      <c r="E658" s="78" t="s">
        <v>1377</v>
      </c>
      <c r="F658" s="78" t="s">
        <v>65</v>
      </c>
      <c r="G658" s="78">
        <v>15</v>
      </c>
      <c r="H658" s="78" t="s">
        <v>66</v>
      </c>
    </row>
    <row r="659" spans="1:8">
      <c r="A659" s="78" t="s">
        <v>31</v>
      </c>
      <c r="B659" s="78" t="s">
        <v>36</v>
      </c>
      <c r="C659" s="78" t="s">
        <v>1234</v>
      </c>
      <c r="D659" s="78" t="s">
        <v>1378</v>
      </c>
      <c r="E659" s="78" t="s">
        <v>1379</v>
      </c>
      <c r="F659" s="78" t="s">
        <v>65</v>
      </c>
      <c r="G659" s="78">
        <v>15</v>
      </c>
      <c r="H659" s="78" t="s">
        <v>66</v>
      </c>
    </row>
    <row r="660" spans="1:8">
      <c r="A660" s="78" t="s">
        <v>31</v>
      </c>
      <c r="B660" s="78" t="s">
        <v>36</v>
      </c>
      <c r="C660" s="78" t="s">
        <v>1234</v>
      </c>
      <c r="D660" s="78" t="s">
        <v>1380</v>
      </c>
      <c r="E660" s="78" t="s">
        <v>1381</v>
      </c>
      <c r="F660" s="78" t="s">
        <v>65</v>
      </c>
      <c r="G660" s="78">
        <v>15</v>
      </c>
      <c r="H660" s="78" t="s">
        <v>66</v>
      </c>
    </row>
    <row r="661" spans="1:8">
      <c r="A661" s="78" t="s">
        <v>31</v>
      </c>
      <c r="B661" s="78" t="s">
        <v>36</v>
      </c>
      <c r="C661" s="78" t="s">
        <v>1234</v>
      </c>
      <c r="D661" s="78" t="s">
        <v>1382</v>
      </c>
      <c r="E661" s="78" t="s">
        <v>1383</v>
      </c>
      <c r="F661" s="78" t="s">
        <v>65</v>
      </c>
      <c r="G661" s="78">
        <v>15</v>
      </c>
      <c r="H661" s="78" t="s">
        <v>66</v>
      </c>
    </row>
    <row r="662" spans="1:8">
      <c r="A662" s="78" t="s">
        <v>31</v>
      </c>
      <c r="B662" s="78" t="s">
        <v>36</v>
      </c>
      <c r="C662" s="78" t="s">
        <v>1234</v>
      </c>
      <c r="D662" s="78" t="s">
        <v>1384</v>
      </c>
      <c r="E662" s="78" t="s">
        <v>1385</v>
      </c>
      <c r="F662" s="78" t="s">
        <v>65</v>
      </c>
      <c r="G662" s="78">
        <v>15</v>
      </c>
      <c r="H662" s="78" t="s">
        <v>66</v>
      </c>
    </row>
    <row r="663" spans="1:8">
      <c r="A663" s="78" t="s">
        <v>31</v>
      </c>
      <c r="B663" s="78" t="s">
        <v>36</v>
      </c>
      <c r="C663" s="78" t="s">
        <v>1234</v>
      </c>
      <c r="D663" s="78" t="s">
        <v>1386</v>
      </c>
      <c r="E663" s="78" t="s">
        <v>1387</v>
      </c>
      <c r="F663" s="78" t="s">
        <v>65</v>
      </c>
      <c r="G663" s="78">
        <v>15</v>
      </c>
      <c r="H663" s="78" t="s">
        <v>66</v>
      </c>
    </row>
    <row r="664" spans="1:8">
      <c r="A664" s="78" t="s">
        <v>31</v>
      </c>
      <c r="B664" s="78" t="s">
        <v>36</v>
      </c>
      <c r="C664" s="78" t="s">
        <v>1234</v>
      </c>
      <c r="D664" s="78" t="s">
        <v>1388</v>
      </c>
      <c r="E664" s="78" t="s">
        <v>1389</v>
      </c>
      <c r="F664" s="78" t="s">
        <v>65</v>
      </c>
      <c r="G664" s="78">
        <v>15</v>
      </c>
      <c r="H664" s="78" t="s">
        <v>66</v>
      </c>
    </row>
    <row r="665" spans="1:8">
      <c r="A665" s="78" t="s">
        <v>31</v>
      </c>
      <c r="B665" s="78" t="s">
        <v>36</v>
      </c>
      <c r="C665" s="78" t="s">
        <v>1234</v>
      </c>
      <c r="D665" s="78" t="s">
        <v>1390</v>
      </c>
      <c r="E665" s="78" t="s">
        <v>1391</v>
      </c>
      <c r="F665" s="78" t="s">
        <v>65</v>
      </c>
      <c r="G665" s="78">
        <v>15</v>
      </c>
      <c r="H665" s="78" t="s">
        <v>66</v>
      </c>
    </row>
    <row r="666" spans="1:8">
      <c r="A666" s="78" t="s">
        <v>31</v>
      </c>
      <c r="B666" s="78" t="s">
        <v>36</v>
      </c>
      <c r="C666" s="78" t="s">
        <v>1234</v>
      </c>
      <c r="D666" s="78" t="s">
        <v>1392</v>
      </c>
      <c r="E666" s="78" t="s">
        <v>1393</v>
      </c>
      <c r="F666" s="78" t="s">
        <v>65</v>
      </c>
      <c r="G666" s="78">
        <v>15</v>
      </c>
      <c r="H666" s="78" t="s">
        <v>66</v>
      </c>
    </row>
    <row r="667" spans="1:8">
      <c r="A667" s="78" t="s">
        <v>31</v>
      </c>
      <c r="B667" s="78" t="s">
        <v>36</v>
      </c>
      <c r="C667" s="78" t="s">
        <v>1234</v>
      </c>
      <c r="D667" s="78" t="s">
        <v>1394</v>
      </c>
      <c r="E667" s="78" t="s">
        <v>1395</v>
      </c>
      <c r="F667" s="78" t="s">
        <v>65</v>
      </c>
      <c r="G667" s="78">
        <v>13</v>
      </c>
      <c r="H667" s="78" t="s">
        <v>66</v>
      </c>
    </row>
    <row r="668" spans="1:8">
      <c r="A668" s="78" t="s">
        <v>31</v>
      </c>
      <c r="B668" s="78" t="s">
        <v>36</v>
      </c>
      <c r="C668" s="78" t="s">
        <v>1234</v>
      </c>
      <c r="D668" s="78" t="s">
        <v>1396</v>
      </c>
      <c r="E668" s="78" t="s">
        <v>1397</v>
      </c>
      <c r="F668" s="78" t="s">
        <v>65</v>
      </c>
      <c r="G668" s="78">
        <v>15</v>
      </c>
      <c r="H668" s="78" t="s">
        <v>66</v>
      </c>
    </row>
    <row r="669" spans="1:8">
      <c r="A669" s="78" t="s">
        <v>31</v>
      </c>
      <c r="B669" s="78" t="s">
        <v>36</v>
      </c>
      <c r="C669" s="78" t="s">
        <v>1234</v>
      </c>
      <c r="D669" s="78" t="s">
        <v>1398</v>
      </c>
      <c r="E669" s="78" t="s">
        <v>1399</v>
      </c>
      <c r="F669" s="78" t="s">
        <v>65</v>
      </c>
      <c r="G669" s="78">
        <v>15</v>
      </c>
      <c r="H669" s="78" t="s">
        <v>66</v>
      </c>
    </row>
    <row r="670" spans="1:8">
      <c r="A670" s="78" t="s">
        <v>31</v>
      </c>
      <c r="B670" s="78" t="s">
        <v>36</v>
      </c>
      <c r="C670" s="78" t="s">
        <v>1234</v>
      </c>
      <c r="D670" s="78" t="s">
        <v>812</v>
      </c>
      <c r="E670" s="78" t="s">
        <v>1400</v>
      </c>
      <c r="F670" s="78" t="s">
        <v>65</v>
      </c>
      <c r="G670" s="78">
        <v>15</v>
      </c>
      <c r="H670" s="78" t="s">
        <v>66</v>
      </c>
    </row>
    <row r="671" spans="1:8">
      <c r="A671" s="78" t="s">
        <v>31</v>
      </c>
      <c r="B671" s="78" t="s">
        <v>36</v>
      </c>
      <c r="C671" s="78" t="s">
        <v>1234</v>
      </c>
      <c r="D671" s="78" t="s">
        <v>1401</v>
      </c>
      <c r="E671" s="78" t="s">
        <v>1402</v>
      </c>
      <c r="F671" s="78" t="s">
        <v>65</v>
      </c>
      <c r="G671" s="78">
        <v>15</v>
      </c>
      <c r="H671" s="78" t="s">
        <v>66</v>
      </c>
    </row>
    <row r="672" spans="1:8">
      <c r="A672" s="78" t="s">
        <v>31</v>
      </c>
      <c r="B672" s="78" t="s">
        <v>36</v>
      </c>
      <c r="C672" s="78" t="s">
        <v>1234</v>
      </c>
      <c r="D672" s="78" t="s">
        <v>1403</v>
      </c>
      <c r="E672" s="78" t="s">
        <v>1404</v>
      </c>
      <c r="F672" s="78" t="s">
        <v>65</v>
      </c>
      <c r="G672" s="78">
        <v>13</v>
      </c>
      <c r="H672" s="78" t="s">
        <v>66</v>
      </c>
    </row>
    <row r="673" spans="1:8">
      <c r="A673" s="78" t="s">
        <v>31</v>
      </c>
      <c r="B673" s="78" t="s">
        <v>36</v>
      </c>
      <c r="C673" s="78" t="s">
        <v>1234</v>
      </c>
      <c r="D673" s="78" t="s">
        <v>822</v>
      </c>
      <c r="E673" s="78" t="s">
        <v>1405</v>
      </c>
      <c r="F673" s="78" t="s">
        <v>65</v>
      </c>
      <c r="G673" s="78">
        <v>15</v>
      </c>
      <c r="H673" s="78" t="s">
        <v>66</v>
      </c>
    </row>
    <row r="674" spans="1:8">
      <c r="A674" s="78" t="s">
        <v>31</v>
      </c>
      <c r="B674" s="78" t="s">
        <v>36</v>
      </c>
      <c r="C674" s="78" t="s">
        <v>1234</v>
      </c>
      <c r="D674" s="78" t="s">
        <v>1406</v>
      </c>
      <c r="E674" s="78" t="s">
        <v>1407</v>
      </c>
      <c r="F674" s="78" t="s">
        <v>65</v>
      </c>
      <c r="G674" s="78">
        <v>15</v>
      </c>
      <c r="H674" s="78" t="s">
        <v>66</v>
      </c>
    </row>
    <row r="675" spans="1:8">
      <c r="A675" s="78" t="s">
        <v>31</v>
      </c>
      <c r="B675" s="78" t="s">
        <v>36</v>
      </c>
      <c r="C675" s="78" t="s">
        <v>1234</v>
      </c>
      <c r="D675" s="78" t="s">
        <v>1408</v>
      </c>
      <c r="E675" s="78" t="s">
        <v>1409</v>
      </c>
      <c r="F675" s="78" t="s">
        <v>65</v>
      </c>
      <c r="G675" s="78">
        <v>15</v>
      </c>
      <c r="H675" s="78" t="s">
        <v>66</v>
      </c>
    </row>
    <row r="676" spans="1:8">
      <c r="A676" s="78" t="s">
        <v>31</v>
      </c>
      <c r="B676" s="78" t="s">
        <v>36</v>
      </c>
      <c r="C676" s="78" t="s">
        <v>1234</v>
      </c>
      <c r="D676" s="78" t="s">
        <v>1410</v>
      </c>
      <c r="E676" s="78" t="s">
        <v>1411</v>
      </c>
      <c r="F676" s="78" t="s">
        <v>65</v>
      </c>
      <c r="G676" s="78">
        <v>15</v>
      </c>
      <c r="H676" s="78" t="s">
        <v>66</v>
      </c>
    </row>
    <row r="677" spans="1:8">
      <c r="A677" s="78" t="s">
        <v>31</v>
      </c>
      <c r="B677" s="78" t="s">
        <v>36</v>
      </c>
      <c r="C677" s="78" t="s">
        <v>1234</v>
      </c>
      <c r="D677" s="78" t="s">
        <v>1412</v>
      </c>
      <c r="E677" s="78" t="s">
        <v>1413</v>
      </c>
      <c r="F677" s="78" t="s">
        <v>65</v>
      </c>
      <c r="G677" s="78">
        <v>15</v>
      </c>
      <c r="H677" s="78" t="s">
        <v>66</v>
      </c>
    </row>
    <row r="678" spans="1:8">
      <c r="A678" s="78" t="s">
        <v>31</v>
      </c>
      <c r="B678" s="78" t="s">
        <v>36</v>
      </c>
      <c r="C678" s="78" t="s">
        <v>1234</v>
      </c>
      <c r="D678" s="78" t="s">
        <v>1414</v>
      </c>
      <c r="E678" s="78" t="s">
        <v>1415</v>
      </c>
      <c r="F678" s="78" t="s">
        <v>65</v>
      </c>
      <c r="G678" s="78">
        <v>15</v>
      </c>
      <c r="H678" s="78" t="s">
        <v>66</v>
      </c>
    </row>
    <row r="679" spans="1:8">
      <c r="A679" s="78" t="s">
        <v>31</v>
      </c>
      <c r="B679" s="78" t="s">
        <v>36</v>
      </c>
      <c r="C679" s="78" t="s">
        <v>1234</v>
      </c>
      <c r="D679" s="78" t="s">
        <v>1416</v>
      </c>
      <c r="E679" s="78" t="s">
        <v>1417</v>
      </c>
      <c r="F679" s="78" t="s">
        <v>65</v>
      </c>
      <c r="G679" s="78">
        <v>15</v>
      </c>
      <c r="H679" s="78" t="s">
        <v>66</v>
      </c>
    </row>
    <row r="680" spans="1:8">
      <c r="A680" s="78" t="s">
        <v>31</v>
      </c>
      <c r="B680" s="78" t="s">
        <v>36</v>
      </c>
      <c r="C680" s="78" t="s">
        <v>1234</v>
      </c>
      <c r="D680" s="78" t="s">
        <v>1418</v>
      </c>
      <c r="E680" s="78" t="s">
        <v>1419</v>
      </c>
      <c r="F680" s="78" t="s">
        <v>65</v>
      </c>
      <c r="G680" s="78">
        <v>15</v>
      </c>
      <c r="H680" s="78" t="s">
        <v>66</v>
      </c>
    </row>
    <row r="681" spans="1:8">
      <c r="A681" s="78" t="s">
        <v>31</v>
      </c>
      <c r="B681" s="78" t="s">
        <v>36</v>
      </c>
      <c r="C681" s="78" t="s">
        <v>1234</v>
      </c>
      <c r="D681" s="78" t="s">
        <v>852</v>
      </c>
      <c r="E681" s="78" t="s">
        <v>1420</v>
      </c>
      <c r="F681" s="78" t="s">
        <v>65</v>
      </c>
      <c r="G681" s="78">
        <v>15</v>
      </c>
      <c r="H681" s="78" t="s">
        <v>66</v>
      </c>
    </row>
    <row r="682" spans="1:8">
      <c r="A682" s="78" t="s">
        <v>31</v>
      </c>
      <c r="B682" s="78" t="s">
        <v>36</v>
      </c>
      <c r="C682" s="78" t="s">
        <v>1234</v>
      </c>
      <c r="D682" s="78" t="s">
        <v>1421</v>
      </c>
      <c r="E682" s="78" t="s">
        <v>1422</v>
      </c>
      <c r="F682" s="78" t="s">
        <v>65</v>
      </c>
      <c r="G682" s="78">
        <v>15</v>
      </c>
      <c r="H682" s="78" t="s">
        <v>66</v>
      </c>
    </row>
    <row r="683" spans="1:8">
      <c r="A683" s="78" t="s">
        <v>31</v>
      </c>
      <c r="B683" s="78" t="s">
        <v>36</v>
      </c>
      <c r="C683" s="78" t="s">
        <v>1234</v>
      </c>
      <c r="D683" s="78" t="s">
        <v>1423</v>
      </c>
      <c r="E683" s="78" t="s">
        <v>1424</v>
      </c>
      <c r="F683" s="78" t="s">
        <v>65</v>
      </c>
      <c r="G683" s="78">
        <v>15</v>
      </c>
      <c r="H683" s="78" t="s">
        <v>66</v>
      </c>
    </row>
    <row r="684" spans="1:8">
      <c r="A684" s="78" t="s">
        <v>31</v>
      </c>
      <c r="B684" s="78" t="s">
        <v>36</v>
      </c>
      <c r="C684" s="78" t="s">
        <v>1234</v>
      </c>
      <c r="D684" s="78" t="s">
        <v>1425</v>
      </c>
      <c r="E684" s="78" t="s">
        <v>1426</v>
      </c>
      <c r="F684" s="78" t="s">
        <v>65</v>
      </c>
      <c r="G684" s="78">
        <v>15</v>
      </c>
      <c r="H684" s="78" t="s">
        <v>66</v>
      </c>
    </row>
    <row r="685" spans="1:8">
      <c r="A685" s="78" t="s">
        <v>31</v>
      </c>
      <c r="B685" s="78" t="s">
        <v>36</v>
      </c>
      <c r="C685" s="78" t="s">
        <v>1234</v>
      </c>
      <c r="D685" s="78" t="s">
        <v>1427</v>
      </c>
      <c r="E685" s="78" t="s">
        <v>1428</v>
      </c>
      <c r="F685" s="78" t="s">
        <v>65</v>
      </c>
      <c r="G685" s="78">
        <v>15</v>
      </c>
      <c r="H685" s="78" t="s">
        <v>66</v>
      </c>
    </row>
    <row r="686" spans="1:8">
      <c r="A686" s="78" t="s">
        <v>31</v>
      </c>
      <c r="B686" s="78" t="s">
        <v>36</v>
      </c>
      <c r="C686" s="78" t="s">
        <v>1234</v>
      </c>
      <c r="D686" s="78" t="s">
        <v>1429</v>
      </c>
      <c r="E686" s="78" t="s">
        <v>1430</v>
      </c>
      <c r="F686" s="78" t="s">
        <v>65</v>
      </c>
      <c r="G686" s="78">
        <v>15</v>
      </c>
      <c r="H686" s="78" t="s">
        <v>66</v>
      </c>
    </row>
    <row r="687" spans="1:8">
      <c r="A687" s="78" t="s">
        <v>31</v>
      </c>
      <c r="B687" s="78" t="s">
        <v>36</v>
      </c>
      <c r="C687" s="78" t="s">
        <v>1234</v>
      </c>
      <c r="D687" s="78" t="s">
        <v>1431</v>
      </c>
      <c r="E687" s="78" t="s">
        <v>1432</v>
      </c>
      <c r="F687" s="78" t="s">
        <v>65</v>
      </c>
      <c r="G687" s="78">
        <v>15</v>
      </c>
      <c r="H687" s="78" t="s">
        <v>66</v>
      </c>
    </row>
    <row r="688" spans="1:8">
      <c r="A688" s="78" t="s">
        <v>31</v>
      </c>
      <c r="B688" s="78" t="s">
        <v>36</v>
      </c>
      <c r="C688" s="78" t="s">
        <v>1234</v>
      </c>
      <c r="D688" s="78" t="s">
        <v>1433</v>
      </c>
      <c r="E688" s="78" t="s">
        <v>1434</v>
      </c>
      <c r="F688" s="78" t="s">
        <v>65</v>
      </c>
      <c r="G688" s="78">
        <v>13</v>
      </c>
      <c r="H688" s="78" t="s">
        <v>66</v>
      </c>
    </row>
    <row r="689" spans="1:8">
      <c r="A689" s="78" t="s">
        <v>31</v>
      </c>
      <c r="B689" s="78" t="s">
        <v>36</v>
      </c>
      <c r="C689" s="78" t="s">
        <v>1234</v>
      </c>
      <c r="D689" s="78" t="s">
        <v>1435</v>
      </c>
      <c r="E689" s="78" t="s">
        <v>1436</v>
      </c>
      <c r="F689" s="78" t="s">
        <v>65</v>
      </c>
      <c r="G689" s="78">
        <v>15</v>
      </c>
      <c r="H689" s="78" t="s">
        <v>66</v>
      </c>
    </row>
    <row r="690" spans="1:8">
      <c r="A690" s="78" t="s">
        <v>31</v>
      </c>
      <c r="B690" s="78" t="s">
        <v>36</v>
      </c>
      <c r="C690" s="78" t="s">
        <v>1234</v>
      </c>
      <c r="D690" s="78" t="s">
        <v>1437</v>
      </c>
      <c r="E690" s="78" t="s">
        <v>1438</v>
      </c>
      <c r="F690" s="78" t="s">
        <v>65</v>
      </c>
      <c r="G690" s="78">
        <v>15</v>
      </c>
      <c r="H690" s="78" t="s">
        <v>66</v>
      </c>
    </row>
    <row r="691" spans="1:8">
      <c r="A691" s="78" t="s">
        <v>31</v>
      </c>
      <c r="B691" s="78" t="s">
        <v>36</v>
      </c>
      <c r="C691" s="78" t="s">
        <v>1234</v>
      </c>
      <c r="D691" s="78" t="s">
        <v>1439</v>
      </c>
      <c r="E691" s="78" t="s">
        <v>1440</v>
      </c>
      <c r="F691" s="78" t="s">
        <v>65</v>
      </c>
      <c r="G691" s="78">
        <v>15</v>
      </c>
      <c r="H691" s="78" t="s">
        <v>66</v>
      </c>
    </row>
    <row r="692" spans="1:8">
      <c r="A692" s="78" t="s">
        <v>31</v>
      </c>
      <c r="B692" s="78" t="s">
        <v>36</v>
      </c>
      <c r="C692" s="78" t="s">
        <v>1234</v>
      </c>
      <c r="D692" s="78" t="s">
        <v>900</v>
      </c>
      <c r="E692" s="78" t="s">
        <v>1441</v>
      </c>
      <c r="F692" s="78" t="s">
        <v>65</v>
      </c>
      <c r="G692" s="78">
        <v>15</v>
      </c>
      <c r="H692" s="78" t="s">
        <v>66</v>
      </c>
    </row>
    <row r="693" spans="1:8">
      <c r="A693" s="78" t="s">
        <v>31</v>
      </c>
      <c r="B693" s="78" t="s">
        <v>36</v>
      </c>
      <c r="C693" s="78" t="s">
        <v>1234</v>
      </c>
      <c r="D693" s="78" t="s">
        <v>1442</v>
      </c>
      <c r="E693" s="78" t="s">
        <v>1443</v>
      </c>
      <c r="F693" s="78" t="s">
        <v>65</v>
      </c>
      <c r="G693" s="78">
        <v>15</v>
      </c>
      <c r="H693" s="78" t="s">
        <v>66</v>
      </c>
    </row>
    <row r="694" spans="1:8">
      <c r="A694" s="78" t="s">
        <v>31</v>
      </c>
      <c r="B694" s="78" t="s">
        <v>36</v>
      </c>
      <c r="C694" s="78" t="s">
        <v>1234</v>
      </c>
      <c r="D694" s="78" t="s">
        <v>1444</v>
      </c>
      <c r="E694" s="78" t="s">
        <v>1445</v>
      </c>
      <c r="F694" s="78" t="s">
        <v>65</v>
      </c>
      <c r="G694" s="78">
        <v>15</v>
      </c>
      <c r="H694" s="78" t="s">
        <v>66</v>
      </c>
    </row>
    <row r="695" spans="1:8">
      <c r="A695" s="78" t="s">
        <v>31</v>
      </c>
      <c r="B695" s="78" t="s">
        <v>37</v>
      </c>
      <c r="C695" s="78" t="s">
        <v>1446</v>
      </c>
      <c r="D695" s="78" t="s">
        <v>1447</v>
      </c>
      <c r="E695" s="78" t="s">
        <v>1448</v>
      </c>
      <c r="F695" s="78" t="s">
        <v>65</v>
      </c>
      <c r="G695" s="78">
        <v>10</v>
      </c>
      <c r="H695" s="78" t="s">
        <v>66</v>
      </c>
    </row>
    <row r="696" spans="1:8">
      <c r="A696" s="78" t="s">
        <v>31</v>
      </c>
      <c r="B696" s="78" t="s">
        <v>37</v>
      </c>
      <c r="C696" s="78" t="s">
        <v>1446</v>
      </c>
      <c r="D696" s="78" t="s">
        <v>1449</v>
      </c>
      <c r="E696" s="78" t="s">
        <v>1450</v>
      </c>
      <c r="F696" s="78" t="s">
        <v>65</v>
      </c>
      <c r="G696" s="78">
        <v>13</v>
      </c>
      <c r="H696" s="78" t="s">
        <v>66</v>
      </c>
    </row>
    <row r="697" spans="1:8">
      <c r="A697" s="78" t="s">
        <v>31</v>
      </c>
      <c r="B697" s="78" t="s">
        <v>37</v>
      </c>
      <c r="C697" s="78" t="s">
        <v>1446</v>
      </c>
      <c r="D697" s="78" t="s">
        <v>1451</v>
      </c>
      <c r="E697" s="78" t="s">
        <v>1452</v>
      </c>
      <c r="F697" s="78" t="s">
        <v>65</v>
      </c>
      <c r="G697" s="78">
        <v>6</v>
      </c>
      <c r="H697" s="78" t="s">
        <v>66</v>
      </c>
    </row>
    <row r="698" spans="1:8">
      <c r="A698" s="78" t="s">
        <v>31</v>
      </c>
      <c r="B698" s="78" t="s">
        <v>37</v>
      </c>
      <c r="C698" s="78" t="s">
        <v>1446</v>
      </c>
      <c r="D698" s="78" t="s">
        <v>1453</v>
      </c>
      <c r="E698" s="78" t="s">
        <v>1454</v>
      </c>
      <c r="F698" s="78" t="s">
        <v>65</v>
      </c>
      <c r="G698" s="78">
        <v>1</v>
      </c>
      <c r="H698" s="78" t="s">
        <v>66</v>
      </c>
    </row>
    <row r="699" spans="1:8">
      <c r="A699" s="78" t="s">
        <v>31</v>
      </c>
      <c r="B699" s="78" t="s">
        <v>37</v>
      </c>
      <c r="C699" s="78" t="s">
        <v>1446</v>
      </c>
      <c r="D699" s="78" t="s">
        <v>1455</v>
      </c>
      <c r="E699" s="78" t="s">
        <v>1456</v>
      </c>
      <c r="F699" s="78" t="s">
        <v>65</v>
      </c>
      <c r="G699" s="78">
        <v>14</v>
      </c>
      <c r="H699" s="78" t="s">
        <v>66</v>
      </c>
    </row>
    <row r="700" spans="1:8">
      <c r="A700" s="78" t="s">
        <v>31</v>
      </c>
      <c r="B700" s="78" t="s">
        <v>37</v>
      </c>
      <c r="C700" s="78" t="s">
        <v>1446</v>
      </c>
      <c r="D700" s="78" t="s">
        <v>1457</v>
      </c>
      <c r="E700" s="78" t="s">
        <v>1458</v>
      </c>
      <c r="F700" s="78" t="s">
        <v>65</v>
      </c>
      <c r="G700" s="78">
        <v>6</v>
      </c>
      <c r="H700" s="78" t="s">
        <v>66</v>
      </c>
    </row>
    <row r="701" spans="1:8">
      <c r="A701" s="78" t="s">
        <v>31</v>
      </c>
      <c r="B701" s="78" t="s">
        <v>37</v>
      </c>
      <c r="C701" s="78" t="s">
        <v>1446</v>
      </c>
      <c r="D701" s="78" t="s">
        <v>1459</v>
      </c>
      <c r="E701" s="78" t="s">
        <v>1460</v>
      </c>
      <c r="F701" s="78" t="s">
        <v>65</v>
      </c>
      <c r="G701" s="78">
        <v>14</v>
      </c>
      <c r="H701" s="78" t="s">
        <v>66</v>
      </c>
    </row>
    <row r="702" spans="1:8">
      <c r="A702" s="78" t="s">
        <v>31</v>
      </c>
      <c r="B702" s="78" t="s">
        <v>37</v>
      </c>
      <c r="C702" s="78" t="s">
        <v>1446</v>
      </c>
      <c r="D702" s="78" t="s">
        <v>1461</v>
      </c>
      <c r="E702" s="78" t="s">
        <v>1462</v>
      </c>
      <c r="F702" s="78" t="s">
        <v>65</v>
      </c>
      <c r="G702" s="78">
        <v>14</v>
      </c>
      <c r="H702" s="78" t="s">
        <v>66</v>
      </c>
    </row>
    <row r="703" spans="1:8">
      <c r="A703" s="78" t="s">
        <v>31</v>
      </c>
      <c r="B703" s="78" t="s">
        <v>37</v>
      </c>
      <c r="C703" s="78" t="s">
        <v>1446</v>
      </c>
      <c r="D703" s="78" t="s">
        <v>1463</v>
      </c>
      <c r="E703" s="78" t="s">
        <v>1464</v>
      </c>
      <c r="F703" s="78" t="s">
        <v>65</v>
      </c>
      <c r="G703" s="78">
        <v>10</v>
      </c>
      <c r="H703" s="78" t="s">
        <v>66</v>
      </c>
    </row>
    <row r="704" spans="1:8">
      <c r="A704" s="78" t="s">
        <v>31</v>
      </c>
      <c r="B704" s="78" t="s">
        <v>37</v>
      </c>
      <c r="C704" s="78" t="s">
        <v>1446</v>
      </c>
      <c r="D704" s="78" t="s">
        <v>1465</v>
      </c>
      <c r="E704" s="78" t="s">
        <v>1466</v>
      </c>
      <c r="F704" s="78" t="s">
        <v>65</v>
      </c>
      <c r="G704" s="78">
        <v>10</v>
      </c>
      <c r="H704" s="78" t="s">
        <v>66</v>
      </c>
    </row>
    <row r="705" spans="1:8">
      <c r="A705" s="78" t="s">
        <v>31</v>
      </c>
      <c r="B705" s="78" t="s">
        <v>37</v>
      </c>
      <c r="C705" s="78" t="s">
        <v>1446</v>
      </c>
      <c r="D705" s="78" t="s">
        <v>1467</v>
      </c>
      <c r="E705" s="78" t="s">
        <v>1468</v>
      </c>
      <c r="F705" s="78" t="s">
        <v>65</v>
      </c>
      <c r="G705" s="78">
        <v>10</v>
      </c>
      <c r="H705" s="78" t="s">
        <v>66</v>
      </c>
    </row>
    <row r="706" spans="1:8">
      <c r="A706" s="78" t="s">
        <v>31</v>
      </c>
      <c r="B706" s="78" t="s">
        <v>37</v>
      </c>
      <c r="C706" s="78" t="s">
        <v>1446</v>
      </c>
      <c r="D706" s="78" t="s">
        <v>1469</v>
      </c>
      <c r="E706" s="78" t="s">
        <v>1470</v>
      </c>
      <c r="F706" s="78" t="s">
        <v>65</v>
      </c>
      <c r="G706" s="78">
        <v>10</v>
      </c>
      <c r="H706" s="78" t="s">
        <v>66</v>
      </c>
    </row>
    <row r="707" spans="1:8">
      <c r="A707" s="78" t="s">
        <v>31</v>
      </c>
      <c r="B707" s="78" t="s">
        <v>37</v>
      </c>
      <c r="C707" s="78" t="s">
        <v>1446</v>
      </c>
      <c r="D707" s="78" t="s">
        <v>1471</v>
      </c>
      <c r="E707" s="78" t="s">
        <v>1472</v>
      </c>
      <c r="F707" s="78" t="s">
        <v>65</v>
      </c>
      <c r="G707" s="78">
        <v>13</v>
      </c>
      <c r="H707" s="78" t="s">
        <v>66</v>
      </c>
    </row>
    <row r="708" spans="1:8">
      <c r="A708" s="78" t="s">
        <v>31</v>
      </c>
      <c r="B708" s="78" t="s">
        <v>37</v>
      </c>
      <c r="C708" s="78" t="s">
        <v>1446</v>
      </c>
      <c r="D708" s="78" t="s">
        <v>1473</v>
      </c>
      <c r="E708" s="78" t="s">
        <v>1474</v>
      </c>
      <c r="F708" s="78" t="s">
        <v>65</v>
      </c>
      <c r="G708" s="78">
        <v>13</v>
      </c>
      <c r="H708" s="78" t="s">
        <v>66</v>
      </c>
    </row>
    <row r="709" spans="1:8">
      <c r="A709" s="78" t="s">
        <v>31</v>
      </c>
      <c r="B709" s="78" t="s">
        <v>37</v>
      </c>
      <c r="C709" s="78" t="s">
        <v>1446</v>
      </c>
      <c r="D709" s="78" t="s">
        <v>1475</v>
      </c>
      <c r="E709" s="78" t="s">
        <v>1476</v>
      </c>
      <c r="F709" s="78" t="s">
        <v>65</v>
      </c>
      <c r="G709" s="78">
        <v>10</v>
      </c>
      <c r="H709" s="78" t="s">
        <v>66</v>
      </c>
    </row>
    <row r="710" spans="1:8">
      <c r="A710" s="78" t="s">
        <v>31</v>
      </c>
      <c r="B710" s="78" t="s">
        <v>37</v>
      </c>
      <c r="C710" s="78" t="s">
        <v>1446</v>
      </c>
      <c r="D710" s="78" t="s">
        <v>1477</v>
      </c>
      <c r="E710" s="78" t="s">
        <v>1478</v>
      </c>
      <c r="F710" s="78" t="s">
        <v>65</v>
      </c>
      <c r="G710" s="78">
        <v>6</v>
      </c>
      <c r="H710" s="78" t="s">
        <v>66</v>
      </c>
    </row>
    <row r="711" spans="1:8">
      <c r="A711" s="78" t="s">
        <v>31</v>
      </c>
      <c r="B711" s="78" t="s">
        <v>37</v>
      </c>
      <c r="C711" s="78" t="s">
        <v>1446</v>
      </c>
      <c r="D711" s="78" t="s">
        <v>1479</v>
      </c>
      <c r="E711" s="78" t="s">
        <v>1480</v>
      </c>
      <c r="F711" s="78" t="s">
        <v>65</v>
      </c>
      <c r="G711" s="78">
        <v>6</v>
      </c>
      <c r="H711" s="78" t="s">
        <v>66</v>
      </c>
    </row>
    <row r="712" spans="1:8">
      <c r="A712" s="78" t="s">
        <v>31</v>
      </c>
      <c r="B712" s="78" t="s">
        <v>37</v>
      </c>
      <c r="C712" s="78" t="s">
        <v>1446</v>
      </c>
      <c r="D712" s="78" t="s">
        <v>1481</v>
      </c>
      <c r="E712" s="78" t="s">
        <v>1482</v>
      </c>
      <c r="F712" s="78" t="s">
        <v>65</v>
      </c>
      <c r="G712" s="78">
        <v>6</v>
      </c>
      <c r="H712" s="78" t="s">
        <v>66</v>
      </c>
    </row>
    <row r="713" spans="1:8">
      <c r="A713" s="78" t="s">
        <v>31</v>
      </c>
      <c r="B713" s="78" t="s">
        <v>37</v>
      </c>
      <c r="C713" s="78" t="s">
        <v>1446</v>
      </c>
      <c r="D713" s="78" t="s">
        <v>1483</v>
      </c>
      <c r="E713" s="78" t="s">
        <v>1484</v>
      </c>
      <c r="F713" s="78" t="s">
        <v>65</v>
      </c>
      <c r="G713" s="78">
        <v>6</v>
      </c>
      <c r="H713" s="78" t="s">
        <v>66</v>
      </c>
    </row>
    <row r="714" spans="1:8">
      <c r="A714" s="78" t="s">
        <v>31</v>
      </c>
      <c r="B714" s="78" t="s">
        <v>37</v>
      </c>
      <c r="C714" s="78" t="s">
        <v>1446</v>
      </c>
      <c r="D714" s="78" t="s">
        <v>1485</v>
      </c>
      <c r="E714" s="78" t="s">
        <v>1486</v>
      </c>
      <c r="F714" s="78" t="s">
        <v>65</v>
      </c>
      <c r="G714" s="78">
        <v>6</v>
      </c>
      <c r="H714" s="78" t="s">
        <v>66</v>
      </c>
    </row>
    <row r="715" spans="1:8">
      <c r="A715" s="78" t="s">
        <v>31</v>
      </c>
      <c r="B715" s="78" t="s">
        <v>37</v>
      </c>
      <c r="C715" s="78" t="s">
        <v>1446</v>
      </c>
      <c r="D715" s="78" t="s">
        <v>1487</v>
      </c>
      <c r="E715" s="78" t="s">
        <v>1488</v>
      </c>
      <c r="F715" s="78" t="s">
        <v>65</v>
      </c>
      <c r="G715" s="78">
        <v>6</v>
      </c>
      <c r="H715" s="78" t="s">
        <v>66</v>
      </c>
    </row>
    <row r="716" spans="1:8">
      <c r="A716" s="78" t="s">
        <v>31</v>
      </c>
      <c r="B716" s="78" t="s">
        <v>37</v>
      </c>
      <c r="C716" s="78" t="s">
        <v>1446</v>
      </c>
      <c r="D716" s="78" t="s">
        <v>1489</v>
      </c>
      <c r="E716" s="78" t="s">
        <v>1490</v>
      </c>
      <c r="F716" s="78" t="s">
        <v>65</v>
      </c>
      <c r="G716" s="78">
        <v>6</v>
      </c>
      <c r="H716" s="78" t="s">
        <v>66</v>
      </c>
    </row>
    <row r="717" spans="1:8">
      <c r="A717" s="78" t="s">
        <v>31</v>
      </c>
      <c r="B717" s="78" t="s">
        <v>37</v>
      </c>
      <c r="C717" s="78" t="s">
        <v>1446</v>
      </c>
      <c r="D717" s="78" t="s">
        <v>1491</v>
      </c>
      <c r="E717" s="78" t="s">
        <v>1492</v>
      </c>
      <c r="F717" s="78" t="s">
        <v>65</v>
      </c>
      <c r="G717" s="78">
        <v>6</v>
      </c>
      <c r="H717" s="78" t="s">
        <v>66</v>
      </c>
    </row>
    <row r="718" spans="1:8">
      <c r="A718" s="78" t="s">
        <v>31</v>
      </c>
      <c r="B718" s="78" t="s">
        <v>37</v>
      </c>
      <c r="C718" s="78" t="s">
        <v>1446</v>
      </c>
      <c r="D718" s="78" t="s">
        <v>1493</v>
      </c>
      <c r="E718" s="78" t="s">
        <v>1494</v>
      </c>
      <c r="F718" s="78" t="s">
        <v>65</v>
      </c>
      <c r="G718" s="78">
        <v>6</v>
      </c>
      <c r="H718" s="78" t="s">
        <v>66</v>
      </c>
    </row>
    <row r="719" spans="1:8">
      <c r="A719" s="78" t="s">
        <v>31</v>
      </c>
      <c r="B719" s="78" t="s">
        <v>37</v>
      </c>
      <c r="C719" s="78" t="s">
        <v>1446</v>
      </c>
      <c r="D719" s="78" t="s">
        <v>1495</v>
      </c>
      <c r="E719" s="78" t="s">
        <v>1496</v>
      </c>
      <c r="F719" s="78" t="s">
        <v>65</v>
      </c>
      <c r="G719" s="78">
        <v>6</v>
      </c>
      <c r="H719" s="78" t="s">
        <v>66</v>
      </c>
    </row>
    <row r="720" spans="1:8">
      <c r="A720" s="78" t="s">
        <v>31</v>
      </c>
      <c r="B720" s="78" t="s">
        <v>37</v>
      </c>
      <c r="C720" s="78" t="s">
        <v>1446</v>
      </c>
      <c r="D720" s="78" t="s">
        <v>1497</v>
      </c>
      <c r="E720" s="78" t="s">
        <v>1498</v>
      </c>
      <c r="F720" s="78" t="s">
        <v>65</v>
      </c>
      <c r="G720" s="78">
        <v>6</v>
      </c>
      <c r="H720" s="78" t="s">
        <v>66</v>
      </c>
    </row>
    <row r="721" spans="1:8">
      <c r="A721" s="78" t="s">
        <v>31</v>
      </c>
      <c r="B721" s="78" t="s">
        <v>37</v>
      </c>
      <c r="C721" s="78" t="s">
        <v>1446</v>
      </c>
      <c r="D721" s="78" t="s">
        <v>1499</v>
      </c>
      <c r="E721" s="78" t="s">
        <v>1500</v>
      </c>
      <c r="F721" s="78" t="s">
        <v>65</v>
      </c>
      <c r="G721" s="78">
        <v>6</v>
      </c>
      <c r="H721" s="78" t="s">
        <v>66</v>
      </c>
    </row>
    <row r="722" spans="1:8">
      <c r="A722" s="78" t="s">
        <v>31</v>
      </c>
      <c r="B722" s="78" t="s">
        <v>37</v>
      </c>
      <c r="C722" s="78" t="s">
        <v>1446</v>
      </c>
      <c r="D722" s="78" t="s">
        <v>1501</v>
      </c>
      <c r="E722" s="78" t="s">
        <v>1502</v>
      </c>
      <c r="F722" s="78" t="s">
        <v>65</v>
      </c>
      <c r="G722" s="78">
        <v>6</v>
      </c>
      <c r="H722" s="78" t="s">
        <v>66</v>
      </c>
    </row>
    <row r="723" spans="1:8">
      <c r="A723" s="78" t="s">
        <v>31</v>
      </c>
      <c r="B723" s="78" t="s">
        <v>37</v>
      </c>
      <c r="C723" s="78" t="s">
        <v>1446</v>
      </c>
      <c r="D723" s="78" t="s">
        <v>1503</v>
      </c>
      <c r="E723" s="78" t="s">
        <v>1504</v>
      </c>
      <c r="F723" s="78" t="s">
        <v>65</v>
      </c>
      <c r="G723" s="78">
        <v>6</v>
      </c>
      <c r="H723" s="78" t="s">
        <v>66</v>
      </c>
    </row>
    <row r="724" spans="1:8">
      <c r="A724" s="78" t="s">
        <v>31</v>
      </c>
      <c r="B724" s="78" t="s">
        <v>37</v>
      </c>
      <c r="C724" s="78" t="s">
        <v>1446</v>
      </c>
      <c r="D724" s="78" t="s">
        <v>1505</v>
      </c>
      <c r="E724" s="78" t="s">
        <v>1506</v>
      </c>
      <c r="F724" s="78" t="s">
        <v>65</v>
      </c>
      <c r="G724" s="78">
        <v>6</v>
      </c>
      <c r="H724" s="78" t="s">
        <v>66</v>
      </c>
    </row>
    <row r="725" spans="1:8">
      <c r="A725" s="78" t="s">
        <v>31</v>
      </c>
      <c r="B725" s="78" t="s">
        <v>37</v>
      </c>
      <c r="C725" s="78" t="s">
        <v>1446</v>
      </c>
      <c r="D725" s="78" t="s">
        <v>1507</v>
      </c>
      <c r="E725" s="78" t="s">
        <v>1508</v>
      </c>
      <c r="F725" s="78" t="s">
        <v>65</v>
      </c>
      <c r="G725" s="78">
        <v>6</v>
      </c>
      <c r="H725" s="78" t="s">
        <v>66</v>
      </c>
    </row>
    <row r="726" spans="1:8">
      <c r="A726" s="78" t="s">
        <v>31</v>
      </c>
      <c r="B726" s="78" t="s">
        <v>37</v>
      </c>
      <c r="C726" s="78" t="s">
        <v>1446</v>
      </c>
      <c r="D726" s="78" t="s">
        <v>1509</v>
      </c>
      <c r="E726" s="78" t="s">
        <v>1510</v>
      </c>
      <c r="F726" s="78" t="s">
        <v>65</v>
      </c>
      <c r="G726" s="78">
        <v>6</v>
      </c>
      <c r="H726" s="78" t="s">
        <v>66</v>
      </c>
    </row>
    <row r="727" spans="1:8">
      <c r="A727" s="78" t="s">
        <v>31</v>
      </c>
      <c r="B727" s="78" t="s">
        <v>37</v>
      </c>
      <c r="C727" s="78" t="s">
        <v>1446</v>
      </c>
      <c r="D727" s="78" t="s">
        <v>1511</v>
      </c>
      <c r="E727" s="78" t="s">
        <v>1512</v>
      </c>
      <c r="F727" s="78" t="s">
        <v>65</v>
      </c>
      <c r="G727" s="78">
        <v>10</v>
      </c>
      <c r="H727" s="78" t="s">
        <v>66</v>
      </c>
    </row>
    <row r="728" spans="1:8">
      <c r="A728" s="78" t="s">
        <v>31</v>
      </c>
      <c r="B728" s="78" t="s">
        <v>37</v>
      </c>
      <c r="C728" s="78" t="s">
        <v>1446</v>
      </c>
      <c r="D728" s="78" t="s">
        <v>1513</v>
      </c>
      <c r="E728" s="78" t="s">
        <v>1514</v>
      </c>
      <c r="F728" s="78" t="s">
        <v>65</v>
      </c>
      <c r="G728" s="78">
        <v>10</v>
      </c>
      <c r="H728" s="78" t="s">
        <v>66</v>
      </c>
    </row>
    <row r="729" spans="1:8">
      <c r="A729" s="78" t="s">
        <v>31</v>
      </c>
      <c r="B729" s="78" t="s">
        <v>37</v>
      </c>
      <c r="C729" s="78" t="s">
        <v>1446</v>
      </c>
      <c r="D729" s="78" t="s">
        <v>1515</v>
      </c>
      <c r="E729" s="78" t="s">
        <v>1516</v>
      </c>
      <c r="F729" s="78" t="s">
        <v>65</v>
      </c>
      <c r="G729" s="78">
        <v>2</v>
      </c>
      <c r="H729" s="78" t="s">
        <v>66</v>
      </c>
    </row>
    <row r="730" spans="1:8">
      <c r="A730" s="78" t="s">
        <v>31</v>
      </c>
      <c r="B730" s="78" t="s">
        <v>37</v>
      </c>
      <c r="C730" s="78" t="s">
        <v>1446</v>
      </c>
      <c r="D730" s="78" t="s">
        <v>1517</v>
      </c>
      <c r="E730" s="78" t="s">
        <v>1518</v>
      </c>
      <c r="F730" s="78" t="s">
        <v>65</v>
      </c>
      <c r="G730" s="78">
        <v>13</v>
      </c>
      <c r="H730" s="78" t="s">
        <v>66</v>
      </c>
    </row>
    <row r="731" spans="1:8">
      <c r="A731" s="78" t="s">
        <v>31</v>
      </c>
      <c r="B731" s="78" t="s">
        <v>37</v>
      </c>
      <c r="C731" s="78" t="s">
        <v>1446</v>
      </c>
      <c r="D731" s="78" t="s">
        <v>1519</v>
      </c>
      <c r="E731" s="78" t="s">
        <v>1520</v>
      </c>
      <c r="F731" s="78" t="s">
        <v>65</v>
      </c>
      <c r="G731" s="78">
        <v>6</v>
      </c>
      <c r="H731" s="78" t="s">
        <v>66</v>
      </c>
    </row>
    <row r="732" spans="1:8">
      <c r="A732" s="78" t="s">
        <v>31</v>
      </c>
      <c r="B732" s="78" t="s">
        <v>37</v>
      </c>
      <c r="C732" s="78" t="s">
        <v>1446</v>
      </c>
      <c r="D732" s="78" t="s">
        <v>1521</v>
      </c>
      <c r="E732" s="78" t="s">
        <v>1522</v>
      </c>
      <c r="F732" s="78" t="s">
        <v>65</v>
      </c>
      <c r="G732" s="78">
        <v>15</v>
      </c>
      <c r="H732" s="78" t="s">
        <v>66</v>
      </c>
    </row>
    <row r="733" spans="1:8" ht="28.5">
      <c r="A733" s="78" t="s">
        <v>31</v>
      </c>
      <c r="B733" s="78" t="s">
        <v>37</v>
      </c>
      <c r="C733" s="78" t="s">
        <v>1446</v>
      </c>
      <c r="D733" s="78" t="s">
        <v>1523</v>
      </c>
      <c r="E733" s="78" t="s">
        <v>1524</v>
      </c>
      <c r="F733" s="78" t="s">
        <v>65</v>
      </c>
      <c r="G733" s="78">
        <v>15</v>
      </c>
      <c r="H733" s="78" t="s">
        <v>66</v>
      </c>
    </row>
    <row r="734" spans="1:8">
      <c r="A734" s="78" t="s">
        <v>31</v>
      </c>
      <c r="B734" s="78" t="s">
        <v>37</v>
      </c>
      <c r="C734" s="78" t="s">
        <v>1446</v>
      </c>
      <c r="D734" s="78" t="s">
        <v>1525</v>
      </c>
      <c r="E734" s="78" t="s">
        <v>1526</v>
      </c>
      <c r="F734" s="78" t="s">
        <v>65</v>
      </c>
      <c r="G734" s="78">
        <v>4</v>
      </c>
      <c r="H734" s="78" t="s">
        <v>66</v>
      </c>
    </row>
    <row r="735" spans="1:8">
      <c r="A735" s="78" t="s">
        <v>31</v>
      </c>
      <c r="B735" s="78" t="s">
        <v>37</v>
      </c>
      <c r="C735" s="78" t="s">
        <v>1446</v>
      </c>
      <c r="D735" s="78" t="s">
        <v>1527</v>
      </c>
      <c r="E735" s="78" t="s">
        <v>1528</v>
      </c>
      <c r="F735" s="78" t="s">
        <v>65</v>
      </c>
      <c r="G735" s="78">
        <v>4</v>
      </c>
      <c r="H735" s="78" t="s">
        <v>66</v>
      </c>
    </row>
    <row r="736" spans="1:8" ht="28.5">
      <c r="A736" s="78" t="s">
        <v>31</v>
      </c>
      <c r="B736" s="78" t="s">
        <v>37</v>
      </c>
      <c r="C736" s="78" t="s">
        <v>1446</v>
      </c>
      <c r="D736" s="78" t="s">
        <v>1529</v>
      </c>
      <c r="E736" s="78" t="s">
        <v>1530</v>
      </c>
      <c r="F736" s="78" t="s">
        <v>65</v>
      </c>
      <c r="G736" s="78">
        <v>1</v>
      </c>
      <c r="H736" s="78" t="s">
        <v>66</v>
      </c>
    </row>
    <row r="737" spans="1:8">
      <c r="A737" s="78" t="s">
        <v>31</v>
      </c>
      <c r="B737" s="78" t="s">
        <v>37</v>
      </c>
      <c r="C737" s="78" t="s">
        <v>1446</v>
      </c>
      <c r="D737" s="78" t="s">
        <v>1531</v>
      </c>
      <c r="E737" s="78" t="s">
        <v>1532</v>
      </c>
      <c r="F737" s="78" t="s">
        <v>65</v>
      </c>
      <c r="G737" s="78">
        <v>10</v>
      </c>
      <c r="H737" s="78" t="s">
        <v>66</v>
      </c>
    </row>
    <row r="738" spans="1:8" ht="28.5">
      <c r="A738" s="78" t="s">
        <v>31</v>
      </c>
      <c r="B738" s="78" t="s">
        <v>37</v>
      </c>
      <c r="C738" s="78" t="s">
        <v>1446</v>
      </c>
      <c r="D738" s="78" t="s">
        <v>1533</v>
      </c>
      <c r="E738" s="78" t="s">
        <v>1534</v>
      </c>
      <c r="F738" s="78" t="s">
        <v>65</v>
      </c>
      <c r="G738" s="78">
        <v>1</v>
      </c>
      <c r="H738" s="78" t="s">
        <v>66</v>
      </c>
    </row>
    <row r="739" spans="1:8" ht="28.5">
      <c r="A739" s="78" t="s">
        <v>31</v>
      </c>
      <c r="B739" s="78" t="s">
        <v>37</v>
      </c>
      <c r="C739" s="78" t="s">
        <v>1446</v>
      </c>
      <c r="D739" s="78" t="s">
        <v>1535</v>
      </c>
      <c r="E739" s="78" t="s">
        <v>1536</v>
      </c>
      <c r="F739" s="78" t="s">
        <v>65</v>
      </c>
      <c r="G739" s="78">
        <v>14</v>
      </c>
      <c r="H739" s="78" t="s">
        <v>66</v>
      </c>
    </row>
    <row r="740" spans="1:8" ht="28.5">
      <c r="A740" s="78" t="s">
        <v>31</v>
      </c>
      <c r="B740" s="78" t="s">
        <v>37</v>
      </c>
      <c r="C740" s="78" t="s">
        <v>1446</v>
      </c>
      <c r="D740" s="78" t="s">
        <v>1537</v>
      </c>
      <c r="E740" s="78" t="s">
        <v>1538</v>
      </c>
      <c r="F740" s="78" t="s">
        <v>65</v>
      </c>
      <c r="G740" s="78">
        <v>6</v>
      </c>
      <c r="H740" s="78" t="s">
        <v>66</v>
      </c>
    </row>
    <row r="741" spans="1:8">
      <c r="A741" s="78" t="s">
        <v>31</v>
      </c>
      <c r="B741" s="78" t="s">
        <v>37</v>
      </c>
      <c r="C741" s="78" t="s">
        <v>1446</v>
      </c>
      <c r="D741" s="78" t="s">
        <v>1539</v>
      </c>
      <c r="E741" s="78" t="s">
        <v>1540</v>
      </c>
      <c r="F741" s="78" t="s">
        <v>65</v>
      </c>
      <c r="G741" s="78">
        <v>14</v>
      </c>
      <c r="H741" s="78" t="s">
        <v>66</v>
      </c>
    </row>
    <row r="742" spans="1:8">
      <c r="A742" s="78" t="s">
        <v>31</v>
      </c>
      <c r="B742" s="78" t="s">
        <v>37</v>
      </c>
      <c r="C742" s="78" t="s">
        <v>1446</v>
      </c>
      <c r="D742" s="78" t="s">
        <v>1541</v>
      </c>
      <c r="E742" s="78" t="s">
        <v>1542</v>
      </c>
      <c r="F742" s="78" t="s">
        <v>65</v>
      </c>
      <c r="G742" s="78">
        <v>14</v>
      </c>
      <c r="H742" s="78" t="s">
        <v>66</v>
      </c>
    </row>
    <row r="743" spans="1:8">
      <c r="A743" s="78" t="s">
        <v>31</v>
      </c>
      <c r="B743" s="78" t="s">
        <v>37</v>
      </c>
      <c r="C743" s="78" t="s">
        <v>1446</v>
      </c>
      <c r="D743" s="78" t="s">
        <v>1543</v>
      </c>
      <c r="E743" s="78" t="s">
        <v>1544</v>
      </c>
      <c r="F743" s="78" t="s">
        <v>65</v>
      </c>
      <c r="G743" s="78">
        <v>2</v>
      </c>
      <c r="H743" s="78" t="s">
        <v>66</v>
      </c>
    </row>
    <row r="744" spans="1:8">
      <c r="A744" s="78" t="s">
        <v>31</v>
      </c>
      <c r="B744" s="78" t="s">
        <v>37</v>
      </c>
      <c r="C744" s="78" t="s">
        <v>1446</v>
      </c>
      <c r="D744" s="78" t="s">
        <v>1545</v>
      </c>
      <c r="E744" s="78" t="s">
        <v>1546</v>
      </c>
      <c r="F744" s="78" t="s">
        <v>65</v>
      </c>
      <c r="G744" s="78">
        <v>10</v>
      </c>
      <c r="H744" s="78" t="s">
        <v>66</v>
      </c>
    </row>
    <row r="745" spans="1:8">
      <c r="A745" s="78" t="s">
        <v>31</v>
      </c>
      <c r="B745" s="78" t="s">
        <v>37</v>
      </c>
      <c r="C745" s="78" t="s">
        <v>1446</v>
      </c>
      <c r="D745" s="78" t="s">
        <v>1547</v>
      </c>
      <c r="E745" s="78" t="s">
        <v>1548</v>
      </c>
      <c r="F745" s="78" t="s">
        <v>65</v>
      </c>
      <c r="G745" s="78">
        <v>15</v>
      </c>
      <c r="H745" s="78" t="s">
        <v>66</v>
      </c>
    </row>
    <row r="746" spans="1:8">
      <c r="A746" s="78" t="s">
        <v>31</v>
      </c>
      <c r="B746" s="78" t="s">
        <v>37</v>
      </c>
      <c r="C746" s="78" t="s">
        <v>1446</v>
      </c>
      <c r="D746" s="78" t="s">
        <v>1549</v>
      </c>
      <c r="E746" s="78" t="s">
        <v>1550</v>
      </c>
      <c r="F746" s="78" t="s">
        <v>65</v>
      </c>
      <c r="G746" s="78">
        <v>4</v>
      </c>
      <c r="H746" s="78" t="s">
        <v>66</v>
      </c>
    </row>
    <row r="747" spans="1:8">
      <c r="A747" s="78" t="s">
        <v>31</v>
      </c>
      <c r="B747" s="78" t="s">
        <v>37</v>
      </c>
      <c r="C747" s="78" t="s">
        <v>1446</v>
      </c>
      <c r="D747" s="78" t="s">
        <v>1551</v>
      </c>
      <c r="E747" s="78" t="s">
        <v>1552</v>
      </c>
      <c r="F747" s="78" t="s">
        <v>65</v>
      </c>
      <c r="G747" s="78">
        <v>5</v>
      </c>
      <c r="H747" s="78" t="s">
        <v>66</v>
      </c>
    </row>
    <row r="748" spans="1:8">
      <c r="A748" s="78" t="s">
        <v>31</v>
      </c>
      <c r="B748" s="78" t="s">
        <v>37</v>
      </c>
      <c r="C748" s="78" t="s">
        <v>1446</v>
      </c>
      <c r="D748" s="78" t="s">
        <v>1553</v>
      </c>
      <c r="E748" s="78" t="s">
        <v>1554</v>
      </c>
      <c r="F748" s="78" t="s">
        <v>65</v>
      </c>
      <c r="G748" s="78">
        <v>1</v>
      </c>
      <c r="H748" s="78" t="s">
        <v>66</v>
      </c>
    </row>
    <row r="749" spans="1:8">
      <c r="A749" s="78" t="s">
        <v>31</v>
      </c>
      <c r="B749" s="78" t="s">
        <v>37</v>
      </c>
      <c r="C749" s="78" t="s">
        <v>1446</v>
      </c>
      <c r="D749" s="78" t="s">
        <v>1555</v>
      </c>
      <c r="E749" s="78" t="s">
        <v>1556</v>
      </c>
      <c r="F749" s="78" t="s">
        <v>65</v>
      </c>
      <c r="G749" s="78">
        <v>10</v>
      </c>
      <c r="H749" s="78" t="s">
        <v>66</v>
      </c>
    </row>
    <row r="750" spans="1:8">
      <c r="A750" s="78" t="s">
        <v>31</v>
      </c>
      <c r="B750" s="78" t="s">
        <v>37</v>
      </c>
      <c r="C750" s="78" t="s">
        <v>1446</v>
      </c>
      <c r="D750" s="78" t="s">
        <v>1557</v>
      </c>
      <c r="E750" s="78" t="s">
        <v>1558</v>
      </c>
      <c r="F750" s="78" t="s">
        <v>65</v>
      </c>
      <c r="G750" s="78">
        <v>2</v>
      </c>
      <c r="H750" s="78" t="s">
        <v>66</v>
      </c>
    </row>
    <row r="751" spans="1:8">
      <c r="A751" s="78" t="s">
        <v>31</v>
      </c>
      <c r="B751" s="78" t="s">
        <v>37</v>
      </c>
      <c r="C751" s="78" t="s">
        <v>1446</v>
      </c>
      <c r="D751" s="78" t="s">
        <v>1559</v>
      </c>
      <c r="E751" s="78" t="s">
        <v>1560</v>
      </c>
      <c r="F751" s="78" t="s">
        <v>65</v>
      </c>
      <c r="G751" s="78">
        <v>2</v>
      </c>
      <c r="H751" s="78" t="s">
        <v>66</v>
      </c>
    </row>
    <row r="752" spans="1:8">
      <c r="A752" s="78" t="s">
        <v>31</v>
      </c>
      <c r="B752" s="78" t="s">
        <v>37</v>
      </c>
      <c r="C752" s="78" t="s">
        <v>1446</v>
      </c>
      <c r="D752" s="78" t="s">
        <v>1561</v>
      </c>
      <c r="E752" s="78" t="s">
        <v>1562</v>
      </c>
      <c r="F752" s="78" t="s">
        <v>65</v>
      </c>
      <c r="G752" s="78">
        <v>13</v>
      </c>
      <c r="H752" s="78" t="s">
        <v>66</v>
      </c>
    </row>
    <row r="753" spans="1:8">
      <c r="A753" s="78" t="s">
        <v>31</v>
      </c>
      <c r="B753" s="78" t="s">
        <v>37</v>
      </c>
      <c r="C753" s="78" t="s">
        <v>1446</v>
      </c>
      <c r="D753" s="78" t="s">
        <v>1563</v>
      </c>
      <c r="E753" s="78" t="s">
        <v>1564</v>
      </c>
      <c r="F753" s="78" t="s">
        <v>65</v>
      </c>
      <c r="G753" s="78">
        <v>13</v>
      </c>
      <c r="H753" s="78" t="s">
        <v>66</v>
      </c>
    </row>
    <row r="754" spans="1:8" ht="28.5">
      <c r="A754" s="78" t="s">
        <v>31</v>
      </c>
      <c r="B754" s="78" t="s">
        <v>37</v>
      </c>
      <c r="C754" s="78" t="s">
        <v>1446</v>
      </c>
      <c r="D754" s="78" t="s">
        <v>1565</v>
      </c>
      <c r="E754" s="78" t="s">
        <v>1566</v>
      </c>
      <c r="F754" s="78" t="s">
        <v>65</v>
      </c>
      <c r="G754" s="78">
        <v>14</v>
      </c>
      <c r="H754" s="78" t="s">
        <v>66</v>
      </c>
    </row>
    <row r="755" spans="1:8" ht="28.5">
      <c r="A755" s="78" t="s">
        <v>31</v>
      </c>
      <c r="B755" s="78" t="s">
        <v>37</v>
      </c>
      <c r="C755" s="78" t="s">
        <v>1446</v>
      </c>
      <c r="D755" s="78" t="s">
        <v>1567</v>
      </c>
      <c r="E755" s="78" t="s">
        <v>1568</v>
      </c>
      <c r="F755" s="78" t="s">
        <v>65</v>
      </c>
      <c r="G755" s="78">
        <v>2</v>
      </c>
      <c r="H755" s="78" t="s">
        <v>66</v>
      </c>
    </row>
    <row r="756" spans="1:8">
      <c r="A756" s="78" t="s">
        <v>31</v>
      </c>
      <c r="B756" s="78" t="s">
        <v>37</v>
      </c>
      <c r="C756" s="78" t="s">
        <v>1446</v>
      </c>
      <c r="D756" s="78" t="s">
        <v>1569</v>
      </c>
      <c r="E756" s="78" t="s">
        <v>1570</v>
      </c>
      <c r="F756" s="78" t="s">
        <v>65</v>
      </c>
      <c r="G756" s="78">
        <v>1</v>
      </c>
      <c r="H756" s="78" t="s">
        <v>66</v>
      </c>
    </row>
    <row r="757" spans="1:8">
      <c r="A757" s="78" t="s">
        <v>31</v>
      </c>
      <c r="B757" s="78" t="s">
        <v>37</v>
      </c>
      <c r="C757" s="78" t="s">
        <v>1446</v>
      </c>
      <c r="D757" s="78" t="s">
        <v>1571</v>
      </c>
      <c r="E757" s="78" t="s">
        <v>1572</v>
      </c>
      <c r="F757" s="78" t="s">
        <v>65</v>
      </c>
      <c r="G757" s="78">
        <v>13</v>
      </c>
      <c r="H757" s="78" t="s">
        <v>66</v>
      </c>
    </row>
    <row r="758" spans="1:8">
      <c r="A758" s="78" t="s">
        <v>31</v>
      </c>
      <c r="B758" s="78" t="s">
        <v>37</v>
      </c>
      <c r="C758" s="78" t="s">
        <v>1446</v>
      </c>
      <c r="D758" s="78" t="s">
        <v>1573</v>
      </c>
      <c r="E758" s="78" t="s">
        <v>1574</v>
      </c>
      <c r="F758" s="78" t="s">
        <v>65</v>
      </c>
      <c r="G758" s="78">
        <v>1</v>
      </c>
      <c r="H758" s="78" t="s">
        <v>66</v>
      </c>
    </row>
    <row r="759" spans="1:8">
      <c r="A759" s="78" t="s">
        <v>31</v>
      </c>
      <c r="B759" s="78" t="s">
        <v>37</v>
      </c>
      <c r="C759" s="78" t="s">
        <v>1446</v>
      </c>
      <c r="D759" s="78" t="s">
        <v>1575</v>
      </c>
      <c r="E759" s="78" t="s">
        <v>1576</v>
      </c>
      <c r="F759" s="78" t="s">
        <v>65</v>
      </c>
      <c r="G759" s="78">
        <v>1</v>
      </c>
      <c r="H759" s="78" t="s">
        <v>66</v>
      </c>
    </row>
    <row r="760" spans="1:8">
      <c r="A760" s="78" t="s">
        <v>31</v>
      </c>
      <c r="B760" s="78" t="s">
        <v>37</v>
      </c>
      <c r="C760" s="78" t="s">
        <v>1446</v>
      </c>
      <c r="D760" s="78" t="s">
        <v>1577</v>
      </c>
      <c r="E760" s="78" t="s">
        <v>1578</v>
      </c>
      <c r="F760" s="78" t="s">
        <v>65</v>
      </c>
      <c r="G760" s="78">
        <v>14</v>
      </c>
      <c r="H760" s="78" t="s">
        <v>66</v>
      </c>
    </row>
    <row r="761" spans="1:8">
      <c r="A761" s="78" t="s">
        <v>31</v>
      </c>
      <c r="B761" s="78" t="s">
        <v>37</v>
      </c>
      <c r="C761" s="78" t="s">
        <v>1446</v>
      </c>
      <c r="D761" s="78" t="s">
        <v>1579</v>
      </c>
      <c r="E761" s="78" t="s">
        <v>1580</v>
      </c>
      <c r="F761" s="78" t="s">
        <v>65</v>
      </c>
      <c r="G761" s="78">
        <v>1</v>
      </c>
      <c r="H761" s="78" t="s">
        <v>66</v>
      </c>
    </row>
    <row r="762" spans="1:8">
      <c r="A762" s="78" t="s">
        <v>31</v>
      </c>
      <c r="B762" s="78" t="s">
        <v>37</v>
      </c>
      <c r="C762" s="78" t="s">
        <v>1446</v>
      </c>
      <c r="D762" s="78" t="s">
        <v>1581</v>
      </c>
      <c r="E762" s="78" t="s">
        <v>1582</v>
      </c>
      <c r="F762" s="78" t="s">
        <v>65</v>
      </c>
      <c r="G762" s="78">
        <v>10</v>
      </c>
      <c r="H762" s="78" t="s">
        <v>66</v>
      </c>
    </row>
    <row r="763" spans="1:8">
      <c r="A763" s="78" t="s">
        <v>31</v>
      </c>
      <c r="B763" s="78" t="s">
        <v>37</v>
      </c>
      <c r="C763" s="78" t="s">
        <v>1446</v>
      </c>
      <c r="D763" s="78" t="s">
        <v>1583</v>
      </c>
      <c r="E763" s="78" t="s">
        <v>1584</v>
      </c>
      <c r="F763" s="78" t="s">
        <v>65</v>
      </c>
      <c r="G763" s="78">
        <v>10</v>
      </c>
      <c r="H763" s="78" t="s">
        <v>66</v>
      </c>
    </row>
    <row r="764" spans="1:8">
      <c r="A764" s="78" t="s">
        <v>31</v>
      </c>
      <c r="B764" s="78" t="s">
        <v>37</v>
      </c>
      <c r="C764" s="78" t="s">
        <v>1446</v>
      </c>
      <c r="D764" s="78" t="s">
        <v>1585</v>
      </c>
      <c r="E764" s="78" t="s">
        <v>1586</v>
      </c>
      <c r="F764" s="78" t="s">
        <v>65</v>
      </c>
      <c r="G764" s="78">
        <v>1</v>
      </c>
      <c r="H764" s="78" t="s">
        <v>66</v>
      </c>
    </row>
    <row r="765" spans="1:8">
      <c r="A765" s="78" t="s">
        <v>31</v>
      </c>
      <c r="B765" s="78" t="s">
        <v>37</v>
      </c>
      <c r="C765" s="78" t="s">
        <v>1446</v>
      </c>
      <c r="D765" s="78" t="s">
        <v>1587</v>
      </c>
      <c r="E765" s="78" t="s">
        <v>1588</v>
      </c>
      <c r="F765" s="78" t="s">
        <v>65</v>
      </c>
      <c r="G765" s="78">
        <v>1</v>
      </c>
      <c r="H765" s="78" t="s">
        <v>66</v>
      </c>
    </row>
    <row r="766" spans="1:8">
      <c r="A766" s="78" t="s">
        <v>31</v>
      </c>
      <c r="B766" s="78" t="s">
        <v>37</v>
      </c>
      <c r="C766" s="78" t="s">
        <v>1446</v>
      </c>
      <c r="D766" s="78" t="s">
        <v>1589</v>
      </c>
      <c r="E766" s="78" t="s">
        <v>1590</v>
      </c>
      <c r="F766" s="78" t="s">
        <v>65</v>
      </c>
      <c r="G766" s="78">
        <v>1</v>
      </c>
      <c r="H766" s="78" t="s">
        <v>66</v>
      </c>
    </row>
    <row r="767" spans="1:8">
      <c r="A767" s="78" t="s">
        <v>31</v>
      </c>
      <c r="B767" s="78" t="s">
        <v>37</v>
      </c>
      <c r="C767" s="78" t="s">
        <v>1446</v>
      </c>
      <c r="D767" s="78" t="s">
        <v>1591</v>
      </c>
      <c r="E767" s="78" t="s">
        <v>1592</v>
      </c>
      <c r="F767" s="78" t="s">
        <v>65</v>
      </c>
      <c r="G767" s="78">
        <v>15</v>
      </c>
      <c r="H767" s="78" t="s">
        <v>66</v>
      </c>
    </row>
    <row r="768" spans="1:8">
      <c r="A768" s="78" t="s">
        <v>31</v>
      </c>
      <c r="B768" s="78" t="s">
        <v>37</v>
      </c>
      <c r="C768" s="78" t="s">
        <v>1446</v>
      </c>
      <c r="D768" s="78" t="s">
        <v>1593</v>
      </c>
      <c r="E768" s="78" t="s">
        <v>1594</v>
      </c>
      <c r="F768" s="78" t="s">
        <v>65</v>
      </c>
      <c r="G768" s="78">
        <v>2</v>
      </c>
      <c r="H768" s="78" t="s">
        <v>66</v>
      </c>
    </row>
    <row r="769" spans="1:8">
      <c r="A769" s="78" t="s">
        <v>31</v>
      </c>
      <c r="B769" s="78" t="s">
        <v>37</v>
      </c>
      <c r="C769" s="78" t="s">
        <v>1446</v>
      </c>
      <c r="D769" s="78" t="s">
        <v>1595</v>
      </c>
      <c r="E769" s="78" t="s">
        <v>1596</v>
      </c>
      <c r="F769" s="78" t="s">
        <v>65</v>
      </c>
      <c r="G769" s="78">
        <v>5</v>
      </c>
      <c r="H769" s="78" t="s">
        <v>66</v>
      </c>
    </row>
    <row r="770" spans="1:8">
      <c r="A770" s="78" t="s">
        <v>31</v>
      </c>
      <c r="B770" s="78" t="s">
        <v>37</v>
      </c>
      <c r="C770" s="78" t="s">
        <v>1446</v>
      </c>
      <c r="D770" s="78" t="s">
        <v>1597</v>
      </c>
      <c r="E770" s="78" t="s">
        <v>1598</v>
      </c>
      <c r="F770" s="78" t="s">
        <v>65</v>
      </c>
      <c r="G770" s="78">
        <v>10</v>
      </c>
      <c r="H770" s="78" t="s">
        <v>66</v>
      </c>
    </row>
    <row r="771" spans="1:8">
      <c r="A771" s="78" t="s">
        <v>31</v>
      </c>
      <c r="B771" s="78" t="s">
        <v>37</v>
      </c>
      <c r="C771" s="78" t="s">
        <v>1446</v>
      </c>
      <c r="D771" s="78" t="s">
        <v>1599</v>
      </c>
      <c r="E771" s="78" t="s">
        <v>1600</v>
      </c>
      <c r="F771" s="78" t="s">
        <v>65</v>
      </c>
      <c r="G771" s="78">
        <v>1</v>
      </c>
      <c r="H771" s="78" t="s">
        <v>66</v>
      </c>
    </row>
    <row r="772" spans="1:8">
      <c r="A772" s="78" t="s">
        <v>31</v>
      </c>
      <c r="B772" s="78" t="s">
        <v>37</v>
      </c>
      <c r="C772" s="78" t="s">
        <v>1446</v>
      </c>
      <c r="D772" s="78" t="s">
        <v>1601</v>
      </c>
      <c r="E772" s="78" t="s">
        <v>1602</v>
      </c>
      <c r="F772" s="78" t="s">
        <v>65</v>
      </c>
      <c r="G772" s="78">
        <v>14</v>
      </c>
      <c r="H772" s="78" t="s">
        <v>66</v>
      </c>
    </row>
    <row r="773" spans="1:8">
      <c r="A773" s="78" t="s">
        <v>31</v>
      </c>
      <c r="B773" s="78" t="s">
        <v>37</v>
      </c>
      <c r="C773" s="78" t="s">
        <v>1446</v>
      </c>
      <c r="D773" s="78" t="s">
        <v>1603</v>
      </c>
      <c r="E773" s="78" t="s">
        <v>1604</v>
      </c>
      <c r="F773" s="78" t="s">
        <v>65</v>
      </c>
      <c r="G773" s="78">
        <v>14</v>
      </c>
      <c r="H773" s="78" t="s">
        <v>66</v>
      </c>
    </row>
    <row r="774" spans="1:8" ht="28.5">
      <c r="A774" s="78" t="s">
        <v>31</v>
      </c>
      <c r="B774" s="78" t="s">
        <v>37</v>
      </c>
      <c r="C774" s="78" t="s">
        <v>1446</v>
      </c>
      <c r="D774" s="78" t="s">
        <v>1605</v>
      </c>
      <c r="E774" s="78" t="s">
        <v>1606</v>
      </c>
      <c r="F774" s="78" t="s">
        <v>65</v>
      </c>
      <c r="G774" s="78">
        <v>14</v>
      </c>
      <c r="H774" s="78" t="s">
        <v>66</v>
      </c>
    </row>
    <row r="775" spans="1:8">
      <c r="A775" s="78" t="s">
        <v>31</v>
      </c>
      <c r="B775" s="78" t="s">
        <v>37</v>
      </c>
      <c r="C775" s="78" t="s">
        <v>1446</v>
      </c>
      <c r="D775" s="78" t="s">
        <v>1607</v>
      </c>
      <c r="E775" s="78" t="s">
        <v>1608</v>
      </c>
      <c r="F775" s="78" t="s">
        <v>65</v>
      </c>
      <c r="G775" s="78">
        <v>2</v>
      </c>
      <c r="H775" s="78" t="s">
        <v>66</v>
      </c>
    </row>
    <row r="776" spans="1:8">
      <c r="A776" s="78" t="s">
        <v>31</v>
      </c>
      <c r="B776" s="78" t="s">
        <v>37</v>
      </c>
      <c r="C776" s="78" t="s">
        <v>1446</v>
      </c>
      <c r="D776" s="78" t="s">
        <v>1609</v>
      </c>
      <c r="E776" s="78" t="s">
        <v>1610</v>
      </c>
      <c r="F776" s="78" t="s">
        <v>65</v>
      </c>
      <c r="G776" s="78">
        <v>10</v>
      </c>
      <c r="H776" s="78" t="s">
        <v>66</v>
      </c>
    </row>
    <row r="777" spans="1:8">
      <c r="A777" s="78" t="s">
        <v>31</v>
      </c>
      <c r="B777" s="78" t="s">
        <v>37</v>
      </c>
      <c r="C777" s="78" t="s">
        <v>1446</v>
      </c>
      <c r="D777" s="78" t="s">
        <v>1611</v>
      </c>
      <c r="E777" s="78" t="s">
        <v>1612</v>
      </c>
      <c r="F777" s="78" t="s">
        <v>65</v>
      </c>
      <c r="G777" s="78">
        <v>10</v>
      </c>
      <c r="H777" s="78" t="s">
        <v>66</v>
      </c>
    </row>
    <row r="778" spans="1:8">
      <c r="A778" s="78" t="s">
        <v>31</v>
      </c>
      <c r="B778" s="78" t="s">
        <v>37</v>
      </c>
      <c r="C778" s="78" t="s">
        <v>1446</v>
      </c>
      <c r="D778" s="78" t="s">
        <v>1613</v>
      </c>
      <c r="E778" s="78" t="s">
        <v>1614</v>
      </c>
      <c r="F778" s="78" t="s">
        <v>65</v>
      </c>
      <c r="G778" s="78">
        <v>2</v>
      </c>
      <c r="H778" s="78" t="s">
        <v>66</v>
      </c>
    </row>
    <row r="779" spans="1:8">
      <c r="A779" s="78" t="s">
        <v>31</v>
      </c>
      <c r="B779" s="78" t="s">
        <v>37</v>
      </c>
      <c r="C779" s="78" t="s">
        <v>1446</v>
      </c>
      <c r="D779" s="78" t="s">
        <v>1615</v>
      </c>
      <c r="E779" s="78" t="s">
        <v>1616</v>
      </c>
      <c r="F779" s="78" t="s">
        <v>65</v>
      </c>
      <c r="G779" s="78">
        <v>2</v>
      </c>
      <c r="H779" s="78" t="s">
        <v>66</v>
      </c>
    </row>
    <row r="780" spans="1:8">
      <c r="A780" s="78" t="s">
        <v>31</v>
      </c>
      <c r="B780" s="78" t="s">
        <v>37</v>
      </c>
      <c r="C780" s="78" t="s">
        <v>1446</v>
      </c>
      <c r="D780" s="78" t="s">
        <v>1617</v>
      </c>
      <c r="E780" s="78" t="s">
        <v>1618</v>
      </c>
      <c r="F780" s="78" t="s">
        <v>65</v>
      </c>
      <c r="G780" s="78">
        <v>2</v>
      </c>
      <c r="H780" s="78" t="s">
        <v>66</v>
      </c>
    </row>
    <row r="781" spans="1:8">
      <c r="A781" s="78" t="s">
        <v>31</v>
      </c>
      <c r="B781" s="78" t="s">
        <v>37</v>
      </c>
      <c r="C781" s="78" t="s">
        <v>1446</v>
      </c>
      <c r="D781" s="78" t="s">
        <v>1619</v>
      </c>
      <c r="E781" s="78" t="s">
        <v>1620</v>
      </c>
      <c r="F781" s="78" t="s">
        <v>65</v>
      </c>
      <c r="G781" s="78">
        <v>10</v>
      </c>
      <c r="H781" s="78" t="s">
        <v>66</v>
      </c>
    </row>
    <row r="782" spans="1:8">
      <c r="A782" s="78" t="s">
        <v>31</v>
      </c>
      <c r="B782" s="78" t="s">
        <v>37</v>
      </c>
      <c r="C782" s="78" t="s">
        <v>1446</v>
      </c>
      <c r="D782" s="78" t="s">
        <v>1621</v>
      </c>
      <c r="E782" s="78" t="s">
        <v>1622</v>
      </c>
      <c r="F782" s="78" t="s">
        <v>65</v>
      </c>
      <c r="G782" s="78">
        <v>1</v>
      </c>
      <c r="H782" s="78" t="s">
        <v>66</v>
      </c>
    </row>
    <row r="783" spans="1:8">
      <c r="A783" s="78" t="s">
        <v>31</v>
      </c>
      <c r="B783" s="78" t="s">
        <v>37</v>
      </c>
      <c r="C783" s="78" t="s">
        <v>1446</v>
      </c>
      <c r="D783" s="78" t="s">
        <v>1623</v>
      </c>
      <c r="E783" s="78" t="s">
        <v>1624</v>
      </c>
      <c r="F783" s="78" t="s">
        <v>65</v>
      </c>
      <c r="G783" s="78">
        <v>5</v>
      </c>
      <c r="H783" s="78" t="s">
        <v>66</v>
      </c>
    </row>
    <row r="784" spans="1:8">
      <c r="A784" s="78" t="s">
        <v>31</v>
      </c>
      <c r="B784" s="78" t="s">
        <v>37</v>
      </c>
      <c r="C784" s="78" t="s">
        <v>1446</v>
      </c>
      <c r="D784" s="78" t="s">
        <v>1625</v>
      </c>
      <c r="E784" s="78" t="s">
        <v>1626</v>
      </c>
      <c r="F784" s="78" t="s">
        <v>65</v>
      </c>
      <c r="G784" s="78">
        <v>1</v>
      </c>
      <c r="H784" s="78" t="s">
        <v>66</v>
      </c>
    </row>
    <row r="785" spans="1:8">
      <c r="A785" s="78" t="s">
        <v>31</v>
      </c>
      <c r="B785" s="78" t="s">
        <v>37</v>
      </c>
      <c r="C785" s="78" t="s">
        <v>1446</v>
      </c>
      <c r="D785" s="78" t="s">
        <v>1627</v>
      </c>
      <c r="E785" s="78" t="s">
        <v>1628</v>
      </c>
      <c r="F785" s="78" t="s">
        <v>65</v>
      </c>
      <c r="G785" s="78">
        <v>13</v>
      </c>
      <c r="H785" s="78" t="s">
        <v>66</v>
      </c>
    </row>
    <row r="786" spans="1:8">
      <c r="A786" s="78" t="s">
        <v>31</v>
      </c>
      <c r="B786" s="78" t="s">
        <v>37</v>
      </c>
      <c r="C786" s="78" t="s">
        <v>1446</v>
      </c>
      <c r="D786" s="78" t="s">
        <v>1629</v>
      </c>
      <c r="E786" s="78" t="s">
        <v>1630</v>
      </c>
      <c r="F786" s="78" t="s">
        <v>65</v>
      </c>
      <c r="G786" s="78">
        <v>13</v>
      </c>
      <c r="H786" s="78" t="s">
        <v>66</v>
      </c>
    </row>
    <row r="787" spans="1:8">
      <c r="A787" s="78" t="s">
        <v>31</v>
      </c>
      <c r="B787" s="78" t="s">
        <v>37</v>
      </c>
      <c r="C787" s="78" t="s">
        <v>1446</v>
      </c>
      <c r="D787" s="78" t="s">
        <v>1631</v>
      </c>
      <c r="E787" s="78" t="s">
        <v>1632</v>
      </c>
      <c r="F787" s="78" t="s">
        <v>65</v>
      </c>
      <c r="G787" s="78">
        <v>6</v>
      </c>
      <c r="H787" s="78" t="s">
        <v>66</v>
      </c>
    </row>
    <row r="788" spans="1:8">
      <c r="A788" s="78" t="s">
        <v>31</v>
      </c>
      <c r="B788" s="78" t="s">
        <v>37</v>
      </c>
      <c r="C788" s="78" t="s">
        <v>1446</v>
      </c>
      <c r="D788" s="78" t="s">
        <v>1633</v>
      </c>
      <c r="E788" s="78" t="s">
        <v>1634</v>
      </c>
      <c r="F788" s="78" t="s">
        <v>65</v>
      </c>
      <c r="G788" s="78">
        <v>5</v>
      </c>
      <c r="H788" s="78" t="s">
        <v>66</v>
      </c>
    </row>
    <row r="789" spans="1:8">
      <c r="A789" s="78" t="s">
        <v>31</v>
      </c>
      <c r="B789" s="78" t="s">
        <v>37</v>
      </c>
      <c r="C789" s="78" t="s">
        <v>1446</v>
      </c>
      <c r="D789" s="78" t="s">
        <v>638</v>
      </c>
      <c r="E789" s="78" t="s">
        <v>1635</v>
      </c>
      <c r="F789" s="78" t="s">
        <v>65</v>
      </c>
      <c r="G789" s="78">
        <v>13</v>
      </c>
      <c r="H789" s="78" t="s">
        <v>66</v>
      </c>
    </row>
    <row r="790" spans="1:8">
      <c r="A790" s="78" t="s">
        <v>31</v>
      </c>
      <c r="B790" s="78" t="s">
        <v>37</v>
      </c>
      <c r="C790" s="78" t="s">
        <v>1446</v>
      </c>
      <c r="D790" s="78" t="s">
        <v>1636</v>
      </c>
      <c r="E790" s="78" t="s">
        <v>1637</v>
      </c>
      <c r="F790" s="78" t="s">
        <v>65</v>
      </c>
      <c r="G790" s="78">
        <v>10</v>
      </c>
      <c r="H790" s="78" t="s">
        <v>66</v>
      </c>
    </row>
    <row r="791" spans="1:8">
      <c r="A791" s="78" t="s">
        <v>31</v>
      </c>
      <c r="B791" s="78" t="s">
        <v>37</v>
      </c>
      <c r="C791" s="78" t="s">
        <v>1446</v>
      </c>
      <c r="D791" s="78" t="s">
        <v>1638</v>
      </c>
      <c r="E791" s="78" t="s">
        <v>1639</v>
      </c>
      <c r="F791" s="78" t="s">
        <v>65</v>
      </c>
      <c r="G791" s="78">
        <v>1</v>
      </c>
      <c r="H791" s="78" t="s">
        <v>66</v>
      </c>
    </row>
    <row r="792" spans="1:8">
      <c r="A792" s="78" t="s">
        <v>31</v>
      </c>
      <c r="B792" s="78" t="s">
        <v>37</v>
      </c>
      <c r="C792" s="78" t="s">
        <v>1446</v>
      </c>
      <c r="D792" s="78" t="s">
        <v>1640</v>
      </c>
      <c r="E792" s="78" t="s">
        <v>1641</v>
      </c>
      <c r="F792" s="78" t="s">
        <v>65</v>
      </c>
      <c r="G792" s="78">
        <v>8</v>
      </c>
      <c r="H792" s="78" t="s">
        <v>66</v>
      </c>
    </row>
    <row r="793" spans="1:8">
      <c r="A793" s="78" t="s">
        <v>31</v>
      </c>
      <c r="B793" s="78" t="s">
        <v>37</v>
      </c>
      <c r="C793" s="78" t="s">
        <v>1446</v>
      </c>
      <c r="D793" s="78" t="s">
        <v>1642</v>
      </c>
      <c r="E793" s="78" t="s">
        <v>1643</v>
      </c>
      <c r="F793" s="78" t="s">
        <v>65</v>
      </c>
      <c r="G793" s="78">
        <v>10</v>
      </c>
      <c r="H793" s="78" t="s">
        <v>66</v>
      </c>
    </row>
    <row r="794" spans="1:8">
      <c r="A794" s="78" t="s">
        <v>31</v>
      </c>
      <c r="B794" s="78" t="s">
        <v>37</v>
      </c>
      <c r="C794" s="78" t="s">
        <v>1446</v>
      </c>
      <c r="D794" s="78" t="s">
        <v>1644</v>
      </c>
      <c r="E794" s="78" t="s">
        <v>1645</v>
      </c>
      <c r="F794" s="78" t="s">
        <v>65</v>
      </c>
      <c r="G794" s="78">
        <v>1</v>
      </c>
      <c r="H794" s="78" t="s">
        <v>66</v>
      </c>
    </row>
    <row r="795" spans="1:8">
      <c r="A795" s="78" t="s">
        <v>31</v>
      </c>
      <c r="B795" s="78" t="s">
        <v>37</v>
      </c>
      <c r="C795" s="78" t="s">
        <v>1446</v>
      </c>
      <c r="D795" s="78" t="s">
        <v>1646</v>
      </c>
      <c r="E795" s="78" t="s">
        <v>1647</v>
      </c>
      <c r="F795" s="78" t="s">
        <v>65</v>
      </c>
      <c r="G795" s="78">
        <v>1</v>
      </c>
      <c r="H795" s="78" t="s">
        <v>66</v>
      </c>
    </row>
    <row r="796" spans="1:8">
      <c r="A796" s="78" t="s">
        <v>31</v>
      </c>
      <c r="B796" s="78" t="s">
        <v>37</v>
      </c>
      <c r="C796" s="78" t="s">
        <v>1446</v>
      </c>
      <c r="D796" s="78" t="s">
        <v>1648</v>
      </c>
      <c r="E796" s="78" t="s">
        <v>1649</v>
      </c>
      <c r="F796" s="78" t="s">
        <v>65</v>
      </c>
      <c r="G796" s="78">
        <v>10</v>
      </c>
      <c r="H796" s="78" t="s">
        <v>66</v>
      </c>
    </row>
    <row r="797" spans="1:8">
      <c r="A797" s="78" t="s">
        <v>31</v>
      </c>
      <c r="B797" s="78" t="s">
        <v>37</v>
      </c>
      <c r="C797" s="78" t="s">
        <v>1446</v>
      </c>
      <c r="D797" s="78" t="s">
        <v>1650</v>
      </c>
      <c r="E797" s="78" t="s">
        <v>1651</v>
      </c>
      <c r="F797" s="78" t="s">
        <v>65</v>
      </c>
      <c r="G797" s="78">
        <v>15</v>
      </c>
      <c r="H797" s="78" t="s">
        <v>66</v>
      </c>
    </row>
    <row r="798" spans="1:8">
      <c r="A798" s="78" t="s">
        <v>31</v>
      </c>
      <c r="B798" s="78" t="s">
        <v>37</v>
      </c>
      <c r="C798" s="78" t="s">
        <v>1446</v>
      </c>
      <c r="D798" s="78" t="s">
        <v>1652</v>
      </c>
      <c r="E798" s="78" t="s">
        <v>1653</v>
      </c>
      <c r="F798" s="78" t="s">
        <v>65</v>
      </c>
      <c r="G798" s="78">
        <v>2</v>
      </c>
      <c r="H798" s="78" t="s">
        <v>66</v>
      </c>
    </row>
    <row r="799" spans="1:8">
      <c r="A799" s="78" t="s">
        <v>31</v>
      </c>
      <c r="B799" s="78" t="s">
        <v>37</v>
      </c>
      <c r="C799" s="78" t="s">
        <v>1446</v>
      </c>
      <c r="D799" s="78" t="s">
        <v>1654</v>
      </c>
      <c r="E799" s="78" t="s">
        <v>1655</v>
      </c>
      <c r="F799" s="78" t="s">
        <v>65</v>
      </c>
      <c r="G799" s="78">
        <v>10</v>
      </c>
      <c r="H799" s="78" t="s">
        <v>66</v>
      </c>
    </row>
    <row r="800" spans="1:8">
      <c r="A800" s="78" t="s">
        <v>31</v>
      </c>
      <c r="B800" s="78" t="s">
        <v>37</v>
      </c>
      <c r="C800" s="78" t="s">
        <v>1446</v>
      </c>
      <c r="D800" s="78" t="s">
        <v>1656</v>
      </c>
      <c r="E800" s="78" t="s">
        <v>1657</v>
      </c>
      <c r="F800" s="78" t="s">
        <v>65</v>
      </c>
      <c r="G800" s="78">
        <v>10</v>
      </c>
      <c r="H800" s="78" t="s">
        <v>66</v>
      </c>
    </row>
    <row r="801" spans="1:8">
      <c r="A801" s="78" t="s">
        <v>31</v>
      </c>
      <c r="B801" s="78" t="s">
        <v>37</v>
      </c>
      <c r="C801" s="78" t="s">
        <v>1446</v>
      </c>
      <c r="D801" s="78" t="s">
        <v>1658</v>
      </c>
      <c r="E801" s="78" t="s">
        <v>1659</v>
      </c>
      <c r="F801" s="78" t="s">
        <v>65</v>
      </c>
      <c r="G801" s="78">
        <v>5</v>
      </c>
      <c r="H801" s="78" t="s">
        <v>66</v>
      </c>
    </row>
    <row r="802" spans="1:8">
      <c r="A802" s="78" t="s">
        <v>31</v>
      </c>
      <c r="B802" s="78" t="s">
        <v>37</v>
      </c>
      <c r="C802" s="78" t="s">
        <v>1446</v>
      </c>
      <c r="D802" s="78" t="s">
        <v>1660</v>
      </c>
      <c r="E802" s="78" t="s">
        <v>1661</v>
      </c>
      <c r="F802" s="78" t="s">
        <v>65</v>
      </c>
      <c r="G802" s="78">
        <v>5</v>
      </c>
      <c r="H802" s="78" t="s">
        <v>66</v>
      </c>
    </row>
    <row r="803" spans="1:8">
      <c r="A803" s="78" t="s">
        <v>31</v>
      </c>
      <c r="B803" s="78" t="s">
        <v>37</v>
      </c>
      <c r="C803" s="78" t="s">
        <v>1446</v>
      </c>
      <c r="D803" s="78" t="s">
        <v>1662</v>
      </c>
      <c r="E803" s="78" t="s">
        <v>1663</v>
      </c>
      <c r="F803" s="78" t="s">
        <v>65</v>
      </c>
      <c r="G803" s="78">
        <v>5</v>
      </c>
      <c r="H803" s="78" t="s">
        <v>66</v>
      </c>
    </row>
    <row r="804" spans="1:8">
      <c r="A804" s="78" t="s">
        <v>31</v>
      </c>
      <c r="B804" s="78" t="s">
        <v>37</v>
      </c>
      <c r="C804" s="78" t="s">
        <v>1446</v>
      </c>
      <c r="D804" s="78" t="s">
        <v>1664</v>
      </c>
      <c r="E804" s="78" t="s">
        <v>1665</v>
      </c>
      <c r="F804" s="78" t="s">
        <v>65</v>
      </c>
      <c r="G804" s="78">
        <v>10</v>
      </c>
      <c r="H804" s="78" t="s">
        <v>66</v>
      </c>
    </row>
    <row r="805" spans="1:8">
      <c r="A805" s="78" t="s">
        <v>31</v>
      </c>
      <c r="B805" s="78" t="s">
        <v>37</v>
      </c>
      <c r="C805" s="78" t="s">
        <v>1446</v>
      </c>
      <c r="D805" s="78" t="s">
        <v>1666</v>
      </c>
      <c r="E805" s="78" t="s">
        <v>1667</v>
      </c>
      <c r="F805" s="78" t="s">
        <v>65</v>
      </c>
      <c r="G805" s="78">
        <v>1</v>
      </c>
      <c r="H805" s="78" t="s">
        <v>66</v>
      </c>
    </row>
    <row r="806" spans="1:8">
      <c r="A806" s="78" t="s">
        <v>31</v>
      </c>
      <c r="B806" s="78" t="s">
        <v>37</v>
      </c>
      <c r="C806" s="78" t="s">
        <v>1446</v>
      </c>
      <c r="D806" s="78" t="s">
        <v>1668</v>
      </c>
      <c r="E806" s="78" t="s">
        <v>1669</v>
      </c>
      <c r="F806" s="78" t="s">
        <v>65</v>
      </c>
      <c r="G806" s="78">
        <v>1</v>
      </c>
      <c r="H806" s="78" t="s">
        <v>66</v>
      </c>
    </row>
    <row r="807" spans="1:8">
      <c r="A807" s="78" t="s">
        <v>31</v>
      </c>
      <c r="B807" s="78" t="s">
        <v>37</v>
      </c>
      <c r="C807" s="78" t="s">
        <v>1446</v>
      </c>
      <c r="D807" s="78" t="s">
        <v>1670</v>
      </c>
      <c r="E807" s="78" t="s">
        <v>1671</v>
      </c>
      <c r="F807" s="78" t="s">
        <v>65</v>
      </c>
      <c r="G807" s="78">
        <v>5</v>
      </c>
      <c r="H807" s="78" t="s">
        <v>66</v>
      </c>
    </row>
    <row r="808" spans="1:8">
      <c r="A808" s="78" t="s">
        <v>31</v>
      </c>
      <c r="B808" s="78" t="s">
        <v>37</v>
      </c>
      <c r="C808" s="78" t="s">
        <v>1446</v>
      </c>
      <c r="D808" s="78" t="s">
        <v>1672</v>
      </c>
      <c r="E808" s="78" t="s">
        <v>1673</v>
      </c>
      <c r="F808" s="78" t="s">
        <v>65</v>
      </c>
      <c r="G808" s="78">
        <v>5</v>
      </c>
      <c r="H808" s="78" t="s">
        <v>66</v>
      </c>
    </row>
    <row r="809" spans="1:8">
      <c r="A809" s="78" t="s">
        <v>31</v>
      </c>
      <c r="B809" s="78" t="s">
        <v>37</v>
      </c>
      <c r="C809" s="78" t="s">
        <v>1446</v>
      </c>
      <c r="D809" s="78" t="s">
        <v>1674</v>
      </c>
      <c r="E809" s="78" t="s">
        <v>1675</v>
      </c>
      <c r="F809" s="78" t="s">
        <v>65</v>
      </c>
      <c r="G809" s="78">
        <v>2</v>
      </c>
      <c r="H809" s="78" t="s">
        <v>66</v>
      </c>
    </row>
    <row r="810" spans="1:8">
      <c r="A810" s="78" t="s">
        <v>31</v>
      </c>
      <c r="B810" s="78" t="s">
        <v>37</v>
      </c>
      <c r="C810" s="78" t="s">
        <v>1446</v>
      </c>
      <c r="D810" s="78" t="s">
        <v>1676</v>
      </c>
      <c r="E810" s="78" t="s">
        <v>1677</v>
      </c>
      <c r="F810" s="78" t="s">
        <v>65</v>
      </c>
      <c r="G810" s="78">
        <v>1</v>
      </c>
      <c r="H810" s="78" t="s">
        <v>66</v>
      </c>
    </row>
    <row r="811" spans="1:8">
      <c r="A811" s="78" t="s">
        <v>31</v>
      </c>
      <c r="B811" s="78" t="s">
        <v>37</v>
      </c>
      <c r="C811" s="78" t="s">
        <v>1446</v>
      </c>
      <c r="D811" s="78" t="s">
        <v>1678</v>
      </c>
      <c r="E811" s="78" t="s">
        <v>1679</v>
      </c>
      <c r="F811" s="78" t="s">
        <v>65</v>
      </c>
      <c r="G811" s="78">
        <v>1</v>
      </c>
      <c r="H811" s="78" t="s">
        <v>66</v>
      </c>
    </row>
    <row r="812" spans="1:8">
      <c r="A812" s="78" t="s">
        <v>31</v>
      </c>
      <c r="B812" s="78" t="s">
        <v>37</v>
      </c>
      <c r="C812" s="78" t="s">
        <v>1446</v>
      </c>
      <c r="D812" s="78" t="s">
        <v>1680</v>
      </c>
      <c r="E812" s="78" t="s">
        <v>1681</v>
      </c>
      <c r="F812" s="78" t="s">
        <v>65</v>
      </c>
      <c r="G812" s="78">
        <v>1</v>
      </c>
      <c r="H812" s="78" t="s">
        <v>66</v>
      </c>
    </row>
    <row r="813" spans="1:8">
      <c r="A813" s="78" t="s">
        <v>31</v>
      </c>
      <c r="B813" s="78" t="s">
        <v>37</v>
      </c>
      <c r="C813" s="78" t="s">
        <v>1446</v>
      </c>
      <c r="D813" s="78" t="s">
        <v>1682</v>
      </c>
      <c r="E813" s="78" t="s">
        <v>1683</v>
      </c>
      <c r="F813" s="78" t="s">
        <v>65</v>
      </c>
      <c r="G813" s="78">
        <v>14</v>
      </c>
      <c r="H813" s="78" t="s">
        <v>66</v>
      </c>
    </row>
    <row r="814" spans="1:8">
      <c r="A814" s="78" t="s">
        <v>31</v>
      </c>
      <c r="B814" s="78" t="s">
        <v>37</v>
      </c>
      <c r="C814" s="78" t="s">
        <v>1446</v>
      </c>
      <c r="D814" s="78" t="s">
        <v>1684</v>
      </c>
      <c r="E814" s="78" t="s">
        <v>1685</v>
      </c>
      <c r="F814" s="78" t="s">
        <v>65</v>
      </c>
      <c r="G814" s="78">
        <v>2</v>
      </c>
      <c r="H814" s="78" t="s">
        <v>66</v>
      </c>
    </row>
    <row r="815" spans="1:8">
      <c r="A815" s="78" t="s">
        <v>31</v>
      </c>
      <c r="B815" s="78" t="s">
        <v>37</v>
      </c>
      <c r="C815" s="78" t="s">
        <v>1446</v>
      </c>
      <c r="D815" s="78" t="s">
        <v>1686</v>
      </c>
      <c r="E815" s="78" t="s">
        <v>1687</v>
      </c>
      <c r="F815" s="78" t="s">
        <v>65</v>
      </c>
      <c r="G815" s="78">
        <v>10</v>
      </c>
      <c r="H815" s="78" t="s">
        <v>66</v>
      </c>
    </row>
    <row r="816" spans="1:8">
      <c r="A816" s="78" t="s">
        <v>31</v>
      </c>
      <c r="B816" s="78" t="s">
        <v>37</v>
      </c>
      <c r="C816" s="78" t="s">
        <v>1446</v>
      </c>
      <c r="D816" s="78" t="s">
        <v>1688</v>
      </c>
      <c r="E816" s="78" t="s">
        <v>1689</v>
      </c>
      <c r="F816" s="78" t="s">
        <v>65</v>
      </c>
      <c r="G816" s="78">
        <v>10</v>
      </c>
      <c r="H816" s="78" t="s">
        <v>66</v>
      </c>
    </row>
    <row r="817" spans="1:8">
      <c r="A817" s="78" t="s">
        <v>31</v>
      </c>
      <c r="B817" s="78" t="s">
        <v>37</v>
      </c>
      <c r="C817" s="78" t="s">
        <v>1446</v>
      </c>
      <c r="D817" s="78" t="s">
        <v>1690</v>
      </c>
      <c r="E817" s="78" t="s">
        <v>1691</v>
      </c>
      <c r="F817" s="78" t="s">
        <v>65</v>
      </c>
      <c r="G817" s="78">
        <v>16</v>
      </c>
      <c r="H817" s="78" t="s">
        <v>66</v>
      </c>
    </row>
    <row r="818" spans="1:8">
      <c r="A818" s="78" t="s">
        <v>31</v>
      </c>
      <c r="B818" s="78" t="s">
        <v>37</v>
      </c>
      <c r="C818" s="78" t="s">
        <v>1446</v>
      </c>
      <c r="D818" s="78" t="s">
        <v>1692</v>
      </c>
      <c r="E818" s="78" t="s">
        <v>1693</v>
      </c>
      <c r="F818" s="78" t="s">
        <v>65</v>
      </c>
      <c r="G818" s="78">
        <v>10</v>
      </c>
      <c r="H818" s="78" t="s">
        <v>66</v>
      </c>
    </row>
    <row r="819" spans="1:8">
      <c r="A819" s="78" t="s">
        <v>31</v>
      </c>
      <c r="B819" s="78" t="s">
        <v>37</v>
      </c>
      <c r="C819" s="78" t="s">
        <v>1446</v>
      </c>
      <c r="D819" s="78" t="s">
        <v>1694</v>
      </c>
      <c r="E819" s="78" t="s">
        <v>1695</v>
      </c>
      <c r="F819" s="78" t="s">
        <v>65</v>
      </c>
      <c r="G819" s="78">
        <v>10</v>
      </c>
      <c r="H819" s="78" t="s">
        <v>66</v>
      </c>
    </row>
    <row r="820" spans="1:8">
      <c r="A820" s="78" t="s">
        <v>31</v>
      </c>
      <c r="B820" s="78" t="s">
        <v>37</v>
      </c>
      <c r="C820" s="78" t="s">
        <v>1446</v>
      </c>
      <c r="D820" s="78" t="s">
        <v>1696</v>
      </c>
      <c r="E820" s="78" t="s">
        <v>1697</v>
      </c>
      <c r="F820" s="78" t="s">
        <v>65</v>
      </c>
      <c r="G820" s="78">
        <v>5</v>
      </c>
      <c r="H820" s="78" t="s">
        <v>66</v>
      </c>
    </row>
    <row r="821" spans="1:8">
      <c r="A821" s="78" t="s">
        <v>31</v>
      </c>
      <c r="B821" s="78" t="s">
        <v>37</v>
      </c>
      <c r="C821" s="78" t="s">
        <v>1446</v>
      </c>
      <c r="D821" s="78" t="s">
        <v>1698</v>
      </c>
      <c r="E821" s="78" t="s">
        <v>1699</v>
      </c>
      <c r="F821" s="78" t="s">
        <v>65</v>
      </c>
      <c r="G821" s="78">
        <v>5</v>
      </c>
      <c r="H821" s="78" t="s">
        <v>66</v>
      </c>
    </row>
    <row r="822" spans="1:8" ht="28.5">
      <c r="A822" s="78" t="s">
        <v>31</v>
      </c>
      <c r="B822" s="78" t="s">
        <v>37</v>
      </c>
      <c r="C822" s="78" t="s">
        <v>1446</v>
      </c>
      <c r="D822" s="78" t="s">
        <v>1700</v>
      </c>
      <c r="E822" s="78" t="s">
        <v>1701</v>
      </c>
      <c r="F822" s="78" t="s">
        <v>65</v>
      </c>
      <c r="G822" s="78">
        <v>5</v>
      </c>
      <c r="H822" s="78" t="s">
        <v>66</v>
      </c>
    </row>
    <row r="823" spans="1:8">
      <c r="A823" s="78" t="s">
        <v>31</v>
      </c>
      <c r="B823" s="78" t="s">
        <v>37</v>
      </c>
      <c r="C823" s="78" t="s">
        <v>1446</v>
      </c>
      <c r="D823" s="78" t="s">
        <v>1702</v>
      </c>
      <c r="E823" s="78" t="s">
        <v>1703</v>
      </c>
      <c r="F823" s="78" t="s">
        <v>65</v>
      </c>
      <c r="G823" s="78">
        <v>5</v>
      </c>
      <c r="H823" s="78" t="s">
        <v>66</v>
      </c>
    </row>
    <row r="824" spans="1:8">
      <c r="A824" s="78" t="s">
        <v>31</v>
      </c>
      <c r="B824" s="78" t="s">
        <v>37</v>
      </c>
      <c r="C824" s="78" t="s">
        <v>1446</v>
      </c>
      <c r="D824" s="78" t="s">
        <v>1704</v>
      </c>
      <c r="E824" s="78" t="s">
        <v>1705</v>
      </c>
      <c r="F824" s="78" t="s">
        <v>65</v>
      </c>
      <c r="G824" s="78">
        <v>5</v>
      </c>
      <c r="H824" s="78" t="s">
        <v>66</v>
      </c>
    </row>
    <row r="825" spans="1:8" ht="28.5">
      <c r="A825" s="78" t="s">
        <v>31</v>
      </c>
      <c r="B825" s="78" t="s">
        <v>37</v>
      </c>
      <c r="C825" s="78" t="s">
        <v>1446</v>
      </c>
      <c r="D825" s="78" t="s">
        <v>1706</v>
      </c>
      <c r="E825" s="78" t="s">
        <v>1707</v>
      </c>
      <c r="F825" s="78" t="s">
        <v>65</v>
      </c>
      <c r="G825" s="78">
        <v>5</v>
      </c>
      <c r="H825" s="78" t="s">
        <v>66</v>
      </c>
    </row>
    <row r="826" spans="1:8" ht="28.5">
      <c r="A826" s="78" t="s">
        <v>31</v>
      </c>
      <c r="B826" s="78" t="s">
        <v>37</v>
      </c>
      <c r="C826" s="78" t="s">
        <v>1446</v>
      </c>
      <c r="D826" s="78" t="s">
        <v>1708</v>
      </c>
      <c r="E826" s="78" t="s">
        <v>1709</v>
      </c>
      <c r="F826" s="78" t="s">
        <v>65</v>
      </c>
      <c r="G826" s="78">
        <v>5</v>
      </c>
      <c r="H826" s="78" t="s">
        <v>66</v>
      </c>
    </row>
    <row r="827" spans="1:8">
      <c r="A827" s="78" t="s">
        <v>31</v>
      </c>
      <c r="B827" s="78" t="s">
        <v>37</v>
      </c>
      <c r="C827" s="78" t="s">
        <v>1446</v>
      </c>
      <c r="D827" s="78" t="s">
        <v>1710</v>
      </c>
      <c r="E827" s="78" t="s">
        <v>1711</v>
      </c>
      <c r="F827" s="78" t="s">
        <v>65</v>
      </c>
      <c r="G827" s="78">
        <v>5</v>
      </c>
      <c r="H827" s="78" t="s">
        <v>66</v>
      </c>
    </row>
    <row r="828" spans="1:8">
      <c r="A828" s="78" t="s">
        <v>31</v>
      </c>
      <c r="B828" s="78" t="s">
        <v>37</v>
      </c>
      <c r="C828" s="78" t="s">
        <v>1446</v>
      </c>
      <c r="D828" s="78" t="s">
        <v>1712</v>
      </c>
      <c r="E828" s="78" t="s">
        <v>1713</v>
      </c>
      <c r="F828" s="78" t="s">
        <v>65</v>
      </c>
      <c r="G828" s="78">
        <v>5</v>
      </c>
      <c r="H828" s="78" t="s">
        <v>66</v>
      </c>
    </row>
    <row r="829" spans="1:8">
      <c r="A829" s="78" t="s">
        <v>31</v>
      </c>
      <c r="B829" s="78" t="s">
        <v>37</v>
      </c>
      <c r="C829" s="78" t="s">
        <v>1446</v>
      </c>
      <c r="D829" s="78" t="s">
        <v>1714</v>
      </c>
      <c r="E829" s="78" t="s">
        <v>1715</v>
      </c>
      <c r="F829" s="78" t="s">
        <v>65</v>
      </c>
      <c r="G829" s="78">
        <v>5</v>
      </c>
      <c r="H829" s="78" t="s">
        <v>66</v>
      </c>
    </row>
    <row r="830" spans="1:8">
      <c r="A830" s="78" t="s">
        <v>31</v>
      </c>
      <c r="B830" s="78" t="s">
        <v>37</v>
      </c>
      <c r="C830" s="78" t="s">
        <v>1446</v>
      </c>
      <c r="D830" s="78" t="s">
        <v>1716</v>
      </c>
      <c r="E830" s="78" t="s">
        <v>1717</v>
      </c>
      <c r="F830" s="78" t="s">
        <v>65</v>
      </c>
      <c r="G830" s="78">
        <v>5</v>
      </c>
      <c r="H830" s="78" t="s">
        <v>66</v>
      </c>
    </row>
    <row r="831" spans="1:8">
      <c r="A831" s="78" t="s">
        <v>31</v>
      </c>
      <c r="B831" s="78" t="s">
        <v>37</v>
      </c>
      <c r="C831" s="78" t="s">
        <v>1446</v>
      </c>
      <c r="D831" s="78" t="s">
        <v>1718</v>
      </c>
      <c r="E831" s="78" t="s">
        <v>1719</v>
      </c>
      <c r="F831" s="78" t="s">
        <v>65</v>
      </c>
      <c r="G831" s="78">
        <v>5</v>
      </c>
      <c r="H831" s="78" t="s">
        <v>66</v>
      </c>
    </row>
    <row r="832" spans="1:8">
      <c r="A832" s="78" t="s">
        <v>31</v>
      </c>
      <c r="B832" s="78" t="s">
        <v>37</v>
      </c>
      <c r="C832" s="78" t="s">
        <v>1446</v>
      </c>
      <c r="D832" s="78" t="s">
        <v>1720</v>
      </c>
      <c r="E832" s="78" t="s">
        <v>1721</v>
      </c>
      <c r="F832" s="78" t="s">
        <v>65</v>
      </c>
      <c r="G832" s="78">
        <v>14</v>
      </c>
      <c r="H832" s="78" t="s">
        <v>66</v>
      </c>
    </row>
    <row r="833" spans="1:8" ht="28.5">
      <c r="A833" s="78" t="s">
        <v>31</v>
      </c>
      <c r="B833" s="78" t="s">
        <v>37</v>
      </c>
      <c r="C833" s="78" t="s">
        <v>1446</v>
      </c>
      <c r="D833" s="78" t="s">
        <v>1722</v>
      </c>
      <c r="E833" s="78" t="s">
        <v>1723</v>
      </c>
      <c r="F833" s="78" t="s">
        <v>65</v>
      </c>
      <c r="G833" s="78">
        <v>11</v>
      </c>
      <c r="H833" s="78" t="s">
        <v>66</v>
      </c>
    </row>
    <row r="834" spans="1:8" ht="28.5">
      <c r="A834" s="78" t="s">
        <v>31</v>
      </c>
      <c r="B834" s="78" t="s">
        <v>37</v>
      </c>
      <c r="C834" s="78" t="s">
        <v>1446</v>
      </c>
      <c r="D834" s="78" t="s">
        <v>1724</v>
      </c>
      <c r="E834" s="78" t="s">
        <v>1725</v>
      </c>
      <c r="F834" s="78" t="s">
        <v>65</v>
      </c>
      <c r="G834" s="78">
        <v>14</v>
      </c>
      <c r="H834" s="78" t="s">
        <v>66</v>
      </c>
    </row>
    <row r="835" spans="1:8">
      <c r="A835" s="78" t="s">
        <v>31</v>
      </c>
      <c r="B835" s="78" t="s">
        <v>37</v>
      </c>
      <c r="C835" s="78" t="s">
        <v>1446</v>
      </c>
      <c r="D835" s="78" t="s">
        <v>1726</v>
      </c>
      <c r="E835" s="78" t="s">
        <v>1727</v>
      </c>
      <c r="F835" s="78" t="s">
        <v>65</v>
      </c>
      <c r="G835" s="78">
        <v>4</v>
      </c>
      <c r="H835" s="78" t="s">
        <v>66</v>
      </c>
    </row>
    <row r="836" spans="1:8">
      <c r="A836" s="78" t="s">
        <v>31</v>
      </c>
      <c r="B836" s="78" t="s">
        <v>37</v>
      </c>
      <c r="C836" s="78" t="s">
        <v>1446</v>
      </c>
      <c r="D836" s="78" t="s">
        <v>1728</v>
      </c>
      <c r="E836" s="78" t="s">
        <v>1729</v>
      </c>
      <c r="F836" s="78" t="s">
        <v>65</v>
      </c>
      <c r="G836" s="78">
        <v>2</v>
      </c>
      <c r="H836" s="78" t="s">
        <v>66</v>
      </c>
    </row>
    <row r="837" spans="1:8">
      <c r="A837" s="78" t="s">
        <v>31</v>
      </c>
      <c r="B837" s="78" t="s">
        <v>37</v>
      </c>
      <c r="C837" s="78" t="s">
        <v>1446</v>
      </c>
      <c r="D837" s="78" t="s">
        <v>1730</v>
      </c>
      <c r="E837" s="78" t="s">
        <v>1731</v>
      </c>
      <c r="F837" s="78" t="s">
        <v>65</v>
      </c>
      <c r="G837" s="78">
        <v>15</v>
      </c>
      <c r="H837" s="78" t="s">
        <v>66</v>
      </c>
    </row>
    <row r="838" spans="1:8">
      <c r="A838" s="78" t="s">
        <v>31</v>
      </c>
      <c r="B838" s="78" t="s">
        <v>37</v>
      </c>
      <c r="C838" s="78" t="s">
        <v>1446</v>
      </c>
      <c r="D838" s="78" t="s">
        <v>1732</v>
      </c>
      <c r="E838" s="78" t="s">
        <v>1733</v>
      </c>
      <c r="F838" s="78" t="s">
        <v>65</v>
      </c>
      <c r="G838" s="78">
        <v>10</v>
      </c>
      <c r="H838" s="78" t="s">
        <v>66</v>
      </c>
    </row>
    <row r="839" spans="1:8">
      <c r="A839" s="78" t="s">
        <v>31</v>
      </c>
      <c r="B839" s="78" t="s">
        <v>37</v>
      </c>
      <c r="C839" s="78" t="s">
        <v>1446</v>
      </c>
      <c r="D839" s="78" t="s">
        <v>1734</v>
      </c>
      <c r="E839" s="78" t="s">
        <v>1735</v>
      </c>
      <c r="F839" s="78" t="s">
        <v>65</v>
      </c>
      <c r="G839" s="78">
        <v>10</v>
      </c>
      <c r="H839" s="78" t="s">
        <v>66</v>
      </c>
    </row>
    <row r="840" spans="1:8">
      <c r="A840" s="78" t="s">
        <v>31</v>
      </c>
      <c r="B840" s="78" t="s">
        <v>37</v>
      </c>
      <c r="C840" s="78" t="s">
        <v>1446</v>
      </c>
      <c r="D840" s="78" t="s">
        <v>1736</v>
      </c>
      <c r="E840" s="78" t="s">
        <v>1737</v>
      </c>
      <c r="F840" s="78" t="s">
        <v>65</v>
      </c>
      <c r="G840" s="78">
        <v>10</v>
      </c>
      <c r="H840" s="78" t="s">
        <v>66</v>
      </c>
    </row>
    <row r="841" spans="1:8">
      <c r="A841" s="78" t="s">
        <v>31</v>
      </c>
      <c r="B841" s="78" t="s">
        <v>37</v>
      </c>
      <c r="C841" s="78" t="s">
        <v>1446</v>
      </c>
      <c r="D841" s="78" t="s">
        <v>1738</v>
      </c>
      <c r="E841" s="78" t="s">
        <v>1739</v>
      </c>
      <c r="F841" s="78" t="s">
        <v>65</v>
      </c>
      <c r="G841" s="78">
        <v>10</v>
      </c>
      <c r="H841" s="78" t="s">
        <v>66</v>
      </c>
    </row>
    <row r="842" spans="1:8">
      <c r="A842" s="78" t="s">
        <v>31</v>
      </c>
      <c r="B842" s="78" t="s">
        <v>37</v>
      </c>
      <c r="C842" s="78" t="s">
        <v>1446</v>
      </c>
      <c r="D842" s="78" t="s">
        <v>1740</v>
      </c>
      <c r="E842" s="78" t="s">
        <v>1741</v>
      </c>
      <c r="F842" s="78" t="s">
        <v>65</v>
      </c>
      <c r="G842" s="78">
        <v>8</v>
      </c>
      <c r="H842" s="78" t="s">
        <v>66</v>
      </c>
    </row>
    <row r="843" spans="1:8">
      <c r="A843" s="78" t="s">
        <v>31</v>
      </c>
      <c r="B843" s="78" t="s">
        <v>37</v>
      </c>
      <c r="C843" s="78" t="s">
        <v>1446</v>
      </c>
      <c r="D843" s="78" t="s">
        <v>1742</v>
      </c>
      <c r="E843" s="78" t="s">
        <v>1743</v>
      </c>
      <c r="F843" s="78" t="s">
        <v>65</v>
      </c>
      <c r="G843" s="78">
        <v>15</v>
      </c>
      <c r="H843" s="78" t="s">
        <v>66</v>
      </c>
    </row>
    <row r="844" spans="1:8">
      <c r="A844" s="78" t="s">
        <v>31</v>
      </c>
      <c r="B844" s="78" t="s">
        <v>37</v>
      </c>
      <c r="C844" s="78" t="s">
        <v>1446</v>
      </c>
      <c r="D844" s="78" t="s">
        <v>1744</v>
      </c>
      <c r="E844" s="78" t="s">
        <v>1745</v>
      </c>
      <c r="F844" s="78" t="s">
        <v>65</v>
      </c>
      <c r="G844" s="78">
        <v>10</v>
      </c>
      <c r="H844" s="78" t="s">
        <v>66</v>
      </c>
    </row>
    <row r="845" spans="1:8">
      <c r="A845" s="78" t="s">
        <v>31</v>
      </c>
      <c r="B845" s="78" t="s">
        <v>37</v>
      </c>
      <c r="C845" s="78" t="s">
        <v>1446</v>
      </c>
      <c r="D845" s="78" t="s">
        <v>1746</v>
      </c>
      <c r="E845" s="78" t="s">
        <v>1747</v>
      </c>
      <c r="F845" s="78" t="s">
        <v>65</v>
      </c>
      <c r="G845" s="78">
        <v>16</v>
      </c>
      <c r="H845" s="78" t="s">
        <v>66</v>
      </c>
    </row>
    <row r="846" spans="1:8">
      <c r="A846" s="78" t="s">
        <v>31</v>
      </c>
      <c r="B846" s="78" t="s">
        <v>37</v>
      </c>
      <c r="C846" s="78" t="s">
        <v>1446</v>
      </c>
      <c r="D846" s="78" t="s">
        <v>1748</v>
      </c>
      <c r="E846" s="78" t="s">
        <v>1749</v>
      </c>
      <c r="F846" s="78" t="s">
        <v>65</v>
      </c>
      <c r="G846" s="78">
        <v>10</v>
      </c>
      <c r="H846" s="78" t="s">
        <v>66</v>
      </c>
    </row>
    <row r="847" spans="1:8">
      <c r="A847" s="78" t="s">
        <v>31</v>
      </c>
      <c r="B847" s="78" t="s">
        <v>37</v>
      </c>
      <c r="C847" s="78" t="s">
        <v>1446</v>
      </c>
      <c r="D847" s="78" t="s">
        <v>1750</v>
      </c>
      <c r="E847" s="78" t="s">
        <v>1751</v>
      </c>
      <c r="F847" s="78" t="s">
        <v>65</v>
      </c>
      <c r="G847" s="78">
        <v>10</v>
      </c>
      <c r="H847" s="78" t="s">
        <v>66</v>
      </c>
    </row>
    <row r="848" spans="1:8">
      <c r="A848" s="78" t="s">
        <v>31</v>
      </c>
      <c r="B848" s="78" t="s">
        <v>37</v>
      </c>
      <c r="C848" s="78" t="s">
        <v>1446</v>
      </c>
      <c r="D848" s="78" t="s">
        <v>1752</v>
      </c>
      <c r="E848" s="78" t="s">
        <v>1753</v>
      </c>
      <c r="F848" s="78" t="s">
        <v>65</v>
      </c>
      <c r="G848" s="78">
        <v>10</v>
      </c>
      <c r="H848" s="78" t="s">
        <v>66</v>
      </c>
    </row>
    <row r="849" spans="1:8">
      <c r="A849" s="78" t="s">
        <v>31</v>
      </c>
      <c r="B849" s="78" t="s">
        <v>37</v>
      </c>
      <c r="C849" s="78" t="s">
        <v>1446</v>
      </c>
      <c r="D849" s="78" t="s">
        <v>1754</v>
      </c>
      <c r="E849" s="78" t="s">
        <v>1755</v>
      </c>
      <c r="F849" s="78" t="s">
        <v>65</v>
      </c>
      <c r="G849" s="78">
        <v>10</v>
      </c>
      <c r="H849" s="78" t="s">
        <v>66</v>
      </c>
    </row>
    <row r="850" spans="1:8">
      <c r="A850" s="78" t="s">
        <v>31</v>
      </c>
      <c r="B850" s="78" t="s">
        <v>37</v>
      </c>
      <c r="C850" s="78" t="s">
        <v>1446</v>
      </c>
      <c r="D850" s="78" t="s">
        <v>1756</v>
      </c>
      <c r="E850" s="78" t="s">
        <v>1757</v>
      </c>
      <c r="F850" s="78" t="s">
        <v>65</v>
      </c>
      <c r="G850" s="78">
        <v>10</v>
      </c>
      <c r="H850" s="78" t="s">
        <v>66</v>
      </c>
    </row>
    <row r="851" spans="1:8">
      <c r="A851" s="78" t="s">
        <v>31</v>
      </c>
      <c r="B851" s="78" t="s">
        <v>37</v>
      </c>
      <c r="C851" s="78" t="s">
        <v>1446</v>
      </c>
      <c r="D851" s="78" t="s">
        <v>1758</v>
      </c>
      <c r="E851" s="78" t="s">
        <v>1759</v>
      </c>
      <c r="F851" s="78" t="s">
        <v>65</v>
      </c>
      <c r="G851" s="78">
        <v>5</v>
      </c>
      <c r="H851" s="78" t="s">
        <v>66</v>
      </c>
    </row>
    <row r="852" spans="1:8">
      <c r="A852" s="78" t="s">
        <v>31</v>
      </c>
      <c r="B852" s="78" t="s">
        <v>37</v>
      </c>
      <c r="C852" s="78" t="s">
        <v>1446</v>
      </c>
      <c r="D852" s="78" t="s">
        <v>1760</v>
      </c>
      <c r="E852" s="78" t="s">
        <v>1761</v>
      </c>
      <c r="F852" s="78" t="s">
        <v>65</v>
      </c>
      <c r="G852" s="78">
        <v>2</v>
      </c>
      <c r="H852" s="78" t="s">
        <v>66</v>
      </c>
    </row>
    <row r="853" spans="1:8">
      <c r="A853" s="78" t="s">
        <v>31</v>
      </c>
      <c r="B853" s="78" t="s">
        <v>37</v>
      </c>
      <c r="C853" s="78" t="s">
        <v>1446</v>
      </c>
      <c r="D853" s="78" t="s">
        <v>1762</v>
      </c>
      <c r="E853" s="78" t="s">
        <v>1763</v>
      </c>
      <c r="F853" s="78" t="s">
        <v>65</v>
      </c>
      <c r="G853" s="78">
        <v>8</v>
      </c>
      <c r="H853" s="78" t="s">
        <v>66</v>
      </c>
    </row>
    <row r="854" spans="1:8">
      <c r="A854" s="78" t="s">
        <v>31</v>
      </c>
      <c r="B854" s="78" t="s">
        <v>37</v>
      </c>
      <c r="C854" s="78" t="s">
        <v>1446</v>
      </c>
      <c r="D854" s="78" t="s">
        <v>1764</v>
      </c>
      <c r="E854" s="78" t="s">
        <v>1765</v>
      </c>
      <c r="F854" s="78" t="s">
        <v>65</v>
      </c>
      <c r="G854" s="78">
        <v>10</v>
      </c>
      <c r="H854" s="78" t="s">
        <v>66</v>
      </c>
    </row>
    <row r="855" spans="1:8">
      <c r="A855" s="78" t="s">
        <v>31</v>
      </c>
      <c r="B855" s="78" t="s">
        <v>37</v>
      </c>
      <c r="C855" s="78" t="s">
        <v>1446</v>
      </c>
      <c r="D855" s="78" t="s">
        <v>1766</v>
      </c>
      <c r="E855" s="78" t="s">
        <v>1767</v>
      </c>
      <c r="F855" s="78" t="s">
        <v>65</v>
      </c>
      <c r="G855" s="78">
        <v>1</v>
      </c>
      <c r="H855" s="78" t="s">
        <v>66</v>
      </c>
    </row>
    <row r="856" spans="1:8">
      <c r="A856" s="78" t="s">
        <v>31</v>
      </c>
      <c r="B856" s="78" t="s">
        <v>37</v>
      </c>
      <c r="C856" s="78" t="s">
        <v>1446</v>
      </c>
      <c r="D856" s="78" t="s">
        <v>1768</v>
      </c>
      <c r="E856" s="78" t="s">
        <v>1769</v>
      </c>
      <c r="F856" s="78" t="s">
        <v>65</v>
      </c>
      <c r="G856" s="78">
        <v>1</v>
      </c>
      <c r="H856" s="78" t="s">
        <v>66</v>
      </c>
    </row>
    <row r="857" spans="1:8">
      <c r="A857" s="78" t="s">
        <v>31</v>
      </c>
      <c r="B857" s="78" t="s">
        <v>37</v>
      </c>
      <c r="C857" s="78" t="s">
        <v>1446</v>
      </c>
      <c r="D857" s="78" t="s">
        <v>1770</v>
      </c>
      <c r="E857" s="78" t="s">
        <v>1771</v>
      </c>
      <c r="F857" s="78" t="s">
        <v>65</v>
      </c>
      <c r="G857" s="78">
        <v>10</v>
      </c>
      <c r="H857" s="78" t="s">
        <v>66</v>
      </c>
    </row>
    <row r="858" spans="1:8">
      <c r="A858" s="78" t="s">
        <v>31</v>
      </c>
      <c r="B858" s="78" t="s">
        <v>37</v>
      </c>
      <c r="C858" s="78" t="s">
        <v>1446</v>
      </c>
      <c r="D858" s="78" t="s">
        <v>1772</v>
      </c>
      <c r="E858" s="78" t="s">
        <v>1773</v>
      </c>
      <c r="F858" s="78" t="s">
        <v>65</v>
      </c>
      <c r="G858" s="78">
        <v>13</v>
      </c>
      <c r="H858" s="78" t="s">
        <v>66</v>
      </c>
    </row>
    <row r="859" spans="1:8">
      <c r="A859" s="78" t="s">
        <v>31</v>
      </c>
      <c r="B859" s="78" t="s">
        <v>37</v>
      </c>
      <c r="C859" s="78" t="s">
        <v>1446</v>
      </c>
      <c r="D859" s="78" t="s">
        <v>1774</v>
      </c>
      <c r="E859" s="78" t="s">
        <v>1775</v>
      </c>
      <c r="F859" s="78" t="s">
        <v>65</v>
      </c>
      <c r="G859" s="78">
        <v>1</v>
      </c>
      <c r="H859" s="78" t="s">
        <v>66</v>
      </c>
    </row>
    <row r="860" spans="1:8">
      <c r="A860" s="78" t="s">
        <v>31</v>
      </c>
      <c r="B860" s="78" t="s">
        <v>37</v>
      </c>
      <c r="C860" s="78" t="s">
        <v>1446</v>
      </c>
      <c r="D860" s="78" t="s">
        <v>1776</v>
      </c>
      <c r="E860" s="78" t="s">
        <v>1777</v>
      </c>
      <c r="F860" s="78" t="s">
        <v>65</v>
      </c>
      <c r="G860" s="78">
        <v>10</v>
      </c>
      <c r="H860" s="78" t="s">
        <v>66</v>
      </c>
    </row>
    <row r="861" spans="1:8">
      <c r="A861" s="78" t="s">
        <v>31</v>
      </c>
      <c r="B861" s="78" t="s">
        <v>37</v>
      </c>
      <c r="C861" s="78" t="s">
        <v>1446</v>
      </c>
      <c r="D861" s="78" t="s">
        <v>1778</v>
      </c>
      <c r="E861" s="78" t="s">
        <v>1779</v>
      </c>
      <c r="F861" s="78" t="s">
        <v>65</v>
      </c>
      <c r="G861" s="78">
        <v>1</v>
      </c>
      <c r="H861" s="78" t="s">
        <v>66</v>
      </c>
    </row>
    <row r="862" spans="1:8">
      <c r="A862" s="78" t="s">
        <v>31</v>
      </c>
      <c r="B862" s="78" t="s">
        <v>37</v>
      </c>
      <c r="C862" s="78" t="s">
        <v>1446</v>
      </c>
      <c r="D862" s="78" t="s">
        <v>1780</v>
      </c>
      <c r="E862" s="78" t="s">
        <v>1781</v>
      </c>
      <c r="F862" s="78" t="s">
        <v>65</v>
      </c>
      <c r="G862" s="78">
        <v>10</v>
      </c>
      <c r="H862" s="78" t="s">
        <v>66</v>
      </c>
    </row>
    <row r="863" spans="1:8">
      <c r="A863" s="78" t="s">
        <v>31</v>
      </c>
      <c r="B863" s="78" t="s">
        <v>37</v>
      </c>
      <c r="C863" s="78" t="s">
        <v>1446</v>
      </c>
      <c r="D863" s="78" t="s">
        <v>1782</v>
      </c>
      <c r="E863" s="78" t="s">
        <v>1783</v>
      </c>
      <c r="F863" s="78" t="s">
        <v>65</v>
      </c>
      <c r="G863" s="78">
        <v>10</v>
      </c>
      <c r="H863" s="78" t="s">
        <v>66</v>
      </c>
    </row>
    <row r="864" spans="1:8">
      <c r="A864" s="78" t="s">
        <v>31</v>
      </c>
      <c r="B864" s="78" t="s">
        <v>37</v>
      </c>
      <c r="C864" s="78" t="s">
        <v>1446</v>
      </c>
      <c r="D864" s="78" t="s">
        <v>1784</v>
      </c>
      <c r="E864" s="78" t="s">
        <v>1785</v>
      </c>
      <c r="F864" s="78" t="s">
        <v>65</v>
      </c>
      <c r="G864" s="78">
        <v>14</v>
      </c>
      <c r="H864" s="78" t="s">
        <v>66</v>
      </c>
    </row>
    <row r="865" spans="1:8">
      <c r="A865" s="78" t="s">
        <v>31</v>
      </c>
      <c r="B865" s="78" t="s">
        <v>37</v>
      </c>
      <c r="C865" s="78" t="s">
        <v>1446</v>
      </c>
      <c r="D865" s="78" t="s">
        <v>1786</v>
      </c>
      <c r="E865" s="78" t="s">
        <v>1787</v>
      </c>
      <c r="F865" s="78" t="s">
        <v>65</v>
      </c>
      <c r="G865" s="78">
        <v>14</v>
      </c>
      <c r="H865" s="78" t="s">
        <v>66</v>
      </c>
    </row>
    <row r="866" spans="1:8">
      <c r="A866" s="78" t="s">
        <v>31</v>
      </c>
      <c r="B866" s="78" t="s">
        <v>37</v>
      </c>
      <c r="C866" s="78" t="s">
        <v>1446</v>
      </c>
      <c r="D866" s="78" t="s">
        <v>1788</v>
      </c>
      <c r="E866" s="78" t="s">
        <v>1789</v>
      </c>
      <c r="F866" s="78" t="s">
        <v>65</v>
      </c>
      <c r="G866" s="78">
        <v>14</v>
      </c>
      <c r="H866" s="78" t="s">
        <v>66</v>
      </c>
    </row>
    <row r="867" spans="1:8">
      <c r="A867" s="78" t="s">
        <v>31</v>
      </c>
      <c r="B867" s="78" t="s">
        <v>37</v>
      </c>
      <c r="C867" s="78" t="s">
        <v>1446</v>
      </c>
      <c r="D867" s="78" t="s">
        <v>1790</v>
      </c>
      <c r="E867" s="78" t="s">
        <v>1791</v>
      </c>
      <c r="F867" s="78" t="s">
        <v>65</v>
      </c>
      <c r="G867" s="78">
        <v>14</v>
      </c>
      <c r="H867" s="78" t="s">
        <v>66</v>
      </c>
    </row>
    <row r="868" spans="1:8">
      <c r="A868" s="78" t="s">
        <v>31</v>
      </c>
      <c r="B868" s="78" t="s">
        <v>37</v>
      </c>
      <c r="C868" s="78" t="s">
        <v>1446</v>
      </c>
      <c r="D868" s="78" t="s">
        <v>1792</v>
      </c>
      <c r="E868" s="78" t="s">
        <v>1793</v>
      </c>
      <c r="F868" s="78" t="s">
        <v>65</v>
      </c>
      <c r="G868" s="78">
        <v>10</v>
      </c>
      <c r="H868" s="78" t="s">
        <v>66</v>
      </c>
    </row>
    <row r="869" spans="1:8">
      <c r="A869" s="78" t="s">
        <v>31</v>
      </c>
      <c r="B869" s="78" t="s">
        <v>37</v>
      </c>
      <c r="C869" s="78" t="s">
        <v>1446</v>
      </c>
      <c r="D869" s="78" t="s">
        <v>1794</v>
      </c>
      <c r="E869" s="78" t="s">
        <v>1795</v>
      </c>
      <c r="F869" s="78" t="s">
        <v>65</v>
      </c>
      <c r="G869" s="78">
        <v>14</v>
      </c>
      <c r="H869" s="78" t="s">
        <v>66</v>
      </c>
    </row>
    <row r="870" spans="1:8">
      <c r="A870" s="78" t="s">
        <v>31</v>
      </c>
      <c r="B870" s="78" t="s">
        <v>37</v>
      </c>
      <c r="C870" s="78" t="s">
        <v>1446</v>
      </c>
      <c r="D870" s="78" t="s">
        <v>1796</v>
      </c>
      <c r="E870" s="78" t="s">
        <v>1797</v>
      </c>
      <c r="F870" s="78" t="s">
        <v>65</v>
      </c>
      <c r="G870" s="78">
        <v>10</v>
      </c>
      <c r="H870" s="78" t="s">
        <v>66</v>
      </c>
    </row>
    <row r="871" spans="1:8">
      <c r="A871" s="78" t="s">
        <v>31</v>
      </c>
      <c r="B871" s="78" t="s">
        <v>37</v>
      </c>
      <c r="C871" s="78" t="s">
        <v>1446</v>
      </c>
      <c r="D871" s="78" t="s">
        <v>1798</v>
      </c>
      <c r="E871" s="78" t="s">
        <v>1799</v>
      </c>
      <c r="F871" s="78" t="s">
        <v>65</v>
      </c>
      <c r="G871" s="78">
        <v>10</v>
      </c>
      <c r="H871" s="78" t="s">
        <v>66</v>
      </c>
    </row>
    <row r="872" spans="1:8">
      <c r="A872" s="78" t="s">
        <v>31</v>
      </c>
      <c r="B872" s="78" t="s">
        <v>37</v>
      </c>
      <c r="C872" s="78" t="s">
        <v>1446</v>
      </c>
      <c r="D872" s="78" t="s">
        <v>1800</v>
      </c>
      <c r="E872" s="78" t="s">
        <v>1801</v>
      </c>
      <c r="F872" s="78" t="s">
        <v>65</v>
      </c>
      <c r="G872" s="78">
        <v>5</v>
      </c>
      <c r="H872" s="78" t="s">
        <v>66</v>
      </c>
    </row>
    <row r="873" spans="1:8">
      <c r="A873" s="78" t="s">
        <v>31</v>
      </c>
      <c r="B873" s="78" t="s">
        <v>37</v>
      </c>
      <c r="C873" s="78" t="s">
        <v>1446</v>
      </c>
      <c r="D873" s="78" t="s">
        <v>1802</v>
      </c>
      <c r="E873" s="78" t="s">
        <v>1803</v>
      </c>
      <c r="F873" s="78" t="s">
        <v>65</v>
      </c>
      <c r="G873" s="78">
        <v>6</v>
      </c>
      <c r="H873" s="78" t="s">
        <v>66</v>
      </c>
    </row>
    <row r="874" spans="1:8">
      <c r="A874" s="78" t="s">
        <v>31</v>
      </c>
      <c r="B874" s="78" t="s">
        <v>37</v>
      </c>
      <c r="C874" s="78" t="s">
        <v>1446</v>
      </c>
      <c r="D874" s="78" t="s">
        <v>1804</v>
      </c>
      <c r="E874" s="78" t="s">
        <v>1805</v>
      </c>
      <c r="F874" s="78" t="s">
        <v>65</v>
      </c>
      <c r="G874" s="78">
        <v>4</v>
      </c>
      <c r="H874" s="78" t="s">
        <v>66</v>
      </c>
    </row>
    <row r="875" spans="1:8">
      <c r="A875" s="78" t="s">
        <v>31</v>
      </c>
      <c r="B875" s="78" t="s">
        <v>37</v>
      </c>
      <c r="C875" s="78" t="s">
        <v>1446</v>
      </c>
      <c r="D875" s="78" t="s">
        <v>1806</v>
      </c>
      <c r="E875" s="78" t="s">
        <v>1807</v>
      </c>
      <c r="F875" s="78" t="s">
        <v>65</v>
      </c>
      <c r="G875" s="78">
        <v>13</v>
      </c>
      <c r="H875" s="78" t="s">
        <v>66</v>
      </c>
    </row>
    <row r="876" spans="1:8">
      <c r="A876" s="78" t="s">
        <v>31</v>
      </c>
      <c r="B876" s="78" t="s">
        <v>37</v>
      </c>
      <c r="C876" s="78" t="s">
        <v>1446</v>
      </c>
      <c r="D876" s="78" t="s">
        <v>1808</v>
      </c>
      <c r="E876" s="78" t="s">
        <v>1809</v>
      </c>
      <c r="F876" s="78" t="s">
        <v>65</v>
      </c>
      <c r="G876" s="78">
        <v>1</v>
      </c>
      <c r="H876" s="78" t="s">
        <v>66</v>
      </c>
    </row>
    <row r="877" spans="1:8">
      <c r="A877" s="78" t="s">
        <v>31</v>
      </c>
      <c r="B877" s="78" t="s">
        <v>37</v>
      </c>
      <c r="C877" s="78" t="s">
        <v>1446</v>
      </c>
      <c r="D877" s="78" t="s">
        <v>1810</v>
      </c>
      <c r="E877" s="78" t="s">
        <v>1811</v>
      </c>
      <c r="F877" s="78" t="s">
        <v>65</v>
      </c>
      <c r="G877" s="78">
        <v>14</v>
      </c>
      <c r="H877" s="78" t="s">
        <v>66</v>
      </c>
    </row>
    <row r="878" spans="1:8">
      <c r="A878" s="78" t="s">
        <v>31</v>
      </c>
      <c r="B878" s="78" t="s">
        <v>37</v>
      </c>
      <c r="C878" s="78" t="s">
        <v>1446</v>
      </c>
      <c r="D878" s="78" t="s">
        <v>1812</v>
      </c>
      <c r="E878" s="78" t="s">
        <v>1813</v>
      </c>
      <c r="F878" s="78" t="s">
        <v>65</v>
      </c>
      <c r="G878" s="78">
        <v>10</v>
      </c>
      <c r="H878" s="78" t="s">
        <v>66</v>
      </c>
    </row>
    <row r="879" spans="1:8">
      <c r="A879" s="78" t="s">
        <v>31</v>
      </c>
      <c r="B879" s="78" t="s">
        <v>37</v>
      </c>
      <c r="C879" s="78" t="s">
        <v>1446</v>
      </c>
      <c r="D879" s="78" t="s">
        <v>1814</v>
      </c>
      <c r="E879" s="78" t="s">
        <v>1815</v>
      </c>
      <c r="F879" s="78" t="s">
        <v>65</v>
      </c>
      <c r="G879" s="78">
        <v>10</v>
      </c>
      <c r="H879" s="78" t="s">
        <v>66</v>
      </c>
    </row>
    <row r="880" spans="1:8">
      <c r="A880" s="78" t="s">
        <v>31</v>
      </c>
      <c r="B880" s="78" t="s">
        <v>37</v>
      </c>
      <c r="C880" s="78" t="s">
        <v>1446</v>
      </c>
      <c r="D880" s="78" t="s">
        <v>1816</v>
      </c>
      <c r="E880" s="78" t="s">
        <v>1817</v>
      </c>
      <c r="F880" s="78" t="s">
        <v>65</v>
      </c>
      <c r="G880" s="78">
        <v>14</v>
      </c>
      <c r="H880" s="78" t="s">
        <v>66</v>
      </c>
    </row>
    <row r="881" spans="1:8">
      <c r="A881" s="78" t="s">
        <v>31</v>
      </c>
      <c r="B881" s="78" t="s">
        <v>37</v>
      </c>
      <c r="C881" s="78" t="s">
        <v>1446</v>
      </c>
      <c r="D881" s="78" t="s">
        <v>1818</v>
      </c>
      <c r="E881" s="78" t="s">
        <v>1819</v>
      </c>
      <c r="F881" s="78" t="s">
        <v>65</v>
      </c>
      <c r="G881" s="78">
        <v>10</v>
      </c>
      <c r="H881" s="78" t="s">
        <v>66</v>
      </c>
    </row>
    <row r="882" spans="1:8">
      <c r="A882" s="78" t="s">
        <v>31</v>
      </c>
      <c r="B882" s="78" t="s">
        <v>37</v>
      </c>
      <c r="C882" s="78" t="s">
        <v>1446</v>
      </c>
      <c r="D882" s="78" t="s">
        <v>1820</v>
      </c>
      <c r="E882" s="78" t="s">
        <v>1821</v>
      </c>
      <c r="F882" s="78" t="s">
        <v>65</v>
      </c>
      <c r="G882" s="78">
        <v>1</v>
      </c>
      <c r="H882" s="78" t="s">
        <v>66</v>
      </c>
    </row>
    <row r="883" spans="1:8">
      <c r="A883" s="78" t="s">
        <v>31</v>
      </c>
      <c r="B883" s="78" t="s">
        <v>37</v>
      </c>
      <c r="C883" s="78" t="s">
        <v>1446</v>
      </c>
      <c r="D883" s="78" t="s">
        <v>1822</v>
      </c>
      <c r="E883" s="78" t="s">
        <v>1823</v>
      </c>
      <c r="F883" s="78" t="s">
        <v>65</v>
      </c>
      <c r="G883" s="78">
        <v>10</v>
      </c>
      <c r="H883" s="78" t="s">
        <v>66</v>
      </c>
    </row>
    <row r="884" spans="1:8">
      <c r="A884" s="78" t="s">
        <v>31</v>
      </c>
      <c r="B884" s="78" t="s">
        <v>37</v>
      </c>
      <c r="C884" s="78" t="s">
        <v>1446</v>
      </c>
      <c r="D884" s="78" t="s">
        <v>1824</v>
      </c>
      <c r="E884" s="78" t="s">
        <v>1825</v>
      </c>
      <c r="F884" s="78" t="s">
        <v>65</v>
      </c>
      <c r="G884" s="78">
        <v>10</v>
      </c>
      <c r="H884" s="78" t="s">
        <v>66</v>
      </c>
    </row>
    <row r="885" spans="1:8">
      <c r="A885" s="78" t="s">
        <v>31</v>
      </c>
      <c r="B885" s="78" t="s">
        <v>37</v>
      </c>
      <c r="C885" s="78" t="s">
        <v>1446</v>
      </c>
      <c r="D885" s="78" t="s">
        <v>1826</v>
      </c>
      <c r="E885" s="78" t="s">
        <v>1827</v>
      </c>
      <c r="F885" s="78" t="s">
        <v>65</v>
      </c>
      <c r="G885" s="78">
        <v>10</v>
      </c>
      <c r="H885" s="78" t="s">
        <v>66</v>
      </c>
    </row>
    <row r="886" spans="1:8">
      <c r="A886" s="78" t="s">
        <v>31</v>
      </c>
      <c r="B886" s="78" t="s">
        <v>37</v>
      </c>
      <c r="C886" s="78" t="s">
        <v>1446</v>
      </c>
      <c r="D886" s="78" t="s">
        <v>1828</v>
      </c>
      <c r="E886" s="78" t="s">
        <v>1829</v>
      </c>
      <c r="F886" s="78" t="s">
        <v>65</v>
      </c>
      <c r="G886" s="78">
        <v>10</v>
      </c>
      <c r="H886" s="78" t="s">
        <v>66</v>
      </c>
    </row>
    <row r="887" spans="1:8">
      <c r="A887" s="78" t="s">
        <v>31</v>
      </c>
      <c r="B887" s="78" t="s">
        <v>37</v>
      </c>
      <c r="C887" s="78" t="s">
        <v>1446</v>
      </c>
      <c r="D887" s="78" t="s">
        <v>1830</v>
      </c>
      <c r="E887" s="78" t="s">
        <v>1831</v>
      </c>
      <c r="F887" s="78" t="s">
        <v>65</v>
      </c>
      <c r="G887" s="78">
        <v>10</v>
      </c>
      <c r="H887" s="78" t="s">
        <v>66</v>
      </c>
    </row>
    <row r="888" spans="1:8">
      <c r="A888" s="78" t="s">
        <v>31</v>
      </c>
      <c r="B888" s="78" t="s">
        <v>37</v>
      </c>
      <c r="C888" s="78" t="s">
        <v>1446</v>
      </c>
      <c r="D888" s="78" t="s">
        <v>1832</v>
      </c>
      <c r="E888" s="78" t="s">
        <v>1833</v>
      </c>
      <c r="F888" s="78" t="s">
        <v>65</v>
      </c>
      <c r="G888" s="78">
        <v>2</v>
      </c>
      <c r="H888" s="78" t="s">
        <v>66</v>
      </c>
    </row>
    <row r="889" spans="1:8">
      <c r="A889" s="78" t="s">
        <v>31</v>
      </c>
      <c r="B889" s="78" t="s">
        <v>37</v>
      </c>
      <c r="C889" s="78" t="s">
        <v>1446</v>
      </c>
      <c r="D889" s="78" t="s">
        <v>1834</v>
      </c>
      <c r="E889" s="78" t="s">
        <v>1835</v>
      </c>
      <c r="F889" s="78" t="s">
        <v>65</v>
      </c>
      <c r="G889" s="78">
        <v>14</v>
      </c>
      <c r="H889" s="78" t="s">
        <v>66</v>
      </c>
    </row>
    <row r="890" spans="1:8">
      <c r="A890" s="78" t="s">
        <v>31</v>
      </c>
      <c r="B890" s="78" t="s">
        <v>37</v>
      </c>
      <c r="C890" s="78" t="s">
        <v>1446</v>
      </c>
      <c r="D890" s="78" t="s">
        <v>1836</v>
      </c>
      <c r="E890" s="78" t="s">
        <v>1837</v>
      </c>
      <c r="F890" s="78" t="s">
        <v>65</v>
      </c>
      <c r="G890" s="78">
        <v>10</v>
      </c>
      <c r="H890" s="78" t="s">
        <v>66</v>
      </c>
    </row>
    <row r="891" spans="1:8">
      <c r="A891" s="78" t="s">
        <v>31</v>
      </c>
      <c r="B891" s="78" t="s">
        <v>37</v>
      </c>
      <c r="C891" s="78" t="s">
        <v>1446</v>
      </c>
      <c r="D891" s="78" t="s">
        <v>1838</v>
      </c>
      <c r="E891" s="78" t="s">
        <v>1839</v>
      </c>
      <c r="F891" s="78" t="s">
        <v>65</v>
      </c>
      <c r="G891" s="78">
        <v>5</v>
      </c>
      <c r="H891" s="78" t="s">
        <v>66</v>
      </c>
    </row>
    <row r="892" spans="1:8">
      <c r="A892" s="78" t="s">
        <v>31</v>
      </c>
      <c r="B892" s="78" t="s">
        <v>37</v>
      </c>
      <c r="C892" s="78" t="s">
        <v>1446</v>
      </c>
      <c r="D892" s="78" t="s">
        <v>1840</v>
      </c>
      <c r="E892" s="78" t="s">
        <v>1841</v>
      </c>
      <c r="F892" s="78" t="s">
        <v>65</v>
      </c>
      <c r="G892" s="78">
        <v>10</v>
      </c>
      <c r="H892" s="78" t="s">
        <v>66</v>
      </c>
    </row>
    <row r="893" spans="1:8">
      <c r="A893" s="78" t="s">
        <v>31</v>
      </c>
      <c r="B893" s="78" t="s">
        <v>37</v>
      </c>
      <c r="C893" s="78" t="s">
        <v>1446</v>
      </c>
      <c r="D893" s="78" t="s">
        <v>1842</v>
      </c>
      <c r="E893" s="78" t="s">
        <v>1843</v>
      </c>
      <c r="F893" s="78" t="s">
        <v>65</v>
      </c>
      <c r="G893" s="78">
        <v>10</v>
      </c>
      <c r="H893" s="78" t="s">
        <v>66</v>
      </c>
    </row>
    <row r="894" spans="1:8">
      <c r="A894" s="78" t="s">
        <v>31</v>
      </c>
      <c r="B894" s="78" t="s">
        <v>37</v>
      </c>
      <c r="C894" s="78" t="s">
        <v>1446</v>
      </c>
      <c r="D894" s="78" t="s">
        <v>1844</v>
      </c>
      <c r="E894" s="78" t="s">
        <v>1845</v>
      </c>
      <c r="F894" s="78" t="s">
        <v>65</v>
      </c>
      <c r="G894" s="78">
        <v>1</v>
      </c>
      <c r="H894" s="78" t="s">
        <v>66</v>
      </c>
    </row>
    <row r="895" spans="1:8">
      <c r="A895" s="78" t="s">
        <v>31</v>
      </c>
      <c r="B895" s="78" t="s">
        <v>37</v>
      </c>
      <c r="C895" s="78" t="s">
        <v>1446</v>
      </c>
      <c r="D895" s="78" t="s">
        <v>1846</v>
      </c>
      <c r="E895" s="78" t="s">
        <v>1847</v>
      </c>
      <c r="F895" s="78" t="s">
        <v>65</v>
      </c>
      <c r="G895" s="78">
        <v>1</v>
      </c>
      <c r="H895" s="78" t="s">
        <v>66</v>
      </c>
    </row>
    <row r="896" spans="1:8">
      <c r="A896" s="78" t="s">
        <v>31</v>
      </c>
      <c r="B896" s="78" t="s">
        <v>37</v>
      </c>
      <c r="C896" s="78" t="s">
        <v>1446</v>
      </c>
      <c r="D896" s="78" t="s">
        <v>1848</v>
      </c>
      <c r="E896" s="78" t="s">
        <v>1849</v>
      </c>
      <c r="F896" s="78" t="s">
        <v>65</v>
      </c>
      <c r="G896" s="78">
        <v>15</v>
      </c>
      <c r="H896" s="78" t="s">
        <v>66</v>
      </c>
    </row>
    <row r="897" spans="1:8">
      <c r="A897" s="78" t="s">
        <v>31</v>
      </c>
      <c r="B897" s="78" t="s">
        <v>37</v>
      </c>
      <c r="C897" s="78" t="s">
        <v>1446</v>
      </c>
      <c r="D897" s="78" t="s">
        <v>1850</v>
      </c>
      <c r="E897" s="78" t="s">
        <v>1851</v>
      </c>
      <c r="F897" s="78" t="s">
        <v>65</v>
      </c>
      <c r="G897" s="78">
        <v>13</v>
      </c>
      <c r="H897" s="78" t="s">
        <v>66</v>
      </c>
    </row>
    <row r="898" spans="1:8" ht="28.5">
      <c r="A898" s="78" t="s">
        <v>31</v>
      </c>
      <c r="B898" s="78" t="s">
        <v>37</v>
      </c>
      <c r="C898" s="78" t="s">
        <v>1446</v>
      </c>
      <c r="D898" s="78" t="s">
        <v>1852</v>
      </c>
      <c r="E898" s="78" t="s">
        <v>1853</v>
      </c>
      <c r="F898" s="78" t="s">
        <v>65</v>
      </c>
      <c r="G898" s="78">
        <v>15</v>
      </c>
      <c r="H898" s="78" t="s">
        <v>66</v>
      </c>
    </row>
    <row r="899" spans="1:8">
      <c r="A899" s="78" t="s">
        <v>31</v>
      </c>
      <c r="B899" s="78" t="s">
        <v>37</v>
      </c>
      <c r="C899" s="78" t="s">
        <v>1446</v>
      </c>
      <c r="D899" s="78" t="s">
        <v>1854</v>
      </c>
      <c r="E899" s="78" t="s">
        <v>1855</v>
      </c>
      <c r="F899" s="78" t="s">
        <v>65</v>
      </c>
      <c r="G899" s="78">
        <v>4</v>
      </c>
      <c r="H899" s="78" t="s">
        <v>66</v>
      </c>
    </row>
    <row r="900" spans="1:8">
      <c r="A900" s="78" t="s">
        <v>31</v>
      </c>
      <c r="B900" s="78" t="s">
        <v>37</v>
      </c>
      <c r="C900" s="78" t="s">
        <v>1446</v>
      </c>
      <c r="D900" s="78" t="s">
        <v>1856</v>
      </c>
      <c r="E900" s="78" t="s">
        <v>1857</v>
      </c>
      <c r="F900" s="78" t="s">
        <v>65</v>
      </c>
      <c r="G900" s="78">
        <v>2</v>
      </c>
      <c r="H900" s="78" t="s">
        <v>66</v>
      </c>
    </row>
    <row r="901" spans="1:8">
      <c r="A901" s="78" t="s">
        <v>31</v>
      </c>
      <c r="B901" s="78" t="s">
        <v>37</v>
      </c>
      <c r="C901" s="78" t="s">
        <v>1446</v>
      </c>
      <c r="D901" s="78" t="s">
        <v>1858</v>
      </c>
      <c r="E901" s="78" t="s">
        <v>1859</v>
      </c>
      <c r="F901" s="78" t="s">
        <v>65</v>
      </c>
      <c r="G901" s="78">
        <v>1</v>
      </c>
      <c r="H901" s="78" t="s">
        <v>66</v>
      </c>
    </row>
    <row r="902" spans="1:8">
      <c r="A902" s="78" t="s">
        <v>31</v>
      </c>
      <c r="B902" s="78" t="s">
        <v>37</v>
      </c>
      <c r="C902" s="78" t="s">
        <v>1446</v>
      </c>
      <c r="D902" s="78" t="s">
        <v>1860</v>
      </c>
      <c r="E902" s="78" t="s">
        <v>1861</v>
      </c>
      <c r="F902" s="78" t="s">
        <v>65</v>
      </c>
      <c r="G902" s="78">
        <v>5</v>
      </c>
      <c r="H902" s="78" t="s">
        <v>66</v>
      </c>
    </row>
    <row r="903" spans="1:8">
      <c r="A903" s="78" t="s">
        <v>31</v>
      </c>
      <c r="B903" s="78" t="s">
        <v>37</v>
      </c>
      <c r="C903" s="78" t="s">
        <v>1446</v>
      </c>
      <c r="D903" s="78" t="s">
        <v>1862</v>
      </c>
      <c r="E903" s="78" t="s">
        <v>1863</v>
      </c>
      <c r="F903" s="78" t="s">
        <v>65</v>
      </c>
      <c r="G903" s="78">
        <v>5</v>
      </c>
      <c r="H903" s="78" t="s">
        <v>66</v>
      </c>
    </row>
    <row r="904" spans="1:8">
      <c r="A904" s="78" t="s">
        <v>31</v>
      </c>
      <c r="B904" s="78" t="s">
        <v>37</v>
      </c>
      <c r="C904" s="78" t="s">
        <v>1446</v>
      </c>
      <c r="D904" s="78" t="s">
        <v>1864</v>
      </c>
      <c r="E904" s="78" t="s">
        <v>1865</v>
      </c>
      <c r="F904" s="78" t="s">
        <v>65</v>
      </c>
      <c r="G904" s="78">
        <v>5</v>
      </c>
      <c r="H904" s="78" t="s">
        <v>66</v>
      </c>
    </row>
    <row r="905" spans="1:8">
      <c r="A905" s="78" t="s">
        <v>31</v>
      </c>
      <c r="B905" s="78" t="s">
        <v>37</v>
      </c>
      <c r="C905" s="78" t="s">
        <v>1446</v>
      </c>
      <c r="D905" s="78" t="s">
        <v>1866</v>
      </c>
      <c r="E905" s="78" t="s">
        <v>1867</v>
      </c>
      <c r="F905" s="78" t="s">
        <v>65</v>
      </c>
      <c r="G905" s="78">
        <v>5</v>
      </c>
      <c r="H905" s="78" t="s">
        <v>66</v>
      </c>
    </row>
    <row r="906" spans="1:8" ht="28.5">
      <c r="A906" s="78" t="s">
        <v>31</v>
      </c>
      <c r="B906" s="78" t="s">
        <v>37</v>
      </c>
      <c r="C906" s="78" t="s">
        <v>1446</v>
      </c>
      <c r="D906" s="78" t="s">
        <v>1868</v>
      </c>
      <c r="E906" s="78" t="s">
        <v>1869</v>
      </c>
      <c r="F906" s="78" t="s">
        <v>65</v>
      </c>
      <c r="G906" s="78">
        <v>5</v>
      </c>
      <c r="H906" s="78" t="s">
        <v>66</v>
      </c>
    </row>
    <row r="907" spans="1:8">
      <c r="A907" s="78" t="s">
        <v>31</v>
      </c>
      <c r="B907" s="78" t="s">
        <v>37</v>
      </c>
      <c r="C907" s="78" t="s">
        <v>1446</v>
      </c>
      <c r="D907" s="78" t="s">
        <v>1870</v>
      </c>
      <c r="E907" s="78" t="s">
        <v>1871</v>
      </c>
      <c r="F907" s="78" t="s">
        <v>65</v>
      </c>
      <c r="G907" s="78">
        <v>10</v>
      </c>
      <c r="H907" s="78" t="s">
        <v>66</v>
      </c>
    </row>
    <row r="908" spans="1:8">
      <c r="A908" s="78" t="s">
        <v>31</v>
      </c>
      <c r="B908" s="78" t="s">
        <v>37</v>
      </c>
      <c r="C908" s="78" t="s">
        <v>1446</v>
      </c>
      <c r="D908" s="78" t="s">
        <v>1872</v>
      </c>
      <c r="E908" s="78" t="s">
        <v>1873</v>
      </c>
      <c r="F908" s="78" t="s">
        <v>65</v>
      </c>
      <c r="G908" s="78">
        <v>10</v>
      </c>
      <c r="H908" s="78" t="s">
        <v>66</v>
      </c>
    </row>
    <row r="909" spans="1:8">
      <c r="A909" s="78" t="s">
        <v>31</v>
      </c>
      <c r="B909" s="78" t="s">
        <v>37</v>
      </c>
      <c r="C909" s="78" t="s">
        <v>1446</v>
      </c>
      <c r="D909" s="78" t="s">
        <v>1874</v>
      </c>
      <c r="E909" s="78" t="s">
        <v>1875</v>
      </c>
      <c r="F909" s="78" t="s">
        <v>65</v>
      </c>
      <c r="G909" s="78">
        <v>10</v>
      </c>
      <c r="H909" s="78" t="s">
        <v>66</v>
      </c>
    </row>
    <row r="910" spans="1:8">
      <c r="A910" s="78" t="s">
        <v>31</v>
      </c>
      <c r="B910" s="78" t="s">
        <v>37</v>
      </c>
      <c r="C910" s="78" t="s">
        <v>1446</v>
      </c>
      <c r="D910" s="78" t="s">
        <v>1876</v>
      </c>
      <c r="E910" s="78" t="s">
        <v>1877</v>
      </c>
      <c r="F910" s="78" t="s">
        <v>65</v>
      </c>
      <c r="G910" s="78">
        <v>15</v>
      </c>
      <c r="H910" s="78" t="s">
        <v>66</v>
      </c>
    </row>
    <row r="911" spans="1:8">
      <c r="A911" s="78" t="s">
        <v>31</v>
      </c>
      <c r="B911" s="78" t="s">
        <v>37</v>
      </c>
      <c r="C911" s="78" t="s">
        <v>1446</v>
      </c>
      <c r="D911" s="78" t="s">
        <v>1878</v>
      </c>
      <c r="E911" s="78" t="s">
        <v>1879</v>
      </c>
      <c r="F911" s="78" t="s">
        <v>65</v>
      </c>
      <c r="G911" s="78">
        <v>4</v>
      </c>
      <c r="H911" s="78" t="s">
        <v>66</v>
      </c>
    </row>
    <row r="912" spans="1:8">
      <c r="A912" s="78" t="s">
        <v>31</v>
      </c>
      <c r="B912" s="78" t="s">
        <v>37</v>
      </c>
      <c r="C912" s="78" t="s">
        <v>1446</v>
      </c>
      <c r="D912" s="78" t="s">
        <v>1880</v>
      </c>
      <c r="E912" s="78" t="s">
        <v>1881</v>
      </c>
      <c r="F912" s="78" t="s">
        <v>65</v>
      </c>
      <c r="G912" s="78">
        <v>2</v>
      </c>
      <c r="H912" s="78" t="s">
        <v>66</v>
      </c>
    </row>
    <row r="913" spans="1:8">
      <c r="A913" s="78" t="s">
        <v>31</v>
      </c>
      <c r="B913" s="78" t="s">
        <v>37</v>
      </c>
      <c r="C913" s="78" t="s">
        <v>1446</v>
      </c>
      <c r="D913" s="78" t="s">
        <v>1882</v>
      </c>
      <c r="E913" s="78" t="s">
        <v>1883</v>
      </c>
      <c r="F913" s="78" t="s">
        <v>65</v>
      </c>
      <c r="G913" s="78">
        <v>1</v>
      </c>
      <c r="H913" s="78" t="s">
        <v>66</v>
      </c>
    </row>
    <row r="914" spans="1:8">
      <c r="A914" s="78" t="s">
        <v>31</v>
      </c>
      <c r="B914" s="78" t="s">
        <v>37</v>
      </c>
      <c r="C914" s="78" t="s">
        <v>1446</v>
      </c>
      <c r="D914" s="78" t="s">
        <v>1884</v>
      </c>
      <c r="E914" s="78" t="s">
        <v>1885</v>
      </c>
      <c r="F914" s="78" t="s">
        <v>65</v>
      </c>
      <c r="G914" s="78">
        <v>2</v>
      </c>
      <c r="H914" s="78" t="s">
        <v>66</v>
      </c>
    </row>
    <row r="915" spans="1:8">
      <c r="A915" s="78" t="s">
        <v>31</v>
      </c>
      <c r="B915" s="78" t="s">
        <v>37</v>
      </c>
      <c r="C915" s="78" t="s">
        <v>1446</v>
      </c>
      <c r="D915" s="78" t="s">
        <v>1886</v>
      </c>
      <c r="E915" s="78" t="s">
        <v>1887</v>
      </c>
      <c r="F915" s="78" t="s">
        <v>65</v>
      </c>
      <c r="G915" s="78">
        <v>2</v>
      </c>
      <c r="H915" s="78" t="s">
        <v>66</v>
      </c>
    </row>
    <row r="916" spans="1:8">
      <c r="A916" s="78" t="s">
        <v>31</v>
      </c>
      <c r="B916" s="78" t="s">
        <v>37</v>
      </c>
      <c r="C916" s="78" t="s">
        <v>1446</v>
      </c>
      <c r="D916" s="78" t="s">
        <v>1888</v>
      </c>
      <c r="E916" s="78" t="s">
        <v>1889</v>
      </c>
      <c r="F916" s="78" t="s">
        <v>65</v>
      </c>
      <c r="G916" s="78">
        <v>1</v>
      </c>
      <c r="H916" s="78" t="s">
        <v>66</v>
      </c>
    </row>
    <row r="917" spans="1:8">
      <c r="A917" s="78" t="s">
        <v>31</v>
      </c>
      <c r="B917" s="78" t="s">
        <v>37</v>
      </c>
      <c r="C917" s="78" t="s">
        <v>1446</v>
      </c>
      <c r="D917" s="78" t="s">
        <v>1890</v>
      </c>
      <c r="E917" s="78" t="s">
        <v>1891</v>
      </c>
      <c r="F917" s="78" t="s">
        <v>65</v>
      </c>
      <c r="G917" s="78">
        <v>1</v>
      </c>
      <c r="H917" s="78" t="s">
        <v>66</v>
      </c>
    </row>
    <row r="918" spans="1:8">
      <c r="A918" s="78" t="s">
        <v>31</v>
      </c>
      <c r="B918" s="78" t="s">
        <v>37</v>
      </c>
      <c r="C918" s="78" t="s">
        <v>1446</v>
      </c>
      <c r="D918" s="78" t="s">
        <v>1892</v>
      </c>
      <c r="E918" s="78" t="s">
        <v>1893</v>
      </c>
      <c r="F918" s="78" t="s">
        <v>65</v>
      </c>
      <c r="G918" s="78">
        <v>1</v>
      </c>
      <c r="H918" s="78" t="s">
        <v>66</v>
      </c>
    </row>
    <row r="919" spans="1:8">
      <c r="A919" s="78" t="s">
        <v>31</v>
      </c>
      <c r="B919" s="78" t="s">
        <v>37</v>
      </c>
      <c r="C919" s="78" t="s">
        <v>1446</v>
      </c>
      <c r="D919" s="78" t="s">
        <v>1894</v>
      </c>
      <c r="E919" s="78" t="s">
        <v>1895</v>
      </c>
      <c r="F919" s="78" t="s">
        <v>65</v>
      </c>
      <c r="G919" s="78">
        <v>1</v>
      </c>
      <c r="H919" s="78" t="s">
        <v>66</v>
      </c>
    </row>
    <row r="920" spans="1:8">
      <c r="A920" s="78" t="s">
        <v>31</v>
      </c>
      <c r="B920" s="78" t="s">
        <v>37</v>
      </c>
      <c r="C920" s="78" t="s">
        <v>1446</v>
      </c>
      <c r="D920" s="78" t="s">
        <v>1896</v>
      </c>
      <c r="E920" s="78" t="s">
        <v>1897</v>
      </c>
      <c r="F920" s="78" t="s">
        <v>65</v>
      </c>
      <c r="G920" s="78">
        <v>6</v>
      </c>
      <c r="H920" s="78" t="s">
        <v>66</v>
      </c>
    </row>
    <row r="921" spans="1:8">
      <c r="A921" s="78" t="s">
        <v>31</v>
      </c>
      <c r="B921" s="78" t="s">
        <v>37</v>
      </c>
      <c r="C921" s="78" t="s">
        <v>1446</v>
      </c>
      <c r="D921" s="78" t="s">
        <v>1898</v>
      </c>
      <c r="E921" s="78" t="s">
        <v>1899</v>
      </c>
      <c r="F921" s="78" t="s">
        <v>65</v>
      </c>
      <c r="G921" s="78">
        <v>2</v>
      </c>
      <c r="H921" s="78" t="s">
        <v>66</v>
      </c>
    </row>
    <row r="922" spans="1:8">
      <c r="A922" s="78" t="s">
        <v>31</v>
      </c>
      <c r="B922" s="78" t="s">
        <v>37</v>
      </c>
      <c r="C922" s="78" t="s">
        <v>1446</v>
      </c>
      <c r="D922" s="78" t="s">
        <v>1900</v>
      </c>
      <c r="E922" s="78" t="s">
        <v>1901</v>
      </c>
      <c r="F922" s="78" t="s">
        <v>65</v>
      </c>
      <c r="G922" s="78">
        <v>10</v>
      </c>
      <c r="H922" s="78" t="s">
        <v>66</v>
      </c>
    </row>
    <row r="923" spans="1:8">
      <c r="A923" s="78" t="s">
        <v>31</v>
      </c>
      <c r="B923" s="78" t="s">
        <v>37</v>
      </c>
      <c r="C923" s="78" t="s">
        <v>1446</v>
      </c>
      <c r="D923" s="78" t="s">
        <v>1902</v>
      </c>
      <c r="E923" s="78" t="s">
        <v>1903</v>
      </c>
      <c r="F923" s="78" t="s">
        <v>65</v>
      </c>
      <c r="G923" s="78">
        <v>10</v>
      </c>
      <c r="H923" s="78" t="s">
        <v>66</v>
      </c>
    </row>
    <row r="924" spans="1:8">
      <c r="A924" s="78" t="s">
        <v>31</v>
      </c>
      <c r="B924" s="78" t="s">
        <v>37</v>
      </c>
      <c r="C924" s="78" t="s">
        <v>1446</v>
      </c>
      <c r="D924" s="78" t="s">
        <v>1904</v>
      </c>
      <c r="E924" s="78" t="s">
        <v>1905</v>
      </c>
      <c r="F924" s="78" t="s">
        <v>65</v>
      </c>
      <c r="G924" s="78">
        <v>1</v>
      </c>
      <c r="H924" s="78" t="s">
        <v>66</v>
      </c>
    </row>
    <row r="925" spans="1:8">
      <c r="A925" s="78" t="s">
        <v>31</v>
      </c>
      <c r="B925" s="78" t="s">
        <v>37</v>
      </c>
      <c r="C925" s="78" t="s">
        <v>1446</v>
      </c>
      <c r="D925" s="78" t="s">
        <v>1906</v>
      </c>
      <c r="E925" s="78" t="s">
        <v>1907</v>
      </c>
      <c r="F925" s="78" t="s">
        <v>65</v>
      </c>
      <c r="G925" s="78">
        <v>10</v>
      </c>
      <c r="H925" s="78" t="s">
        <v>66</v>
      </c>
    </row>
    <row r="926" spans="1:8">
      <c r="A926" s="78" t="s">
        <v>31</v>
      </c>
      <c r="B926" s="78" t="s">
        <v>37</v>
      </c>
      <c r="C926" s="78" t="s">
        <v>1446</v>
      </c>
      <c r="D926" s="78" t="s">
        <v>1908</v>
      </c>
      <c r="E926" s="78" t="s">
        <v>1909</v>
      </c>
      <c r="F926" s="78" t="s">
        <v>65</v>
      </c>
      <c r="G926" s="78">
        <v>6</v>
      </c>
      <c r="H926" s="78" t="s">
        <v>66</v>
      </c>
    </row>
    <row r="927" spans="1:8">
      <c r="A927" s="78" t="s">
        <v>31</v>
      </c>
      <c r="B927" s="78" t="s">
        <v>37</v>
      </c>
      <c r="C927" s="78" t="s">
        <v>1446</v>
      </c>
      <c r="D927" s="78" t="s">
        <v>1910</v>
      </c>
      <c r="E927" s="78" t="s">
        <v>1911</v>
      </c>
      <c r="F927" s="78" t="s">
        <v>65</v>
      </c>
      <c r="G927" s="78">
        <v>13</v>
      </c>
      <c r="H927" s="78" t="s">
        <v>66</v>
      </c>
    </row>
    <row r="928" spans="1:8">
      <c r="A928" s="78" t="s">
        <v>31</v>
      </c>
      <c r="B928" s="78" t="s">
        <v>37</v>
      </c>
      <c r="C928" s="78" t="s">
        <v>1446</v>
      </c>
      <c r="D928" s="78" t="s">
        <v>1912</v>
      </c>
      <c r="E928" s="78" t="s">
        <v>1913</v>
      </c>
      <c r="F928" s="78" t="s">
        <v>65</v>
      </c>
      <c r="G928" s="78">
        <v>13</v>
      </c>
      <c r="H928" s="78" t="s">
        <v>66</v>
      </c>
    </row>
    <row r="929" spans="1:8">
      <c r="A929" s="78" t="s">
        <v>31</v>
      </c>
      <c r="B929" s="78" t="s">
        <v>37</v>
      </c>
      <c r="C929" s="78" t="s">
        <v>1446</v>
      </c>
      <c r="D929" s="78" t="s">
        <v>1914</v>
      </c>
      <c r="E929" s="78" t="s">
        <v>1915</v>
      </c>
      <c r="F929" s="78" t="s">
        <v>65</v>
      </c>
      <c r="G929" s="78">
        <v>10</v>
      </c>
      <c r="H929" s="78" t="s">
        <v>66</v>
      </c>
    </row>
    <row r="930" spans="1:8">
      <c r="A930" s="78" t="s">
        <v>31</v>
      </c>
      <c r="B930" s="78" t="s">
        <v>37</v>
      </c>
      <c r="C930" s="78" t="s">
        <v>1446</v>
      </c>
      <c r="D930" s="78" t="s">
        <v>1916</v>
      </c>
      <c r="E930" s="78" t="s">
        <v>1917</v>
      </c>
      <c r="F930" s="78" t="s">
        <v>65</v>
      </c>
      <c r="G930" s="78">
        <v>10</v>
      </c>
      <c r="H930" s="78" t="s">
        <v>66</v>
      </c>
    </row>
    <row r="931" spans="1:8">
      <c r="A931" s="78" t="s">
        <v>31</v>
      </c>
      <c r="B931" s="78" t="s">
        <v>37</v>
      </c>
      <c r="C931" s="78" t="s">
        <v>1446</v>
      </c>
      <c r="D931" s="78" t="s">
        <v>1918</v>
      </c>
      <c r="E931" s="78" t="s">
        <v>1919</v>
      </c>
      <c r="F931" s="78" t="s">
        <v>65</v>
      </c>
      <c r="G931" s="78">
        <v>14</v>
      </c>
      <c r="H931" s="78" t="s">
        <v>66</v>
      </c>
    </row>
    <row r="932" spans="1:8">
      <c r="A932" s="78" t="s">
        <v>31</v>
      </c>
      <c r="B932" s="78" t="s">
        <v>37</v>
      </c>
      <c r="C932" s="78" t="s">
        <v>1446</v>
      </c>
      <c r="D932" s="78" t="s">
        <v>1920</v>
      </c>
      <c r="E932" s="78" t="s">
        <v>1921</v>
      </c>
      <c r="F932" s="78" t="s">
        <v>65</v>
      </c>
      <c r="G932" s="78">
        <v>1</v>
      </c>
      <c r="H932" s="78" t="s">
        <v>66</v>
      </c>
    </row>
    <row r="933" spans="1:8">
      <c r="A933" s="78" t="s">
        <v>31</v>
      </c>
      <c r="B933" s="78" t="s">
        <v>37</v>
      </c>
      <c r="C933" s="78" t="s">
        <v>1446</v>
      </c>
      <c r="D933" s="78" t="s">
        <v>1922</v>
      </c>
      <c r="E933" s="78" t="s">
        <v>1923</v>
      </c>
      <c r="F933" s="78" t="s">
        <v>65</v>
      </c>
      <c r="G933" s="78">
        <v>10</v>
      </c>
      <c r="H933" s="78" t="s">
        <v>66</v>
      </c>
    </row>
    <row r="934" spans="1:8">
      <c r="A934" s="78" t="s">
        <v>31</v>
      </c>
      <c r="B934" s="78" t="s">
        <v>37</v>
      </c>
      <c r="C934" s="78" t="s">
        <v>1446</v>
      </c>
      <c r="D934" s="78" t="s">
        <v>1924</v>
      </c>
      <c r="E934" s="78" t="s">
        <v>1925</v>
      </c>
      <c r="F934" s="78" t="s">
        <v>65</v>
      </c>
      <c r="G934" s="78">
        <v>10</v>
      </c>
      <c r="H934" s="78" t="s">
        <v>66</v>
      </c>
    </row>
    <row r="935" spans="1:8">
      <c r="A935" s="78" t="s">
        <v>31</v>
      </c>
      <c r="B935" s="78" t="s">
        <v>37</v>
      </c>
      <c r="C935" s="78" t="s">
        <v>1446</v>
      </c>
      <c r="D935" s="78" t="s">
        <v>1926</v>
      </c>
      <c r="E935" s="78" t="s">
        <v>1927</v>
      </c>
      <c r="F935" s="78" t="s">
        <v>65</v>
      </c>
      <c r="G935" s="78">
        <v>4</v>
      </c>
      <c r="H935" s="78" t="s">
        <v>66</v>
      </c>
    </row>
    <row r="936" spans="1:8">
      <c r="A936" s="78" t="s">
        <v>31</v>
      </c>
      <c r="B936" s="78" t="s">
        <v>37</v>
      </c>
      <c r="C936" s="78" t="s">
        <v>1446</v>
      </c>
      <c r="D936" s="78" t="s">
        <v>1928</v>
      </c>
      <c r="E936" s="78" t="s">
        <v>1929</v>
      </c>
      <c r="F936" s="78" t="s">
        <v>65</v>
      </c>
      <c r="G936" s="78">
        <v>10</v>
      </c>
      <c r="H936" s="78" t="s">
        <v>66</v>
      </c>
    </row>
    <row r="937" spans="1:8">
      <c r="A937" s="78" t="s">
        <v>31</v>
      </c>
      <c r="B937" s="78" t="s">
        <v>37</v>
      </c>
      <c r="C937" s="78" t="s">
        <v>1446</v>
      </c>
      <c r="D937" s="78" t="s">
        <v>1930</v>
      </c>
      <c r="E937" s="78" t="s">
        <v>1931</v>
      </c>
      <c r="F937" s="78" t="s">
        <v>65</v>
      </c>
      <c r="G937" s="78">
        <v>1</v>
      </c>
      <c r="H937" s="78" t="s">
        <v>66</v>
      </c>
    </row>
    <row r="938" spans="1:8">
      <c r="A938" s="78" t="s">
        <v>31</v>
      </c>
      <c r="B938" s="78" t="s">
        <v>37</v>
      </c>
      <c r="C938" s="78" t="s">
        <v>1446</v>
      </c>
      <c r="D938" s="78" t="s">
        <v>1932</v>
      </c>
      <c r="E938" s="78" t="s">
        <v>1933</v>
      </c>
      <c r="F938" s="78" t="s">
        <v>65</v>
      </c>
      <c r="G938" s="78">
        <v>1</v>
      </c>
      <c r="H938" s="78" t="s">
        <v>66</v>
      </c>
    </row>
    <row r="939" spans="1:8">
      <c r="A939" s="78" t="s">
        <v>31</v>
      </c>
      <c r="B939" s="78" t="s">
        <v>37</v>
      </c>
      <c r="C939" s="78" t="s">
        <v>1446</v>
      </c>
      <c r="D939" s="78" t="s">
        <v>1934</v>
      </c>
      <c r="E939" s="78" t="s">
        <v>1935</v>
      </c>
      <c r="F939" s="78" t="s">
        <v>65</v>
      </c>
      <c r="G939" s="78">
        <v>15</v>
      </c>
      <c r="H939" s="78" t="s">
        <v>66</v>
      </c>
    </row>
    <row r="940" spans="1:8">
      <c r="A940" s="78" t="s">
        <v>31</v>
      </c>
      <c r="B940" s="78" t="s">
        <v>37</v>
      </c>
      <c r="C940" s="78" t="s">
        <v>1446</v>
      </c>
      <c r="D940" s="78" t="s">
        <v>1936</v>
      </c>
      <c r="E940" s="78" t="s">
        <v>1937</v>
      </c>
      <c r="F940" s="78" t="s">
        <v>65</v>
      </c>
      <c r="G940" s="78">
        <v>15</v>
      </c>
      <c r="H940" s="78" t="s">
        <v>66</v>
      </c>
    </row>
    <row r="941" spans="1:8">
      <c r="A941" s="78" t="s">
        <v>31</v>
      </c>
      <c r="B941" s="78" t="s">
        <v>37</v>
      </c>
      <c r="C941" s="78" t="s">
        <v>1446</v>
      </c>
      <c r="D941" s="78" t="s">
        <v>1938</v>
      </c>
      <c r="E941" s="78" t="s">
        <v>1939</v>
      </c>
      <c r="F941" s="78" t="s">
        <v>65</v>
      </c>
      <c r="G941" s="78">
        <v>10</v>
      </c>
      <c r="H941" s="78" t="s">
        <v>66</v>
      </c>
    </row>
    <row r="942" spans="1:8">
      <c r="A942" s="78" t="s">
        <v>31</v>
      </c>
      <c r="B942" s="78" t="s">
        <v>37</v>
      </c>
      <c r="C942" s="78" t="s">
        <v>1446</v>
      </c>
      <c r="D942" s="78" t="s">
        <v>1940</v>
      </c>
      <c r="E942" s="78" t="s">
        <v>1941</v>
      </c>
      <c r="F942" s="78" t="s">
        <v>65</v>
      </c>
      <c r="G942" s="78">
        <v>16</v>
      </c>
      <c r="H942" s="78" t="s">
        <v>66</v>
      </c>
    </row>
    <row r="943" spans="1:8">
      <c r="A943" s="78" t="s">
        <v>31</v>
      </c>
      <c r="B943" s="78" t="s">
        <v>38</v>
      </c>
      <c r="C943" s="78" t="s">
        <v>1942</v>
      </c>
      <c r="D943" s="78" t="s">
        <v>1943</v>
      </c>
      <c r="E943" s="78" t="s">
        <v>1944</v>
      </c>
      <c r="F943" s="78" t="s">
        <v>65</v>
      </c>
      <c r="G943" s="78">
        <v>10</v>
      </c>
      <c r="H943" s="78" t="s">
        <v>66</v>
      </c>
    </row>
    <row r="944" spans="1:8">
      <c r="A944" s="78" t="s">
        <v>31</v>
      </c>
      <c r="B944" s="78" t="s">
        <v>38</v>
      </c>
      <c r="C944" s="78" t="s">
        <v>1942</v>
      </c>
      <c r="D944" s="78" t="s">
        <v>1945</v>
      </c>
      <c r="E944" s="78" t="s">
        <v>1946</v>
      </c>
      <c r="F944" s="78" t="s">
        <v>65</v>
      </c>
      <c r="G944" s="78">
        <v>11</v>
      </c>
      <c r="H944" s="78" t="s">
        <v>66</v>
      </c>
    </row>
    <row r="945" spans="1:8">
      <c r="A945" s="78" t="s">
        <v>31</v>
      </c>
      <c r="B945" s="78" t="s">
        <v>38</v>
      </c>
      <c r="C945" s="78" t="s">
        <v>1942</v>
      </c>
      <c r="D945" s="78" t="s">
        <v>1947</v>
      </c>
      <c r="E945" s="78" t="s">
        <v>1948</v>
      </c>
      <c r="F945" s="78" t="s">
        <v>65</v>
      </c>
      <c r="G945" s="78">
        <v>10</v>
      </c>
      <c r="H945" s="78" t="s">
        <v>66</v>
      </c>
    </row>
    <row r="946" spans="1:8">
      <c r="A946" s="78" t="s">
        <v>31</v>
      </c>
      <c r="B946" s="78" t="s">
        <v>38</v>
      </c>
      <c r="C946" s="78" t="s">
        <v>1942</v>
      </c>
      <c r="D946" s="78" t="s">
        <v>1949</v>
      </c>
      <c r="E946" s="78" t="s">
        <v>1950</v>
      </c>
      <c r="F946" s="78" t="s">
        <v>65</v>
      </c>
      <c r="G946" s="78">
        <v>16</v>
      </c>
      <c r="H946" s="78" t="s">
        <v>66</v>
      </c>
    </row>
    <row r="947" spans="1:8">
      <c r="A947" s="78" t="s">
        <v>31</v>
      </c>
      <c r="B947" s="78" t="s">
        <v>38</v>
      </c>
      <c r="C947" s="78" t="s">
        <v>1942</v>
      </c>
      <c r="D947" s="78" t="s">
        <v>1951</v>
      </c>
      <c r="E947" s="78" t="s">
        <v>1952</v>
      </c>
      <c r="F947" s="78" t="s">
        <v>65</v>
      </c>
      <c r="G947" s="78">
        <v>11</v>
      </c>
      <c r="H947" s="78" t="s">
        <v>66</v>
      </c>
    </row>
    <row r="948" spans="1:8">
      <c r="A948" s="78" t="s">
        <v>31</v>
      </c>
      <c r="B948" s="78" t="s">
        <v>38</v>
      </c>
      <c r="C948" s="78" t="s">
        <v>1942</v>
      </c>
      <c r="D948" s="78" t="s">
        <v>1953</v>
      </c>
      <c r="E948" s="78" t="s">
        <v>1954</v>
      </c>
      <c r="F948" s="78" t="s">
        <v>65</v>
      </c>
      <c r="G948" s="78">
        <v>10</v>
      </c>
      <c r="H948" s="78" t="s">
        <v>66</v>
      </c>
    </row>
    <row r="949" spans="1:8">
      <c r="A949" s="78" t="s">
        <v>31</v>
      </c>
      <c r="B949" s="78" t="s">
        <v>38</v>
      </c>
      <c r="C949" s="78" t="s">
        <v>1942</v>
      </c>
      <c r="D949" s="78" t="s">
        <v>1955</v>
      </c>
      <c r="E949" s="78" t="s">
        <v>1956</v>
      </c>
      <c r="F949" s="78" t="s">
        <v>65</v>
      </c>
      <c r="G949" s="78">
        <v>11</v>
      </c>
      <c r="H949" s="78" t="s">
        <v>66</v>
      </c>
    </row>
    <row r="950" spans="1:8">
      <c r="A950" s="78" t="s">
        <v>31</v>
      </c>
      <c r="B950" s="78" t="s">
        <v>38</v>
      </c>
      <c r="C950" s="78" t="s">
        <v>1942</v>
      </c>
      <c r="D950" s="78" t="s">
        <v>1957</v>
      </c>
      <c r="E950" s="78" t="s">
        <v>1958</v>
      </c>
      <c r="F950" s="78" t="s">
        <v>65</v>
      </c>
      <c r="G950" s="78">
        <v>10</v>
      </c>
      <c r="H950" s="78" t="s">
        <v>66</v>
      </c>
    </row>
    <row r="951" spans="1:8">
      <c r="A951" s="78" t="s">
        <v>31</v>
      </c>
      <c r="B951" s="78" t="s">
        <v>38</v>
      </c>
      <c r="C951" s="78" t="s">
        <v>1942</v>
      </c>
      <c r="D951" s="78" t="s">
        <v>1959</v>
      </c>
      <c r="E951" s="78" t="s">
        <v>1960</v>
      </c>
      <c r="F951" s="78" t="s">
        <v>65</v>
      </c>
      <c r="G951" s="78">
        <v>10</v>
      </c>
      <c r="H951" s="78" t="s">
        <v>66</v>
      </c>
    </row>
    <row r="952" spans="1:8">
      <c r="A952" s="78" t="s">
        <v>31</v>
      </c>
      <c r="B952" s="78" t="s">
        <v>38</v>
      </c>
      <c r="C952" s="78" t="s">
        <v>1942</v>
      </c>
      <c r="D952" s="78" t="s">
        <v>1961</v>
      </c>
      <c r="E952" s="78" t="s">
        <v>1962</v>
      </c>
      <c r="F952" s="78" t="s">
        <v>65</v>
      </c>
      <c r="G952" s="78">
        <v>10</v>
      </c>
      <c r="H952" s="78" t="s">
        <v>66</v>
      </c>
    </row>
    <row r="953" spans="1:8">
      <c r="A953" s="78" t="s">
        <v>31</v>
      </c>
      <c r="B953" s="78" t="s">
        <v>38</v>
      </c>
      <c r="C953" s="78" t="s">
        <v>1942</v>
      </c>
      <c r="D953" s="78" t="s">
        <v>1581</v>
      </c>
      <c r="E953" s="78" t="s">
        <v>1963</v>
      </c>
      <c r="F953" s="78" t="s">
        <v>65</v>
      </c>
      <c r="G953" s="78">
        <v>10</v>
      </c>
      <c r="H953" s="78" t="s">
        <v>66</v>
      </c>
    </row>
    <row r="954" spans="1:8">
      <c r="A954" s="78" t="s">
        <v>31</v>
      </c>
      <c r="B954" s="78" t="s">
        <v>38</v>
      </c>
      <c r="C954" s="78" t="s">
        <v>1942</v>
      </c>
      <c r="D954" s="78" t="s">
        <v>1964</v>
      </c>
      <c r="E954" s="78" t="s">
        <v>1965</v>
      </c>
      <c r="F954" s="78" t="s">
        <v>65</v>
      </c>
      <c r="G954" s="78">
        <v>9</v>
      </c>
      <c r="H954" s="78" t="s">
        <v>66</v>
      </c>
    </row>
    <row r="955" spans="1:8">
      <c r="A955" s="78" t="s">
        <v>31</v>
      </c>
      <c r="B955" s="78" t="s">
        <v>38</v>
      </c>
      <c r="C955" s="78" t="s">
        <v>1942</v>
      </c>
      <c r="D955" s="78" t="s">
        <v>1966</v>
      </c>
      <c r="E955" s="78" t="s">
        <v>1967</v>
      </c>
      <c r="F955" s="78" t="s">
        <v>65</v>
      </c>
      <c r="G955" s="78">
        <v>11</v>
      </c>
      <c r="H955" s="78" t="s">
        <v>66</v>
      </c>
    </row>
    <row r="956" spans="1:8">
      <c r="A956" s="78" t="s">
        <v>31</v>
      </c>
      <c r="B956" s="78" t="s">
        <v>38</v>
      </c>
      <c r="C956" s="78" t="s">
        <v>1942</v>
      </c>
      <c r="D956" s="78" t="s">
        <v>1968</v>
      </c>
      <c r="E956" s="78" t="s">
        <v>1969</v>
      </c>
      <c r="F956" s="78" t="s">
        <v>65</v>
      </c>
      <c r="G956" s="78">
        <v>4</v>
      </c>
      <c r="H956" s="78" t="s">
        <v>66</v>
      </c>
    </row>
    <row r="957" spans="1:8">
      <c r="A957" s="78" t="s">
        <v>31</v>
      </c>
      <c r="B957" s="78" t="s">
        <v>38</v>
      </c>
      <c r="C957" s="78" t="s">
        <v>1942</v>
      </c>
      <c r="D957" s="78" t="s">
        <v>1970</v>
      </c>
      <c r="E957" s="78" t="s">
        <v>1971</v>
      </c>
      <c r="F957" s="78" t="s">
        <v>65</v>
      </c>
      <c r="G957" s="78">
        <v>10</v>
      </c>
      <c r="H957" s="78" t="s">
        <v>66</v>
      </c>
    </row>
    <row r="958" spans="1:8">
      <c r="A958" s="78" t="s">
        <v>31</v>
      </c>
      <c r="B958" s="78" t="s">
        <v>38</v>
      </c>
      <c r="C958" s="78" t="s">
        <v>1942</v>
      </c>
      <c r="D958" s="78" t="s">
        <v>1972</v>
      </c>
      <c r="E958" s="78" t="s">
        <v>1973</v>
      </c>
      <c r="F958" s="78" t="s">
        <v>65</v>
      </c>
      <c r="G958" s="78">
        <v>2</v>
      </c>
      <c r="H958" s="78" t="s">
        <v>66</v>
      </c>
    </row>
    <row r="959" spans="1:8">
      <c r="A959" s="78" t="s">
        <v>31</v>
      </c>
      <c r="B959" s="78" t="s">
        <v>38</v>
      </c>
      <c r="C959" s="78" t="s">
        <v>1942</v>
      </c>
      <c r="D959" s="78" t="s">
        <v>1974</v>
      </c>
      <c r="E959" s="78" t="s">
        <v>1975</v>
      </c>
      <c r="F959" s="78" t="s">
        <v>65</v>
      </c>
      <c r="G959" s="78">
        <v>11</v>
      </c>
      <c r="H959" s="78" t="s">
        <v>66</v>
      </c>
    </row>
    <row r="960" spans="1:8">
      <c r="A960" s="78" t="s">
        <v>31</v>
      </c>
      <c r="B960" s="78" t="s">
        <v>38</v>
      </c>
      <c r="C960" s="78" t="s">
        <v>1942</v>
      </c>
      <c r="D960" s="78" t="s">
        <v>1976</v>
      </c>
      <c r="E960" s="78" t="s">
        <v>1977</v>
      </c>
      <c r="F960" s="78" t="s">
        <v>65</v>
      </c>
      <c r="G960" s="78">
        <v>10</v>
      </c>
      <c r="H960" s="78" t="s">
        <v>66</v>
      </c>
    </row>
    <row r="961" spans="1:8">
      <c r="A961" s="78" t="s">
        <v>31</v>
      </c>
      <c r="B961" s="78" t="s">
        <v>38</v>
      </c>
      <c r="C961" s="78" t="s">
        <v>1942</v>
      </c>
      <c r="D961" s="78" t="s">
        <v>1978</v>
      </c>
      <c r="E961" s="78" t="s">
        <v>1979</v>
      </c>
      <c r="F961" s="78" t="s">
        <v>65</v>
      </c>
      <c r="G961" s="78">
        <v>16</v>
      </c>
      <c r="H961" s="78" t="s">
        <v>66</v>
      </c>
    </row>
    <row r="962" spans="1:8">
      <c r="A962" s="78" t="s">
        <v>31</v>
      </c>
      <c r="B962" s="78" t="s">
        <v>38</v>
      </c>
      <c r="C962" s="78" t="s">
        <v>1942</v>
      </c>
      <c r="D962" s="78" t="s">
        <v>1609</v>
      </c>
      <c r="E962" s="78" t="s">
        <v>1980</v>
      </c>
      <c r="F962" s="78" t="s">
        <v>65</v>
      </c>
      <c r="G962" s="78">
        <v>10</v>
      </c>
      <c r="H962" s="78" t="s">
        <v>66</v>
      </c>
    </row>
    <row r="963" spans="1:8">
      <c r="A963" s="78" t="s">
        <v>31</v>
      </c>
      <c r="B963" s="78" t="s">
        <v>38</v>
      </c>
      <c r="C963" s="78" t="s">
        <v>1942</v>
      </c>
      <c r="D963" s="78" t="s">
        <v>1981</v>
      </c>
      <c r="E963" s="78" t="s">
        <v>1982</v>
      </c>
      <c r="F963" s="78" t="s">
        <v>65</v>
      </c>
      <c r="G963" s="78">
        <v>11</v>
      </c>
      <c r="H963" s="78" t="s">
        <v>66</v>
      </c>
    </row>
    <row r="964" spans="1:8">
      <c r="A964" s="78" t="s">
        <v>31</v>
      </c>
      <c r="B964" s="78" t="s">
        <v>38</v>
      </c>
      <c r="C964" s="78" t="s">
        <v>1942</v>
      </c>
      <c r="D964" s="78" t="s">
        <v>1983</v>
      </c>
      <c r="E964" s="78" t="s">
        <v>1984</v>
      </c>
      <c r="F964" s="78" t="s">
        <v>65</v>
      </c>
      <c r="G964" s="78">
        <v>4</v>
      </c>
      <c r="H964" s="78" t="s">
        <v>66</v>
      </c>
    </row>
    <row r="965" spans="1:8">
      <c r="A965" s="78" t="s">
        <v>31</v>
      </c>
      <c r="B965" s="78" t="s">
        <v>38</v>
      </c>
      <c r="C965" s="78" t="s">
        <v>1942</v>
      </c>
      <c r="D965" s="78" t="s">
        <v>1985</v>
      </c>
      <c r="E965" s="78" t="s">
        <v>1986</v>
      </c>
      <c r="F965" s="78" t="s">
        <v>65</v>
      </c>
      <c r="G965" s="78">
        <v>11</v>
      </c>
      <c r="H965" s="78" t="s">
        <v>66</v>
      </c>
    </row>
    <row r="966" spans="1:8">
      <c r="A966" s="78" t="s">
        <v>31</v>
      </c>
      <c r="B966" s="78" t="s">
        <v>38</v>
      </c>
      <c r="C966" s="78" t="s">
        <v>1942</v>
      </c>
      <c r="D966" s="78" t="s">
        <v>1987</v>
      </c>
      <c r="E966" s="78" t="s">
        <v>1988</v>
      </c>
      <c r="F966" s="78" t="s">
        <v>65</v>
      </c>
      <c r="G966" s="78">
        <v>10</v>
      </c>
      <c r="H966" s="78" t="s">
        <v>66</v>
      </c>
    </row>
    <row r="967" spans="1:8">
      <c r="A967" s="78" t="s">
        <v>31</v>
      </c>
      <c r="B967" s="78" t="s">
        <v>38</v>
      </c>
      <c r="C967" s="78" t="s">
        <v>1942</v>
      </c>
      <c r="D967" s="78" t="s">
        <v>1989</v>
      </c>
      <c r="E967" s="78" t="s">
        <v>1990</v>
      </c>
      <c r="F967" s="78" t="s">
        <v>65</v>
      </c>
      <c r="G967" s="78">
        <v>11</v>
      </c>
      <c r="H967" s="78" t="s">
        <v>66</v>
      </c>
    </row>
    <row r="968" spans="1:8">
      <c r="A968" s="78" t="s">
        <v>31</v>
      </c>
      <c r="B968" s="78" t="s">
        <v>38</v>
      </c>
      <c r="C968" s="78" t="s">
        <v>1942</v>
      </c>
      <c r="D968" s="78" t="s">
        <v>1991</v>
      </c>
      <c r="E968" s="78" t="s">
        <v>1992</v>
      </c>
      <c r="F968" s="78" t="s">
        <v>65</v>
      </c>
      <c r="G968" s="78">
        <v>11</v>
      </c>
      <c r="H968" s="78" t="s">
        <v>66</v>
      </c>
    </row>
    <row r="969" spans="1:8">
      <c r="A969" s="78" t="s">
        <v>31</v>
      </c>
      <c r="B969" s="78" t="s">
        <v>38</v>
      </c>
      <c r="C969" s="78" t="s">
        <v>1942</v>
      </c>
      <c r="D969" s="78" t="s">
        <v>198</v>
      </c>
      <c r="E969" s="78" t="s">
        <v>1993</v>
      </c>
      <c r="F969" s="78" t="s">
        <v>65</v>
      </c>
      <c r="G969" s="78">
        <v>2</v>
      </c>
      <c r="H969" s="78" t="s">
        <v>66</v>
      </c>
    </row>
    <row r="970" spans="1:8">
      <c r="A970" s="78" t="s">
        <v>31</v>
      </c>
      <c r="B970" s="78" t="s">
        <v>38</v>
      </c>
      <c r="C970" s="78" t="s">
        <v>1942</v>
      </c>
      <c r="D970" s="78" t="s">
        <v>1994</v>
      </c>
      <c r="E970" s="78" t="s">
        <v>1995</v>
      </c>
      <c r="F970" s="78" t="s">
        <v>65</v>
      </c>
      <c r="G970" s="78">
        <v>2</v>
      </c>
      <c r="H970" s="78" t="s">
        <v>66</v>
      </c>
    </row>
    <row r="971" spans="1:8">
      <c r="A971" s="78" t="s">
        <v>31</v>
      </c>
      <c r="B971" s="78" t="s">
        <v>38</v>
      </c>
      <c r="C971" s="78" t="s">
        <v>1942</v>
      </c>
      <c r="D971" s="78" t="s">
        <v>1996</v>
      </c>
      <c r="E971" s="78" t="s">
        <v>1997</v>
      </c>
      <c r="F971" s="78" t="s">
        <v>65</v>
      </c>
      <c r="G971" s="78">
        <v>11</v>
      </c>
      <c r="H971" s="78" t="s">
        <v>66</v>
      </c>
    </row>
    <row r="972" spans="1:8">
      <c r="A972" s="78" t="s">
        <v>31</v>
      </c>
      <c r="B972" s="78" t="s">
        <v>38</v>
      </c>
      <c r="C972" s="78" t="s">
        <v>1942</v>
      </c>
      <c r="D972" s="78" t="s">
        <v>1998</v>
      </c>
      <c r="E972" s="78" t="s">
        <v>1999</v>
      </c>
      <c r="F972" s="78" t="s">
        <v>65</v>
      </c>
      <c r="G972" s="78">
        <v>11</v>
      </c>
      <c r="H972" s="78" t="s">
        <v>66</v>
      </c>
    </row>
    <row r="973" spans="1:8">
      <c r="A973" s="78" t="s">
        <v>31</v>
      </c>
      <c r="B973" s="78" t="s">
        <v>38</v>
      </c>
      <c r="C973" s="78" t="s">
        <v>1942</v>
      </c>
      <c r="D973" s="78" t="s">
        <v>2000</v>
      </c>
      <c r="E973" s="78" t="s">
        <v>2001</v>
      </c>
      <c r="F973" s="78" t="s">
        <v>65</v>
      </c>
      <c r="G973" s="78">
        <v>11</v>
      </c>
      <c r="H973" s="78" t="s">
        <v>66</v>
      </c>
    </row>
    <row r="974" spans="1:8">
      <c r="A974" s="78" t="s">
        <v>31</v>
      </c>
      <c r="B974" s="78" t="s">
        <v>38</v>
      </c>
      <c r="C974" s="78" t="s">
        <v>1942</v>
      </c>
      <c r="D974" s="78" t="s">
        <v>2002</v>
      </c>
      <c r="E974" s="78" t="s">
        <v>2003</v>
      </c>
      <c r="F974" s="78" t="s">
        <v>65</v>
      </c>
      <c r="G974" s="78">
        <v>8</v>
      </c>
      <c r="H974" s="78" t="s">
        <v>66</v>
      </c>
    </row>
    <row r="975" spans="1:8">
      <c r="A975" s="78" t="s">
        <v>31</v>
      </c>
      <c r="B975" s="78" t="s">
        <v>38</v>
      </c>
      <c r="C975" s="78" t="s">
        <v>1942</v>
      </c>
      <c r="D975" s="78" t="s">
        <v>2004</v>
      </c>
      <c r="E975" s="78" t="s">
        <v>2005</v>
      </c>
      <c r="F975" s="78" t="s">
        <v>65</v>
      </c>
      <c r="G975" s="78">
        <v>11</v>
      </c>
      <c r="H975" s="78" t="s">
        <v>66</v>
      </c>
    </row>
    <row r="976" spans="1:8">
      <c r="A976" s="78" t="s">
        <v>31</v>
      </c>
      <c r="B976" s="78" t="s">
        <v>38</v>
      </c>
      <c r="C976" s="78" t="s">
        <v>1942</v>
      </c>
      <c r="D976" s="78" t="s">
        <v>2006</v>
      </c>
      <c r="E976" s="78" t="s">
        <v>2007</v>
      </c>
      <c r="F976" s="78" t="s">
        <v>65</v>
      </c>
      <c r="G976" s="78">
        <v>10</v>
      </c>
      <c r="H976" s="78" t="s">
        <v>66</v>
      </c>
    </row>
    <row r="977" spans="1:8">
      <c r="A977" s="78" t="s">
        <v>31</v>
      </c>
      <c r="B977" s="78" t="s">
        <v>38</v>
      </c>
      <c r="C977" s="78" t="s">
        <v>1942</v>
      </c>
      <c r="D977" s="78" t="s">
        <v>2008</v>
      </c>
      <c r="E977" s="78" t="s">
        <v>2009</v>
      </c>
      <c r="F977" s="78" t="s">
        <v>65</v>
      </c>
      <c r="G977" s="78">
        <v>16</v>
      </c>
      <c r="H977" s="78" t="s">
        <v>66</v>
      </c>
    </row>
    <row r="978" spans="1:8" ht="28.5">
      <c r="A978" s="78" t="s">
        <v>31</v>
      </c>
      <c r="B978" s="78" t="s">
        <v>38</v>
      </c>
      <c r="C978" s="78" t="s">
        <v>1942</v>
      </c>
      <c r="D978" s="78" t="s">
        <v>2010</v>
      </c>
      <c r="E978" s="78" t="s">
        <v>2011</v>
      </c>
      <c r="F978" s="78" t="s">
        <v>65</v>
      </c>
      <c r="G978" s="78">
        <v>12</v>
      </c>
      <c r="H978" s="78" t="s">
        <v>66</v>
      </c>
    </row>
    <row r="979" spans="1:8">
      <c r="A979" s="78" t="s">
        <v>31</v>
      </c>
      <c r="B979" s="78" t="s">
        <v>38</v>
      </c>
      <c r="C979" s="78" t="s">
        <v>1942</v>
      </c>
      <c r="D979" s="78" t="s">
        <v>2012</v>
      </c>
      <c r="E979" s="78" t="s">
        <v>2013</v>
      </c>
      <c r="F979" s="78" t="s">
        <v>65</v>
      </c>
      <c r="G979" s="78">
        <v>10</v>
      </c>
      <c r="H979" s="78" t="s">
        <v>66</v>
      </c>
    </row>
    <row r="980" spans="1:8">
      <c r="A980" s="78" t="s">
        <v>31</v>
      </c>
      <c r="B980" s="78" t="s">
        <v>38</v>
      </c>
      <c r="C980" s="78" t="s">
        <v>1942</v>
      </c>
      <c r="D980" s="78" t="s">
        <v>2014</v>
      </c>
      <c r="E980" s="78" t="s">
        <v>2015</v>
      </c>
      <c r="F980" s="78" t="s">
        <v>65</v>
      </c>
      <c r="G980" s="78">
        <v>2</v>
      </c>
      <c r="H980" s="78" t="s">
        <v>66</v>
      </c>
    </row>
    <row r="981" spans="1:8">
      <c r="A981" s="78" t="s">
        <v>31</v>
      </c>
      <c r="B981" s="78" t="s">
        <v>38</v>
      </c>
      <c r="C981" s="78" t="s">
        <v>1942</v>
      </c>
      <c r="D981" s="78" t="s">
        <v>1734</v>
      </c>
      <c r="E981" s="78" t="s">
        <v>2016</v>
      </c>
      <c r="F981" s="78" t="s">
        <v>65</v>
      </c>
      <c r="G981" s="78">
        <v>10</v>
      </c>
      <c r="H981" s="78" t="s">
        <v>66</v>
      </c>
    </row>
    <row r="982" spans="1:8">
      <c r="A982" s="78" t="s">
        <v>31</v>
      </c>
      <c r="B982" s="78" t="s">
        <v>38</v>
      </c>
      <c r="C982" s="78" t="s">
        <v>1942</v>
      </c>
      <c r="D982" s="78" t="s">
        <v>2017</v>
      </c>
      <c r="E982" s="78" t="s">
        <v>2018</v>
      </c>
      <c r="F982" s="78" t="s">
        <v>65</v>
      </c>
      <c r="G982" s="78">
        <v>10</v>
      </c>
      <c r="H982" s="78" t="s">
        <v>66</v>
      </c>
    </row>
    <row r="983" spans="1:8">
      <c r="A983" s="78" t="s">
        <v>31</v>
      </c>
      <c r="B983" s="78" t="s">
        <v>38</v>
      </c>
      <c r="C983" s="78" t="s">
        <v>1942</v>
      </c>
      <c r="D983" s="78" t="s">
        <v>2019</v>
      </c>
      <c r="E983" s="78" t="s">
        <v>2020</v>
      </c>
      <c r="F983" s="78" t="s">
        <v>65</v>
      </c>
      <c r="G983" s="78">
        <v>11</v>
      </c>
      <c r="H983" s="78" t="s">
        <v>66</v>
      </c>
    </row>
    <row r="984" spans="1:8">
      <c r="A984" s="78" t="s">
        <v>31</v>
      </c>
      <c r="B984" s="78" t="s">
        <v>38</v>
      </c>
      <c r="C984" s="78" t="s">
        <v>1942</v>
      </c>
      <c r="D984" s="78" t="s">
        <v>1738</v>
      </c>
      <c r="E984" s="78" t="s">
        <v>2021</v>
      </c>
      <c r="F984" s="78" t="s">
        <v>65</v>
      </c>
      <c r="G984" s="78">
        <v>10</v>
      </c>
      <c r="H984" s="78" t="s">
        <v>66</v>
      </c>
    </row>
    <row r="985" spans="1:8">
      <c r="A985" s="78" t="s">
        <v>31</v>
      </c>
      <c r="B985" s="78" t="s">
        <v>38</v>
      </c>
      <c r="C985" s="78" t="s">
        <v>1942</v>
      </c>
      <c r="D985" s="78" t="s">
        <v>2022</v>
      </c>
      <c r="E985" s="78" t="s">
        <v>2023</v>
      </c>
      <c r="F985" s="78" t="s">
        <v>65</v>
      </c>
      <c r="G985" s="78">
        <v>11</v>
      </c>
      <c r="H985" s="78" t="s">
        <v>66</v>
      </c>
    </row>
    <row r="986" spans="1:8">
      <c r="A986" s="78" t="s">
        <v>31</v>
      </c>
      <c r="B986" s="78" t="s">
        <v>38</v>
      </c>
      <c r="C986" s="78" t="s">
        <v>1942</v>
      </c>
      <c r="D986" s="78" t="s">
        <v>2024</v>
      </c>
      <c r="E986" s="78" t="s">
        <v>2025</v>
      </c>
      <c r="F986" s="78" t="s">
        <v>65</v>
      </c>
      <c r="G986" s="78">
        <v>10</v>
      </c>
      <c r="H986" s="78" t="s">
        <v>66</v>
      </c>
    </row>
    <row r="987" spans="1:8">
      <c r="A987" s="78" t="s">
        <v>31</v>
      </c>
      <c r="B987" s="78" t="s">
        <v>38</v>
      </c>
      <c r="C987" s="78" t="s">
        <v>1942</v>
      </c>
      <c r="D987" s="78" t="s">
        <v>1752</v>
      </c>
      <c r="E987" s="78" t="s">
        <v>2026</v>
      </c>
      <c r="F987" s="78" t="s">
        <v>65</v>
      </c>
      <c r="G987" s="78">
        <v>10</v>
      </c>
      <c r="H987" s="78" t="s">
        <v>66</v>
      </c>
    </row>
    <row r="988" spans="1:8">
      <c r="A988" s="78" t="s">
        <v>31</v>
      </c>
      <c r="B988" s="78" t="s">
        <v>38</v>
      </c>
      <c r="C988" s="78" t="s">
        <v>1942</v>
      </c>
      <c r="D988" s="78" t="s">
        <v>1756</v>
      </c>
      <c r="E988" s="78" t="s">
        <v>2027</v>
      </c>
      <c r="F988" s="78" t="s">
        <v>65</v>
      </c>
      <c r="G988" s="78">
        <v>10</v>
      </c>
      <c r="H988" s="78" t="s">
        <v>66</v>
      </c>
    </row>
    <row r="989" spans="1:8">
      <c r="A989" s="78" t="s">
        <v>31</v>
      </c>
      <c r="B989" s="78" t="s">
        <v>38</v>
      </c>
      <c r="C989" s="78" t="s">
        <v>1942</v>
      </c>
      <c r="D989" s="78" t="s">
        <v>2028</v>
      </c>
      <c r="E989" s="78" t="s">
        <v>2029</v>
      </c>
      <c r="F989" s="78" t="s">
        <v>65</v>
      </c>
      <c r="G989" s="78">
        <v>2</v>
      </c>
      <c r="H989" s="78" t="s">
        <v>66</v>
      </c>
    </row>
    <row r="990" spans="1:8">
      <c r="A990" s="78" t="s">
        <v>31</v>
      </c>
      <c r="B990" s="78" t="s">
        <v>38</v>
      </c>
      <c r="C990" s="78" t="s">
        <v>1942</v>
      </c>
      <c r="D990" s="78" t="s">
        <v>2030</v>
      </c>
      <c r="E990" s="78" t="s">
        <v>2031</v>
      </c>
      <c r="F990" s="78" t="s">
        <v>65</v>
      </c>
      <c r="G990" s="78">
        <v>11</v>
      </c>
      <c r="H990" s="78" t="s">
        <v>66</v>
      </c>
    </row>
    <row r="991" spans="1:8">
      <c r="A991" s="78" t="s">
        <v>31</v>
      </c>
      <c r="B991" s="78" t="s">
        <v>38</v>
      </c>
      <c r="C991" s="78" t="s">
        <v>1942</v>
      </c>
      <c r="D991" s="78" t="s">
        <v>2032</v>
      </c>
      <c r="E991" s="78" t="s">
        <v>2033</v>
      </c>
      <c r="F991" s="78" t="s">
        <v>65</v>
      </c>
      <c r="G991" s="78">
        <v>11</v>
      </c>
      <c r="H991" s="78" t="s">
        <v>66</v>
      </c>
    </row>
    <row r="992" spans="1:8">
      <c r="A992" s="78" t="s">
        <v>31</v>
      </c>
      <c r="B992" s="78" t="s">
        <v>38</v>
      </c>
      <c r="C992" s="78" t="s">
        <v>1942</v>
      </c>
      <c r="D992" s="78" t="s">
        <v>2034</v>
      </c>
      <c r="E992" s="78" t="s">
        <v>2035</v>
      </c>
      <c r="F992" s="78" t="s">
        <v>65</v>
      </c>
      <c r="G992" s="78">
        <v>10</v>
      </c>
      <c r="H992" s="78" t="s">
        <v>66</v>
      </c>
    </row>
    <row r="993" spans="1:8">
      <c r="A993" s="78" t="s">
        <v>31</v>
      </c>
      <c r="B993" s="78" t="s">
        <v>38</v>
      </c>
      <c r="C993" s="78" t="s">
        <v>1942</v>
      </c>
      <c r="D993" s="78" t="s">
        <v>2036</v>
      </c>
      <c r="E993" s="78" t="s">
        <v>2037</v>
      </c>
      <c r="F993" s="78" t="s">
        <v>65</v>
      </c>
      <c r="G993" s="78">
        <v>11</v>
      </c>
      <c r="H993" s="78" t="s">
        <v>66</v>
      </c>
    </row>
    <row r="994" spans="1:8">
      <c r="A994" s="78" t="s">
        <v>31</v>
      </c>
      <c r="B994" s="78" t="s">
        <v>38</v>
      </c>
      <c r="C994" s="78" t="s">
        <v>1942</v>
      </c>
      <c r="D994" s="78" t="s">
        <v>2038</v>
      </c>
      <c r="E994" s="78" t="s">
        <v>2039</v>
      </c>
      <c r="F994" s="78" t="s">
        <v>65</v>
      </c>
      <c r="G994" s="78">
        <v>11</v>
      </c>
      <c r="H994" s="78" t="s">
        <v>66</v>
      </c>
    </row>
    <row r="995" spans="1:8">
      <c r="A995" s="78" t="s">
        <v>31</v>
      </c>
      <c r="B995" s="78" t="s">
        <v>38</v>
      </c>
      <c r="C995" s="78" t="s">
        <v>1942</v>
      </c>
      <c r="D995" s="78" t="s">
        <v>2040</v>
      </c>
      <c r="E995" s="78" t="s">
        <v>2041</v>
      </c>
      <c r="F995" s="78" t="s">
        <v>65</v>
      </c>
      <c r="G995" s="78">
        <v>11</v>
      </c>
      <c r="H995" s="78" t="s">
        <v>66</v>
      </c>
    </row>
    <row r="996" spans="1:8">
      <c r="A996" s="78" t="s">
        <v>31</v>
      </c>
      <c r="B996" s="78" t="s">
        <v>38</v>
      </c>
      <c r="C996" s="78" t="s">
        <v>1942</v>
      </c>
      <c r="D996" s="78" t="s">
        <v>2042</v>
      </c>
      <c r="E996" s="78" t="s">
        <v>2043</v>
      </c>
      <c r="F996" s="78" t="s">
        <v>65</v>
      </c>
      <c r="G996" s="78">
        <v>11</v>
      </c>
      <c r="H996" s="78" t="s">
        <v>66</v>
      </c>
    </row>
    <row r="997" spans="1:8">
      <c r="A997" s="78" t="s">
        <v>31</v>
      </c>
      <c r="B997" s="78" t="s">
        <v>38</v>
      </c>
      <c r="C997" s="78" t="s">
        <v>1942</v>
      </c>
      <c r="D997" s="78" t="s">
        <v>2044</v>
      </c>
      <c r="E997" s="78" t="s">
        <v>2045</v>
      </c>
      <c r="F997" s="78" t="s">
        <v>65</v>
      </c>
      <c r="G997" s="78">
        <v>10</v>
      </c>
      <c r="H997" s="78" t="s">
        <v>66</v>
      </c>
    </row>
    <row r="998" spans="1:8">
      <c r="A998" s="78" t="s">
        <v>31</v>
      </c>
      <c r="B998" s="78" t="s">
        <v>38</v>
      </c>
      <c r="C998" s="78" t="s">
        <v>1942</v>
      </c>
      <c r="D998" s="78" t="s">
        <v>2046</v>
      </c>
      <c r="E998" s="78" t="s">
        <v>2047</v>
      </c>
      <c r="F998" s="78" t="s">
        <v>65</v>
      </c>
      <c r="G998" s="78">
        <v>11</v>
      </c>
      <c r="H998" s="78" t="s">
        <v>66</v>
      </c>
    </row>
    <row r="999" spans="1:8">
      <c r="A999" s="78" t="s">
        <v>31</v>
      </c>
      <c r="B999" s="78" t="s">
        <v>38</v>
      </c>
      <c r="C999" s="78" t="s">
        <v>1942</v>
      </c>
      <c r="D999" s="78" t="s">
        <v>2048</v>
      </c>
      <c r="E999" s="78" t="s">
        <v>2049</v>
      </c>
      <c r="F999" s="78" t="s">
        <v>65</v>
      </c>
      <c r="G999" s="78">
        <v>11</v>
      </c>
      <c r="H999" s="78" t="s">
        <v>66</v>
      </c>
    </row>
    <row r="1000" spans="1:8">
      <c r="A1000" s="78" t="s">
        <v>31</v>
      </c>
      <c r="B1000" s="78" t="s">
        <v>38</v>
      </c>
      <c r="C1000" s="78" t="s">
        <v>1942</v>
      </c>
      <c r="D1000" s="78" t="s">
        <v>2050</v>
      </c>
      <c r="E1000" s="78" t="s">
        <v>2051</v>
      </c>
      <c r="F1000" s="78" t="s">
        <v>65</v>
      </c>
      <c r="G1000" s="78">
        <v>11</v>
      </c>
      <c r="H1000" s="78" t="s">
        <v>66</v>
      </c>
    </row>
    <row r="1001" spans="1:8">
      <c r="A1001" s="78" t="s">
        <v>31</v>
      </c>
      <c r="B1001" s="78" t="s">
        <v>38</v>
      </c>
      <c r="C1001" s="78" t="s">
        <v>1942</v>
      </c>
      <c r="D1001" s="78" t="s">
        <v>2052</v>
      </c>
      <c r="E1001" s="78" t="s">
        <v>2053</v>
      </c>
      <c r="F1001" s="78" t="s">
        <v>65</v>
      </c>
      <c r="G1001" s="78">
        <v>10</v>
      </c>
      <c r="H1001" s="78" t="s">
        <v>66</v>
      </c>
    </row>
    <row r="1002" spans="1:8">
      <c r="A1002" s="78" t="s">
        <v>31</v>
      </c>
      <c r="B1002" s="78" t="s">
        <v>38</v>
      </c>
      <c r="C1002" s="78" t="s">
        <v>1942</v>
      </c>
      <c r="D1002" s="78" t="s">
        <v>2054</v>
      </c>
      <c r="E1002" s="78" t="s">
        <v>2055</v>
      </c>
      <c r="F1002" s="78" t="s">
        <v>65</v>
      </c>
      <c r="G1002" s="78">
        <v>10</v>
      </c>
      <c r="H1002" s="78" t="s">
        <v>66</v>
      </c>
    </row>
    <row r="1003" spans="1:8">
      <c r="A1003" s="78" t="s">
        <v>31</v>
      </c>
      <c r="B1003" s="78" t="s">
        <v>38</v>
      </c>
      <c r="C1003" s="78" t="s">
        <v>1942</v>
      </c>
      <c r="D1003" s="78" t="s">
        <v>2056</v>
      </c>
      <c r="E1003" s="78" t="s">
        <v>2057</v>
      </c>
      <c r="F1003" s="78" t="s">
        <v>65</v>
      </c>
      <c r="G1003" s="78">
        <v>10</v>
      </c>
      <c r="H1003" s="78" t="s">
        <v>66</v>
      </c>
    </row>
    <row r="1004" spans="1:8">
      <c r="A1004" s="78" t="s">
        <v>31</v>
      </c>
      <c r="B1004" s="78" t="s">
        <v>38</v>
      </c>
      <c r="C1004" s="78" t="s">
        <v>1942</v>
      </c>
      <c r="D1004" s="78" t="s">
        <v>2058</v>
      </c>
      <c r="E1004" s="78" t="s">
        <v>2059</v>
      </c>
      <c r="F1004" s="78" t="s">
        <v>65</v>
      </c>
      <c r="G1004" s="78">
        <v>11</v>
      </c>
      <c r="H1004" s="78" t="s">
        <v>66</v>
      </c>
    </row>
    <row r="1005" spans="1:8">
      <c r="A1005" s="78" t="s">
        <v>31</v>
      </c>
      <c r="B1005" s="78" t="s">
        <v>38</v>
      </c>
      <c r="C1005" s="78" t="s">
        <v>1942</v>
      </c>
      <c r="D1005" s="78" t="s">
        <v>2060</v>
      </c>
      <c r="E1005" s="78" t="s">
        <v>2061</v>
      </c>
      <c r="F1005" s="78" t="s">
        <v>65</v>
      </c>
      <c r="G1005" s="78">
        <v>16</v>
      </c>
      <c r="H1005" s="78" t="s">
        <v>66</v>
      </c>
    </row>
    <row r="1006" spans="1:8">
      <c r="A1006" s="78" t="s">
        <v>31</v>
      </c>
      <c r="B1006" s="78" t="s">
        <v>38</v>
      </c>
      <c r="C1006" s="78" t="s">
        <v>1942</v>
      </c>
      <c r="D1006" s="78" t="s">
        <v>2062</v>
      </c>
      <c r="E1006" s="78" t="s">
        <v>2063</v>
      </c>
      <c r="F1006" s="78" t="s">
        <v>65</v>
      </c>
      <c r="G1006" s="78">
        <v>2</v>
      </c>
      <c r="H1006" s="78" t="s">
        <v>66</v>
      </c>
    </row>
    <row r="1007" spans="1:8">
      <c r="A1007" s="78" t="s">
        <v>31</v>
      </c>
      <c r="B1007" s="78" t="s">
        <v>38</v>
      </c>
      <c r="C1007" s="78" t="s">
        <v>1942</v>
      </c>
      <c r="D1007" s="78" t="s">
        <v>2064</v>
      </c>
      <c r="E1007" s="78" t="s">
        <v>2065</v>
      </c>
      <c r="F1007" s="78" t="s">
        <v>65</v>
      </c>
      <c r="G1007" s="78">
        <v>11</v>
      </c>
      <c r="H1007" s="78" t="s">
        <v>66</v>
      </c>
    </row>
    <row r="1008" spans="1:8">
      <c r="A1008" s="78" t="s">
        <v>31</v>
      </c>
      <c r="B1008" s="78" t="s">
        <v>38</v>
      </c>
      <c r="C1008" s="78" t="s">
        <v>1942</v>
      </c>
      <c r="D1008" s="78" t="s">
        <v>1906</v>
      </c>
      <c r="E1008" s="78" t="s">
        <v>2066</v>
      </c>
      <c r="F1008" s="78" t="s">
        <v>65</v>
      </c>
      <c r="G1008" s="78">
        <v>10</v>
      </c>
      <c r="H1008" s="78" t="s">
        <v>66</v>
      </c>
    </row>
    <row r="1009" spans="1:8">
      <c r="A1009" s="78" t="s">
        <v>31</v>
      </c>
      <c r="B1009" s="78" t="s">
        <v>38</v>
      </c>
      <c r="C1009" s="78" t="s">
        <v>1942</v>
      </c>
      <c r="D1009" s="78" t="s">
        <v>2067</v>
      </c>
      <c r="E1009" s="78" t="s">
        <v>2068</v>
      </c>
      <c r="F1009" s="78" t="s">
        <v>65</v>
      </c>
      <c r="G1009" s="78">
        <v>11</v>
      </c>
      <c r="H1009" s="78" t="s">
        <v>66</v>
      </c>
    </row>
    <row r="1010" spans="1:8">
      <c r="A1010" s="78" t="s">
        <v>31</v>
      </c>
      <c r="B1010" s="78" t="s">
        <v>38</v>
      </c>
      <c r="C1010" s="78" t="s">
        <v>1942</v>
      </c>
      <c r="D1010" s="78" t="s">
        <v>1916</v>
      </c>
      <c r="E1010" s="78" t="s">
        <v>2069</v>
      </c>
      <c r="F1010" s="78" t="s">
        <v>65</v>
      </c>
      <c r="G1010" s="78">
        <v>10</v>
      </c>
      <c r="H1010" s="78" t="s">
        <v>66</v>
      </c>
    </row>
    <row r="1011" spans="1:8">
      <c r="A1011" s="78" t="s">
        <v>31</v>
      </c>
      <c r="B1011" s="78" t="s">
        <v>38</v>
      </c>
      <c r="C1011" s="78" t="s">
        <v>1942</v>
      </c>
      <c r="D1011" s="78" t="s">
        <v>2070</v>
      </c>
      <c r="E1011" s="78" t="s">
        <v>2071</v>
      </c>
      <c r="F1011" s="78" t="s">
        <v>65</v>
      </c>
      <c r="G1011" s="78">
        <v>8</v>
      </c>
      <c r="H1011" s="78" t="s">
        <v>66</v>
      </c>
    </row>
    <row r="1012" spans="1:8">
      <c r="A1012" s="78" t="s">
        <v>31</v>
      </c>
      <c r="B1012" s="78" t="s">
        <v>38</v>
      </c>
      <c r="C1012" s="78" t="s">
        <v>1942</v>
      </c>
      <c r="D1012" s="78" t="s">
        <v>2072</v>
      </c>
      <c r="E1012" s="78" t="s">
        <v>2073</v>
      </c>
      <c r="F1012" s="78" t="s">
        <v>65</v>
      </c>
      <c r="G1012" s="78">
        <v>11</v>
      </c>
      <c r="H1012" s="78" t="s">
        <v>66</v>
      </c>
    </row>
    <row r="1013" spans="1:8">
      <c r="A1013" s="78" t="s">
        <v>31</v>
      </c>
      <c r="B1013" s="78" t="s">
        <v>38</v>
      </c>
      <c r="C1013" s="78" t="s">
        <v>1942</v>
      </c>
      <c r="D1013" s="78" t="s">
        <v>1922</v>
      </c>
      <c r="E1013" s="78" t="s">
        <v>2074</v>
      </c>
      <c r="F1013" s="78" t="s">
        <v>65</v>
      </c>
      <c r="G1013" s="78">
        <v>10</v>
      </c>
      <c r="H1013" s="78" t="s">
        <v>66</v>
      </c>
    </row>
    <row r="1014" spans="1:8">
      <c r="A1014" s="78" t="s">
        <v>31</v>
      </c>
      <c r="B1014" s="78" t="s">
        <v>38</v>
      </c>
      <c r="C1014" s="78" t="s">
        <v>1942</v>
      </c>
      <c r="D1014" s="78" t="s">
        <v>2075</v>
      </c>
      <c r="E1014" s="78" t="s">
        <v>2076</v>
      </c>
      <c r="F1014" s="78" t="s">
        <v>65</v>
      </c>
      <c r="G1014" s="78">
        <v>11</v>
      </c>
      <c r="H1014" s="78" t="s">
        <v>66</v>
      </c>
    </row>
    <row r="1015" spans="1:8">
      <c r="A1015" s="78" t="s">
        <v>31</v>
      </c>
      <c r="B1015" s="78" t="s">
        <v>38</v>
      </c>
      <c r="C1015" s="78" t="s">
        <v>1942</v>
      </c>
      <c r="D1015" s="78" t="s">
        <v>2077</v>
      </c>
      <c r="E1015" s="78" t="s">
        <v>2078</v>
      </c>
      <c r="F1015" s="78" t="s">
        <v>65</v>
      </c>
      <c r="G1015" s="78">
        <v>11</v>
      </c>
      <c r="H1015" s="78" t="s">
        <v>66</v>
      </c>
    </row>
    <row r="1016" spans="1:8">
      <c r="A1016" s="78" t="s">
        <v>31</v>
      </c>
      <c r="B1016" s="78" t="s">
        <v>38</v>
      </c>
      <c r="C1016" s="78" t="s">
        <v>1942</v>
      </c>
      <c r="D1016" s="78" t="s">
        <v>2079</v>
      </c>
      <c r="E1016" s="78" t="s">
        <v>2080</v>
      </c>
      <c r="F1016" s="78" t="s">
        <v>65</v>
      </c>
      <c r="G1016" s="78">
        <v>11</v>
      </c>
      <c r="H1016" s="78" t="s">
        <v>66</v>
      </c>
    </row>
    <row r="1017" spans="1:8">
      <c r="A1017" s="78" t="s">
        <v>31</v>
      </c>
      <c r="B1017" s="78" t="s">
        <v>38</v>
      </c>
      <c r="C1017" s="78" t="s">
        <v>1942</v>
      </c>
      <c r="D1017" s="78" t="s">
        <v>2081</v>
      </c>
      <c r="E1017" s="78" t="s">
        <v>2082</v>
      </c>
      <c r="F1017" s="78" t="s">
        <v>65</v>
      </c>
      <c r="G1017" s="78">
        <v>11</v>
      </c>
      <c r="H1017" s="78" t="s">
        <v>66</v>
      </c>
    </row>
    <row r="1018" spans="1:8">
      <c r="A1018" s="78" t="s">
        <v>31</v>
      </c>
      <c r="B1018" s="78" t="s">
        <v>38</v>
      </c>
      <c r="C1018" s="78" t="s">
        <v>1942</v>
      </c>
      <c r="D1018" s="78" t="s">
        <v>2083</v>
      </c>
      <c r="E1018" s="78" t="s">
        <v>2084</v>
      </c>
      <c r="F1018" s="78" t="s">
        <v>65</v>
      </c>
      <c r="G1018" s="78">
        <v>10</v>
      </c>
      <c r="H1018" s="78" t="s">
        <v>66</v>
      </c>
    </row>
    <row r="1019" spans="1:8">
      <c r="A1019" s="78" t="s">
        <v>31</v>
      </c>
      <c r="B1019" s="78" t="s">
        <v>38</v>
      </c>
      <c r="C1019" s="78" t="s">
        <v>1942</v>
      </c>
      <c r="D1019" s="78" t="s">
        <v>2085</v>
      </c>
      <c r="E1019" s="78" t="s">
        <v>2086</v>
      </c>
      <c r="F1019" s="78" t="s">
        <v>65</v>
      </c>
      <c r="G1019" s="78">
        <v>11</v>
      </c>
      <c r="H1019" s="78" t="s">
        <v>66</v>
      </c>
    </row>
    <row r="1020" spans="1:8">
      <c r="A1020" s="78" t="s">
        <v>31</v>
      </c>
      <c r="B1020" s="78" t="s">
        <v>38</v>
      </c>
      <c r="C1020" s="78" t="s">
        <v>1942</v>
      </c>
      <c r="D1020" s="78" t="s">
        <v>2087</v>
      </c>
      <c r="E1020" s="78" t="s">
        <v>2088</v>
      </c>
      <c r="F1020" s="78" t="s">
        <v>65</v>
      </c>
      <c r="G1020" s="78">
        <v>10</v>
      </c>
      <c r="H1020" s="78" t="s">
        <v>66</v>
      </c>
    </row>
    <row r="1021" spans="1:8">
      <c r="A1021" s="78" t="s">
        <v>31</v>
      </c>
      <c r="B1021" s="78" t="s">
        <v>39</v>
      </c>
      <c r="C1021" s="78" t="s">
        <v>2089</v>
      </c>
      <c r="D1021" s="78" t="s">
        <v>2090</v>
      </c>
      <c r="E1021" s="78" t="s">
        <v>2091</v>
      </c>
      <c r="F1021" s="78" t="s">
        <v>65</v>
      </c>
      <c r="G1021" s="78">
        <v>3</v>
      </c>
      <c r="H1021" s="78" t="s">
        <v>66</v>
      </c>
    </row>
    <row r="1022" spans="1:8">
      <c r="A1022" s="78" t="s">
        <v>31</v>
      </c>
      <c r="B1022" s="78" t="s">
        <v>39</v>
      </c>
      <c r="C1022" s="78" t="s">
        <v>2089</v>
      </c>
      <c r="D1022" s="78" t="s">
        <v>2092</v>
      </c>
      <c r="E1022" s="78" t="s">
        <v>2093</v>
      </c>
      <c r="F1022" s="78" t="s">
        <v>69</v>
      </c>
      <c r="G1022" s="78">
        <v>13</v>
      </c>
      <c r="H1022" s="78" t="s">
        <v>70</v>
      </c>
    </row>
    <row r="1023" spans="1:8">
      <c r="A1023" s="78" t="s">
        <v>31</v>
      </c>
      <c r="B1023" s="78" t="s">
        <v>39</v>
      </c>
      <c r="C1023" s="78" t="s">
        <v>2089</v>
      </c>
      <c r="D1023" s="78" t="s">
        <v>2094</v>
      </c>
      <c r="E1023" s="78" t="s">
        <v>2095</v>
      </c>
      <c r="F1023" s="78" t="s">
        <v>65</v>
      </c>
      <c r="G1023" s="78">
        <v>3</v>
      </c>
      <c r="H1023" s="78" t="s">
        <v>66</v>
      </c>
    </row>
    <row r="1024" spans="1:8">
      <c r="A1024" s="78" t="s">
        <v>31</v>
      </c>
      <c r="B1024" s="78" t="s">
        <v>39</v>
      </c>
      <c r="C1024" s="78" t="s">
        <v>2089</v>
      </c>
      <c r="D1024" s="78" t="s">
        <v>2096</v>
      </c>
      <c r="E1024" s="78" t="s">
        <v>2097</v>
      </c>
      <c r="F1024" s="78" t="s">
        <v>65</v>
      </c>
      <c r="G1024" s="78">
        <v>12</v>
      </c>
      <c r="H1024" s="78" t="s">
        <v>66</v>
      </c>
    </row>
    <row r="1025" spans="1:8">
      <c r="A1025" s="78" t="s">
        <v>31</v>
      </c>
      <c r="B1025" s="78" t="s">
        <v>39</v>
      </c>
      <c r="C1025" s="78" t="s">
        <v>2089</v>
      </c>
      <c r="D1025" s="78" t="s">
        <v>2098</v>
      </c>
      <c r="E1025" s="78" t="s">
        <v>2099</v>
      </c>
      <c r="F1025" s="78" t="s">
        <v>65</v>
      </c>
      <c r="G1025" s="78">
        <v>3</v>
      </c>
      <c r="H1025" s="78" t="s">
        <v>66</v>
      </c>
    </row>
    <row r="1026" spans="1:8">
      <c r="A1026" s="78" t="s">
        <v>31</v>
      </c>
      <c r="B1026" s="78" t="s">
        <v>39</v>
      </c>
      <c r="C1026" s="78" t="s">
        <v>2089</v>
      </c>
      <c r="D1026" s="78" t="s">
        <v>2100</v>
      </c>
      <c r="E1026" s="78" t="s">
        <v>2101</v>
      </c>
      <c r="F1026" s="78" t="s">
        <v>69</v>
      </c>
      <c r="G1026" s="78">
        <v>13</v>
      </c>
      <c r="H1026" s="78" t="s">
        <v>70</v>
      </c>
    </row>
    <row r="1027" spans="1:8">
      <c r="A1027" s="78" t="s">
        <v>31</v>
      </c>
      <c r="B1027" s="78" t="s">
        <v>39</v>
      </c>
      <c r="C1027" s="78" t="s">
        <v>2089</v>
      </c>
      <c r="D1027" s="78" t="s">
        <v>2102</v>
      </c>
      <c r="E1027" s="78" t="s">
        <v>2103</v>
      </c>
      <c r="F1027" s="78" t="s">
        <v>69</v>
      </c>
      <c r="G1027" s="78">
        <v>13</v>
      </c>
      <c r="H1027" s="78" t="s">
        <v>70</v>
      </c>
    </row>
    <row r="1028" spans="1:8">
      <c r="A1028" s="78" t="s">
        <v>31</v>
      </c>
      <c r="B1028" s="78" t="s">
        <v>39</v>
      </c>
      <c r="C1028" s="78" t="s">
        <v>2089</v>
      </c>
      <c r="D1028" s="78" t="s">
        <v>2104</v>
      </c>
      <c r="E1028" s="78" t="s">
        <v>2105</v>
      </c>
      <c r="F1028" s="78" t="s">
        <v>69</v>
      </c>
      <c r="G1028" s="78">
        <v>13</v>
      </c>
      <c r="H1028" s="78" t="s">
        <v>70</v>
      </c>
    </row>
    <row r="1029" spans="1:8">
      <c r="A1029" s="78" t="s">
        <v>31</v>
      </c>
      <c r="B1029" s="78" t="s">
        <v>39</v>
      </c>
      <c r="C1029" s="78" t="s">
        <v>2089</v>
      </c>
      <c r="D1029" s="78" t="s">
        <v>2106</v>
      </c>
      <c r="E1029" s="78" t="s">
        <v>2107</v>
      </c>
      <c r="F1029" s="78" t="s">
        <v>65</v>
      </c>
      <c r="G1029" s="78">
        <v>12</v>
      </c>
      <c r="H1029" s="78" t="s">
        <v>66</v>
      </c>
    </row>
    <row r="1030" spans="1:8">
      <c r="A1030" s="78" t="s">
        <v>31</v>
      </c>
      <c r="B1030" s="78" t="s">
        <v>39</v>
      </c>
      <c r="C1030" s="78" t="s">
        <v>2089</v>
      </c>
      <c r="D1030" s="78" t="s">
        <v>2108</v>
      </c>
      <c r="E1030" s="78" t="s">
        <v>2109</v>
      </c>
      <c r="F1030" s="78" t="s">
        <v>65</v>
      </c>
      <c r="G1030" s="78">
        <v>12</v>
      </c>
      <c r="H1030" s="78" t="s">
        <v>66</v>
      </c>
    </row>
    <row r="1031" spans="1:8">
      <c r="A1031" s="78" t="s">
        <v>31</v>
      </c>
      <c r="B1031" s="78" t="s">
        <v>39</v>
      </c>
      <c r="C1031" s="78" t="s">
        <v>2089</v>
      </c>
      <c r="D1031" s="78" t="s">
        <v>2110</v>
      </c>
      <c r="E1031" s="78" t="s">
        <v>2111</v>
      </c>
      <c r="F1031" s="78" t="s">
        <v>65</v>
      </c>
      <c r="G1031" s="78">
        <v>12</v>
      </c>
      <c r="H1031" s="78" t="s">
        <v>66</v>
      </c>
    </row>
    <row r="1032" spans="1:8">
      <c r="A1032" s="78" t="s">
        <v>31</v>
      </c>
      <c r="B1032" s="78" t="s">
        <v>39</v>
      </c>
      <c r="C1032" s="78" t="s">
        <v>2089</v>
      </c>
      <c r="D1032" s="78" t="s">
        <v>2112</v>
      </c>
      <c r="E1032" s="78" t="s">
        <v>2113</v>
      </c>
      <c r="F1032" s="78" t="s">
        <v>69</v>
      </c>
      <c r="G1032" s="78">
        <v>13</v>
      </c>
      <c r="H1032" s="78" t="s">
        <v>70</v>
      </c>
    </row>
    <row r="1033" spans="1:8">
      <c r="A1033" s="78" t="s">
        <v>31</v>
      </c>
      <c r="B1033" s="78" t="s">
        <v>39</v>
      </c>
      <c r="C1033" s="78" t="s">
        <v>2089</v>
      </c>
      <c r="D1033" s="78" t="s">
        <v>575</v>
      </c>
      <c r="E1033" s="78" t="s">
        <v>2114</v>
      </c>
      <c r="F1033" s="78" t="s">
        <v>69</v>
      </c>
      <c r="G1033" s="78">
        <v>13</v>
      </c>
      <c r="H1033" s="78" t="s">
        <v>70</v>
      </c>
    </row>
    <row r="1034" spans="1:8">
      <c r="A1034" s="78" t="s">
        <v>31</v>
      </c>
      <c r="B1034" s="78" t="s">
        <v>39</v>
      </c>
      <c r="C1034" s="78" t="s">
        <v>2089</v>
      </c>
      <c r="D1034" s="78" t="s">
        <v>2115</v>
      </c>
      <c r="E1034" s="78" t="s">
        <v>2116</v>
      </c>
      <c r="F1034" s="78" t="s">
        <v>65</v>
      </c>
      <c r="G1034" s="78">
        <v>12</v>
      </c>
      <c r="H1034" s="78" t="s">
        <v>66</v>
      </c>
    </row>
    <row r="1035" spans="1:8">
      <c r="A1035" s="78" t="s">
        <v>31</v>
      </c>
      <c r="B1035" s="78" t="s">
        <v>39</v>
      </c>
      <c r="C1035" s="78" t="s">
        <v>2089</v>
      </c>
      <c r="D1035" s="78" t="s">
        <v>2117</v>
      </c>
      <c r="E1035" s="78" t="s">
        <v>2118</v>
      </c>
      <c r="F1035" s="78" t="s">
        <v>65</v>
      </c>
      <c r="G1035" s="78">
        <v>12</v>
      </c>
      <c r="H1035" s="78" t="s">
        <v>66</v>
      </c>
    </row>
    <row r="1036" spans="1:8">
      <c r="A1036" s="78" t="s">
        <v>31</v>
      </c>
      <c r="B1036" s="78" t="s">
        <v>39</v>
      </c>
      <c r="C1036" s="78" t="s">
        <v>2089</v>
      </c>
      <c r="D1036" s="78" t="s">
        <v>2119</v>
      </c>
      <c r="E1036" s="78" t="s">
        <v>2120</v>
      </c>
      <c r="F1036" s="78" t="s">
        <v>69</v>
      </c>
      <c r="G1036" s="78">
        <v>13</v>
      </c>
      <c r="H1036" s="78" t="s">
        <v>70</v>
      </c>
    </row>
    <row r="1037" spans="1:8">
      <c r="A1037" s="78" t="s">
        <v>31</v>
      </c>
      <c r="B1037" s="78" t="s">
        <v>39</v>
      </c>
      <c r="C1037" s="78" t="s">
        <v>2089</v>
      </c>
      <c r="D1037" s="78" t="s">
        <v>2121</v>
      </c>
      <c r="E1037" s="78" t="s">
        <v>2122</v>
      </c>
      <c r="F1037" s="78" t="s">
        <v>65</v>
      </c>
      <c r="G1037" s="78">
        <v>12</v>
      </c>
      <c r="H1037" s="78" t="s">
        <v>66</v>
      </c>
    </row>
    <row r="1038" spans="1:8">
      <c r="A1038" s="78" t="s">
        <v>31</v>
      </c>
      <c r="B1038" s="78" t="s">
        <v>39</v>
      </c>
      <c r="C1038" s="78" t="s">
        <v>2089</v>
      </c>
      <c r="D1038" s="78" t="s">
        <v>1019</v>
      </c>
      <c r="E1038" s="78" t="s">
        <v>2123</v>
      </c>
      <c r="F1038" s="78" t="s">
        <v>65</v>
      </c>
      <c r="G1038" s="78">
        <v>3</v>
      </c>
      <c r="H1038" s="78" t="s">
        <v>66</v>
      </c>
    </row>
    <row r="1039" spans="1:8">
      <c r="A1039" s="78" t="s">
        <v>31</v>
      </c>
      <c r="B1039" s="78" t="s">
        <v>39</v>
      </c>
      <c r="C1039" s="78" t="s">
        <v>2089</v>
      </c>
      <c r="D1039" s="78" t="s">
        <v>2124</v>
      </c>
      <c r="E1039" s="78" t="s">
        <v>2125</v>
      </c>
      <c r="F1039" s="78" t="s">
        <v>69</v>
      </c>
      <c r="G1039" s="78">
        <v>13</v>
      </c>
      <c r="H1039" s="78" t="s">
        <v>70</v>
      </c>
    </row>
    <row r="1040" spans="1:8">
      <c r="A1040" s="78" t="s">
        <v>31</v>
      </c>
      <c r="B1040" s="78" t="s">
        <v>39</v>
      </c>
      <c r="C1040" s="78" t="s">
        <v>2089</v>
      </c>
      <c r="D1040" s="78" t="s">
        <v>2126</v>
      </c>
      <c r="E1040" s="78" t="s">
        <v>2127</v>
      </c>
      <c r="F1040" s="78" t="s">
        <v>65</v>
      </c>
      <c r="G1040" s="78">
        <v>12</v>
      </c>
      <c r="H1040" s="78" t="s">
        <v>66</v>
      </c>
    </row>
    <row r="1041" spans="1:8">
      <c r="A1041" s="78" t="s">
        <v>31</v>
      </c>
      <c r="B1041" s="78" t="s">
        <v>39</v>
      </c>
      <c r="C1041" s="78" t="s">
        <v>2089</v>
      </c>
      <c r="D1041" s="78" t="s">
        <v>2128</v>
      </c>
      <c r="E1041" s="78" t="s">
        <v>2129</v>
      </c>
      <c r="F1041" s="78" t="s">
        <v>69</v>
      </c>
      <c r="G1041" s="78">
        <v>13</v>
      </c>
      <c r="H1041" s="78" t="s">
        <v>70</v>
      </c>
    </row>
    <row r="1042" spans="1:8">
      <c r="A1042" s="78" t="s">
        <v>31</v>
      </c>
      <c r="B1042" s="78" t="s">
        <v>39</v>
      </c>
      <c r="C1042" s="78" t="s">
        <v>2089</v>
      </c>
      <c r="D1042" s="78" t="s">
        <v>2130</v>
      </c>
      <c r="E1042" s="78" t="s">
        <v>2131</v>
      </c>
      <c r="F1042" s="78" t="s">
        <v>65</v>
      </c>
      <c r="G1042" s="78">
        <v>3</v>
      </c>
      <c r="H1042" s="78" t="s">
        <v>66</v>
      </c>
    </row>
    <row r="1043" spans="1:8">
      <c r="A1043" s="78" t="s">
        <v>31</v>
      </c>
      <c r="B1043" s="78" t="s">
        <v>39</v>
      </c>
      <c r="C1043" s="78" t="s">
        <v>2089</v>
      </c>
      <c r="D1043" s="78" t="s">
        <v>2132</v>
      </c>
      <c r="E1043" s="78" t="s">
        <v>2133</v>
      </c>
      <c r="F1043" s="78" t="s">
        <v>65</v>
      </c>
      <c r="G1043" s="78">
        <v>3</v>
      </c>
      <c r="H1043" s="78" t="s">
        <v>66</v>
      </c>
    </row>
    <row r="1044" spans="1:8">
      <c r="A1044" s="78" t="s">
        <v>31</v>
      </c>
      <c r="B1044" s="78" t="s">
        <v>39</v>
      </c>
      <c r="C1044" s="78" t="s">
        <v>2089</v>
      </c>
      <c r="D1044" s="78" t="s">
        <v>2134</v>
      </c>
      <c r="E1044" s="78" t="s">
        <v>2135</v>
      </c>
      <c r="F1044" s="78" t="s">
        <v>65</v>
      </c>
      <c r="G1044" s="78">
        <v>12</v>
      </c>
      <c r="H1044" s="78" t="s">
        <v>66</v>
      </c>
    </row>
    <row r="1045" spans="1:8">
      <c r="A1045" s="78" t="s">
        <v>31</v>
      </c>
      <c r="B1045" s="78" t="s">
        <v>39</v>
      </c>
      <c r="C1045" s="78" t="s">
        <v>2089</v>
      </c>
      <c r="D1045" s="78" t="s">
        <v>2136</v>
      </c>
      <c r="E1045" s="78" t="s">
        <v>2137</v>
      </c>
      <c r="F1045" s="78" t="s">
        <v>65</v>
      </c>
      <c r="G1045" s="78">
        <v>12</v>
      </c>
      <c r="H1045" s="78" t="s">
        <v>66</v>
      </c>
    </row>
    <row r="1046" spans="1:8">
      <c r="A1046" s="78" t="s">
        <v>31</v>
      </c>
      <c r="B1046" s="78" t="s">
        <v>39</v>
      </c>
      <c r="C1046" s="78" t="s">
        <v>2089</v>
      </c>
      <c r="D1046" s="78" t="s">
        <v>2138</v>
      </c>
      <c r="E1046" s="78" t="s">
        <v>2139</v>
      </c>
      <c r="F1046" s="78" t="s">
        <v>65</v>
      </c>
      <c r="G1046" s="78">
        <v>3</v>
      </c>
      <c r="H1046" s="78" t="s">
        <v>66</v>
      </c>
    </row>
    <row r="1047" spans="1:8">
      <c r="A1047" s="78" t="s">
        <v>31</v>
      </c>
      <c r="B1047" s="78" t="s">
        <v>39</v>
      </c>
      <c r="C1047" s="78" t="s">
        <v>2089</v>
      </c>
      <c r="D1047" s="78" t="s">
        <v>2140</v>
      </c>
      <c r="E1047" s="78" t="s">
        <v>2141</v>
      </c>
      <c r="F1047" s="78" t="s">
        <v>69</v>
      </c>
      <c r="G1047" s="78">
        <v>13</v>
      </c>
      <c r="H1047" s="78" t="s">
        <v>70</v>
      </c>
    </row>
    <row r="1048" spans="1:8">
      <c r="A1048" s="78" t="s">
        <v>31</v>
      </c>
      <c r="B1048" s="78" t="s">
        <v>39</v>
      </c>
      <c r="C1048" s="78" t="s">
        <v>2089</v>
      </c>
      <c r="D1048" s="78" t="s">
        <v>2142</v>
      </c>
      <c r="E1048" s="78" t="s">
        <v>2143</v>
      </c>
      <c r="F1048" s="78" t="s">
        <v>69</v>
      </c>
      <c r="G1048" s="78">
        <v>13</v>
      </c>
      <c r="H1048" s="78" t="s">
        <v>70</v>
      </c>
    </row>
    <row r="1049" spans="1:8">
      <c r="A1049" s="78" t="s">
        <v>31</v>
      </c>
      <c r="B1049" s="78" t="s">
        <v>39</v>
      </c>
      <c r="C1049" s="78" t="s">
        <v>2089</v>
      </c>
      <c r="D1049" s="78" t="s">
        <v>2144</v>
      </c>
      <c r="E1049" s="78" t="s">
        <v>2145</v>
      </c>
      <c r="F1049" s="78" t="s">
        <v>69</v>
      </c>
      <c r="G1049" s="78">
        <v>13</v>
      </c>
      <c r="H1049" s="78" t="s">
        <v>70</v>
      </c>
    </row>
    <row r="1050" spans="1:8">
      <c r="A1050" s="78" t="s">
        <v>31</v>
      </c>
      <c r="B1050" s="78" t="s">
        <v>39</v>
      </c>
      <c r="C1050" s="78" t="s">
        <v>2089</v>
      </c>
      <c r="D1050" s="78" t="s">
        <v>2146</v>
      </c>
      <c r="E1050" s="78" t="s">
        <v>2147</v>
      </c>
      <c r="F1050" s="78" t="s">
        <v>65</v>
      </c>
      <c r="G1050" s="78">
        <v>12</v>
      </c>
      <c r="H1050" s="78" t="s">
        <v>66</v>
      </c>
    </row>
    <row r="1051" spans="1:8">
      <c r="A1051" s="78" t="s">
        <v>31</v>
      </c>
      <c r="B1051" s="78" t="s">
        <v>39</v>
      </c>
      <c r="C1051" s="78" t="s">
        <v>2089</v>
      </c>
      <c r="D1051" s="78" t="s">
        <v>2148</v>
      </c>
      <c r="E1051" s="78" t="s">
        <v>2149</v>
      </c>
      <c r="F1051" s="78" t="s">
        <v>65</v>
      </c>
      <c r="G1051" s="78">
        <v>3</v>
      </c>
      <c r="H1051" s="78" t="s">
        <v>66</v>
      </c>
    </row>
    <row r="1052" spans="1:8">
      <c r="A1052" s="78" t="s">
        <v>31</v>
      </c>
      <c r="B1052" s="78" t="s">
        <v>39</v>
      </c>
      <c r="C1052" s="78" t="s">
        <v>2089</v>
      </c>
      <c r="D1052" s="78" t="s">
        <v>2150</v>
      </c>
      <c r="E1052" s="78" t="s">
        <v>2151</v>
      </c>
      <c r="F1052" s="78" t="s">
        <v>65</v>
      </c>
      <c r="G1052" s="78">
        <v>12</v>
      </c>
      <c r="H1052" s="78" t="s">
        <v>66</v>
      </c>
    </row>
    <row r="1053" spans="1:8">
      <c r="A1053" s="78" t="s">
        <v>31</v>
      </c>
      <c r="B1053" s="78" t="s">
        <v>39</v>
      </c>
      <c r="C1053" s="78" t="s">
        <v>2089</v>
      </c>
      <c r="D1053" s="78" t="s">
        <v>2152</v>
      </c>
      <c r="E1053" s="78" t="s">
        <v>2153</v>
      </c>
      <c r="F1053" s="78" t="s">
        <v>69</v>
      </c>
      <c r="G1053" s="78">
        <v>13</v>
      </c>
      <c r="H1053" s="78" t="s">
        <v>70</v>
      </c>
    </row>
    <row r="1054" spans="1:8">
      <c r="A1054" s="78" t="s">
        <v>31</v>
      </c>
      <c r="B1054" s="78" t="s">
        <v>39</v>
      </c>
      <c r="C1054" s="78" t="s">
        <v>2089</v>
      </c>
      <c r="D1054" s="78" t="s">
        <v>2154</v>
      </c>
      <c r="E1054" s="78" t="s">
        <v>2155</v>
      </c>
      <c r="F1054" s="78" t="s">
        <v>65</v>
      </c>
      <c r="G1054" s="78">
        <v>3</v>
      </c>
      <c r="H1054" s="78" t="s">
        <v>66</v>
      </c>
    </row>
    <row r="1055" spans="1:8">
      <c r="A1055" s="78" t="s">
        <v>31</v>
      </c>
      <c r="B1055" s="78" t="s">
        <v>39</v>
      </c>
      <c r="C1055" s="78" t="s">
        <v>2089</v>
      </c>
      <c r="D1055" s="78" t="s">
        <v>2156</v>
      </c>
      <c r="E1055" s="78" t="s">
        <v>2157</v>
      </c>
      <c r="F1055" s="78" t="s">
        <v>65</v>
      </c>
      <c r="G1055" s="78">
        <v>12</v>
      </c>
      <c r="H1055" s="78" t="s">
        <v>66</v>
      </c>
    </row>
    <row r="1056" spans="1:8">
      <c r="A1056" s="78" t="s">
        <v>31</v>
      </c>
      <c r="B1056" s="78" t="s">
        <v>39</v>
      </c>
      <c r="C1056" s="78" t="s">
        <v>2089</v>
      </c>
      <c r="D1056" s="78" t="s">
        <v>2158</v>
      </c>
      <c r="E1056" s="78" t="s">
        <v>2159</v>
      </c>
      <c r="F1056" s="78" t="s">
        <v>65</v>
      </c>
      <c r="G1056" s="78">
        <v>3</v>
      </c>
      <c r="H1056" s="78" t="s">
        <v>66</v>
      </c>
    </row>
    <row r="1057" spans="1:8">
      <c r="A1057" s="78" t="s">
        <v>31</v>
      </c>
      <c r="B1057" s="78" t="s">
        <v>39</v>
      </c>
      <c r="C1057" s="78" t="s">
        <v>2089</v>
      </c>
      <c r="D1057" s="78" t="s">
        <v>2160</v>
      </c>
      <c r="E1057" s="78" t="s">
        <v>2161</v>
      </c>
      <c r="F1057" s="78" t="s">
        <v>65</v>
      </c>
      <c r="G1057" s="78">
        <v>3</v>
      </c>
      <c r="H1057" s="78" t="s">
        <v>66</v>
      </c>
    </row>
    <row r="1058" spans="1:8">
      <c r="A1058" s="78" t="s">
        <v>31</v>
      </c>
      <c r="B1058" s="78" t="s">
        <v>39</v>
      </c>
      <c r="C1058" s="78" t="s">
        <v>2089</v>
      </c>
      <c r="D1058" s="78" t="s">
        <v>2162</v>
      </c>
      <c r="E1058" s="78" t="s">
        <v>2163</v>
      </c>
      <c r="F1058" s="78" t="s">
        <v>69</v>
      </c>
      <c r="G1058" s="78">
        <v>13</v>
      </c>
      <c r="H1058" s="78" t="s">
        <v>70</v>
      </c>
    </row>
    <row r="1059" spans="1:8">
      <c r="A1059" s="78" t="s">
        <v>31</v>
      </c>
      <c r="B1059" s="78" t="s">
        <v>39</v>
      </c>
      <c r="C1059" s="78" t="s">
        <v>2089</v>
      </c>
      <c r="D1059" s="78" t="s">
        <v>2164</v>
      </c>
      <c r="E1059" s="78" t="s">
        <v>2165</v>
      </c>
      <c r="F1059" s="78" t="s">
        <v>65</v>
      </c>
      <c r="G1059" s="78">
        <v>3</v>
      </c>
      <c r="H1059" s="78" t="s">
        <v>66</v>
      </c>
    </row>
    <row r="1060" spans="1:8">
      <c r="A1060" s="78" t="s">
        <v>31</v>
      </c>
      <c r="B1060" s="78" t="s">
        <v>39</v>
      </c>
      <c r="C1060" s="78" t="s">
        <v>2089</v>
      </c>
      <c r="D1060" s="78" t="s">
        <v>2166</v>
      </c>
      <c r="E1060" s="78" t="s">
        <v>2167</v>
      </c>
      <c r="F1060" s="78" t="s">
        <v>69</v>
      </c>
      <c r="G1060" s="78">
        <v>13</v>
      </c>
      <c r="H1060" s="78" t="s">
        <v>70</v>
      </c>
    </row>
    <row r="1061" spans="1:8">
      <c r="A1061" s="78" t="s">
        <v>31</v>
      </c>
      <c r="B1061" s="78" t="s">
        <v>39</v>
      </c>
      <c r="C1061" s="78" t="s">
        <v>2089</v>
      </c>
      <c r="D1061" s="78" t="s">
        <v>2168</v>
      </c>
      <c r="E1061" s="78" t="s">
        <v>2169</v>
      </c>
      <c r="F1061" s="78" t="s">
        <v>69</v>
      </c>
      <c r="G1061" s="78">
        <v>13</v>
      </c>
      <c r="H1061" s="78" t="s">
        <v>70</v>
      </c>
    </row>
    <row r="1062" spans="1:8">
      <c r="A1062" s="78" t="s">
        <v>31</v>
      </c>
      <c r="B1062" s="78" t="s">
        <v>39</v>
      </c>
      <c r="C1062" s="78" t="s">
        <v>2089</v>
      </c>
      <c r="D1062" s="78" t="s">
        <v>2170</v>
      </c>
      <c r="E1062" s="78" t="s">
        <v>2171</v>
      </c>
      <c r="F1062" s="78" t="s">
        <v>65</v>
      </c>
      <c r="G1062" s="78">
        <v>12</v>
      </c>
      <c r="H1062" s="78" t="s">
        <v>66</v>
      </c>
    </row>
    <row r="1063" spans="1:8">
      <c r="A1063" s="78" t="s">
        <v>31</v>
      </c>
      <c r="B1063" s="78" t="s">
        <v>39</v>
      </c>
      <c r="C1063" s="78" t="s">
        <v>2089</v>
      </c>
      <c r="D1063" s="78" t="s">
        <v>2172</v>
      </c>
      <c r="E1063" s="78" t="s">
        <v>2173</v>
      </c>
      <c r="F1063" s="78" t="s">
        <v>65</v>
      </c>
      <c r="G1063" s="78">
        <v>3</v>
      </c>
      <c r="H1063" s="78" t="s">
        <v>66</v>
      </c>
    </row>
    <row r="1064" spans="1:8">
      <c r="A1064" s="78" t="s">
        <v>31</v>
      </c>
      <c r="B1064" s="78" t="s">
        <v>39</v>
      </c>
      <c r="C1064" s="78" t="s">
        <v>2089</v>
      </c>
      <c r="D1064" s="78" t="s">
        <v>2174</v>
      </c>
      <c r="E1064" s="78" t="s">
        <v>2175</v>
      </c>
      <c r="F1064" s="78" t="s">
        <v>69</v>
      </c>
      <c r="G1064" s="78">
        <v>15</v>
      </c>
      <c r="H1064" s="78" t="s">
        <v>70</v>
      </c>
    </row>
    <row r="1065" spans="1:8">
      <c r="A1065" s="78" t="s">
        <v>31</v>
      </c>
      <c r="B1065" s="78" t="s">
        <v>39</v>
      </c>
      <c r="C1065" s="78" t="s">
        <v>2089</v>
      </c>
      <c r="D1065" s="78" t="s">
        <v>2176</v>
      </c>
      <c r="E1065" s="78" t="s">
        <v>2177</v>
      </c>
      <c r="F1065" s="78" t="s">
        <v>69</v>
      </c>
      <c r="G1065" s="78">
        <v>13</v>
      </c>
      <c r="H1065" s="78" t="s">
        <v>70</v>
      </c>
    </row>
    <row r="1066" spans="1:8">
      <c r="A1066" s="78" t="s">
        <v>31</v>
      </c>
      <c r="B1066" s="78" t="s">
        <v>39</v>
      </c>
      <c r="C1066" s="78" t="s">
        <v>2089</v>
      </c>
      <c r="D1066" s="78" t="s">
        <v>2178</v>
      </c>
      <c r="E1066" s="78" t="s">
        <v>2179</v>
      </c>
      <c r="F1066" s="78" t="s">
        <v>65</v>
      </c>
      <c r="G1066" s="78">
        <v>3</v>
      </c>
      <c r="H1066" s="78" t="s">
        <v>66</v>
      </c>
    </row>
    <row r="1067" spans="1:8">
      <c r="A1067" s="78" t="s">
        <v>31</v>
      </c>
      <c r="B1067" s="78" t="s">
        <v>39</v>
      </c>
      <c r="C1067" s="78" t="s">
        <v>2089</v>
      </c>
      <c r="D1067" s="78" t="s">
        <v>2180</v>
      </c>
      <c r="E1067" s="78" t="s">
        <v>2181</v>
      </c>
      <c r="F1067" s="78" t="s">
        <v>65</v>
      </c>
      <c r="G1067" s="78">
        <v>12</v>
      </c>
      <c r="H1067" s="78" t="s">
        <v>66</v>
      </c>
    </row>
    <row r="1068" spans="1:8">
      <c r="A1068" s="78" t="s">
        <v>31</v>
      </c>
      <c r="B1068" s="78" t="s">
        <v>39</v>
      </c>
      <c r="C1068" s="78" t="s">
        <v>2089</v>
      </c>
      <c r="D1068" s="78" t="s">
        <v>2182</v>
      </c>
      <c r="E1068" s="78" t="s">
        <v>2183</v>
      </c>
      <c r="F1068" s="78" t="s">
        <v>65</v>
      </c>
      <c r="G1068" s="78">
        <v>3</v>
      </c>
      <c r="H1068" s="78" t="s">
        <v>66</v>
      </c>
    </row>
    <row r="1069" spans="1:8">
      <c r="A1069" s="78" t="s">
        <v>31</v>
      </c>
      <c r="B1069" s="78" t="s">
        <v>39</v>
      </c>
      <c r="C1069" s="78" t="s">
        <v>2089</v>
      </c>
      <c r="D1069" s="78" t="s">
        <v>2184</v>
      </c>
      <c r="E1069" s="78" t="s">
        <v>2185</v>
      </c>
      <c r="F1069" s="78" t="s">
        <v>65</v>
      </c>
      <c r="G1069" s="78">
        <v>3</v>
      </c>
      <c r="H1069" s="78" t="s">
        <v>66</v>
      </c>
    </row>
    <row r="1070" spans="1:8">
      <c r="A1070" s="78" t="s">
        <v>31</v>
      </c>
      <c r="B1070" s="78" t="s">
        <v>39</v>
      </c>
      <c r="C1070" s="78" t="s">
        <v>2089</v>
      </c>
      <c r="D1070" s="78" t="s">
        <v>2186</v>
      </c>
      <c r="E1070" s="78" t="s">
        <v>2187</v>
      </c>
      <c r="F1070" s="78" t="s">
        <v>65</v>
      </c>
      <c r="G1070" s="78">
        <v>12</v>
      </c>
      <c r="H1070" s="78" t="s">
        <v>66</v>
      </c>
    </row>
    <row r="1071" spans="1:8">
      <c r="A1071" s="78" t="s">
        <v>31</v>
      </c>
      <c r="B1071" s="78" t="s">
        <v>39</v>
      </c>
      <c r="C1071" s="78" t="s">
        <v>2089</v>
      </c>
      <c r="D1071" s="78" t="s">
        <v>2188</v>
      </c>
      <c r="E1071" s="78" t="s">
        <v>2189</v>
      </c>
      <c r="F1071" s="78" t="s">
        <v>65</v>
      </c>
      <c r="G1071" s="78">
        <v>3</v>
      </c>
      <c r="H1071" s="78" t="s">
        <v>66</v>
      </c>
    </row>
    <row r="1072" spans="1:8">
      <c r="A1072" s="78" t="s">
        <v>31</v>
      </c>
      <c r="B1072" s="78" t="s">
        <v>39</v>
      </c>
      <c r="C1072" s="78" t="s">
        <v>2089</v>
      </c>
      <c r="D1072" s="78" t="s">
        <v>2190</v>
      </c>
      <c r="E1072" s="78" t="s">
        <v>2191</v>
      </c>
      <c r="F1072" s="78" t="s">
        <v>65</v>
      </c>
      <c r="G1072" s="78">
        <v>12</v>
      </c>
      <c r="H1072" s="78" t="s">
        <v>66</v>
      </c>
    </row>
    <row r="1073" spans="1:8">
      <c r="A1073" s="78" t="s">
        <v>31</v>
      </c>
      <c r="B1073" s="78" t="s">
        <v>39</v>
      </c>
      <c r="C1073" s="78" t="s">
        <v>2089</v>
      </c>
      <c r="D1073" s="78" t="s">
        <v>2192</v>
      </c>
      <c r="E1073" s="78" t="s">
        <v>2193</v>
      </c>
      <c r="F1073" s="78" t="s">
        <v>65</v>
      </c>
      <c r="G1073" s="78">
        <v>12</v>
      </c>
      <c r="H1073" s="78" t="s">
        <v>66</v>
      </c>
    </row>
    <row r="1074" spans="1:8">
      <c r="A1074" s="78" t="s">
        <v>31</v>
      </c>
      <c r="B1074" s="78" t="s">
        <v>39</v>
      </c>
      <c r="C1074" s="78" t="s">
        <v>2089</v>
      </c>
      <c r="D1074" s="78" t="s">
        <v>2194</v>
      </c>
      <c r="E1074" s="78" t="s">
        <v>2195</v>
      </c>
      <c r="F1074" s="78" t="s">
        <v>65</v>
      </c>
      <c r="G1074" s="78">
        <v>12</v>
      </c>
      <c r="H1074" s="78" t="s">
        <v>66</v>
      </c>
    </row>
    <row r="1075" spans="1:8">
      <c r="A1075" s="78" t="s">
        <v>31</v>
      </c>
      <c r="B1075" s="78" t="s">
        <v>39</v>
      </c>
      <c r="C1075" s="78" t="s">
        <v>2089</v>
      </c>
      <c r="D1075" s="78" t="s">
        <v>2196</v>
      </c>
      <c r="E1075" s="78" t="s">
        <v>2197</v>
      </c>
      <c r="F1075" s="78" t="s">
        <v>65</v>
      </c>
      <c r="G1075" s="78">
        <v>12</v>
      </c>
      <c r="H1075" s="78" t="s">
        <v>66</v>
      </c>
    </row>
    <row r="1076" spans="1:8">
      <c r="A1076" s="78" t="s">
        <v>31</v>
      </c>
      <c r="B1076" s="78" t="s">
        <v>39</v>
      </c>
      <c r="C1076" s="78" t="s">
        <v>2089</v>
      </c>
      <c r="D1076" s="78" t="s">
        <v>2198</v>
      </c>
      <c r="E1076" s="78" t="s">
        <v>2199</v>
      </c>
      <c r="F1076" s="78" t="s">
        <v>69</v>
      </c>
      <c r="G1076" s="78">
        <v>15</v>
      </c>
      <c r="H1076" s="78" t="s">
        <v>70</v>
      </c>
    </row>
    <row r="1077" spans="1:8">
      <c r="A1077" s="78" t="s">
        <v>31</v>
      </c>
      <c r="B1077" s="78" t="s">
        <v>39</v>
      </c>
      <c r="C1077" s="78" t="s">
        <v>2089</v>
      </c>
      <c r="D1077" s="78" t="s">
        <v>2200</v>
      </c>
      <c r="E1077" s="78" t="s">
        <v>2201</v>
      </c>
      <c r="F1077" s="78" t="s">
        <v>69</v>
      </c>
      <c r="G1077" s="78">
        <v>13</v>
      </c>
      <c r="H1077" s="78" t="s">
        <v>70</v>
      </c>
    </row>
    <row r="1078" spans="1:8">
      <c r="A1078" s="78" t="s">
        <v>31</v>
      </c>
      <c r="B1078" s="78" t="s">
        <v>39</v>
      </c>
      <c r="C1078" s="78" t="s">
        <v>2089</v>
      </c>
      <c r="D1078" s="78" t="s">
        <v>2202</v>
      </c>
      <c r="E1078" s="78" t="s">
        <v>2203</v>
      </c>
      <c r="F1078" s="78" t="s">
        <v>65</v>
      </c>
      <c r="G1078" s="78">
        <v>3</v>
      </c>
      <c r="H1078" s="78" t="s">
        <v>66</v>
      </c>
    </row>
    <row r="1079" spans="1:8">
      <c r="A1079" s="78" t="s">
        <v>31</v>
      </c>
      <c r="B1079" s="78" t="s">
        <v>39</v>
      </c>
      <c r="C1079" s="78" t="s">
        <v>2089</v>
      </c>
      <c r="D1079" s="78" t="s">
        <v>2204</v>
      </c>
      <c r="E1079" s="78" t="s">
        <v>2205</v>
      </c>
      <c r="F1079" s="78" t="s">
        <v>65</v>
      </c>
      <c r="G1079" s="78">
        <v>3</v>
      </c>
      <c r="H1079" s="78" t="s">
        <v>66</v>
      </c>
    </row>
    <row r="1080" spans="1:8">
      <c r="A1080" s="78" t="s">
        <v>31</v>
      </c>
      <c r="B1080" s="78" t="s">
        <v>39</v>
      </c>
      <c r="C1080" s="78" t="s">
        <v>2089</v>
      </c>
      <c r="D1080" s="78" t="s">
        <v>2206</v>
      </c>
      <c r="E1080" s="78" t="s">
        <v>2207</v>
      </c>
      <c r="F1080" s="78" t="s">
        <v>69</v>
      </c>
      <c r="G1080" s="78">
        <v>13</v>
      </c>
      <c r="H1080" s="78" t="s">
        <v>70</v>
      </c>
    </row>
    <row r="1081" spans="1:8">
      <c r="A1081" s="78" t="s">
        <v>31</v>
      </c>
      <c r="B1081" s="78" t="s">
        <v>39</v>
      </c>
      <c r="C1081" s="78" t="s">
        <v>2089</v>
      </c>
      <c r="D1081" s="78" t="s">
        <v>2208</v>
      </c>
      <c r="E1081" s="78" t="s">
        <v>2209</v>
      </c>
      <c r="F1081" s="78" t="s">
        <v>65</v>
      </c>
      <c r="G1081" s="78">
        <v>3</v>
      </c>
      <c r="H1081" s="78" t="s">
        <v>66</v>
      </c>
    </row>
    <row r="1082" spans="1:8">
      <c r="A1082" s="78" t="s">
        <v>31</v>
      </c>
      <c r="B1082" s="78" t="s">
        <v>39</v>
      </c>
      <c r="C1082" s="78" t="s">
        <v>2089</v>
      </c>
      <c r="D1082" s="78" t="s">
        <v>2210</v>
      </c>
      <c r="E1082" s="78" t="s">
        <v>2211</v>
      </c>
      <c r="F1082" s="78" t="s">
        <v>69</v>
      </c>
      <c r="G1082" s="78">
        <v>15</v>
      </c>
      <c r="H1082" s="78" t="s">
        <v>70</v>
      </c>
    </row>
    <row r="1083" spans="1:8">
      <c r="A1083" s="78" t="s">
        <v>31</v>
      </c>
      <c r="B1083" s="78" t="s">
        <v>39</v>
      </c>
      <c r="C1083" s="78" t="s">
        <v>2089</v>
      </c>
      <c r="D1083" s="78" t="s">
        <v>2212</v>
      </c>
      <c r="E1083" s="78" t="s">
        <v>2213</v>
      </c>
      <c r="F1083" s="78" t="s">
        <v>69</v>
      </c>
      <c r="G1083" s="78">
        <v>13</v>
      </c>
      <c r="H1083" s="78" t="s">
        <v>70</v>
      </c>
    </row>
    <row r="1084" spans="1:8">
      <c r="A1084" s="78" t="s">
        <v>31</v>
      </c>
      <c r="B1084" s="78" t="s">
        <v>39</v>
      </c>
      <c r="C1084" s="78" t="s">
        <v>2089</v>
      </c>
      <c r="D1084" s="78" t="s">
        <v>2214</v>
      </c>
      <c r="E1084" s="78" t="s">
        <v>2215</v>
      </c>
      <c r="F1084" s="78" t="s">
        <v>69</v>
      </c>
      <c r="G1084" s="78">
        <v>13</v>
      </c>
      <c r="H1084" s="78" t="s">
        <v>70</v>
      </c>
    </row>
    <row r="1085" spans="1:8">
      <c r="A1085" s="78" t="s">
        <v>31</v>
      </c>
      <c r="B1085" s="78" t="s">
        <v>39</v>
      </c>
      <c r="C1085" s="78" t="s">
        <v>2089</v>
      </c>
      <c r="D1085" s="78" t="s">
        <v>2216</v>
      </c>
      <c r="E1085" s="78" t="s">
        <v>2217</v>
      </c>
      <c r="F1085" s="78" t="s">
        <v>69</v>
      </c>
      <c r="G1085" s="78">
        <v>13</v>
      </c>
      <c r="H1085" s="78" t="s">
        <v>70</v>
      </c>
    </row>
    <row r="1086" spans="1:8">
      <c r="A1086" s="78" t="s">
        <v>31</v>
      </c>
      <c r="B1086" s="78" t="s">
        <v>39</v>
      </c>
      <c r="C1086" s="78" t="s">
        <v>2089</v>
      </c>
      <c r="D1086" s="78" t="s">
        <v>2218</v>
      </c>
      <c r="E1086" s="78" t="s">
        <v>2219</v>
      </c>
      <c r="F1086" s="78" t="s">
        <v>65</v>
      </c>
      <c r="G1086" s="78">
        <v>3</v>
      </c>
      <c r="H1086" s="78" t="s">
        <v>66</v>
      </c>
    </row>
    <row r="1087" spans="1:8">
      <c r="A1087" s="78" t="s">
        <v>31</v>
      </c>
      <c r="B1087" s="78" t="s">
        <v>39</v>
      </c>
      <c r="C1087" s="78" t="s">
        <v>2089</v>
      </c>
      <c r="D1087" s="78" t="s">
        <v>2220</v>
      </c>
      <c r="E1087" s="78" t="s">
        <v>2221</v>
      </c>
      <c r="F1087" s="78" t="s">
        <v>65</v>
      </c>
      <c r="G1087" s="78">
        <v>3</v>
      </c>
      <c r="H1087" s="78" t="s">
        <v>66</v>
      </c>
    </row>
    <row r="1088" spans="1:8">
      <c r="A1088" s="78" t="s">
        <v>31</v>
      </c>
      <c r="B1088" s="78" t="s">
        <v>39</v>
      </c>
      <c r="C1088" s="78" t="s">
        <v>2089</v>
      </c>
      <c r="D1088" s="78" t="s">
        <v>2222</v>
      </c>
      <c r="E1088" s="78" t="s">
        <v>2223</v>
      </c>
      <c r="F1088" s="78" t="s">
        <v>65</v>
      </c>
      <c r="G1088" s="78">
        <v>3</v>
      </c>
      <c r="H1088" s="78" t="s">
        <v>66</v>
      </c>
    </row>
    <row r="1089" spans="1:8">
      <c r="A1089" s="78" t="s">
        <v>31</v>
      </c>
      <c r="B1089" s="78" t="s">
        <v>39</v>
      </c>
      <c r="C1089" s="78" t="s">
        <v>2089</v>
      </c>
      <c r="D1089" s="78" t="s">
        <v>2224</v>
      </c>
      <c r="E1089" s="78" t="s">
        <v>2225</v>
      </c>
      <c r="F1089" s="78" t="s">
        <v>65</v>
      </c>
      <c r="G1089" s="78">
        <v>12</v>
      </c>
      <c r="H1089" s="78" t="s">
        <v>66</v>
      </c>
    </row>
    <row r="1090" spans="1:8">
      <c r="A1090" s="78" t="s">
        <v>31</v>
      </c>
      <c r="B1090" s="78" t="s">
        <v>39</v>
      </c>
      <c r="C1090" s="78" t="s">
        <v>2089</v>
      </c>
      <c r="D1090" s="78" t="s">
        <v>2226</v>
      </c>
      <c r="E1090" s="78" t="s">
        <v>2227</v>
      </c>
      <c r="F1090" s="78" t="s">
        <v>65</v>
      </c>
      <c r="G1090" s="78">
        <v>3</v>
      </c>
      <c r="H1090" s="78" t="s">
        <v>66</v>
      </c>
    </row>
    <row r="1091" spans="1:8">
      <c r="A1091" s="78" t="s">
        <v>31</v>
      </c>
      <c r="B1091" s="78" t="s">
        <v>39</v>
      </c>
      <c r="C1091" s="78" t="s">
        <v>2089</v>
      </c>
      <c r="D1091" s="78" t="s">
        <v>2228</v>
      </c>
      <c r="E1091" s="78" t="s">
        <v>2229</v>
      </c>
      <c r="F1091" s="78" t="s">
        <v>65</v>
      </c>
      <c r="G1091" s="78">
        <v>12</v>
      </c>
      <c r="H1091" s="78" t="s">
        <v>66</v>
      </c>
    </row>
    <row r="1092" spans="1:8">
      <c r="A1092" s="78" t="s">
        <v>31</v>
      </c>
      <c r="B1092" s="78" t="s">
        <v>39</v>
      </c>
      <c r="C1092" s="78" t="s">
        <v>2089</v>
      </c>
      <c r="D1092" s="78" t="s">
        <v>2230</v>
      </c>
      <c r="E1092" s="78" t="s">
        <v>2231</v>
      </c>
      <c r="F1092" s="78" t="s">
        <v>65</v>
      </c>
      <c r="G1092" s="78">
        <v>3</v>
      </c>
      <c r="H1092" s="78" t="s">
        <v>66</v>
      </c>
    </row>
    <row r="1093" spans="1:8">
      <c r="A1093" s="78" t="s">
        <v>31</v>
      </c>
      <c r="B1093" s="78" t="s">
        <v>39</v>
      </c>
      <c r="C1093" s="78" t="s">
        <v>2089</v>
      </c>
      <c r="D1093" s="78" t="s">
        <v>2232</v>
      </c>
      <c r="E1093" s="78" t="s">
        <v>2233</v>
      </c>
      <c r="F1093" s="78" t="s">
        <v>65</v>
      </c>
      <c r="G1093" s="78">
        <v>3</v>
      </c>
      <c r="H1093" s="78" t="s">
        <v>66</v>
      </c>
    </row>
    <row r="1094" spans="1:8">
      <c r="A1094" s="78" t="s">
        <v>31</v>
      </c>
      <c r="B1094" s="78" t="s">
        <v>39</v>
      </c>
      <c r="C1094" s="78" t="s">
        <v>2089</v>
      </c>
      <c r="D1094" s="78" t="s">
        <v>2234</v>
      </c>
      <c r="E1094" s="78" t="s">
        <v>2235</v>
      </c>
      <c r="F1094" s="78" t="s">
        <v>65</v>
      </c>
      <c r="G1094" s="78">
        <v>12</v>
      </c>
      <c r="H1094" s="78" t="s">
        <v>66</v>
      </c>
    </row>
    <row r="1095" spans="1:8">
      <c r="A1095" s="78" t="s">
        <v>31</v>
      </c>
      <c r="B1095" s="78" t="s">
        <v>39</v>
      </c>
      <c r="C1095" s="78" t="s">
        <v>2089</v>
      </c>
      <c r="D1095" s="78" t="s">
        <v>2236</v>
      </c>
      <c r="E1095" s="78" t="s">
        <v>2237</v>
      </c>
      <c r="F1095" s="78" t="s">
        <v>65</v>
      </c>
      <c r="G1095" s="78">
        <v>3</v>
      </c>
      <c r="H1095" s="78" t="s">
        <v>66</v>
      </c>
    </row>
    <row r="1096" spans="1:8">
      <c r="A1096" s="78" t="s">
        <v>31</v>
      </c>
      <c r="B1096" s="78" t="s">
        <v>39</v>
      </c>
      <c r="C1096" s="78" t="s">
        <v>2089</v>
      </c>
      <c r="D1096" s="78" t="s">
        <v>2238</v>
      </c>
      <c r="E1096" s="78" t="s">
        <v>2239</v>
      </c>
      <c r="F1096" s="78" t="s">
        <v>65</v>
      </c>
      <c r="G1096" s="78">
        <v>3</v>
      </c>
      <c r="H1096" s="78" t="s">
        <v>66</v>
      </c>
    </row>
    <row r="1097" spans="1:8">
      <c r="A1097" s="78" t="s">
        <v>31</v>
      </c>
      <c r="B1097" s="78" t="s">
        <v>39</v>
      </c>
      <c r="C1097" s="78" t="s">
        <v>2089</v>
      </c>
      <c r="D1097" s="78" t="s">
        <v>2240</v>
      </c>
      <c r="E1097" s="78" t="s">
        <v>2241</v>
      </c>
      <c r="F1097" s="78" t="s">
        <v>69</v>
      </c>
      <c r="G1097" s="78">
        <v>13</v>
      </c>
      <c r="H1097" s="78" t="s">
        <v>70</v>
      </c>
    </row>
    <row r="1098" spans="1:8">
      <c r="A1098" s="78" t="s">
        <v>31</v>
      </c>
      <c r="B1098" s="78" t="s">
        <v>39</v>
      </c>
      <c r="C1098" s="78" t="s">
        <v>2089</v>
      </c>
      <c r="D1098" s="78" t="s">
        <v>2242</v>
      </c>
      <c r="E1098" s="78" t="s">
        <v>2243</v>
      </c>
      <c r="F1098" s="78" t="s">
        <v>65</v>
      </c>
      <c r="G1098" s="78">
        <v>12</v>
      </c>
      <c r="H1098" s="78" t="s">
        <v>66</v>
      </c>
    </row>
    <row r="1099" spans="1:8">
      <c r="A1099" s="78" t="s">
        <v>31</v>
      </c>
      <c r="B1099" s="78" t="s">
        <v>39</v>
      </c>
      <c r="C1099" s="78" t="s">
        <v>2089</v>
      </c>
      <c r="D1099" s="78" t="s">
        <v>2244</v>
      </c>
      <c r="E1099" s="78" t="s">
        <v>2245</v>
      </c>
      <c r="F1099" s="78" t="s">
        <v>65</v>
      </c>
      <c r="G1099" s="78">
        <v>3</v>
      </c>
      <c r="H1099" s="78" t="s">
        <v>66</v>
      </c>
    </row>
    <row r="1100" spans="1:8">
      <c r="A1100" s="78" t="s">
        <v>31</v>
      </c>
      <c r="B1100" s="78" t="s">
        <v>39</v>
      </c>
      <c r="C1100" s="78" t="s">
        <v>2089</v>
      </c>
      <c r="D1100" s="78" t="s">
        <v>2246</v>
      </c>
      <c r="E1100" s="78" t="s">
        <v>2247</v>
      </c>
      <c r="F1100" s="78" t="s">
        <v>65</v>
      </c>
      <c r="G1100" s="78">
        <v>3</v>
      </c>
      <c r="H1100" s="78" t="s">
        <v>66</v>
      </c>
    </row>
    <row r="1101" spans="1:8">
      <c r="A1101" s="78" t="s">
        <v>31</v>
      </c>
      <c r="B1101" s="78" t="s">
        <v>39</v>
      </c>
      <c r="C1101" s="78" t="s">
        <v>2089</v>
      </c>
      <c r="D1101" s="78" t="s">
        <v>2248</v>
      </c>
      <c r="E1101" s="78" t="s">
        <v>2249</v>
      </c>
      <c r="F1101" s="78" t="s">
        <v>69</v>
      </c>
      <c r="G1101" s="78">
        <v>13</v>
      </c>
      <c r="H1101" s="78" t="s">
        <v>70</v>
      </c>
    </row>
    <row r="1102" spans="1:8">
      <c r="A1102" s="78" t="s">
        <v>31</v>
      </c>
      <c r="B1102" s="78" t="s">
        <v>39</v>
      </c>
      <c r="C1102" s="78" t="s">
        <v>2089</v>
      </c>
      <c r="D1102" s="78" t="s">
        <v>2250</v>
      </c>
      <c r="E1102" s="78" t="s">
        <v>2251</v>
      </c>
      <c r="F1102" s="78" t="s">
        <v>65</v>
      </c>
      <c r="G1102" s="78">
        <v>12</v>
      </c>
      <c r="H1102" s="78" t="s">
        <v>66</v>
      </c>
    </row>
    <row r="1103" spans="1:8">
      <c r="A1103" s="78" t="s">
        <v>31</v>
      </c>
      <c r="B1103" s="78" t="s">
        <v>39</v>
      </c>
      <c r="C1103" s="78" t="s">
        <v>2089</v>
      </c>
      <c r="D1103" s="78" t="s">
        <v>2252</v>
      </c>
      <c r="E1103" s="78" t="s">
        <v>2253</v>
      </c>
      <c r="F1103" s="78" t="s">
        <v>65</v>
      </c>
      <c r="G1103" s="78">
        <v>12</v>
      </c>
      <c r="H1103" s="78" t="s">
        <v>66</v>
      </c>
    </row>
    <row r="1104" spans="1:8">
      <c r="A1104" s="78" t="s">
        <v>31</v>
      </c>
      <c r="B1104" s="78" t="s">
        <v>39</v>
      </c>
      <c r="C1104" s="78" t="s">
        <v>2089</v>
      </c>
      <c r="D1104" s="78" t="s">
        <v>2254</v>
      </c>
      <c r="E1104" s="78" t="s">
        <v>2255</v>
      </c>
      <c r="F1104" s="78" t="s">
        <v>65</v>
      </c>
      <c r="G1104" s="78">
        <v>3</v>
      </c>
      <c r="H1104" s="78" t="s">
        <v>66</v>
      </c>
    </row>
    <row r="1105" spans="1:8">
      <c r="A1105" s="78" t="s">
        <v>31</v>
      </c>
      <c r="B1105" s="78" t="s">
        <v>39</v>
      </c>
      <c r="C1105" s="78" t="s">
        <v>2089</v>
      </c>
      <c r="D1105" s="78" t="s">
        <v>2256</v>
      </c>
      <c r="E1105" s="78" t="s">
        <v>2257</v>
      </c>
      <c r="F1105" s="78" t="s">
        <v>65</v>
      </c>
      <c r="G1105" s="78">
        <v>12</v>
      </c>
      <c r="H1105" s="78" t="s">
        <v>66</v>
      </c>
    </row>
    <row r="1106" spans="1:8">
      <c r="A1106" s="78" t="s">
        <v>31</v>
      </c>
      <c r="B1106" s="78" t="s">
        <v>39</v>
      </c>
      <c r="C1106" s="78" t="s">
        <v>2089</v>
      </c>
      <c r="D1106" s="78" t="s">
        <v>2258</v>
      </c>
      <c r="E1106" s="78" t="s">
        <v>2259</v>
      </c>
      <c r="F1106" s="78" t="s">
        <v>65</v>
      </c>
      <c r="G1106" s="78">
        <v>3</v>
      </c>
      <c r="H1106" s="78" t="s">
        <v>66</v>
      </c>
    </row>
    <row r="1107" spans="1:8">
      <c r="A1107" s="78" t="s">
        <v>31</v>
      </c>
      <c r="B1107" s="78" t="s">
        <v>39</v>
      </c>
      <c r="C1107" s="78" t="s">
        <v>2089</v>
      </c>
      <c r="D1107" s="78" t="s">
        <v>2260</v>
      </c>
      <c r="E1107" s="78" t="s">
        <v>2261</v>
      </c>
      <c r="F1107" s="78" t="s">
        <v>65</v>
      </c>
      <c r="G1107" s="78">
        <v>3</v>
      </c>
      <c r="H1107" s="78" t="s">
        <v>66</v>
      </c>
    </row>
    <row r="1108" spans="1:8">
      <c r="A1108" s="78" t="s">
        <v>31</v>
      </c>
      <c r="B1108" s="78" t="s">
        <v>39</v>
      </c>
      <c r="C1108" s="78" t="s">
        <v>2089</v>
      </c>
      <c r="D1108" s="78" t="s">
        <v>2262</v>
      </c>
      <c r="E1108" s="78" t="s">
        <v>2263</v>
      </c>
      <c r="F1108" s="78" t="s">
        <v>65</v>
      </c>
      <c r="G1108" s="78">
        <v>3</v>
      </c>
      <c r="H1108" s="78" t="s">
        <v>66</v>
      </c>
    </row>
    <row r="1109" spans="1:8">
      <c r="A1109" s="78" t="s">
        <v>31</v>
      </c>
      <c r="B1109" s="78" t="s">
        <v>39</v>
      </c>
      <c r="C1109" s="78" t="s">
        <v>2089</v>
      </c>
      <c r="D1109" s="78" t="s">
        <v>2264</v>
      </c>
      <c r="E1109" s="78" t="s">
        <v>2265</v>
      </c>
      <c r="F1109" s="78" t="s">
        <v>65</v>
      </c>
      <c r="G1109" s="78">
        <v>3</v>
      </c>
      <c r="H1109" s="78" t="s">
        <v>66</v>
      </c>
    </row>
    <row r="1110" spans="1:8">
      <c r="A1110" s="78" t="s">
        <v>31</v>
      </c>
      <c r="B1110" s="78" t="s">
        <v>39</v>
      </c>
      <c r="C1110" s="78" t="s">
        <v>2089</v>
      </c>
      <c r="D1110" s="78" t="s">
        <v>2266</v>
      </c>
      <c r="E1110" s="78" t="s">
        <v>2267</v>
      </c>
      <c r="F1110" s="78" t="s">
        <v>65</v>
      </c>
      <c r="G1110" s="78">
        <v>3</v>
      </c>
      <c r="H1110" s="78" t="s">
        <v>66</v>
      </c>
    </row>
    <row r="1111" spans="1:8">
      <c r="A1111" s="78" t="s">
        <v>31</v>
      </c>
      <c r="B1111" s="78" t="s">
        <v>39</v>
      </c>
      <c r="C1111" s="78" t="s">
        <v>2089</v>
      </c>
      <c r="D1111" s="78" t="s">
        <v>2268</v>
      </c>
      <c r="E1111" s="78" t="s">
        <v>2269</v>
      </c>
      <c r="F1111" s="78" t="s">
        <v>69</v>
      </c>
      <c r="G1111" s="78">
        <v>13</v>
      </c>
      <c r="H1111" s="78" t="s">
        <v>70</v>
      </c>
    </row>
    <row r="1112" spans="1:8">
      <c r="A1112" s="78" t="s">
        <v>31</v>
      </c>
      <c r="B1112" s="78" t="s">
        <v>39</v>
      </c>
      <c r="C1112" s="78" t="s">
        <v>2089</v>
      </c>
      <c r="D1112" s="78" t="s">
        <v>2270</v>
      </c>
      <c r="E1112" s="78" t="s">
        <v>2271</v>
      </c>
      <c r="F1112" s="78" t="s">
        <v>65</v>
      </c>
      <c r="G1112" s="78">
        <v>3</v>
      </c>
      <c r="H1112" s="78" t="s">
        <v>66</v>
      </c>
    </row>
    <row r="1113" spans="1:8">
      <c r="A1113" s="78" t="s">
        <v>31</v>
      </c>
      <c r="B1113" s="78" t="s">
        <v>39</v>
      </c>
      <c r="C1113" s="78" t="s">
        <v>2089</v>
      </c>
      <c r="D1113" s="78" t="s">
        <v>2272</v>
      </c>
      <c r="E1113" s="78" t="s">
        <v>2273</v>
      </c>
      <c r="F1113" s="78" t="s">
        <v>69</v>
      </c>
      <c r="G1113" s="78">
        <v>15</v>
      </c>
      <c r="H1113" s="78" t="s">
        <v>70</v>
      </c>
    </row>
    <row r="1114" spans="1:8">
      <c r="A1114" s="78" t="s">
        <v>31</v>
      </c>
      <c r="B1114" s="78" t="s">
        <v>39</v>
      </c>
      <c r="C1114" s="78" t="s">
        <v>2089</v>
      </c>
      <c r="D1114" s="78" t="s">
        <v>2274</v>
      </c>
      <c r="E1114" s="78" t="s">
        <v>2275</v>
      </c>
      <c r="F1114" s="78" t="s">
        <v>65</v>
      </c>
      <c r="G1114" s="78">
        <v>3</v>
      </c>
      <c r="H1114" s="78" t="s">
        <v>66</v>
      </c>
    </row>
    <row r="1115" spans="1:8">
      <c r="A1115" s="78" t="s">
        <v>31</v>
      </c>
      <c r="B1115" s="78" t="s">
        <v>39</v>
      </c>
      <c r="C1115" s="78" t="s">
        <v>2089</v>
      </c>
      <c r="D1115" s="78" t="s">
        <v>2276</v>
      </c>
      <c r="E1115" s="78" t="s">
        <v>2277</v>
      </c>
      <c r="F1115" s="78" t="s">
        <v>65</v>
      </c>
      <c r="G1115" s="78">
        <v>3</v>
      </c>
      <c r="H1115" s="78" t="s">
        <v>66</v>
      </c>
    </row>
    <row r="1116" spans="1:8">
      <c r="A1116" s="78" t="s">
        <v>31</v>
      </c>
      <c r="B1116" s="78" t="s">
        <v>39</v>
      </c>
      <c r="C1116" s="78" t="s">
        <v>2089</v>
      </c>
      <c r="D1116" s="78" t="s">
        <v>2278</v>
      </c>
      <c r="E1116" s="78" t="s">
        <v>2279</v>
      </c>
      <c r="F1116" s="78" t="s">
        <v>65</v>
      </c>
      <c r="G1116" s="78">
        <v>12</v>
      </c>
      <c r="H1116" s="78" t="s">
        <v>66</v>
      </c>
    </row>
    <row r="1117" spans="1:8">
      <c r="A1117" s="78" t="s">
        <v>31</v>
      </c>
      <c r="B1117" s="78" t="s">
        <v>39</v>
      </c>
      <c r="C1117" s="78" t="s">
        <v>2089</v>
      </c>
      <c r="D1117" s="78" t="s">
        <v>2280</v>
      </c>
      <c r="E1117" s="78" t="s">
        <v>2281</v>
      </c>
      <c r="F1117" s="78" t="s">
        <v>65</v>
      </c>
      <c r="G1117" s="78">
        <v>3</v>
      </c>
      <c r="H1117" s="78" t="s">
        <v>66</v>
      </c>
    </row>
    <row r="1118" spans="1:8">
      <c r="A1118" s="78" t="s">
        <v>31</v>
      </c>
      <c r="B1118" s="78" t="s">
        <v>39</v>
      </c>
      <c r="C1118" s="78" t="s">
        <v>2089</v>
      </c>
      <c r="D1118" s="78" t="s">
        <v>2282</v>
      </c>
      <c r="E1118" s="78" t="s">
        <v>2283</v>
      </c>
      <c r="F1118" s="78" t="s">
        <v>65</v>
      </c>
      <c r="G1118" s="78">
        <v>3</v>
      </c>
      <c r="H1118" s="78" t="s">
        <v>66</v>
      </c>
    </row>
    <row r="1119" spans="1:8">
      <c r="A1119" s="78" t="s">
        <v>31</v>
      </c>
      <c r="B1119" s="78" t="s">
        <v>39</v>
      </c>
      <c r="C1119" s="78" t="s">
        <v>2089</v>
      </c>
      <c r="D1119" s="78" t="s">
        <v>2284</v>
      </c>
      <c r="E1119" s="78" t="s">
        <v>2285</v>
      </c>
      <c r="F1119" s="78" t="s">
        <v>65</v>
      </c>
      <c r="G1119" s="78">
        <v>3</v>
      </c>
      <c r="H1119" s="78" t="s">
        <v>66</v>
      </c>
    </row>
    <row r="1120" spans="1:8">
      <c r="A1120" s="78" t="s">
        <v>31</v>
      </c>
      <c r="B1120" s="78" t="s">
        <v>39</v>
      </c>
      <c r="C1120" s="78" t="s">
        <v>2089</v>
      </c>
      <c r="D1120" s="78" t="s">
        <v>2286</v>
      </c>
      <c r="E1120" s="78" t="s">
        <v>2287</v>
      </c>
      <c r="F1120" s="78" t="s">
        <v>65</v>
      </c>
      <c r="G1120" s="78">
        <v>3</v>
      </c>
      <c r="H1120" s="78" t="s">
        <v>66</v>
      </c>
    </row>
    <row r="1121" spans="1:8">
      <c r="A1121" s="78" t="s">
        <v>31</v>
      </c>
      <c r="B1121" s="78" t="s">
        <v>39</v>
      </c>
      <c r="C1121" s="78" t="s">
        <v>2089</v>
      </c>
      <c r="D1121" s="78" t="s">
        <v>2288</v>
      </c>
      <c r="E1121" s="78" t="s">
        <v>2289</v>
      </c>
      <c r="F1121" s="78" t="s">
        <v>65</v>
      </c>
      <c r="G1121" s="78">
        <v>12</v>
      </c>
      <c r="H1121" s="78" t="s">
        <v>66</v>
      </c>
    </row>
    <row r="1122" spans="1:8">
      <c r="A1122" s="78" t="s">
        <v>31</v>
      </c>
      <c r="B1122" s="78" t="s">
        <v>39</v>
      </c>
      <c r="C1122" s="78" t="s">
        <v>2089</v>
      </c>
      <c r="D1122" s="78" t="s">
        <v>2290</v>
      </c>
      <c r="E1122" s="78" t="s">
        <v>2291</v>
      </c>
      <c r="F1122" s="78" t="s">
        <v>65</v>
      </c>
      <c r="G1122" s="78">
        <v>3</v>
      </c>
      <c r="H1122" s="78" t="s">
        <v>66</v>
      </c>
    </row>
    <row r="1123" spans="1:8">
      <c r="A1123" s="78" t="s">
        <v>31</v>
      </c>
      <c r="B1123" s="78" t="s">
        <v>39</v>
      </c>
      <c r="C1123" s="78" t="s">
        <v>2089</v>
      </c>
      <c r="D1123" s="78" t="s">
        <v>2292</v>
      </c>
      <c r="E1123" s="78" t="s">
        <v>2293</v>
      </c>
      <c r="F1123" s="78" t="s">
        <v>69</v>
      </c>
      <c r="G1123" s="78">
        <v>13</v>
      </c>
      <c r="H1123" s="78" t="s">
        <v>70</v>
      </c>
    </row>
    <row r="1124" spans="1:8">
      <c r="A1124" s="78" t="s">
        <v>31</v>
      </c>
      <c r="B1124" s="78" t="s">
        <v>39</v>
      </c>
      <c r="C1124" s="78" t="s">
        <v>2089</v>
      </c>
      <c r="D1124" s="78" t="s">
        <v>2294</v>
      </c>
      <c r="E1124" s="78" t="s">
        <v>2295</v>
      </c>
      <c r="F1124" s="78" t="s">
        <v>69</v>
      </c>
      <c r="G1124" s="78">
        <v>13</v>
      </c>
      <c r="H1124" s="78" t="s">
        <v>70</v>
      </c>
    </row>
    <row r="1125" spans="1:8">
      <c r="A1125" s="78" t="s">
        <v>31</v>
      </c>
      <c r="B1125" s="78" t="s">
        <v>39</v>
      </c>
      <c r="C1125" s="78" t="s">
        <v>2089</v>
      </c>
      <c r="D1125" s="78" t="s">
        <v>2296</v>
      </c>
      <c r="E1125" s="78" t="s">
        <v>2297</v>
      </c>
      <c r="F1125" s="78" t="s">
        <v>69</v>
      </c>
      <c r="G1125" s="78">
        <v>13</v>
      </c>
      <c r="H1125" s="78" t="s">
        <v>70</v>
      </c>
    </row>
    <row r="1126" spans="1:8">
      <c r="A1126" s="78" t="s">
        <v>31</v>
      </c>
      <c r="B1126" s="78" t="s">
        <v>39</v>
      </c>
      <c r="C1126" s="78" t="s">
        <v>2089</v>
      </c>
      <c r="D1126" s="78" t="s">
        <v>2298</v>
      </c>
      <c r="E1126" s="78" t="s">
        <v>2299</v>
      </c>
      <c r="F1126" s="78" t="s">
        <v>69</v>
      </c>
      <c r="G1126" s="78">
        <v>13</v>
      </c>
      <c r="H1126" s="78" t="s">
        <v>70</v>
      </c>
    </row>
    <row r="1127" spans="1:8">
      <c r="A1127" s="78" t="s">
        <v>31</v>
      </c>
      <c r="B1127" s="78" t="s">
        <v>39</v>
      </c>
      <c r="C1127" s="78" t="s">
        <v>2089</v>
      </c>
      <c r="D1127" s="78" t="s">
        <v>2300</v>
      </c>
      <c r="E1127" s="78" t="s">
        <v>2301</v>
      </c>
      <c r="F1127" s="78" t="s">
        <v>65</v>
      </c>
      <c r="G1127" s="78">
        <v>12</v>
      </c>
      <c r="H1127" s="78" t="s">
        <v>66</v>
      </c>
    </row>
    <row r="1128" spans="1:8">
      <c r="A1128" s="78" t="s">
        <v>31</v>
      </c>
      <c r="B1128" s="78" t="s">
        <v>39</v>
      </c>
      <c r="C1128" s="78" t="s">
        <v>2089</v>
      </c>
      <c r="D1128" s="78" t="s">
        <v>2302</v>
      </c>
      <c r="E1128" s="78" t="s">
        <v>2303</v>
      </c>
      <c r="F1128" s="78" t="s">
        <v>69</v>
      </c>
      <c r="G1128" s="78">
        <v>13</v>
      </c>
      <c r="H1128" s="78" t="s">
        <v>70</v>
      </c>
    </row>
    <row r="1129" spans="1:8">
      <c r="A1129" s="78" t="s">
        <v>31</v>
      </c>
      <c r="B1129" s="78" t="s">
        <v>39</v>
      </c>
      <c r="C1129" s="78" t="s">
        <v>2089</v>
      </c>
      <c r="D1129" s="78" t="s">
        <v>2304</v>
      </c>
      <c r="E1129" s="78" t="s">
        <v>2305</v>
      </c>
      <c r="F1129" s="78" t="s">
        <v>65</v>
      </c>
      <c r="G1129" s="78">
        <v>3</v>
      </c>
      <c r="H1129" s="78" t="s">
        <v>66</v>
      </c>
    </row>
    <row r="1130" spans="1:8">
      <c r="A1130" s="78" t="s">
        <v>31</v>
      </c>
      <c r="B1130" s="78" t="s">
        <v>39</v>
      </c>
      <c r="C1130" s="78" t="s">
        <v>2089</v>
      </c>
      <c r="D1130" s="78" t="s">
        <v>2306</v>
      </c>
      <c r="E1130" s="78" t="s">
        <v>2307</v>
      </c>
      <c r="F1130" s="78" t="s">
        <v>65</v>
      </c>
      <c r="G1130" s="78">
        <v>3</v>
      </c>
      <c r="H1130" s="78" t="s">
        <v>66</v>
      </c>
    </row>
    <row r="1131" spans="1:8">
      <c r="A1131" s="78" t="s">
        <v>31</v>
      </c>
      <c r="B1131" s="78" t="s">
        <v>39</v>
      </c>
      <c r="C1131" s="78" t="s">
        <v>2089</v>
      </c>
      <c r="D1131" s="78" t="s">
        <v>2308</v>
      </c>
      <c r="E1131" s="78" t="s">
        <v>2309</v>
      </c>
      <c r="F1131" s="78" t="s">
        <v>65</v>
      </c>
      <c r="G1131" s="78">
        <v>12</v>
      </c>
      <c r="H1131" s="78" t="s">
        <v>66</v>
      </c>
    </row>
    <row r="1132" spans="1:8">
      <c r="A1132" s="78" t="s">
        <v>31</v>
      </c>
      <c r="B1132" s="78" t="s">
        <v>39</v>
      </c>
      <c r="C1132" s="78" t="s">
        <v>2089</v>
      </c>
      <c r="D1132" s="78" t="s">
        <v>2310</v>
      </c>
      <c r="E1132" s="78" t="s">
        <v>2311</v>
      </c>
      <c r="F1132" s="78" t="s">
        <v>65</v>
      </c>
      <c r="G1132" s="78">
        <v>12</v>
      </c>
      <c r="H1132" s="78" t="s">
        <v>66</v>
      </c>
    </row>
    <row r="1133" spans="1:8">
      <c r="A1133" s="78" t="s">
        <v>31</v>
      </c>
      <c r="B1133" s="78" t="s">
        <v>39</v>
      </c>
      <c r="C1133" s="78" t="s">
        <v>2089</v>
      </c>
      <c r="D1133" s="78" t="s">
        <v>2312</v>
      </c>
      <c r="E1133" s="78" t="s">
        <v>2313</v>
      </c>
      <c r="F1133" s="78" t="s">
        <v>69</v>
      </c>
      <c r="G1133" s="78">
        <v>13</v>
      </c>
      <c r="H1133" s="78" t="s">
        <v>70</v>
      </c>
    </row>
    <row r="1134" spans="1:8">
      <c r="A1134" s="78" t="s">
        <v>31</v>
      </c>
      <c r="B1134" s="78" t="s">
        <v>39</v>
      </c>
      <c r="C1134" s="78" t="s">
        <v>2089</v>
      </c>
      <c r="D1134" s="78" t="s">
        <v>2314</v>
      </c>
      <c r="E1134" s="78" t="s">
        <v>2315</v>
      </c>
      <c r="F1134" s="78" t="s">
        <v>65</v>
      </c>
      <c r="G1134" s="78">
        <v>12</v>
      </c>
      <c r="H1134" s="78" t="s">
        <v>66</v>
      </c>
    </row>
    <row r="1135" spans="1:8">
      <c r="A1135" s="78" t="s">
        <v>31</v>
      </c>
      <c r="B1135" s="78" t="s">
        <v>39</v>
      </c>
      <c r="C1135" s="78" t="s">
        <v>2089</v>
      </c>
      <c r="D1135" s="78" t="s">
        <v>2316</v>
      </c>
      <c r="E1135" s="78" t="s">
        <v>2317</v>
      </c>
      <c r="F1135" s="78" t="s">
        <v>65</v>
      </c>
      <c r="G1135" s="78">
        <v>3</v>
      </c>
      <c r="H1135" s="78" t="s">
        <v>66</v>
      </c>
    </row>
    <row r="1136" spans="1:8">
      <c r="A1136" s="78" t="s">
        <v>31</v>
      </c>
      <c r="B1136" s="78" t="s">
        <v>39</v>
      </c>
      <c r="C1136" s="78" t="s">
        <v>2089</v>
      </c>
      <c r="D1136" s="78" t="s">
        <v>2318</v>
      </c>
      <c r="E1136" s="78" t="s">
        <v>2319</v>
      </c>
      <c r="F1136" s="78" t="s">
        <v>69</v>
      </c>
      <c r="G1136" s="78">
        <v>13</v>
      </c>
      <c r="H1136" s="78" t="s">
        <v>70</v>
      </c>
    </row>
    <row r="1137" spans="1:8">
      <c r="A1137" s="78" t="s">
        <v>31</v>
      </c>
      <c r="B1137" s="78" t="s">
        <v>39</v>
      </c>
      <c r="C1137" s="78" t="s">
        <v>2089</v>
      </c>
      <c r="D1137" s="78" t="s">
        <v>2320</v>
      </c>
      <c r="E1137" s="78" t="s">
        <v>2321</v>
      </c>
      <c r="F1137" s="78" t="s">
        <v>65</v>
      </c>
      <c r="G1137" s="78">
        <v>3</v>
      </c>
      <c r="H1137" s="78" t="s">
        <v>66</v>
      </c>
    </row>
    <row r="1138" spans="1:8">
      <c r="A1138" s="78" t="s">
        <v>31</v>
      </c>
      <c r="B1138" s="78" t="s">
        <v>39</v>
      </c>
      <c r="C1138" s="78" t="s">
        <v>2089</v>
      </c>
      <c r="D1138" s="78" t="s">
        <v>2322</v>
      </c>
      <c r="E1138" s="78" t="s">
        <v>2323</v>
      </c>
      <c r="F1138" s="78" t="s">
        <v>69</v>
      </c>
      <c r="G1138" s="78">
        <v>15</v>
      </c>
      <c r="H1138" s="78" t="s">
        <v>70</v>
      </c>
    </row>
    <row r="1139" spans="1:8">
      <c r="A1139" s="78" t="s">
        <v>31</v>
      </c>
      <c r="B1139" s="78" t="s">
        <v>39</v>
      </c>
      <c r="C1139" s="78" t="s">
        <v>2089</v>
      </c>
      <c r="D1139" s="78" t="s">
        <v>2324</v>
      </c>
      <c r="E1139" s="78" t="s">
        <v>2325</v>
      </c>
      <c r="F1139" s="78" t="s">
        <v>65</v>
      </c>
      <c r="G1139" s="78">
        <v>3</v>
      </c>
      <c r="H1139" s="78" t="s">
        <v>66</v>
      </c>
    </row>
    <row r="1140" spans="1:8">
      <c r="A1140" s="78" t="s">
        <v>31</v>
      </c>
      <c r="B1140" s="78" t="s">
        <v>39</v>
      </c>
      <c r="C1140" s="78" t="s">
        <v>2089</v>
      </c>
      <c r="D1140" s="78" t="s">
        <v>2326</v>
      </c>
      <c r="E1140" s="78" t="s">
        <v>2327</v>
      </c>
      <c r="F1140" s="78" t="s">
        <v>69</v>
      </c>
      <c r="G1140" s="78">
        <v>4</v>
      </c>
      <c r="H1140" s="78" t="s">
        <v>70</v>
      </c>
    </row>
    <row r="1141" spans="1:8">
      <c r="A1141" s="78" t="s">
        <v>31</v>
      </c>
      <c r="B1141" s="78" t="s">
        <v>39</v>
      </c>
      <c r="C1141" s="78" t="s">
        <v>2089</v>
      </c>
      <c r="D1141" s="78" t="s">
        <v>2328</v>
      </c>
      <c r="E1141" s="78" t="s">
        <v>2329</v>
      </c>
      <c r="F1141" s="78" t="s">
        <v>65</v>
      </c>
      <c r="G1141" s="78">
        <v>3</v>
      </c>
      <c r="H1141" s="78" t="s">
        <v>66</v>
      </c>
    </row>
    <row r="1142" spans="1:8">
      <c r="A1142" s="78" t="s">
        <v>31</v>
      </c>
      <c r="B1142" s="78" t="s">
        <v>39</v>
      </c>
      <c r="C1142" s="78" t="s">
        <v>2089</v>
      </c>
      <c r="D1142" s="78" t="s">
        <v>2330</v>
      </c>
      <c r="E1142" s="78" t="s">
        <v>2331</v>
      </c>
      <c r="F1142" s="78" t="s">
        <v>69</v>
      </c>
      <c r="G1142" s="78">
        <v>13</v>
      </c>
      <c r="H1142" s="78" t="s">
        <v>70</v>
      </c>
    </row>
    <row r="1143" spans="1:8">
      <c r="A1143" s="78" t="s">
        <v>31</v>
      </c>
      <c r="B1143" s="78" t="s">
        <v>39</v>
      </c>
      <c r="C1143" s="78" t="s">
        <v>2089</v>
      </c>
      <c r="D1143" s="78" t="s">
        <v>2332</v>
      </c>
      <c r="E1143" s="78" t="s">
        <v>2333</v>
      </c>
      <c r="F1143" s="78" t="s">
        <v>69</v>
      </c>
      <c r="G1143" s="78">
        <v>13</v>
      </c>
      <c r="H1143" s="78" t="s">
        <v>70</v>
      </c>
    </row>
    <row r="1144" spans="1:8">
      <c r="A1144" s="78" t="s">
        <v>31</v>
      </c>
      <c r="B1144" s="78" t="s">
        <v>39</v>
      </c>
      <c r="C1144" s="78" t="s">
        <v>2089</v>
      </c>
      <c r="D1144" s="78" t="s">
        <v>2334</v>
      </c>
      <c r="E1144" s="78" t="s">
        <v>2335</v>
      </c>
      <c r="F1144" s="78" t="s">
        <v>69</v>
      </c>
      <c r="G1144" s="78">
        <v>15</v>
      </c>
      <c r="H1144" s="78" t="s">
        <v>70</v>
      </c>
    </row>
    <row r="1145" spans="1:8">
      <c r="A1145" s="78" t="s">
        <v>31</v>
      </c>
      <c r="B1145" s="78" t="s">
        <v>39</v>
      </c>
      <c r="C1145" s="78" t="s">
        <v>2089</v>
      </c>
      <c r="D1145" s="78" t="s">
        <v>2336</v>
      </c>
      <c r="E1145" s="78" t="s">
        <v>2337</v>
      </c>
      <c r="F1145" s="78" t="s">
        <v>69</v>
      </c>
      <c r="G1145" s="78">
        <v>13</v>
      </c>
      <c r="H1145" s="78" t="s">
        <v>70</v>
      </c>
    </row>
    <row r="1146" spans="1:8">
      <c r="A1146" s="78" t="s">
        <v>31</v>
      </c>
      <c r="B1146" s="78" t="s">
        <v>39</v>
      </c>
      <c r="C1146" s="78" t="s">
        <v>2089</v>
      </c>
      <c r="D1146" s="78" t="s">
        <v>2338</v>
      </c>
      <c r="E1146" s="78" t="s">
        <v>2339</v>
      </c>
      <c r="F1146" s="78" t="s">
        <v>65</v>
      </c>
      <c r="G1146" s="78">
        <v>3</v>
      </c>
      <c r="H1146" s="78" t="s">
        <v>66</v>
      </c>
    </row>
    <row r="1147" spans="1:8">
      <c r="A1147" s="78" t="s">
        <v>31</v>
      </c>
      <c r="B1147" s="78" t="s">
        <v>39</v>
      </c>
      <c r="C1147" s="78" t="s">
        <v>2089</v>
      </c>
      <c r="D1147" s="78" t="s">
        <v>2340</v>
      </c>
      <c r="E1147" s="78" t="s">
        <v>2341</v>
      </c>
      <c r="F1147" s="78" t="s">
        <v>69</v>
      </c>
      <c r="G1147" s="78">
        <v>13</v>
      </c>
      <c r="H1147" s="78" t="s">
        <v>70</v>
      </c>
    </row>
    <row r="1148" spans="1:8">
      <c r="A1148" s="78" t="s">
        <v>31</v>
      </c>
      <c r="B1148" s="78" t="s">
        <v>39</v>
      </c>
      <c r="C1148" s="78" t="s">
        <v>2089</v>
      </c>
      <c r="D1148" s="78" t="s">
        <v>2342</v>
      </c>
      <c r="E1148" s="78" t="s">
        <v>2343</v>
      </c>
      <c r="F1148" s="78" t="s">
        <v>69</v>
      </c>
      <c r="G1148" s="78">
        <v>13</v>
      </c>
      <c r="H1148" s="78" t="s">
        <v>70</v>
      </c>
    </row>
    <row r="1149" spans="1:8">
      <c r="A1149" s="78" t="s">
        <v>31</v>
      </c>
      <c r="B1149" s="78" t="s">
        <v>39</v>
      </c>
      <c r="C1149" s="78" t="s">
        <v>2089</v>
      </c>
      <c r="D1149" s="78" t="s">
        <v>2344</v>
      </c>
      <c r="E1149" s="78" t="s">
        <v>2345</v>
      </c>
      <c r="F1149" s="78" t="s">
        <v>69</v>
      </c>
      <c r="G1149" s="78">
        <v>13</v>
      </c>
      <c r="H1149" s="78" t="s">
        <v>70</v>
      </c>
    </row>
    <row r="1150" spans="1:8">
      <c r="A1150" s="78" t="s">
        <v>31</v>
      </c>
      <c r="B1150" s="78" t="s">
        <v>39</v>
      </c>
      <c r="C1150" s="78" t="s">
        <v>2089</v>
      </c>
      <c r="D1150" s="78" t="s">
        <v>2346</v>
      </c>
      <c r="E1150" s="78" t="s">
        <v>2347</v>
      </c>
      <c r="F1150" s="78" t="s">
        <v>65</v>
      </c>
      <c r="G1150" s="78">
        <v>3</v>
      </c>
      <c r="H1150" s="78" t="s">
        <v>66</v>
      </c>
    </row>
    <row r="1151" spans="1:8">
      <c r="A1151" s="78" t="s">
        <v>31</v>
      </c>
      <c r="B1151" s="78" t="s">
        <v>39</v>
      </c>
      <c r="C1151" s="78" t="s">
        <v>2089</v>
      </c>
      <c r="D1151" s="78" t="s">
        <v>2348</v>
      </c>
      <c r="E1151" s="78" t="s">
        <v>2349</v>
      </c>
      <c r="F1151" s="78" t="s">
        <v>69</v>
      </c>
      <c r="G1151" s="78">
        <v>13</v>
      </c>
      <c r="H1151" s="78" t="s">
        <v>70</v>
      </c>
    </row>
    <row r="1152" spans="1:8">
      <c r="A1152" s="78" t="s">
        <v>31</v>
      </c>
      <c r="B1152" s="78" t="s">
        <v>39</v>
      </c>
      <c r="C1152" s="78" t="s">
        <v>2089</v>
      </c>
      <c r="D1152" s="78" t="s">
        <v>2350</v>
      </c>
      <c r="E1152" s="78" t="s">
        <v>2351</v>
      </c>
      <c r="F1152" s="78" t="s">
        <v>69</v>
      </c>
      <c r="G1152" s="78">
        <v>13</v>
      </c>
      <c r="H1152" s="78" t="s">
        <v>70</v>
      </c>
    </row>
    <row r="1153" spans="1:8">
      <c r="A1153" s="78" t="s">
        <v>31</v>
      </c>
      <c r="B1153" s="78" t="s">
        <v>39</v>
      </c>
      <c r="C1153" s="78" t="s">
        <v>2089</v>
      </c>
      <c r="D1153" s="78" t="s">
        <v>2352</v>
      </c>
      <c r="E1153" s="78" t="s">
        <v>2353</v>
      </c>
      <c r="F1153" s="78" t="s">
        <v>65</v>
      </c>
      <c r="G1153" s="78">
        <v>12</v>
      </c>
      <c r="H1153" s="78" t="s">
        <v>66</v>
      </c>
    </row>
    <row r="1154" spans="1:8">
      <c r="A1154" s="78" t="s">
        <v>31</v>
      </c>
      <c r="B1154" s="78" t="s">
        <v>39</v>
      </c>
      <c r="C1154" s="78" t="s">
        <v>2089</v>
      </c>
      <c r="D1154" s="78" t="s">
        <v>2354</v>
      </c>
      <c r="E1154" s="78" t="s">
        <v>2355</v>
      </c>
      <c r="F1154" s="78" t="s">
        <v>69</v>
      </c>
      <c r="G1154" s="78">
        <v>13</v>
      </c>
      <c r="H1154" s="78" t="s">
        <v>70</v>
      </c>
    </row>
    <row r="1155" spans="1:8">
      <c r="A1155" s="78" t="s">
        <v>31</v>
      </c>
      <c r="B1155" s="78" t="s">
        <v>39</v>
      </c>
      <c r="C1155" s="78" t="s">
        <v>2089</v>
      </c>
      <c r="D1155" s="78" t="s">
        <v>2356</v>
      </c>
      <c r="E1155" s="78" t="s">
        <v>2357</v>
      </c>
      <c r="F1155" s="78" t="s">
        <v>65</v>
      </c>
      <c r="G1155" s="78">
        <v>3</v>
      </c>
      <c r="H1155" s="78" t="s">
        <v>66</v>
      </c>
    </row>
    <row r="1156" spans="1:8">
      <c r="A1156" s="78" t="s">
        <v>31</v>
      </c>
      <c r="B1156" s="78" t="s">
        <v>39</v>
      </c>
      <c r="C1156" s="78" t="s">
        <v>2089</v>
      </c>
      <c r="D1156" s="78" t="s">
        <v>2358</v>
      </c>
      <c r="E1156" s="78" t="s">
        <v>2359</v>
      </c>
      <c r="F1156" s="78" t="s">
        <v>69</v>
      </c>
      <c r="G1156" s="78">
        <v>13</v>
      </c>
      <c r="H1156" s="78" t="s">
        <v>70</v>
      </c>
    </row>
    <row r="1157" spans="1:8">
      <c r="A1157" s="78" t="s">
        <v>31</v>
      </c>
      <c r="B1157" s="78" t="s">
        <v>39</v>
      </c>
      <c r="C1157" s="78" t="s">
        <v>2089</v>
      </c>
      <c r="D1157" s="78" t="s">
        <v>2360</v>
      </c>
      <c r="E1157" s="78" t="s">
        <v>2361</v>
      </c>
      <c r="F1157" s="78" t="s">
        <v>69</v>
      </c>
      <c r="G1157" s="78">
        <v>15</v>
      </c>
      <c r="H1157" s="78" t="s">
        <v>70</v>
      </c>
    </row>
    <row r="1158" spans="1:8">
      <c r="A1158" s="78" t="s">
        <v>31</v>
      </c>
      <c r="B1158" s="78" t="s">
        <v>39</v>
      </c>
      <c r="C1158" s="78" t="s">
        <v>2089</v>
      </c>
      <c r="D1158" s="78" t="s">
        <v>2362</v>
      </c>
      <c r="E1158" s="78" t="s">
        <v>2363</v>
      </c>
      <c r="F1158" s="78" t="s">
        <v>65</v>
      </c>
      <c r="G1158" s="78">
        <v>3</v>
      </c>
      <c r="H1158" s="78" t="s">
        <v>66</v>
      </c>
    </row>
    <row r="1159" spans="1:8">
      <c r="A1159" s="78" t="s">
        <v>31</v>
      </c>
      <c r="B1159" s="78" t="s">
        <v>39</v>
      </c>
      <c r="C1159" s="78" t="s">
        <v>2089</v>
      </c>
      <c r="D1159" s="78" t="s">
        <v>2364</v>
      </c>
      <c r="E1159" s="78" t="s">
        <v>2365</v>
      </c>
      <c r="F1159" s="78" t="s">
        <v>65</v>
      </c>
      <c r="G1159" s="78">
        <v>3</v>
      </c>
      <c r="H1159" s="78" t="s">
        <v>66</v>
      </c>
    </row>
    <row r="1160" spans="1:8">
      <c r="A1160" s="78" t="s">
        <v>31</v>
      </c>
      <c r="B1160" s="78" t="s">
        <v>39</v>
      </c>
      <c r="C1160" s="78" t="s">
        <v>2089</v>
      </c>
      <c r="D1160" s="78" t="s">
        <v>2366</v>
      </c>
      <c r="E1160" s="78" t="s">
        <v>2367</v>
      </c>
      <c r="F1160" s="78" t="s">
        <v>69</v>
      </c>
      <c r="G1160" s="78">
        <v>13</v>
      </c>
      <c r="H1160" s="78" t="s">
        <v>70</v>
      </c>
    </row>
    <row r="1161" spans="1:8">
      <c r="A1161" s="78" t="s">
        <v>31</v>
      </c>
      <c r="B1161" s="78" t="s">
        <v>39</v>
      </c>
      <c r="C1161" s="78" t="s">
        <v>2089</v>
      </c>
      <c r="D1161" s="78" t="s">
        <v>2368</v>
      </c>
      <c r="E1161" s="78" t="s">
        <v>2369</v>
      </c>
      <c r="F1161" s="78" t="s">
        <v>69</v>
      </c>
      <c r="G1161" s="78">
        <v>13</v>
      </c>
      <c r="H1161" s="78" t="s">
        <v>70</v>
      </c>
    </row>
    <row r="1162" spans="1:8">
      <c r="A1162" s="78" t="s">
        <v>31</v>
      </c>
      <c r="B1162" s="78" t="s">
        <v>39</v>
      </c>
      <c r="C1162" s="78" t="s">
        <v>2089</v>
      </c>
      <c r="D1162" s="78" t="s">
        <v>2370</v>
      </c>
      <c r="E1162" s="78" t="s">
        <v>2371</v>
      </c>
      <c r="F1162" s="78" t="s">
        <v>65</v>
      </c>
      <c r="G1162" s="78">
        <v>12</v>
      </c>
      <c r="H1162" s="78" t="s">
        <v>66</v>
      </c>
    </row>
    <row r="1163" spans="1:8">
      <c r="A1163" s="78" t="s">
        <v>31</v>
      </c>
      <c r="B1163" s="78" t="s">
        <v>39</v>
      </c>
      <c r="C1163" s="78" t="s">
        <v>2089</v>
      </c>
      <c r="D1163" s="78" t="s">
        <v>2372</v>
      </c>
      <c r="E1163" s="78" t="s">
        <v>2373</v>
      </c>
      <c r="F1163" s="78" t="s">
        <v>65</v>
      </c>
      <c r="G1163" s="78">
        <v>3</v>
      </c>
      <c r="H1163" s="78" t="s">
        <v>66</v>
      </c>
    </row>
    <row r="1164" spans="1:8">
      <c r="A1164" s="78" t="s">
        <v>31</v>
      </c>
      <c r="B1164" s="78" t="s">
        <v>39</v>
      </c>
      <c r="C1164" s="78" t="s">
        <v>2089</v>
      </c>
      <c r="D1164" s="78" t="s">
        <v>1403</v>
      </c>
      <c r="E1164" s="78" t="s">
        <v>2374</v>
      </c>
      <c r="F1164" s="78" t="s">
        <v>69</v>
      </c>
      <c r="G1164" s="78">
        <v>13</v>
      </c>
      <c r="H1164" s="78" t="s">
        <v>70</v>
      </c>
    </row>
    <row r="1165" spans="1:8">
      <c r="A1165" s="78" t="s">
        <v>31</v>
      </c>
      <c r="B1165" s="78" t="s">
        <v>39</v>
      </c>
      <c r="C1165" s="78" t="s">
        <v>2089</v>
      </c>
      <c r="D1165" s="78" t="s">
        <v>2375</v>
      </c>
      <c r="E1165" s="78" t="s">
        <v>2376</v>
      </c>
      <c r="F1165" s="78" t="s">
        <v>69</v>
      </c>
      <c r="G1165" s="78">
        <v>15</v>
      </c>
      <c r="H1165" s="78" t="s">
        <v>70</v>
      </c>
    </row>
    <row r="1166" spans="1:8">
      <c r="A1166" s="78" t="s">
        <v>31</v>
      </c>
      <c r="B1166" s="78" t="s">
        <v>39</v>
      </c>
      <c r="C1166" s="78" t="s">
        <v>2089</v>
      </c>
      <c r="D1166" s="78" t="s">
        <v>2377</v>
      </c>
      <c r="E1166" s="78" t="s">
        <v>2378</v>
      </c>
      <c r="F1166" s="78" t="s">
        <v>65</v>
      </c>
      <c r="G1166" s="78">
        <v>3</v>
      </c>
      <c r="H1166" s="78" t="s">
        <v>66</v>
      </c>
    </row>
    <row r="1167" spans="1:8">
      <c r="A1167" s="78" t="s">
        <v>31</v>
      </c>
      <c r="B1167" s="78" t="s">
        <v>39</v>
      </c>
      <c r="C1167" s="78" t="s">
        <v>2089</v>
      </c>
      <c r="D1167" s="78" t="s">
        <v>2379</v>
      </c>
      <c r="E1167" s="78" t="s">
        <v>2380</v>
      </c>
      <c r="F1167" s="78" t="s">
        <v>65</v>
      </c>
      <c r="G1167" s="78">
        <v>3</v>
      </c>
      <c r="H1167" s="78" t="s">
        <v>66</v>
      </c>
    </row>
    <row r="1168" spans="1:8">
      <c r="A1168" s="78" t="s">
        <v>31</v>
      </c>
      <c r="B1168" s="78" t="s">
        <v>39</v>
      </c>
      <c r="C1168" s="78" t="s">
        <v>2089</v>
      </c>
      <c r="D1168" s="78" t="s">
        <v>2381</v>
      </c>
      <c r="E1168" s="78" t="s">
        <v>2382</v>
      </c>
      <c r="F1168" s="78" t="s">
        <v>69</v>
      </c>
      <c r="G1168" s="78">
        <v>15</v>
      </c>
      <c r="H1168" s="78" t="s">
        <v>70</v>
      </c>
    </row>
    <row r="1169" spans="1:8">
      <c r="A1169" s="78" t="s">
        <v>31</v>
      </c>
      <c r="B1169" s="78" t="s">
        <v>39</v>
      </c>
      <c r="C1169" s="78" t="s">
        <v>2089</v>
      </c>
      <c r="D1169" s="78" t="s">
        <v>2383</v>
      </c>
      <c r="E1169" s="78" t="s">
        <v>2384</v>
      </c>
      <c r="F1169" s="78" t="s">
        <v>65</v>
      </c>
      <c r="G1169" s="78">
        <v>3</v>
      </c>
      <c r="H1169" s="78" t="s">
        <v>66</v>
      </c>
    </row>
    <row r="1170" spans="1:8">
      <c r="A1170" s="78" t="s">
        <v>31</v>
      </c>
      <c r="B1170" s="78" t="s">
        <v>39</v>
      </c>
      <c r="C1170" s="78" t="s">
        <v>2089</v>
      </c>
      <c r="D1170" s="78" t="s">
        <v>2385</v>
      </c>
      <c r="E1170" s="78" t="s">
        <v>2386</v>
      </c>
      <c r="F1170" s="78" t="s">
        <v>69</v>
      </c>
      <c r="G1170" s="78">
        <v>13</v>
      </c>
      <c r="H1170" s="78" t="s">
        <v>70</v>
      </c>
    </row>
    <row r="1171" spans="1:8">
      <c r="A1171" s="78" t="s">
        <v>31</v>
      </c>
      <c r="B1171" s="78" t="s">
        <v>39</v>
      </c>
      <c r="C1171" s="78" t="s">
        <v>2089</v>
      </c>
      <c r="D1171" s="78" t="s">
        <v>2387</v>
      </c>
      <c r="E1171" s="78" t="s">
        <v>2388</v>
      </c>
      <c r="F1171" s="78" t="s">
        <v>65</v>
      </c>
      <c r="G1171" s="78">
        <v>3</v>
      </c>
      <c r="H1171" s="78" t="s">
        <v>66</v>
      </c>
    </row>
    <row r="1172" spans="1:8">
      <c r="A1172" s="78" t="s">
        <v>31</v>
      </c>
      <c r="B1172" s="78" t="s">
        <v>39</v>
      </c>
      <c r="C1172" s="78" t="s">
        <v>2089</v>
      </c>
      <c r="D1172" s="78" t="s">
        <v>2389</v>
      </c>
      <c r="E1172" s="78" t="s">
        <v>2390</v>
      </c>
      <c r="F1172" s="78" t="s">
        <v>65</v>
      </c>
      <c r="G1172" s="78">
        <v>12</v>
      </c>
      <c r="H1172" s="78" t="s">
        <v>66</v>
      </c>
    </row>
    <row r="1173" spans="1:8">
      <c r="A1173" s="78" t="s">
        <v>31</v>
      </c>
      <c r="B1173" s="78" t="s">
        <v>39</v>
      </c>
      <c r="C1173" s="78" t="s">
        <v>2089</v>
      </c>
      <c r="D1173" s="78" t="s">
        <v>2391</v>
      </c>
      <c r="E1173" s="78" t="s">
        <v>2392</v>
      </c>
      <c r="F1173" s="78" t="s">
        <v>65</v>
      </c>
      <c r="G1173" s="78">
        <v>12</v>
      </c>
      <c r="H1173" s="78" t="s">
        <v>66</v>
      </c>
    </row>
    <row r="1174" spans="1:8">
      <c r="A1174" s="78" t="s">
        <v>31</v>
      </c>
      <c r="B1174" s="78" t="s">
        <v>39</v>
      </c>
      <c r="C1174" s="78" t="s">
        <v>2089</v>
      </c>
      <c r="D1174" s="78" t="s">
        <v>2393</v>
      </c>
      <c r="E1174" s="78" t="s">
        <v>2394</v>
      </c>
      <c r="F1174" s="78" t="s">
        <v>65</v>
      </c>
      <c r="G1174" s="78">
        <v>12</v>
      </c>
      <c r="H1174" s="78" t="s">
        <v>66</v>
      </c>
    </row>
    <row r="1175" spans="1:8">
      <c r="A1175" s="78" t="s">
        <v>31</v>
      </c>
      <c r="B1175" s="78" t="s">
        <v>39</v>
      </c>
      <c r="C1175" s="78" t="s">
        <v>2089</v>
      </c>
      <c r="D1175" s="78" t="s">
        <v>2395</v>
      </c>
      <c r="E1175" s="78" t="s">
        <v>2396</v>
      </c>
      <c r="F1175" s="78" t="s">
        <v>65</v>
      </c>
      <c r="G1175" s="78">
        <v>3</v>
      </c>
      <c r="H1175" s="78" t="s">
        <v>66</v>
      </c>
    </row>
    <row r="1176" spans="1:8">
      <c r="A1176" s="78" t="s">
        <v>31</v>
      </c>
      <c r="B1176" s="78" t="s">
        <v>39</v>
      </c>
      <c r="C1176" s="78" t="s">
        <v>2089</v>
      </c>
      <c r="D1176" s="78" t="s">
        <v>2397</v>
      </c>
      <c r="E1176" s="78" t="s">
        <v>2398</v>
      </c>
      <c r="F1176" s="78" t="s">
        <v>65</v>
      </c>
      <c r="G1176" s="78">
        <v>12</v>
      </c>
      <c r="H1176" s="78" t="s">
        <v>66</v>
      </c>
    </row>
    <row r="1177" spans="1:8">
      <c r="A1177" s="78" t="s">
        <v>31</v>
      </c>
      <c r="B1177" s="78" t="s">
        <v>39</v>
      </c>
      <c r="C1177" s="78" t="s">
        <v>2089</v>
      </c>
      <c r="D1177" s="78" t="s">
        <v>2399</v>
      </c>
      <c r="E1177" s="78" t="s">
        <v>2400</v>
      </c>
      <c r="F1177" s="78" t="s">
        <v>69</v>
      </c>
      <c r="G1177" s="78">
        <v>13</v>
      </c>
      <c r="H1177" s="78" t="s">
        <v>70</v>
      </c>
    </row>
    <row r="1178" spans="1:8">
      <c r="A1178" s="78" t="s">
        <v>31</v>
      </c>
      <c r="B1178" s="78" t="s">
        <v>39</v>
      </c>
      <c r="C1178" s="78" t="s">
        <v>2089</v>
      </c>
      <c r="D1178" s="78" t="s">
        <v>2401</v>
      </c>
      <c r="E1178" s="78" t="s">
        <v>2402</v>
      </c>
      <c r="F1178" s="78" t="s">
        <v>65</v>
      </c>
      <c r="G1178" s="78">
        <v>3</v>
      </c>
      <c r="H1178" s="78" t="s">
        <v>66</v>
      </c>
    </row>
    <row r="1179" spans="1:8">
      <c r="A1179" s="78" t="s">
        <v>31</v>
      </c>
      <c r="B1179" s="78" t="s">
        <v>39</v>
      </c>
      <c r="C1179" s="78" t="s">
        <v>2089</v>
      </c>
      <c r="D1179" s="78" t="s">
        <v>2403</v>
      </c>
      <c r="E1179" s="78" t="s">
        <v>2404</v>
      </c>
      <c r="F1179" s="78" t="s">
        <v>65</v>
      </c>
      <c r="G1179" s="78">
        <v>3</v>
      </c>
      <c r="H1179" s="78" t="s">
        <v>66</v>
      </c>
    </row>
    <row r="1180" spans="1:8">
      <c r="A1180" s="78" t="s">
        <v>31</v>
      </c>
      <c r="B1180" s="78" t="s">
        <v>39</v>
      </c>
      <c r="C1180" s="78" t="s">
        <v>2089</v>
      </c>
      <c r="D1180" s="78" t="s">
        <v>2405</v>
      </c>
      <c r="E1180" s="78" t="s">
        <v>2406</v>
      </c>
      <c r="F1180" s="78" t="s">
        <v>65</v>
      </c>
      <c r="G1180" s="78">
        <v>3</v>
      </c>
      <c r="H1180" s="78" t="s">
        <v>66</v>
      </c>
    </row>
    <row r="1181" spans="1:8">
      <c r="A1181" s="78" t="s">
        <v>31</v>
      </c>
      <c r="B1181" s="78" t="s">
        <v>39</v>
      </c>
      <c r="C1181" s="78" t="s">
        <v>2089</v>
      </c>
      <c r="D1181" s="78" t="s">
        <v>2407</v>
      </c>
      <c r="E1181" s="78" t="s">
        <v>2408</v>
      </c>
      <c r="F1181" s="78" t="s">
        <v>69</v>
      </c>
      <c r="G1181" s="78">
        <v>13</v>
      </c>
      <c r="H1181" s="78" t="s">
        <v>70</v>
      </c>
    </row>
    <row r="1182" spans="1:8">
      <c r="A1182" s="78" t="s">
        <v>31</v>
      </c>
      <c r="B1182" s="78" t="s">
        <v>39</v>
      </c>
      <c r="C1182" s="78" t="s">
        <v>2089</v>
      </c>
      <c r="D1182" s="78" t="s">
        <v>2409</v>
      </c>
      <c r="E1182" s="78" t="s">
        <v>2410</v>
      </c>
      <c r="F1182" s="78" t="s">
        <v>69</v>
      </c>
      <c r="G1182" s="78">
        <v>15</v>
      </c>
      <c r="H1182" s="78" t="s">
        <v>70</v>
      </c>
    </row>
    <row r="1183" spans="1:8">
      <c r="A1183" s="78" t="s">
        <v>31</v>
      </c>
      <c r="B1183" s="78" t="s">
        <v>39</v>
      </c>
      <c r="C1183" s="78" t="s">
        <v>2089</v>
      </c>
      <c r="D1183" s="78" t="s">
        <v>2411</v>
      </c>
      <c r="E1183" s="78" t="s">
        <v>2412</v>
      </c>
      <c r="F1183" s="78" t="s">
        <v>69</v>
      </c>
      <c r="G1183" s="78">
        <v>13</v>
      </c>
      <c r="H1183" s="78" t="s">
        <v>70</v>
      </c>
    </row>
    <row r="1184" spans="1:8">
      <c r="A1184" s="78" t="s">
        <v>31</v>
      </c>
      <c r="B1184" s="78" t="s">
        <v>39</v>
      </c>
      <c r="C1184" s="78" t="s">
        <v>2089</v>
      </c>
      <c r="D1184" s="78" t="s">
        <v>2413</v>
      </c>
      <c r="E1184" s="78" t="s">
        <v>2414</v>
      </c>
      <c r="F1184" s="78" t="s">
        <v>65</v>
      </c>
      <c r="G1184" s="78">
        <v>12</v>
      </c>
      <c r="H1184" s="78" t="s">
        <v>66</v>
      </c>
    </row>
    <row r="1185" spans="1:8">
      <c r="A1185" s="78" t="s">
        <v>31</v>
      </c>
      <c r="B1185" s="78" t="s">
        <v>39</v>
      </c>
      <c r="C1185" s="78" t="s">
        <v>2089</v>
      </c>
      <c r="D1185" s="78" t="s">
        <v>2415</v>
      </c>
      <c r="E1185" s="78" t="s">
        <v>2416</v>
      </c>
      <c r="F1185" s="78" t="s">
        <v>65</v>
      </c>
      <c r="G1185" s="78">
        <v>12</v>
      </c>
      <c r="H1185" s="78" t="s">
        <v>66</v>
      </c>
    </row>
    <row r="1186" spans="1:8">
      <c r="A1186" s="78" t="s">
        <v>31</v>
      </c>
      <c r="B1186" s="78" t="s">
        <v>39</v>
      </c>
      <c r="C1186" s="78" t="s">
        <v>2089</v>
      </c>
      <c r="D1186" s="78" t="s">
        <v>2417</v>
      </c>
      <c r="E1186" s="78" t="s">
        <v>2418</v>
      </c>
      <c r="F1186" s="78" t="s">
        <v>65</v>
      </c>
      <c r="G1186" s="78">
        <v>3</v>
      </c>
      <c r="H1186" s="78" t="s">
        <v>66</v>
      </c>
    </row>
    <row r="1187" spans="1:8">
      <c r="A1187" s="78" t="s">
        <v>31</v>
      </c>
      <c r="B1187" s="78" t="s">
        <v>39</v>
      </c>
      <c r="C1187" s="78" t="s">
        <v>2089</v>
      </c>
      <c r="D1187" s="78" t="s">
        <v>2419</v>
      </c>
      <c r="E1187" s="78" t="s">
        <v>2420</v>
      </c>
      <c r="F1187" s="78" t="s">
        <v>65</v>
      </c>
      <c r="G1187" s="78">
        <v>3</v>
      </c>
      <c r="H1187" s="78" t="s">
        <v>66</v>
      </c>
    </row>
    <row r="1188" spans="1:8">
      <c r="A1188" s="78" t="s">
        <v>31</v>
      </c>
      <c r="B1188" s="78" t="s">
        <v>39</v>
      </c>
      <c r="C1188" s="78" t="s">
        <v>2089</v>
      </c>
      <c r="D1188" s="78" t="s">
        <v>2421</v>
      </c>
      <c r="E1188" s="78" t="s">
        <v>2422</v>
      </c>
      <c r="F1188" s="78" t="s">
        <v>69</v>
      </c>
      <c r="G1188" s="78">
        <v>15</v>
      </c>
      <c r="H1188" s="78" t="s">
        <v>70</v>
      </c>
    </row>
    <row r="1189" spans="1:8">
      <c r="A1189" s="78" t="s">
        <v>31</v>
      </c>
      <c r="B1189" s="78" t="s">
        <v>39</v>
      </c>
      <c r="C1189" s="78" t="s">
        <v>2089</v>
      </c>
      <c r="D1189" s="78" t="s">
        <v>2423</v>
      </c>
      <c r="E1189" s="78" t="s">
        <v>2424</v>
      </c>
      <c r="F1189" s="78" t="s">
        <v>65</v>
      </c>
      <c r="G1189" s="78">
        <v>12</v>
      </c>
      <c r="H1189" s="78" t="s">
        <v>66</v>
      </c>
    </row>
    <row r="1190" spans="1:8">
      <c r="A1190" s="78" t="s">
        <v>31</v>
      </c>
      <c r="B1190" s="78" t="s">
        <v>39</v>
      </c>
      <c r="C1190" s="78" t="s">
        <v>2089</v>
      </c>
      <c r="D1190" s="78" t="s">
        <v>860</v>
      </c>
      <c r="E1190" s="78" t="s">
        <v>2425</v>
      </c>
      <c r="F1190" s="78" t="s">
        <v>69</v>
      </c>
      <c r="G1190" s="78">
        <v>13</v>
      </c>
      <c r="H1190" s="78" t="s">
        <v>70</v>
      </c>
    </row>
    <row r="1191" spans="1:8">
      <c r="A1191" s="78" t="s">
        <v>31</v>
      </c>
      <c r="B1191" s="78" t="s">
        <v>39</v>
      </c>
      <c r="C1191" s="78" t="s">
        <v>2089</v>
      </c>
      <c r="D1191" s="78" t="s">
        <v>2426</v>
      </c>
      <c r="E1191" s="78" t="s">
        <v>2427</v>
      </c>
      <c r="F1191" s="78" t="s">
        <v>65</v>
      </c>
      <c r="G1191" s="78">
        <v>12</v>
      </c>
      <c r="H1191" s="78" t="s">
        <v>66</v>
      </c>
    </row>
    <row r="1192" spans="1:8">
      <c r="A1192" s="78" t="s">
        <v>31</v>
      </c>
      <c r="B1192" s="78" t="s">
        <v>39</v>
      </c>
      <c r="C1192" s="78" t="s">
        <v>2089</v>
      </c>
      <c r="D1192" s="78" t="s">
        <v>2428</v>
      </c>
      <c r="E1192" s="78" t="s">
        <v>2429</v>
      </c>
      <c r="F1192" s="78" t="s">
        <v>65</v>
      </c>
      <c r="G1192" s="78">
        <v>3</v>
      </c>
      <c r="H1192" s="78" t="s">
        <v>66</v>
      </c>
    </row>
    <row r="1193" spans="1:8">
      <c r="A1193" s="78" t="s">
        <v>31</v>
      </c>
      <c r="B1193" s="78" t="s">
        <v>39</v>
      </c>
      <c r="C1193" s="78" t="s">
        <v>2089</v>
      </c>
      <c r="D1193" s="78" t="s">
        <v>2430</v>
      </c>
      <c r="E1193" s="78" t="s">
        <v>2431</v>
      </c>
      <c r="F1193" s="78" t="s">
        <v>69</v>
      </c>
      <c r="G1193" s="78">
        <v>13</v>
      </c>
      <c r="H1193" s="78" t="s">
        <v>70</v>
      </c>
    </row>
    <row r="1194" spans="1:8">
      <c r="A1194" s="78" t="s">
        <v>31</v>
      </c>
      <c r="B1194" s="78" t="s">
        <v>39</v>
      </c>
      <c r="C1194" s="78" t="s">
        <v>2089</v>
      </c>
      <c r="D1194" s="78" t="s">
        <v>2432</v>
      </c>
      <c r="E1194" s="78" t="s">
        <v>2433</v>
      </c>
      <c r="F1194" s="78" t="s">
        <v>69</v>
      </c>
      <c r="G1194" s="78">
        <v>13</v>
      </c>
      <c r="H1194" s="78" t="s">
        <v>70</v>
      </c>
    </row>
    <row r="1195" spans="1:8">
      <c r="A1195" s="78" t="s">
        <v>31</v>
      </c>
      <c r="B1195" s="78" t="s">
        <v>39</v>
      </c>
      <c r="C1195" s="78" t="s">
        <v>2089</v>
      </c>
      <c r="D1195" s="78" t="s">
        <v>2434</v>
      </c>
      <c r="E1195" s="78" t="s">
        <v>2435</v>
      </c>
      <c r="F1195" s="78" t="s">
        <v>69</v>
      </c>
      <c r="G1195" s="78">
        <v>13</v>
      </c>
      <c r="H1195" s="78" t="s">
        <v>70</v>
      </c>
    </row>
    <row r="1196" spans="1:8">
      <c r="A1196" s="78" t="s">
        <v>31</v>
      </c>
      <c r="B1196" s="78" t="s">
        <v>39</v>
      </c>
      <c r="C1196" s="78" t="s">
        <v>2089</v>
      </c>
      <c r="D1196" s="78" t="s">
        <v>2436</v>
      </c>
      <c r="E1196" s="78" t="s">
        <v>2437</v>
      </c>
      <c r="F1196" s="78" t="s">
        <v>69</v>
      </c>
      <c r="G1196" s="78">
        <v>13</v>
      </c>
      <c r="H1196" s="78" t="s">
        <v>70</v>
      </c>
    </row>
    <row r="1197" spans="1:8">
      <c r="A1197" s="78" t="s">
        <v>31</v>
      </c>
      <c r="B1197" s="78" t="s">
        <v>39</v>
      </c>
      <c r="C1197" s="78" t="s">
        <v>2089</v>
      </c>
      <c r="D1197" s="78" t="s">
        <v>2438</v>
      </c>
      <c r="E1197" s="78" t="s">
        <v>2439</v>
      </c>
      <c r="F1197" s="78" t="s">
        <v>69</v>
      </c>
      <c r="G1197" s="78">
        <v>13</v>
      </c>
      <c r="H1197" s="78" t="s">
        <v>70</v>
      </c>
    </row>
    <row r="1198" spans="1:8">
      <c r="A1198" s="78" t="s">
        <v>31</v>
      </c>
      <c r="B1198" s="78" t="s">
        <v>39</v>
      </c>
      <c r="C1198" s="78" t="s">
        <v>2089</v>
      </c>
      <c r="D1198" s="78" t="s">
        <v>2440</v>
      </c>
      <c r="E1198" s="78" t="s">
        <v>2441</v>
      </c>
      <c r="F1198" s="78" t="s">
        <v>65</v>
      </c>
      <c r="G1198" s="78">
        <v>3</v>
      </c>
      <c r="H1198" s="78" t="s">
        <v>66</v>
      </c>
    </row>
    <row r="1199" spans="1:8">
      <c r="A1199" s="78" t="s">
        <v>31</v>
      </c>
      <c r="B1199" s="78" t="s">
        <v>39</v>
      </c>
      <c r="C1199" s="78" t="s">
        <v>2089</v>
      </c>
      <c r="D1199" s="78" t="s">
        <v>2442</v>
      </c>
      <c r="E1199" s="78" t="s">
        <v>2443</v>
      </c>
      <c r="F1199" s="78" t="s">
        <v>69</v>
      </c>
      <c r="G1199" s="78">
        <v>13</v>
      </c>
      <c r="H1199" s="78" t="s">
        <v>70</v>
      </c>
    </row>
    <row r="1200" spans="1:8">
      <c r="A1200" s="78" t="s">
        <v>31</v>
      </c>
      <c r="B1200" s="78" t="s">
        <v>39</v>
      </c>
      <c r="C1200" s="78" t="s">
        <v>2089</v>
      </c>
      <c r="D1200" s="78" t="s">
        <v>2444</v>
      </c>
      <c r="E1200" s="78" t="s">
        <v>2445</v>
      </c>
      <c r="F1200" s="78" t="s">
        <v>65</v>
      </c>
      <c r="G1200" s="78">
        <v>3</v>
      </c>
      <c r="H1200" s="78" t="s">
        <v>66</v>
      </c>
    </row>
    <row r="1201" spans="1:8">
      <c r="A1201" s="78" t="s">
        <v>31</v>
      </c>
      <c r="B1201" s="78" t="s">
        <v>39</v>
      </c>
      <c r="C1201" s="78" t="s">
        <v>2089</v>
      </c>
      <c r="D1201" s="78" t="s">
        <v>2446</v>
      </c>
      <c r="E1201" s="78" t="s">
        <v>2447</v>
      </c>
      <c r="F1201" s="78" t="s">
        <v>65</v>
      </c>
      <c r="G1201" s="78">
        <v>12</v>
      </c>
      <c r="H1201" s="78" t="s">
        <v>66</v>
      </c>
    </row>
    <row r="1202" spans="1:8">
      <c r="A1202" s="78" t="s">
        <v>31</v>
      </c>
      <c r="B1202" s="78" t="s">
        <v>39</v>
      </c>
      <c r="C1202" s="78" t="s">
        <v>2089</v>
      </c>
      <c r="D1202" s="78" t="s">
        <v>2448</v>
      </c>
      <c r="E1202" s="78" t="s">
        <v>2449</v>
      </c>
      <c r="F1202" s="78" t="s">
        <v>65</v>
      </c>
      <c r="G1202" s="78">
        <v>3</v>
      </c>
      <c r="H1202" s="78" t="s">
        <v>66</v>
      </c>
    </row>
    <row r="1203" spans="1:8">
      <c r="A1203" s="78" t="s">
        <v>31</v>
      </c>
      <c r="B1203" s="78" t="s">
        <v>39</v>
      </c>
      <c r="C1203" s="78" t="s">
        <v>2089</v>
      </c>
      <c r="D1203" s="78" t="s">
        <v>2450</v>
      </c>
      <c r="E1203" s="78" t="s">
        <v>2451</v>
      </c>
      <c r="F1203" s="78" t="s">
        <v>69</v>
      </c>
      <c r="G1203" s="78">
        <v>13</v>
      </c>
      <c r="H1203" s="78" t="s">
        <v>70</v>
      </c>
    </row>
    <row r="1204" spans="1:8">
      <c r="A1204" s="78" t="s">
        <v>31</v>
      </c>
      <c r="B1204" s="78" t="s">
        <v>39</v>
      </c>
      <c r="C1204" s="78" t="s">
        <v>2089</v>
      </c>
      <c r="D1204" s="78" t="s">
        <v>2452</v>
      </c>
      <c r="E1204" s="78" t="s">
        <v>2453</v>
      </c>
      <c r="F1204" s="78" t="s">
        <v>65</v>
      </c>
      <c r="G1204" s="78">
        <v>3</v>
      </c>
      <c r="H1204" s="78" t="s">
        <v>66</v>
      </c>
    </row>
    <row r="1205" spans="1:8">
      <c r="A1205" s="78" t="s">
        <v>31</v>
      </c>
      <c r="B1205" s="78" t="s">
        <v>39</v>
      </c>
      <c r="C1205" s="78" t="s">
        <v>2089</v>
      </c>
      <c r="D1205" s="78" t="s">
        <v>2454</v>
      </c>
      <c r="E1205" s="78" t="s">
        <v>2455</v>
      </c>
      <c r="F1205" s="78" t="s">
        <v>69</v>
      </c>
      <c r="G1205" s="78">
        <v>13</v>
      </c>
      <c r="H1205" s="78" t="s">
        <v>70</v>
      </c>
    </row>
    <row r="1206" spans="1:8">
      <c r="A1206" s="78" t="s">
        <v>31</v>
      </c>
      <c r="B1206" s="78" t="s">
        <v>39</v>
      </c>
      <c r="C1206" s="78" t="s">
        <v>2089</v>
      </c>
      <c r="D1206" s="78" t="s">
        <v>2456</v>
      </c>
      <c r="E1206" s="78" t="s">
        <v>2457</v>
      </c>
      <c r="F1206" s="78" t="s">
        <v>69</v>
      </c>
      <c r="G1206" s="78">
        <v>13</v>
      </c>
      <c r="H1206" s="78" t="s">
        <v>70</v>
      </c>
    </row>
    <row r="1207" spans="1:8">
      <c r="A1207" s="78" t="s">
        <v>31</v>
      </c>
      <c r="B1207" s="78" t="s">
        <v>39</v>
      </c>
      <c r="C1207" s="78" t="s">
        <v>2089</v>
      </c>
      <c r="D1207" s="78" t="s">
        <v>2458</v>
      </c>
      <c r="E1207" s="78" t="s">
        <v>2459</v>
      </c>
      <c r="F1207" s="78" t="s">
        <v>69</v>
      </c>
      <c r="G1207" s="78">
        <v>13</v>
      </c>
      <c r="H1207" s="78" t="s">
        <v>70</v>
      </c>
    </row>
    <row r="1208" spans="1:8">
      <c r="A1208" s="78" t="s">
        <v>31</v>
      </c>
      <c r="B1208" s="78" t="s">
        <v>39</v>
      </c>
      <c r="C1208" s="78" t="s">
        <v>2089</v>
      </c>
      <c r="D1208" s="78" t="s">
        <v>2460</v>
      </c>
      <c r="E1208" s="78" t="s">
        <v>2461</v>
      </c>
      <c r="F1208" s="78" t="s">
        <v>69</v>
      </c>
      <c r="G1208" s="78">
        <v>13</v>
      </c>
      <c r="H1208" s="78" t="s">
        <v>70</v>
      </c>
    </row>
    <row r="1209" spans="1:8">
      <c r="A1209" s="78" t="s">
        <v>31</v>
      </c>
      <c r="B1209" s="78" t="s">
        <v>39</v>
      </c>
      <c r="C1209" s="78" t="s">
        <v>2089</v>
      </c>
      <c r="D1209" s="78" t="s">
        <v>2462</v>
      </c>
      <c r="E1209" s="78" t="s">
        <v>2463</v>
      </c>
      <c r="F1209" s="78" t="s">
        <v>65</v>
      </c>
      <c r="G1209" s="78">
        <v>12</v>
      </c>
      <c r="H1209" s="78" t="s">
        <v>66</v>
      </c>
    </row>
    <row r="1210" spans="1:8">
      <c r="A1210" s="78" t="s">
        <v>31</v>
      </c>
      <c r="B1210" s="78" t="s">
        <v>39</v>
      </c>
      <c r="C1210" s="78" t="s">
        <v>2089</v>
      </c>
      <c r="D1210" s="78" t="s">
        <v>2464</v>
      </c>
      <c r="E1210" s="78" t="s">
        <v>2465</v>
      </c>
      <c r="F1210" s="78" t="s">
        <v>65</v>
      </c>
      <c r="G1210" s="78">
        <v>12</v>
      </c>
      <c r="H1210" s="78" t="s">
        <v>66</v>
      </c>
    </row>
    <row r="1211" spans="1:8">
      <c r="A1211" s="78" t="s">
        <v>31</v>
      </c>
      <c r="B1211" s="78" t="s">
        <v>39</v>
      </c>
      <c r="C1211" s="78" t="s">
        <v>2089</v>
      </c>
      <c r="D1211" s="78" t="s">
        <v>2466</v>
      </c>
      <c r="E1211" s="78" t="s">
        <v>2467</v>
      </c>
      <c r="F1211" s="78" t="s">
        <v>65</v>
      </c>
      <c r="G1211" s="78">
        <v>12</v>
      </c>
      <c r="H1211" s="78" t="s">
        <v>66</v>
      </c>
    </row>
    <row r="1212" spans="1:8">
      <c r="A1212" s="78" t="s">
        <v>31</v>
      </c>
      <c r="B1212" s="78" t="s">
        <v>39</v>
      </c>
      <c r="C1212" s="78" t="s">
        <v>2089</v>
      </c>
      <c r="D1212" s="78" t="s">
        <v>2468</v>
      </c>
      <c r="E1212" s="78" t="s">
        <v>2469</v>
      </c>
      <c r="F1212" s="78" t="s">
        <v>65</v>
      </c>
      <c r="G1212" s="78">
        <v>12</v>
      </c>
      <c r="H1212" s="78" t="s">
        <v>66</v>
      </c>
    </row>
    <row r="1213" spans="1:8">
      <c r="A1213" s="78" t="s">
        <v>31</v>
      </c>
      <c r="B1213" s="78" t="s">
        <v>39</v>
      </c>
      <c r="C1213" s="78" t="s">
        <v>2089</v>
      </c>
      <c r="D1213" s="78" t="s">
        <v>2470</v>
      </c>
      <c r="E1213" s="78" t="s">
        <v>2471</v>
      </c>
      <c r="F1213" s="78" t="s">
        <v>65</v>
      </c>
      <c r="G1213" s="78">
        <v>3</v>
      </c>
      <c r="H1213" s="78" t="s">
        <v>66</v>
      </c>
    </row>
    <row r="1214" spans="1:8">
      <c r="A1214" s="78" t="s">
        <v>31</v>
      </c>
      <c r="B1214" s="78" t="s">
        <v>39</v>
      </c>
      <c r="C1214" s="78" t="s">
        <v>2089</v>
      </c>
      <c r="D1214" s="78" t="s">
        <v>2472</v>
      </c>
      <c r="E1214" s="78" t="s">
        <v>2473</v>
      </c>
      <c r="F1214" s="78" t="s">
        <v>65</v>
      </c>
      <c r="G1214" s="78">
        <v>3</v>
      </c>
      <c r="H1214" s="78" t="s">
        <v>66</v>
      </c>
    </row>
    <row r="1215" spans="1:8">
      <c r="A1215" s="78" t="s">
        <v>31</v>
      </c>
      <c r="B1215" s="78" t="s">
        <v>39</v>
      </c>
      <c r="C1215" s="78" t="s">
        <v>2089</v>
      </c>
      <c r="D1215" s="78" t="s">
        <v>2474</v>
      </c>
      <c r="E1215" s="78" t="s">
        <v>2475</v>
      </c>
      <c r="F1215" s="78" t="s">
        <v>65</v>
      </c>
      <c r="G1215" s="78">
        <v>12</v>
      </c>
      <c r="H1215" s="78" t="s">
        <v>66</v>
      </c>
    </row>
    <row r="1216" spans="1:8">
      <c r="A1216" s="78" t="s">
        <v>31</v>
      </c>
      <c r="B1216" s="78" t="s">
        <v>39</v>
      </c>
      <c r="C1216" s="78" t="s">
        <v>2089</v>
      </c>
      <c r="D1216" s="78" t="s">
        <v>2476</v>
      </c>
      <c r="E1216" s="78" t="s">
        <v>2477</v>
      </c>
      <c r="F1216" s="78" t="s">
        <v>69</v>
      </c>
      <c r="G1216" s="78">
        <v>13</v>
      </c>
      <c r="H1216" s="78" t="s">
        <v>70</v>
      </c>
    </row>
    <row r="1217" spans="1:8">
      <c r="A1217" s="78" t="s">
        <v>31</v>
      </c>
      <c r="B1217" s="78" t="s">
        <v>39</v>
      </c>
      <c r="C1217" s="78" t="s">
        <v>2089</v>
      </c>
      <c r="D1217" s="78" t="s">
        <v>2478</v>
      </c>
      <c r="E1217" s="78" t="s">
        <v>2479</v>
      </c>
      <c r="F1217" s="78" t="s">
        <v>69</v>
      </c>
      <c r="G1217" s="78">
        <v>13</v>
      </c>
      <c r="H1217" s="78" t="s">
        <v>70</v>
      </c>
    </row>
    <row r="1218" spans="1:8">
      <c r="A1218" s="78" t="s">
        <v>31</v>
      </c>
      <c r="B1218" s="78" t="s">
        <v>39</v>
      </c>
      <c r="C1218" s="78" t="s">
        <v>2089</v>
      </c>
      <c r="D1218" s="78" t="s">
        <v>2480</v>
      </c>
      <c r="E1218" s="78" t="s">
        <v>2481</v>
      </c>
      <c r="F1218" s="78" t="s">
        <v>65</v>
      </c>
      <c r="G1218" s="78">
        <v>12</v>
      </c>
      <c r="H1218" s="78" t="s">
        <v>66</v>
      </c>
    </row>
    <row r="1219" spans="1:8">
      <c r="A1219" s="78" t="s">
        <v>31</v>
      </c>
      <c r="B1219" s="78" t="s">
        <v>39</v>
      </c>
      <c r="C1219" s="78" t="s">
        <v>2089</v>
      </c>
      <c r="D1219" s="78" t="s">
        <v>2482</v>
      </c>
      <c r="E1219" s="78" t="s">
        <v>2483</v>
      </c>
      <c r="F1219" s="78" t="s">
        <v>69</v>
      </c>
      <c r="G1219" s="78">
        <v>13</v>
      </c>
      <c r="H1219" s="78" t="s">
        <v>70</v>
      </c>
    </row>
    <row r="1220" spans="1:8">
      <c r="A1220" s="78" t="s">
        <v>31</v>
      </c>
      <c r="B1220" s="78" t="s">
        <v>40</v>
      </c>
      <c r="C1220" s="78" t="s">
        <v>2484</v>
      </c>
      <c r="D1220" s="78" t="s">
        <v>2485</v>
      </c>
      <c r="E1220" s="78" t="s">
        <v>2486</v>
      </c>
      <c r="F1220" s="78" t="s">
        <v>65</v>
      </c>
      <c r="G1220" s="78">
        <v>7</v>
      </c>
      <c r="H1220" s="78" t="s">
        <v>66</v>
      </c>
    </row>
    <row r="1221" spans="1:8">
      <c r="A1221" s="78" t="s">
        <v>31</v>
      </c>
      <c r="B1221" s="78" t="s">
        <v>40</v>
      </c>
      <c r="C1221" s="78" t="s">
        <v>2484</v>
      </c>
      <c r="D1221" s="78" t="s">
        <v>2487</v>
      </c>
      <c r="E1221" s="78" t="s">
        <v>2488</v>
      </c>
      <c r="F1221" s="78" t="s">
        <v>65</v>
      </c>
      <c r="G1221" s="78">
        <v>7</v>
      </c>
      <c r="H1221" s="78" t="s">
        <v>66</v>
      </c>
    </row>
    <row r="1222" spans="1:8">
      <c r="A1222" s="78" t="s">
        <v>31</v>
      </c>
      <c r="B1222" s="78" t="s">
        <v>40</v>
      </c>
      <c r="C1222" s="78" t="s">
        <v>2484</v>
      </c>
      <c r="D1222" s="78" t="s">
        <v>2489</v>
      </c>
      <c r="E1222" s="78" t="s">
        <v>2490</v>
      </c>
      <c r="F1222" s="78" t="s">
        <v>65</v>
      </c>
      <c r="G1222" s="78">
        <v>7</v>
      </c>
      <c r="H1222" s="78" t="s">
        <v>66</v>
      </c>
    </row>
    <row r="1223" spans="1:8">
      <c r="A1223" s="78" t="s">
        <v>31</v>
      </c>
      <c r="B1223" s="78" t="s">
        <v>40</v>
      </c>
      <c r="C1223" s="78" t="s">
        <v>2484</v>
      </c>
      <c r="D1223" s="78" t="s">
        <v>2491</v>
      </c>
      <c r="E1223" s="78" t="s">
        <v>2492</v>
      </c>
      <c r="F1223" s="78" t="s">
        <v>65</v>
      </c>
      <c r="G1223" s="78">
        <v>7</v>
      </c>
      <c r="H1223" s="78" t="s">
        <v>66</v>
      </c>
    </row>
    <row r="1224" spans="1:8">
      <c r="A1224" s="78" t="s">
        <v>31</v>
      </c>
      <c r="B1224" s="78" t="s">
        <v>40</v>
      </c>
      <c r="C1224" s="78" t="s">
        <v>2484</v>
      </c>
      <c r="D1224" s="78" t="s">
        <v>2493</v>
      </c>
      <c r="E1224" s="78" t="s">
        <v>2494</v>
      </c>
      <c r="F1224" s="78" t="s">
        <v>65</v>
      </c>
      <c r="G1224" s="78">
        <v>7</v>
      </c>
      <c r="H1224" s="78" t="s">
        <v>66</v>
      </c>
    </row>
    <row r="1225" spans="1:8">
      <c r="A1225" s="78" t="s">
        <v>31</v>
      </c>
      <c r="B1225" s="78" t="s">
        <v>40</v>
      </c>
      <c r="C1225" s="78" t="s">
        <v>2484</v>
      </c>
      <c r="D1225" s="78" t="s">
        <v>2495</v>
      </c>
      <c r="E1225" s="78" t="s">
        <v>2496</v>
      </c>
      <c r="F1225" s="78" t="s">
        <v>65</v>
      </c>
      <c r="G1225" s="78">
        <v>7</v>
      </c>
      <c r="H1225" s="78" t="s">
        <v>66</v>
      </c>
    </row>
    <row r="1226" spans="1:8">
      <c r="A1226" s="78" t="s">
        <v>31</v>
      </c>
      <c r="B1226" s="78" t="s">
        <v>40</v>
      </c>
      <c r="C1226" s="78" t="s">
        <v>2484</v>
      </c>
      <c r="D1226" s="78" t="s">
        <v>2497</v>
      </c>
      <c r="E1226" s="78" t="s">
        <v>2498</v>
      </c>
      <c r="F1226" s="78" t="s">
        <v>65</v>
      </c>
      <c r="G1226" s="78">
        <v>7</v>
      </c>
      <c r="H1226" s="78" t="s">
        <v>66</v>
      </c>
    </row>
    <row r="1227" spans="1:8">
      <c r="A1227" s="78" t="s">
        <v>31</v>
      </c>
      <c r="B1227" s="78" t="s">
        <v>40</v>
      </c>
      <c r="C1227" s="78" t="s">
        <v>2484</v>
      </c>
      <c r="D1227" s="78" t="s">
        <v>2499</v>
      </c>
      <c r="E1227" s="78" t="s">
        <v>2500</v>
      </c>
      <c r="F1227" s="78" t="s">
        <v>65</v>
      </c>
      <c r="G1227" s="78">
        <v>7</v>
      </c>
      <c r="H1227" s="78" t="s">
        <v>66</v>
      </c>
    </row>
    <row r="1228" spans="1:8">
      <c r="A1228" s="78" t="s">
        <v>31</v>
      </c>
      <c r="B1228" s="78" t="s">
        <v>40</v>
      </c>
      <c r="C1228" s="78" t="s">
        <v>2484</v>
      </c>
      <c r="D1228" s="78" t="s">
        <v>2501</v>
      </c>
      <c r="E1228" s="78" t="s">
        <v>2502</v>
      </c>
      <c r="F1228" s="78" t="s">
        <v>65</v>
      </c>
      <c r="G1228" s="78">
        <v>7</v>
      </c>
      <c r="H1228" s="78" t="s">
        <v>66</v>
      </c>
    </row>
    <row r="1229" spans="1:8">
      <c r="A1229" s="78" t="s">
        <v>31</v>
      </c>
      <c r="B1229" s="78" t="s">
        <v>40</v>
      </c>
      <c r="C1229" s="78" t="s">
        <v>2484</v>
      </c>
      <c r="D1229" s="78" t="s">
        <v>2503</v>
      </c>
      <c r="E1229" s="78" t="s">
        <v>2504</v>
      </c>
      <c r="F1229" s="78" t="s">
        <v>65</v>
      </c>
      <c r="G1229" s="78">
        <v>7</v>
      </c>
      <c r="H1229" s="78" t="s">
        <v>66</v>
      </c>
    </row>
    <row r="1230" spans="1:8">
      <c r="A1230" s="78" t="s">
        <v>31</v>
      </c>
      <c r="B1230" s="78" t="s">
        <v>40</v>
      </c>
      <c r="C1230" s="78" t="s">
        <v>2484</v>
      </c>
      <c r="D1230" s="78" t="s">
        <v>2505</v>
      </c>
      <c r="E1230" s="78" t="s">
        <v>2506</v>
      </c>
      <c r="F1230" s="78" t="s">
        <v>65</v>
      </c>
      <c r="G1230" s="78">
        <v>7</v>
      </c>
      <c r="H1230" s="78" t="s">
        <v>66</v>
      </c>
    </row>
    <row r="1231" spans="1:8">
      <c r="A1231" s="78" t="s">
        <v>31</v>
      </c>
      <c r="B1231" s="78" t="s">
        <v>40</v>
      </c>
      <c r="C1231" s="78" t="s">
        <v>2484</v>
      </c>
      <c r="D1231" s="78" t="s">
        <v>2507</v>
      </c>
      <c r="E1231" s="78" t="s">
        <v>2508</v>
      </c>
      <c r="F1231" s="78" t="s">
        <v>65</v>
      </c>
      <c r="G1231" s="78">
        <v>7</v>
      </c>
      <c r="H1231" s="78" t="s">
        <v>66</v>
      </c>
    </row>
    <row r="1232" spans="1:8">
      <c r="A1232" s="78" t="s">
        <v>31</v>
      </c>
      <c r="B1232" s="78" t="s">
        <v>40</v>
      </c>
      <c r="C1232" s="78" t="s">
        <v>2484</v>
      </c>
      <c r="D1232" s="78" t="s">
        <v>2509</v>
      </c>
      <c r="E1232" s="78" t="s">
        <v>2510</v>
      </c>
      <c r="F1232" s="78" t="s">
        <v>65</v>
      </c>
      <c r="G1232" s="78">
        <v>7</v>
      </c>
      <c r="H1232" s="78" t="s">
        <v>66</v>
      </c>
    </row>
    <row r="1233" spans="1:8">
      <c r="A1233" s="78" t="s">
        <v>31</v>
      </c>
      <c r="B1233" s="78" t="s">
        <v>40</v>
      </c>
      <c r="C1233" s="78" t="s">
        <v>2484</v>
      </c>
      <c r="D1233" s="78" t="s">
        <v>2511</v>
      </c>
      <c r="E1233" s="78" t="s">
        <v>2512</v>
      </c>
      <c r="F1233" s="78" t="s">
        <v>65</v>
      </c>
      <c r="G1233" s="78">
        <v>7</v>
      </c>
      <c r="H1233" s="78" t="s">
        <v>66</v>
      </c>
    </row>
    <row r="1234" spans="1:8">
      <c r="A1234" s="78" t="s">
        <v>31</v>
      </c>
      <c r="B1234" s="78" t="s">
        <v>40</v>
      </c>
      <c r="C1234" s="78" t="s">
        <v>2484</v>
      </c>
      <c r="D1234" s="78" t="s">
        <v>2513</v>
      </c>
      <c r="E1234" s="78" t="s">
        <v>2514</v>
      </c>
      <c r="F1234" s="78" t="s">
        <v>65</v>
      </c>
      <c r="G1234" s="78">
        <v>7</v>
      </c>
      <c r="H1234" s="78" t="s">
        <v>66</v>
      </c>
    </row>
    <row r="1235" spans="1:8">
      <c r="A1235" s="78" t="s">
        <v>31</v>
      </c>
      <c r="B1235" s="78" t="s">
        <v>40</v>
      </c>
      <c r="C1235" s="78" t="s">
        <v>2484</v>
      </c>
      <c r="D1235" s="78" t="s">
        <v>2515</v>
      </c>
      <c r="E1235" s="78" t="s">
        <v>2516</v>
      </c>
      <c r="F1235" s="78" t="s">
        <v>65</v>
      </c>
      <c r="G1235" s="78">
        <v>7</v>
      </c>
      <c r="H1235" s="78" t="s">
        <v>66</v>
      </c>
    </row>
    <row r="1236" spans="1:8">
      <c r="A1236" s="78" t="s">
        <v>31</v>
      </c>
      <c r="B1236" s="78" t="s">
        <v>40</v>
      </c>
      <c r="C1236" s="78" t="s">
        <v>2484</v>
      </c>
      <c r="D1236" s="78" t="s">
        <v>2517</v>
      </c>
      <c r="E1236" s="78" t="s">
        <v>2518</v>
      </c>
      <c r="F1236" s="78" t="s">
        <v>65</v>
      </c>
      <c r="G1236" s="78">
        <v>7</v>
      </c>
      <c r="H1236" s="78" t="s">
        <v>66</v>
      </c>
    </row>
    <row r="1237" spans="1:8">
      <c r="A1237" s="78" t="s">
        <v>31</v>
      </c>
      <c r="B1237" s="78" t="s">
        <v>40</v>
      </c>
      <c r="C1237" s="78" t="s">
        <v>2484</v>
      </c>
      <c r="D1237" s="78" t="s">
        <v>2519</v>
      </c>
      <c r="E1237" s="78" t="s">
        <v>2520</v>
      </c>
      <c r="F1237" s="78" t="s">
        <v>65</v>
      </c>
      <c r="G1237" s="78">
        <v>7</v>
      </c>
      <c r="H1237" s="78" t="s">
        <v>66</v>
      </c>
    </row>
    <row r="1238" spans="1:8">
      <c r="A1238" s="78" t="s">
        <v>31</v>
      </c>
      <c r="B1238" s="78" t="s">
        <v>40</v>
      </c>
      <c r="C1238" s="78" t="s">
        <v>2484</v>
      </c>
      <c r="D1238" s="78" t="s">
        <v>2521</v>
      </c>
      <c r="E1238" s="78" t="s">
        <v>2522</v>
      </c>
      <c r="F1238" s="78" t="s">
        <v>65</v>
      </c>
      <c r="G1238" s="78">
        <v>4</v>
      </c>
      <c r="H1238" s="78" t="s">
        <v>66</v>
      </c>
    </row>
    <row r="1239" spans="1:8">
      <c r="A1239" s="78" t="s">
        <v>31</v>
      </c>
      <c r="B1239" s="78" t="s">
        <v>40</v>
      </c>
      <c r="C1239" s="78" t="s">
        <v>2484</v>
      </c>
      <c r="D1239" s="78" t="s">
        <v>2523</v>
      </c>
      <c r="E1239" s="78" t="s">
        <v>2524</v>
      </c>
      <c r="F1239" s="78" t="s">
        <v>65</v>
      </c>
      <c r="G1239" s="78">
        <v>7</v>
      </c>
      <c r="H1239" s="78" t="s">
        <v>66</v>
      </c>
    </row>
    <row r="1240" spans="1:8">
      <c r="A1240" s="78" t="s">
        <v>31</v>
      </c>
      <c r="B1240" s="78" t="s">
        <v>40</v>
      </c>
      <c r="C1240" s="78" t="s">
        <v>2484</v>
      </c>
      <c r="D1240" s="78" t="s">
        <v>2525</v>
      </c>
      <c r="E1240" s="78" t="s">
        <v>2526</v>
      </c>
      <c r="F1240" s="78" t="s">
        <v>65</v>
      </c>
      <c r="G1240" s="78">
        <v>7</v>
      </c>
      <c r="H1240" s="78" t="s">
        <v>66</v>
      </c>
    </row>
    <row r="1241" spans="1:8">
      <c r="A1241" s="78" t="s">
        <v>31</v>
      </c>
      <c r="B1241" s="78" t="s">
        <v>40</v>
      </c>
      <c r="C1241" s="78" t="s">
        <v>2484</v>
      </c>
      <c r="D1241" s="78" t="s">
        <v>2527</v>
      </c>
      <c r="E1241" s="78" t="s">
        <v>2528</v>
      </c>
      <c r="F1241" s="78" t="s">
        <v>65</v>
      </c>
      <c r="G1241" s="78">
        <v>7</v>
      </c>
      <c r="H1241" s="78" t="s">
        <v>66</v>
      </c>
    </row>
    <row r="1242" spans="1:8">
      <c r="A1242" s="78" t="s">
        <v>31</v>
      </c>
      <c r="B1242" s="78" t="s">
        <v>40</v>
      </c>
      <c r="C1242" s="78" t="s">
        <v>2484</v>
      </c>
      <c r="D1242" s="78" t="s">
        <v>2529</v>
      </c>
      <c r="E1242" s="78" t="s">
        <v>2530</v>
      </c>
      <c r="F1242" s="78" t="s">
        <v>65</v>
      </c>
      <c r="G1242" s="78">
        <v>7</v>
      </c>
      <c r="H1242" s="78" t="s">
        <v>66</v>
      </c>
    </row>
    <row r="1243" spans="1:8">
      <c r="A1243" s="78" t="s">
        <v>31</v>
      </c>
      <c r="B1243" s="78" t="s">
        <v>40</v>
      </c>
      <c r="C1243" s="78" t="s">
        <v>2484</v>
      </c>
      <c r="D1243" s="78" t="s">
        <v>2531</v>
      </c>
      <c r="E1243" s="78" t="s">
        <v>2532</v>
      </c>
      <c r="F1243" s="78" t="s">
        <v>65</v>
      </c>
      <c r="G1243" s="78">
        <v>7</v>
      </c>
      <c r="H1243" s="78" t="s">
        <v>66</v>
      </c>
    </row>
    <row r="1244" spans="1:8">
      <c r="A1244" s="78" t="s">
        <v>31</v>
      </c>
      <c r="B1244" s="78" t="s">
        <v>40</v>
      </c>
      <c r="C1244" s="78" t="s">
        <v>2484</v>
      </c>
      <c r="D1244" s="78" t="s">
        <v>2533</v>
      </c>
      <c r="E1244" s="78" t="s">
        <v>2534</v>
      </c>
      <c r="F1244" s="78" t="s">
        <v>65</v>
      </c>
      <c r="G1244" s="78">
        <v>7</v>
      </c>
      <c r="H1244" s="78" t="s">
        <v>66</v>
      </c>
    </row>
    <row r="1245" spans="1:8">
      <c r="A1245" s="78" t="s">
        <v>31</v>
      </c>
      <c r="B1245" s="78" t="s">
        <v>40</v>
      </c>
      <c r="C1245" s="78" t="s">
        <v>2484</v>
      </c>
      <c r="D1245" s="78" t="s">
        <v>2535</v>
      </c>
      <c r="E1245" s="78" t="s">
        <v>2536</v>
      </c>
      <c r="F1245" s="78" t="s">
        <v>65</v>
      </c>
      <c r="G1245" s="78">
        <v>7</v>
      </c>
      <c r="H1245" s="78" t="s">
        <v>66</v>
      </c>
    </row>
    <row r="1246" spans="1:8">
      <c r="A1246" s="78" t="s">
        <v>31</v>
      </c>
      <c r="B1246" s="78" t="s">
        <v>40</v>
      </c>
      <c r="C1246" s="78" t="s">
        <v>2484</v>
      </c>
      <c r="D1246" s="78" t="s">
        <v>2537</v>
      </c>
      <c r="E1246" s="78" t="s">
        <v>2538</v>
      </c>
      <c r="F1246" s="78" t="s">
        <v>65</v>
      </c>
      <c r="G1246" s="78">
        <v>7</v>
      </c>
      <c r="H1246" s="78" t="s">
        <v>66</v>
      </c>
    </row>
    <row r="1247" spans="1:8">
      <c r="A1247" s="78" t="s">
        <v>31</v>
      </c>
      <c r="B1247" s="78" t="s">
        <v>40</v>
      </c>
      <c r="C1247" s="78" t="s">
        <v>2484</v>
      </c>
      <c r="D1247" s="78" t="s">
        <v>2539</v>
      </c>
      <c r="E1247" s="78" t="s">
        <v>2540</v>
      </c>
      <c r="F1247" s="78" t="s">
        <v>65</v>
      </c>
      <c r="G1247" s="78">
        <v>7</v>
      </c>
      <c r="H1247" s="78" t="s">
        <v>66</v>
      </c>
    </row>
    <row r="1248" spans="1:8">
      <c r="A1248" s="78" t="s">
        <v>31</v>
      </c>
      <c r="B1248" s="78" t="s">
        <v>40</v>
      </c>
      <c r="C1248" s="78" t="s">
        <v>2484</v>
      </c>
      <c r="D1248" s="78" t="s">
        <v>2541</v>
      </c>
      <c r="E1248" s="78" t="s">
        <v>2542</v>
      </c>
      <c r="F1248" s="78" t="s">
        <v>65</v>
      </c>
      <c r="G1248" s="78">
        <v>7</v>
      </c>
      <c r="H1248" s="78" t="s">
        <v>66</v>
      </c>
    </row>
    <row r="1249" spans="1:8">
      <c r="A1249" s="78" t="s">
        <v>31</v>
      </c>
      <c r="B1249" s="78" t="s">
        <v>40</v>
      </c>
      <c r="C1249" s="78" t="s">
        <v>2484</v>
      </c>
      <c r="D1249" s="78" t="s">
        <v>2543</v>
      </c>
      <c r="E1249" s="78" t="s">
        <v>2544</v>
      </c>
      <c r="F1249" s="78" t="s">
        <v>65</v>
      </c>
      <c r="G1249" s="78">
        <v>4</v>
      </c>
      <c r="H1249" s="78" t="s">
        <v>66</v>
      </c>
    </row>
    <row r="1250" spans="1:8">
      <c r="A1250" s="78" t="s">
        <v>31</v>
      </c>
      <c r="B1250" s="78" t="s">
        <v>40</v>
      </c>
      <c r="C1250" s="78" t="s">
        <v>2484</v>
      </c>
      <c r="D1250" s="78" t="s">
        <v>2545</v>
      </c>
      <c r="E1250" s="78" t="s">
        <v>2546</v>
      </c>
      <c r="F1250" s="78" t="s">
        <v>65</v>
      </c>
      <c r="G1250" s="78">
        <v>7</v>
      </c>
      <c r="H1250" s="78" t="s">
        <v>66</v>
      </c>
    </row>
    <row r="1251" spans="1:8">
      <c r="A1251" s="78" t="s">
        <v>31</v>
      </c>
      <c r="B1251" s="78" t="s">
        <v>40</v>
      </c>
      <c r="C1251" s="78" t="s">
        <v>2484</v>
      </c>
      <c r="D1251" s="78" t="s">
        <v>2547</v>
      </c>
      <c r="E1251" s="78" t="s">
        <v>2548</v>
      </c>
      <c r="F1251" s="78" t="s">
        <v>65</v>
      </c>
      <c r="G1251" s="78">
        <v>7</v>
      </c>
      <c r="H1251" s="78" t="s">
        <v>66</v>
      </c>
    </row>
    <row r="1252" spans="1:8">
      <c r="A1252" s="78" t="s">
        <v>31</v>
      </c>
      <c r="B1252" s="78" t="s">
        <v>40</v>
      </c>
      <c r="C1252" s="78" t="s">
        <v>2484</v>
      </c>
      <c r="D1252" s="78" t="s">
        <v>2549</v>
      </c>
      <c r="E1252" s="78" t="s">
        <v>2550</v>
      </c>
      <c r="F1252" s="78" t="s">
        <v>65</v>
      </c>
      <c r="G1252" s="78">
        <v>7</v>
      </c>
      <c r="H1252" s="78" t="s">
        <v>66</v>
      </c>
    </row>
    <row r="1253" spans="1:8">
      <c r="A1253" s="78" t="s">
        <v>31</v>
      </c>
      <c r="B1253" s="78" t="s">
        <v>40</v>
      </c>
      <c r="C1253" s="78" t="s">
        <v>2484</v>
      </c>
      <c r="D1253" s="78" t="s">
        <v>919</v>
      </c>
      <c r="E1253" s="78" t="s">
        <v>2551</v>
      </c>
      <c r="F1253" s="78" t="s">
        <v>65</v>
      </c>
      <c r="G1253" s="78">
        <v>7</v>
      </c>
      <c r="H1253" s="78" t="s">
        <v>66</v>
      </c>
    </row>
    <row r="1254" spans="1:8">
      <c r="A1254" s="78" t="s">
        <v>31</v>
      </c>
      <c r="B1254" s="78" t="s">
        <v>40</v>
      </c>
      <c r="C1254" s="78" t="s">
        <v>2484</v>
      </c>
      <c r="D1254" s="78" t="s">
        <v>2552</v>
      </c>
      <c r="E1254" s="78" t="s">
        <v>2553</v>
      </c>
      <c r="F1254" s="78" t="s">
        <v>65</v>
      </c>
      <c r="G1254" s="78">
        <v>7</v>
      </c>
      <c r="H1254" s="78" t="s">
        <v>66</v>
      </c>
    </row>
    <row r="1255" spans="1:8">
      <c r="A1255" s="78" t="s">
        <v>31</v>
      </c>
      <c r="B1255" s="78" t="s">
        <v>40</v>
      </c>
      <c r="C1255" s="78" t="s">
        <v>2484</v>
      </c>
      <c r="D1255" s="78" t="s">
        <v>2554</v>
      </c>
      <c r="E1255" s="78" t="s">
        <v>2555</v>
      </c>
      <c r="F1255" s="78" t="s">
        <v>65</v>
      </c>
      <c r="G1255" s="78">
        <v>7</v>
      </c>
      <c r="H1255" s="78" t="s">
        <v>66</v>
      </c>
    </row>
    <row r="1256" spans="1:8">
      <c r="A1256" s="78" t="s">
        <v>31</v>
      </c>
      <c r="B1256" s="78" t="s">
        <v>40</v>
      </c>
      <c r="C1256" s="78" t="s">
        <v>2484</v>
      </c>
      <c r="D1256" s="78" t="s">
        <v>2556</v>
      </c>
      <c r="E1256" s="78" t="s">
        <v>2557</v>
      </c>
      <c r="F1256" s="78" t="s">
        <v>65</v>
      </c>
      <c r="G1256" s="78">
        <v>7</v>
      </c>
      <c r="H1256" s="78" t="s">
        <v>66</v>
      </c>
    </row>
    <row r="1257" spans="1:8">
      <c r="A1257" s="78" t="s">
        <v>31</v>
      </c>
      <c r="B1257" s="78" t="s">
        <v>40</v>
      </c>
      <c r="C1257" s="78" t="s">
        <v>2484</v>
      </c>
      <c r="D1257" s="78" t="s">
        <v>2558</v>
      </c>
      <c r="E1257" s="78" t="s">
        <v>2559</v>
      </c>
      <c r="F1257" s="78" t="s">
        <v>65</v>
      </c>
      <c r="G1257" s="78">
        <v>7</v>
      </c>
      <c r="H1257" s="78" t="s">
        <v>66</v>
      </c>
    </row>
    <row r="1258" spans="1:8">
      <c r="A1258" s="78" t="s">
        <v>31</v>
      </c>
      <c r="B1258" s="78" t="s">
        <v>40</v>
      </c>
      <c r="C1258" s="78" t="s">
        <v>2484</v>
      </c>
      <c r="D1258" s="78" t="s">
        <v>2560</v>
      </c>
      <c r="E1258" s="78" t="s">
        <v>2561</v>
      </c>
      <c r="F1258" s="78" t="s">
        <v>65</v>
      </c>
      <c r="G1258" s="78">
        <v>7</v>
      </c>
      <c r="H1258" s="78" t="s">
        <v>66</v>
      </c>
    </row>
    <row r="1259" spans="1:8">
      <c r="A1259" s="78" t="s">
        <v>31</v>
      </c>
      <c r="B1259" s="78" t="s">
        <v>40</v>
      </c>
      <c r="C1259" s="78" t="s">
        <v>2484</v>
      </c>
      <c r="D1259" s="78" t="s">
        <v>2562</v>
      </c>
      <c r="E1259" s="78" t="s">
        <v>2563</v>
      </c>
      <c r="F1259" s="78" t="s">
        <v>65</v>
      </c>
      <c r="G1259" s="78">
        <v>7</v>
      </c>
      <c r="H1259" s="78" t="s">
        <v>66</v>
      </c>
    </row>
    <row r="1260" spans="1:8">
      <c r="A1260" s="78" t="s">
        <v>31</v>
      </c>
      <c r="B1260" s="78" t="s">
        <v>40</v>
      </c>
      <c r="C1260" s="78" t="s">
        <v>2484</v>
      </c>
      <c r="D1260" s="78" t="s">
        <v>2564</v>
      </c>
      <c r="E1260" s="78" t="s">
        <v>2565</v>
      </c>
      <c r="F1260" s="78" t="s">
        <v>65</v>
      </c>
      <c r="G1260" s="78">
        <v>7</v>
      </c>
      <c r="H1260" s="78" t="s">
        <v>66</v>
      </c>
    </row>
    <row r="1261" spans="1:8">
      <c r="A1261" s="78" t="s">
        <v>31</v>
      </c>
      <c r="B1261" s="78" t="s">
        <v>40</v>
      </c>
      <c r="C1261" s="78" t="s">
        <v>2484</v>
      </c>
      <c r="D1261" s="78" t="s">
        <v>2566</v>
      </c>
      <c r="E1261" s="78" t="s">
        <v>2567</v>
      </c>
      <c r="F1261" s="78" t="s">
        <v>65</v>
      </c>
      <c r="G1261" s="78">
        <v>7</v>
      </c>
      <c r="H1261" s="78" t="s">
        <v>66</v>
      </c>
    </row>
    <row r="1262" spans="1:8">
      <c r="A1262" s="78" t="s">
        <v>31</v>
      </c>
      <c r="B1262" s="78" t="s">
        <v>40</v>
      </c>
      <c r="C1262" s="78" t="s">
        <v>2484</v>
      </c>
      <c r="D1262" s="78" t="s">
        <v>2568</v>
      </c>
      <c r="E1262" s="78" t="s">
        <v>2569</v>
      </c>
      <c r="F1262" s="78" t="s">
        <v>65</v>
      </c>
      <c r="G1262" s="78">
        <v>4</v>
      </c>
      <c r="H1262" s="78" t="s">
        <v>66</v>
      </c>
    </row>
    <row r="1263" spans="1:8">
      <c r="A1263" s="78" t="s">
        <v>31</v>
      </c>
      <c r="B1263" s="78" t="s">
        <v>40</v>
      </c>
      <c r="C1263" s="78" t="s">
        <v>2484</v>
      </c>
      <c r="D1263" s="78" t="s">
        <v>2570</v>
      </c>
      <c r="E1263" s="78" t="s">
        <v>2571</v>
      </c>
      <c r="F1263" s="78" t="s">
        <v>65</v>
      </c>
      <c r="G1263" s="78">
        <v>7</v>
      </c>
      <c r="H1263" s="78" t="s">
        <v>66</v>
      </c>
    </row>
    <row r="1264" spans="1:8">
      <c r="A1264" s="78" t="s">
        <v>31</v>
      </c>
      <c r="B1264" s="78" t="s">
        <v>40</v>
      </c>
      <c r="C1264" s="78" t="s">
        <v>2484</v>
      </c>
      <c r="D1264" s="78" t="s">
        <v>2572</v>
      </c>
      <c r="E1264" s="78" t="s">
        <v>2573</v>
      </c>
      <c r="F1264" s="78" t="s">
        <v>65</v>
      </c>
      <c r="G1264" s="78">
        <v>7</v>
      </c>
      <c r="H1264" s="78" t="s">
        <v>66</v>
      </c>
    </row>
    <row r="1265" spans="1:8">
      <c r="A1265" s="78" t="s">
        <v>31</v>
      </c>
      <c r="B1265" s="78" t="s">
        <v>40</v>
      </c>
      <c r="C1265" s="78" t="s">
        <v>2484</v>
      </c>
      <c r="D1265" s="78" t="s">
        <v>2574</v>
      </c>
      <c r="E1265" s="78" t="s">
        <v>2575</v>
      </c>
      <c r="F1265" s="78" t="s">
        <v>65</v>
      </c>
      <c r="G1265" s="78">
        <v>7</v>
      </c>
      <c r="H1265" s="78" t="s">
        <v>66</v>
      </c>
    </row>
    <row r="1266" spans="1:8">
      <c r="A1266" s="78" t="s">
        <v>31</v>
      </c>
      <c r="B1266" s="78" t="s">
        <v>40</v>
      </c>
      <c r="C1266" s="78" t="s">
        <v>2484</v>
      </c>
      <c r="D1266" s="78" t="s">
        <v>2576</v>
      </c>
      <c r="E1266" s="78" t="s">
        <v>2577</v>
      </c>
      <c r="F1266" s="78" t="s">
        <v>65</v>
      </c>
      <c r="G1266" s="78">
        <v>7</v>
      </c>
      <c r="H1266" s="78" t="s">
        <v>66</v>
      </c>
    </row>
    <row r="1267" spans="1:8">
      <c r="A1267" s="78" t="s">
        <v>31</v>
      </c>
      <c r="B1267" s="78" t="s">
        <v>40</v>
      </c>
      <c r="C1267" s="78" t="s">
        <v>2484</v>
      </c>
      <c r="D1267" s="78" t="s">
        <v>2578</v>
      </c>
      <c r="E1267" s="78" t="s">
        <v>2579</v>
      </c>
      <c r="F1267" s="78" t="s">
        <v>65</v>
      </c>
      <c r="G1267" s="78">
        <v>7</v>
      </c>
      <c r="H1267" s="78" t="s">
        <v>66</v>
      </c>
    </row>
    <row r="1268" spans="1:8">
      <c r="A1268" s="78" t="s">
        <v>31</v>
      </c>
      <c r="B1268" s="78" t="s">
        <v>40</v>
      </c>
      <c r="C1268" s="78" t="s">
        <v>2484</v>
      </c>
      <c r="D1268" s="78" t="s">
        <v>2580</v>
      </c>
      <c r="E1268" s="78" t="s">
        <v>2581</v>
      </c>
      <c r="F1268" s="78" t="s">
        <v>65</v>
      </c>
      <c r="G1268" s="78">
        <v>7</v>
      </c>
      <c r="H1268" s="78" t="s">
        <v>66</v>
      </c>
    </row>
    <row r="1269" spans="1:8">
      <c r="A1269" s="78" t="s">
        <v>31</v>
      </c>
      <c r="B1269" s="78" t="s">
        <v>40</v>
      </c>
      <c r="C1269" s="78" t="s">
        <v>2484</v>
      </c>
      <c r="D1269" s="78" t="s">
        <v>2582</v>
      </c>
      <c r="E1269" s="78" t="s">
        <v>2583</v>
      </c>
      <c r="F1269" s="78" t="s">
        <v>65</v>
      </c>
      <c r="G1269" s="78">
        <v>7</v>
      </c>
      <c r="H1269" s="78" t="s">
        <v>66</v>
      </c>
    </row>
    <row r="1270" spans="1:8">
      <c r="A1270" s="78" t="s">
        <v>31</v>
      </c>
      <c r="B1270" s="78" t="s">
        <v>40</v>
      </c>
      <c r="C1270" s="78" t="s">
        <v>2484</v>
      </c>
      <c r="D1270" s="78" t="s">
        <v>2584</v>
      </c>
      <c r="E1270" s="78" t="s">
        <v>2585</v>
      </c>
      <c r="F1270" s="78" t="s">
        <v>65</v>
      </c>
      <c r="G1270" s="78">
        <v>7</v>
      </c>
      <c r="H1270" s="78" t="s">
        <v>66</v>
      </c>
    </row>
    <row r="1271" spans="1:8">
      <c r="A1271" s="78" t="s">
        <v>31</v>
      </c>
      <c r="B1271" s="78" t="s">
        <v>40</v>
      </c>
      <c r="C1271" s="78" t="s">
        <v>2484</v>
      </c>
      <c r="D1271" s="78" t="s">
        <v>2586</v>
      </c>
      <c r="E1271" s="78" t="s">
        <v>2587</v>
      </c>
      <c r="F1271" s="78" t="s">
        <v>65</v>
      </c>
      <c r="G1271" s="78">
        <v>7</v>
      </c>
      <c r="H1271" s="78" t="s">
        <v>66</v>
      </c>
    </row>
    <row r="1272" spans="1:8">
      <c r="A1272" s="78" t="s">
        <v>31</v>
      </c>
      <c r="B1272" s="78" t="s">
        <v>40</v>
      </c>
      <c r="C1272" s="78" t="s">
        <v>2484</v>
      </c>
      <c r="D1272" s="78" t="s">
        <v>2588</v>
      </c>
      <c r="E1272" s="78" t="s">
        <v>2589</v>
      </c>
      <c r="F1272" s="78" t="s">
        <v>65</v>
      </c>
      <c r="G1272" s="78">
        <v>7</v>
      </c>
      <c r="H1272" s="78" t="s">
        <v>66</v>
      </c>
    </row>
    <row r="1273" spans="1:8">
      <c r="A1273" s="78" t="s">
        <v>31</v>
      </c>
      <c r="B1273" s="78" t="s">
        <v>40</v>
      </c>
      <c r="C1273" s="78" t="s">
        <v>2484</v>
      </c>
      <c r="D1273" s="78" t="s">
        <v>2590</v>
      </c>
      <c r="E1273" s="78" t="s">
        <v>2591</v>
      </c>
      <c r="F1273" s="78" t="s">
        <v>65</v>
      </c>
      <c r="G1273" s="78">
        <v>7</v>
      </c>
      <c r="H1273" s="78" t="s">
        <v>66</v>
      </c>
    </row>
    <row r="1274" spans="1:8">
      <c r="A1274" s="78" t="s">
        <v>31</v>
      </c>
      <c r="B1274" s="78" t="s">
        <v>40</v>
      </c>
      <c r="C1274" s="78" t="s">
        <v>2484</v>
      </c>
      <c r="D1274" s="78" t="s">
        <v>2592</v>
      </c>
      <c r="E1274" s="78" t="s">
        <v>2593</v>
      </c>
      <c r="F1274" s="78" t="s">
        <v>65</v>
      </c>
      <c r="G1274" s="78">
        <v>4</v>
      </c>
      <c r="H1274" s="78" t="s">
        <v>66</v>
      </c>
    </row>
    <row r="1275" spans="1:8">
      <c r="A1275" s="78" t="s">
        <v>31</v>
      </c>
      <c r="B1275" s="78" t="s">
        <v>40</v>
      </c>
      <c r="C1275" s="78" t="s">
        <v>2484</v>
      </c>
      <c r="D1275" s="78" t="s">
        <v>2594</v>
      </c>
      <c r="E1275" s="78" t="s">
        <v>2595</v>
      </c>
      <c r="F1275" s="78" t="s">
        <v>65</v>
      </c>
      <c r="G1275" s="78">
        <v>7</v>
      </c>
      <c r="H1275" s="78" t="s">
        <v>66</v>
      </c>
    </row>
    <row r="1276" spans="1:8">
      <c r="A1276" s="78" t="s">
        <v>31</v>
      </c>
      <c r="B1276" s="78" t="s">
        <v>40</v>
      </c>
      <c r="C1276" s="78" t="s">
        <v>2484</v>
      </c>
      <c r="D1276" s="78" t="s">
        <v>2596</v>
      </c>
      <c r="E1276" s="78" t="s">
        <v>2597</v>
      </c>
      <c r="F1276" s="78" t="s">
        <v>65</v>
      </c>
      <c r="G1276" s="78">
        <v>7</v>
      </c>
      <c r="H1276" s="78" t="s">
        <v>66</v>
      </c>
    </row>
    <row r="1277" spans="1:8">
      <c r="A1277" s="78" t="s">
        <v>31</v>
      </c>
      <c r="B1277" s="78" t="s">
        <v>40</v>
      </c>
      <c r="C1277" s="78" t="s">
        <v>2484</v>
      </c>
      <c r="D1277" s="78" t="s">
        <v>2598</v>
      </c>
      <c r="E1277" s="78" t="s">
        <v>2599</v>
      </c>
      <c r="F1277" s="78" t="s">
        <v>65</v>
      </c>
      <c r="G1277" s="78">
        <v>4</v>
      </c>
      <c r="H1277" s="78" t="s">
        <v>66</v>
      </c>
    </row>
    <row r="1278" spans="1:8">
      <c r="A1278" s="78" t="s">
        <v>31</v>
      </c>
      <c r="B1278" s="78" t="s">
        <v>40</v>
      </c>
      <c r="C1278" s="78" t="s">
        <v>2484</v>
      </c>
      <c r="D1278" s="78" t="s">
        <v>2600</v>
      </c>
      <c r="E1278" s="78" t="s">
        <v>2601</v>
      </c>
      <c r="F1278" s="78" t="s">
        <v>65</v>
      </c>
      <c r="G1278" s="78">
        <v>7</v>
      </c>
      <c r="H1278" s="78" t="s">
        <v>66</v>
      </c>
    </row>
    <row r="1279" spans="1:8">
      <c r="A1279" s="78" t="s">
        <v>31</v>
      </c>
      <c r="B1279" s="78" t="s">
        <v>40</v>
      </c>
      <c r="C1279" s="78" t="s">
        <v>2484</v>
      </c>
      <c r="D1279" s="78" t="s">
        <v>2602</v>
      </c>
      <c r="E1279" s="78" t="s">
        <v>2603</v>
      </c>
      <c r="F1279" s="78" t="s">
        <v>65</v>
      </c>
      <c r="G1279" s="78">
        <v>7</v>
      </c>
      <c r="H1279" s="78" t="s">
        <v>66</v>
      </c>
    </row>
    <row r="1280" spans="1:8">
      <c r="A1280" s="78" t="s">
        <v>31</v>
      </c>
      <c r="B1280" s="78" t="s">
        <v>40</v>
      </c>
      <c r="C1280" s="78" t="s">
        <v>2484</v>
      </c>
      <c r="D1280" s="78" t="s">
        <v>2604</v>
      </c>
      <c r="E1280" s="78" t="s">
        <v>2605</v>
      </c>
      <c r="F1280" s="78" t="s">
        <v>65</v>
      </c>
      <c r="G1280" s="78">
        <v>7</v>
      </c>
      <c r="H1280" s="78" t="s">
        <v>66</v>
      </c>
    </row>
    <row r="1281" spans="1:8">
      <c r="A1281" s="78" t="s">
        <v>31</v>
      </c>
      <c r="B1281" s="78" t="s">
        <v>40</v>
      </c>
      <c r="C1281" s="78" t="s">
        <v>2484</v>
      </c>
      <c r="D1281" s="78" t="s">
        <v>2606</v>
      </c>
      <c r="E1281" s="78" t="s">
        <v>2607</v>
      </c>
      <c r="F1281" s="78" t="s">
        <v>65</v>
      </c>
      <c r="G1281" s="78">
        <v>7</v>
      </c>
      <c r="H1281" s="78" t="s">
        <v>66</v>
      </c>
    </row>
    <row r="1282" spans="1:8">
      <c r="A1282" s="78" t="s">
        <v>31</v>
      </c>
      <c r="B1282" s="78" t="s">
        <v>40</v>
      </c>
      <c r="C1282" s="78" t="s">
        <v>2484</v>
      </c>
      <c r="D1282" s="78" t="s">
        <v>2608</v>
      </c>
      <c r="E1282" s="78" t="s">
        <v>2609</v>
      </c>
      <c r="F1282" s="78" t="s">
        <v>65</v>
      </c>
      <c r="G1282" s="78">
        <v>7</v>
      </c>
      <c r="H1282" s="78" t="s">
        <v>66</v>
      </c>
    </row>
    <row r="1283" spans="1:8">
      <c r="A1283" s="78" t="s">
        <v>31</v>
      </c>
      <c r="B1283" s="78" t="s">
        <v>40</v>
      </c>
      <c r="C1283" s="78" t="s">
        <v>2484</v>
      </c>
      <c r="D1283" s="78" t="s">
        <v>2610</v>
      </c>
      <c r="E1283" s="78" t="s">
        <v>2611</v>
      </c>
      <c r="F1283" s="78" t="s">
        <v>65</v>
      </c>
      <c r="G1283" s="78">
        <v>7</v>
      </c>
      <c r="H1283" s="78" t="s">
        <v>66</v>
      </c>
    </row>
    <row r="1284" spans="1:8">
      <c r="A1284" s="78" t="s">
        <v>31</v>
      </c>
      <c r="B1284" s="78" t="s">
        <v>40</v>
      </c>
      <c r="C1284" s="78" t="s">
        <v>2484</v>
      </c>
      <c r="D1284" s="78" t="s">
        <v>2612</v>
      </c>
      <c r="E1284" s="78" t="s">
        <v>2613</v>
      </c>
      <c r="F1284" s="78" t="s">
        <v>65</v>
      </c>
      <c r="G1284" s="78">
        <v>4</v>
      </c>
      <c r="H1284" s="78" t="s">
        <v>66</v>
      </c>
    </row>
    <row r="1285" spans="1:8">
      <c r="A1285" s="78" t="s">
        <v>31</v>
      </c>
      <c r="B1285" s="78" t="s">
        <v>40</v>
      </c>
      <c r="C1285" s="78" t="s">
        <v>2484</v>
      </c>
      <c r="D1285" s="78" t="s">
        <v>2614</v>
      </c>
      <c r="E1285" s="78" t="s">
        <v>2615</v>
      </c>
      <c r="F1285" s="78" t="s">
        <v>65</v>
      </c>
      <c r="G1285" s="78">
        <v>7</v>
      </c>
      <c r="H1285" s="78" t="s">
        <v>66</v>
      </c>
    </row>
    <row r="1286" spans="1:8">
      <c r="A1286" s="78" t="s">
        <v>31</v>
      </c>
      <c r="B1286" s="78" t="s">
        <v>40</v>
      </c>
      <c r="C1286" s="78" t="s">
        <v>2484</v>
      </c>
      <c r="D1286" s="78" t="s">
        <v>2616</v>
      </c>
      <c r="E1286" s="78" t="s">
        <v>2617</v>
      </c>
      <c r="F1286" s="78" t="s">
        <v>65</v>
      </c>
      <c r="G1286" s="78">
        <v>7</v>
      </c>
      <c r="H1286" s="78" t="s">
        <v>66</v>
      </c>
    </row>
    <row r="1287" spans="1:8">
      <c r="A1287" s="78" t="s">
        <v>31</v>
      </c>
      <c r="B1287" s="78" t="s">
        <v>40</v>
      </c>
      <c r="C1287" s="78" t="s">
        <v>2484</v>
      </c>
      <c r="D1287" s="78" t="s">
        <v>2618</v>
      </c>
      <c r="E1287" s="78" t="s">
        <v>2619</v>
      </c>
      <c r="F1287" s="78" t="s">
        <v>65</v>
      </c>
      <c r="G1287" s="78">
        <v>7</v>
      </c>
      <c r="H1287" s="78" t="s">
        <v>66</v>
      </c>
    </row>
    <row r="1288" spans="1:8">
      <c r="A1288" s="78" t="s">
        <v>31</v>
      </c>
      <c r="B1288" s="78" t="s">
        <v>40</v>
      </c>
      <c r="C1288" s="78" t="s">
        <v>2484</v>
      </c>
      <c r="D1288" s="78" t="s">
        <v>2620</v>
      </c>
      <c r="E1288" s="78" t="s">
        <v>2621</v>
      </c>
      <c r="F1288" s="78" t="s">
        <v>65</v>
      </c>
      <c r="G1288" s="78">
        <v>7</v>
      </c>
      <c r="H1288" s="78" t="s">
        <v>66</v>
      </c>
    </row>
    <row r="1289" spans="1:8">
      <c r="A1289" s="78" t="s">
        <v>31</v>
      </c>
      <c r="B1289" s="78" t="s">
        <v>40</v>
      </c>
      <c r="C1289" s="78" t="s">
        <v>2484</v>
      </c>
      <c r="D1289" s="78" t="s">
        <v>2622</v>
      </c>
      <c r="E1289" s="78" t="s">
        <v>2623</v>
      </c>
      <c r="F1289" s="78" t="s">
        <v>65</v>
      </c>
      <c r="G1289" s="78">
        <v>4</v>
      </c>
      <c r="H1289" s="78" t="s">
        <v>66</v>
      </c>
    </row>
    <row r="1290" spans="1:8">
      <c r="A1290" s="78" t="s">
        <v>31</v>
      </c>
      <c r="B1290" s="78" t="s">
        <v>40</v>
      </c>
      <c r="C1290" s="78" t="s">
        <v>2484</v>
      </c>
      <c r="D1290" s="78" t="s">
        <v>2624</v>
      </c>
      <c r="E1290" s="78" t="s">
        <v>2625</v>
      </c>
      <c r="F1290" s="78" t="s">
        <v>65</v>
      </c>
      <c r="G1290" s="78">
        <v>7</v>
      </c>
      <c r="H1290" s="78" t="s">
        <v>66</v>
      </c>
    </row>
    <row r="1291" spans="1:8">
      <c r="A1291" s="78" t="s">
        <v>31</v>
      </c>
      <c r="B1291" s="78" t="s">
        <v>40</v>
      </c>
      <c r="C1291" s="78" t="s">
        <v>2484</v>
      </c>
      <c r="D1291" s="78" t="s">
        <v>2626</v>
      </c>
      <c r="E1291" s="78" t="s">
        <v>2627</v>
      </c>
      <c r="F1291" s="78" t="s">
        <v>65</v>
      </c>
      <c r="G1291" s="78">
        <v>7</v>
      </c>
      <c r="H1291" s="78" t="s">
        <v>66</v>
      </c>
    </row>
    <row r="1292" spans="1:8">
      <c r="A1292" s="78" t="s">
        <v>31</v>
      </c>
      <c r="B1292" s="78" t="s">
        <v>40</v>
      </c>
      <c r="C1292" s="78" t="s">
        <v>2484</v>
      </c>
      <c r="D1292" s="78" t="s">
        <v>2628</v>
      </c>
      <c r="E1292" s="78" t="s">
        <v>2629</v>
      </c>
      <c r="F1292" s="78" t="s">
        <v>65</v>
      </c>
      <c r="G1292" s="78">
        <v>7</v>
      </c>
      <c r="H1292" s="78" t="s">
        <v>66</v>
      </c>
    </row>
    <row r="1293" spans="1:8">
      <c r="A1293" s="78" t="s">
        <v>31</v>
      </c>
      <c r="B1293" s="78" t="s">
        <v>40</v>
      </c>
      <c r="C1293" s="78" t="s">
        <v>2484</v>
      </c>
      <c r="D1293" s="78" t="s">
        <v>2630</v>
      </c>
      <c r="E1293" s="78" t="s">
        <v>2631</v>
      </c>
      <c r="F1293" s="78" t="s">
        <v>65</v>
      </c>
      <c r="G1293" s="78">
        <v>7</v>
      </c>
      <c r="H1293" s="78" t="s">
        <v>66</v>
      </c>
    </row>
    <row r="1294" spans="1:8">
      <c r="A1294" s="78" t="s">
        <v>31</v>
      </c>
      <c r="B1294" s="78" t="s">
        <v>40</v>
      </c>
      <c r="C1294" s="78" t="s">
        <v>2484</v>
      </c>
      <c r="D1294" s="78" t="s">
        <v>2632</v>
      </c>
      <c r="E1294" s="78" t="s">
        <v>2633</v>
      </c>
      <c r="F1294" s="78" t="s">
        <v>65</v>
      </c>
      <c r="G1294" s="78">
        <v>7</v>
      </c>
      <c r="H1294" s="78" t="s">
        <v>66</v>
      </c>
    </row>
    <row r="1295" spans="1:8">
      <c r="A1295" s="78" t="s">
        <v>31</v>
      </c>
      <c r="B1295" s="78" t="s">
        <v>40</v>
      </c>
      <c r="C1295" s="78" t="s">
        <v>2484</v>
      </c>
      <c r="D1295" s="78" t="s">
        <v>2634</v>
      </c>
      <c r="E1295" s="78" t="s">
        <v>2635</v>
      </c>
      <c r="F1295" s="78" t="s">
        <v>65</v>
      </c>
      <c r="G1295" s="78">
        <v>7</v>
      </c>
      <c r="H1295" s="78" t="s">
        <v>66</v>
      </c>
    </row>
    <row r="1296" spans="1:8">
      <c r="A1296" s="78" t="s">
        <v>31</v>
      </c>
      <c r="B1296" s="78" t="s">
        <v>40</v>
      </c>
      <c r="C1296" s="78" t="s">
        <v>2484</v>
      </c>
      <c r="D1296" s="78" t="s">
        <v>2636</v>
      </c>
      <c r="E1296" s="78" t="s">
        <v>2637</v>
      </c>
      <c r="F1296" s="78" t="s">
        <v>65</v>
      </c>
      <c r="G1296" s="78">
        <v>7</v>
      </c>
      <c r="H1296" s="78" t="s">
        <v>66</v>
      </c>
    </row>
    <row r="1297" spans="1:8">
      <c r="A1297" s="78" t="s">
        <v>31</v>
      </c>
      <c r="B1297" s="78" t="s">
        <v>40</v>
      </c>
      <c r="C1297" s="78" t="s">
        <v>2484</v>
      </c>
      <c r="D1297" s="78" t="s">
        <v>2638</v>
      </c>
      <c r="E1297" s="78" t="s">
        <v>2639</v>
      </c>
      <c r="F1297" s="78" t="s">
        <v>65</v>
      </c>
      <c r="G1297" s="78">
        <v>7</v>
      </c>
      <c r="H1297" s="78" t="s">
        <v>66</v>
      </c>
    </row>
    <row r="1298" spans="1:8">
      <c r="A1298" s="78" t="s">
        <v>31</v>
      </c>
      <c r="B1298" s="78" t="s">
        <v>40</v>
      </c>
      <c r="C1298" s="78" t="s">
        <v>2484</v>
      </c>
      <c r="D1298" s="78" t="s">
        <v>2640</v>
      </c>
      <c r="E1298" s="78" t="s">
        <v>2641</v>
      </c>
      <c r="F1298" s="78" t="s">
        <v>65</v>
      </c>
      <c r="G1298" s="78">
        <v>7</v>
      </c>
      <c r="H1298" s="78" t="s">
        <v>66</v>
      </c>
    </row>
    <row r="1299" spans="1:8">
      <c r="A1299" s="78" t="s">
        <v>31</v>
      </c>
      <c r="B1299" s="78" t="s">
        <v>40</v>
      </c>
      <c r="C1299" s="78" t="s">
        <v>2484</v>
      </c>
      <c r="D1299" s="78" t="s">
        <v>2642</v>
      </c>
      <c r="E1299" s="78" t="s">
        <v>2643</v>
      </c>
      <c r="F1299" s="78" t="s">
        <v>65</v>
      </c>
      <c r="G1299" s="78">
        <v>4</v>
      </c>
      <c r="H1299" s="78" t="s">
        <v>66</v>
      </c>
    </row>
    <row r="1300" spans="1:8">
      <c r="A1300" s="78" t="s">
        <v>31</v>
      </c>
      <c r="B1300" s="78" t="s">
        <v>40</v>
      </c>
      <c r="C1300" s="78" t="s">
        <v>2484</v>
      </c>
      <c r="D1300" s="78" t="s">
        <v>2644</v>
      </c>
      <c r="E1300" s="78" t="s">
        <v>2645</v>
      </c>
      <c r="F1300" s="78" t="s">
        <v>65</v>
      </c>
      <c r="G1300" s="78">
        <v>7</v>
      </c>
      <c r="H1300" s="78" t="s">
        <v>66</v>
      </c>
    </row>
    <row r="1301" spans="1:8">
      <c r="A1301" s="78" t="s">
        <v>31</v>
      </c>
      <c r="B1301" s="78" t="s">
        <v>40</v>
      </c>
      <c r="C1301" s="78" t="s">
        <v>2484</v>
      </c>
      <c r="D1301" s="78" t="s">
        <v>2646</v>
      </c>
      <c r="E1301" s="78" t="s">
        <v>2647</v>
      </c>
      <c r="F1301" s="78" t="s">
        <v>65</v>
      </c>
      <c r="G1301" s="78">
        <v>7</v>
      </c>
      <c r="H1301" s="78" t="s">
        <v>66</v>
      </c>
    </row>
    <row r="1302" spans="1:8">
      <c r="A1302" s="78" t="s">
        <v>31</v>
      </c>
      <c r="B1302" s="78" t="s">
        <v>40</v>
      </c>
      <c r="C1302" s="78" t="s">
        <v>2484</v>
      </c>
      <c r="D1302" s="78" t="s">
        <v>2648</v>
      </c>
      <c r="E1302" s="78" t="s">
        <v>2649</v>
      </c>
      <c r="F1302" s="78" t="s">
        <v>65</v>
      </c>
      <c r="G1302" s="78">
        <v>7</v>
      </c>
      <c r="H1302" s="78" t="s">
        <v>66</v>
      </c>
    </row>
    <row r="1303" spans="1:8">
      <c r="A1303" s="78" t="s">
        <v>31</v>
      </c>
      <c r="B1303" s="78" t="s">
        <v>40</v>
      </c>
      <c r="C1303" s="78" t="s">
        <v>2484</v>
      </c>
      <c r="D1303" s="78" t="s">
        <v>2650</v>
      </c>
      <c r="E1303" s="78" t="s">
        <v>2651</v>
      </c>
      <c r="F1303" s="78" t="s">
        <v>65</v>
      </c>
      <c r="G1303" s="78">
        <v>7</v>
      </c>
      <c r="H1303" s="78" t="s">
        <v>66</v>
      </c>
    </row>
    <row r="1304" spans="1:8">
      <c r="A1304" s="78" t="s">
        <v>31</v>
      </c>
      <c r="B1304" s="78" t="s">
        <v>40</v>
      </c>
      <c r="C1304" s="78" t="s">
        <v>2484</v>
      </c>
      <c r="D1304" s="78" t="s">
        <v>2652</v>
      </c>
      <c r="E1304" s="78" t="s">
        <v>2653</v>
      </c>
      <c r="F1304" s="78" t="s">
        <v>65</v>
      </c>
      <c r="G1304" s="78">
        <v>4</v>
      </c>
      <c r="H1304" s="78" t="s">
        <v>66</v>
      </c>
    </row>
    <row r="1305" spans="1:8">
      <c r="A1305" s="78" t="s">
        <v>31</v>
      </c>
      <c r="B1305" s="78" t="s">
        <v>40</v>
      </c>
      <c r="C1305" s="78" t="s">
        <v>2484</v>
      </c>
      <c r="D1305" s="78" t="s">
        <v>2654</v>
      </c>
      <c r="E1305" s="78" t="s">
        <v>2655</v>
      </c>
      <c r="F1305" s="78" t="s">
        <v>65</v>
      </c>
      <c r="G1305" s="78">
        <v>7</v>
      </c>
      <c r="H1305" s="78" t="s">
        <v>66</v>
      </c>
    </row>
    <row r="1306" spans="1:8">
      <c r="A1306" s="78" t="s">
        <v>31</v>
      </c>
      <c r="B1306" s="78" t="s">
        <v>40</v>
      </c>
      <c r="C1306" s="78" t="s">
        <v>2484</v>
      </c>
      <c r="D1306" s="78" t="s">
        <v>2656</v>
      </c>
      <c r="E1306" s="78" t="s">
        <v>2657</v>
      </c>
      <c r="F1306" s="78" t="s">
        <v>65</v>
      </c>
      <c r="G1306" s="78">
        <v>7</v>
      </c>
      <c r="H1306" s="78" t="s">
        <v>66</v>
      </c>
    </row>
    <row r="1307" spans="1:8">
      <c r="A1307" s="78" t="s">
        <v>31</v>
      </c>
      <c r="B1307" s="78" t="s">
        <v>40</v>
      </c>
      <c r="C1307" s="78" t="s">
        <v>2484</v>
      </c>
      <c r="D1307" s="78" t="s">
        <v>2658</v>
      </c>
      <c r="E1307" s="78" t="s">
        <v>2659</v>
      </c>
      <c r="F1307" s="78" t="s">
        <v>65</v>
      </c>
      <c r="G1307" s="78">
        <v>4</v>
      </c>
      <c r="H1307" s="78" t="s">
        <v>66</v>
      </c>
    </row>
    <row r="1308" spans="1:8">
      <c r="A1308" s="78" t="s">
        <v>31</v>
      </c>
      <c r="B1308" s="78" t="s">
        <v>40</v>
      </c>
      <c r="C1308" s="78" t="s">
        <v>2484</v>
      </c>
      <c r="D1308" s="78" t="s">
        <v>2660</v>
      </c>
      <c r="E1308" s="78" t="s">
        <v>2661</v>
      </c>
      <c r="F1308" s="78" t="s">
        <v>65</v>
      </c>
      <c r="G1308" s="78">
        <v>7</v>
      </c>
      <c r="H1308" s="78" t="s">
        <v>66</v>
      </c>
    </row>
    <row r="1309" spans="1:8">
      <c r="A1309" s="78" t="s">
        <v>31</v>
      </c>
      <c r="B1309" s="78" t="s">
        <v>40</v>
      </c>
      <c r="C1309" s="78" t="s">
        <v>2484</v>
      </c>
      <c r="D1309" s="78" t="s">
        <v>2662</v>
      </c>
      <c r="E1309" s="78" t="s">
        <v>2663</v>
      </c>
      <c r="F1309" s="78" t="s">
        <v>65</v>
      </c>
      <c r="G1309" s="78">
        <v>4</v>
      </c>
      <c r="H1309" s="78" t="s">
        <v>66</v>
      </c>
    </row>
    <row r="1310" spans="1:8">
      <c r="A1310" s="78" t="s">
        <v>31</v>
      </c>
      <c r="B1310" s="78" t="s">
        <v>40</v>
      </c>
      <c r="C1310" s="78" t="s">
        <v>2484</v>
      </c>
      <c r="D1310" s="78" t="s">
        <v>2664</v>
      </c>
      <c r="E1310" s="78" t="s">
        <v>2665</v>
      </c>
      <c r="F1310" s="78" t="s">
        <v>65</v>
      </c>
      <c r="G1310" s="78">
        <v>7</v>
      </c>
      <c r="H1310" s="78" t="s">
        <v>66</v>
      </c>
    </row>
    <row r="1311" spans="1:8">
      <c r="A1311" s="78" t="s">
        <v>31</v>
      </c>
      <c r="B1311" s="78" t="s">
        <v>40</v>
      </c>
      <c r="C1311" s="78" t="s">
        <v>2484</v>
      </c>
      <c r="D1311" s="78" t="s">
        <v>2666</v>
      </c>
      <c r="E1311" s="78" t="s">
        <v>2667</v>
      </c>
      <c r="F1311" s="78" t="s">
        <v>65</v>
      </c>
      <c r="G1311" s="78">
        <v>4</v>
      </c>
      <c r="H1311" s="78" t="s">
        <v>66</v>
      </c>
    </row>
    <row r="1312" spans="1:8">
      <c r="A1312" s="78" t="s">
        <v>31</v>
      </c>
      <c r="B1312" s="78" t="s">
        <v>40</v>
      </c>
      <c r="C1312" s="78" t="s">
        <v>2484</v>
      </c>
      <c r="D1312" s="78" t="s">
        <v>2668</v>
      </c>
      <c r="E1312" s="78" t="s">
        <v>2669</v>
      </c>
      <c r="F1312" s="78" t="s">
        <v>65</v>
      </c>
      <c r="G1312" s="78">
        <v>7</v>
      </c>
      <c r="H1312" s="78" t="s">
        <v>66</v>
      </c>
    </row>
    <row r="1313" spans="1:8">
      <c r="A1313" s="78" t="s">
        <v>31</v>
      </c>
      <c r="B1313" s="78" t="s">
        <v>40</v>
      </c>
      <c r="C1313" s="78" t="s">
        <v>2484</v>
      </c>
      <c r="D1313" s="78" t="s">
        <v>2670</v>
      </c>
      <c r="E1313" s="78" t="s">
        <v>2671</v>
      </c>
      <c r="F1313" s="78" t="s">
        <v>65</v>
      </c>
      <c r="G1313" s="78">
        <v>7</v>
      </c>
      <c r="H1313" s="78" t="s">
        <v>66</v>
      </c>
    </row>
    <row r="1314" spans="1:8">
      <c r="A1314" s="78" t="s">
        <v>31</v>
      </c>
      <c r="B1314" s="78" t="s">
        <v>40</v>
      </c>
      <c r="C1314" s="78" t="s">
        <v>2484</v>
      </c>
      <c r="D1314" s="78" t="s">
        <v>2672</v>
      </c>
      <c r="E1314" s="78" t="s">
        <v>2673</v>
      </c>
      <c r="F1314" s="78" t="s">
        <v>65</v>
      </c>
      <c r="G1314" s="78">
        <v>4</v>
      </c>
      <c r="H1314" s="78" t="s">
        <v>66</v>
      </c>
    </row>
    <row r="1315" spans="1:8">
      <c r="A1315" s="78" t="s">
        <v>31</v>
      </c>
      <c r="B1315" s="78" t="s">
        <v>40</v>
      </c>
      <c r="C1315" s="78" t="s">
        <v>2484</v>
      </c>
      <c r="D1315" s="78" t="s">
        <v>2674</v>
      </c>
      <c r="E1315" s="78" t="s">
        <v>2675</v>
      </c>
      <c r="F1315" s="78" t="s">
        <v>65</v>
      </c>
      <c r="G1315" s="78">
        <v>7</v>
      </c>
      <c r="H1315" s="78" t="s">
        <v>66</v>
      </c>
    </row>
    <row r="1316" spans="1:8">
      <c r="A1316" s="78" t="s">
        <v>31</v>
      </c>
      <c r="B1316" s="78" t="s">
        <v>40</v>
      </c>
      <c r="C1316" s="78" t="s">
        <v>2484</v>
      </c>
      <c r="D1316" s="78" t="s">
        <v>2676</v>
      </c>
      <c r="E1316" s="78" t="s">
        <v>2677</v>
      </c>
      <c r="F1316" s="78" t="s">
        <v>65</v>
      </c>
      <c r="G1316" s="78">
        <v>7</v>
      </c>
      <c r="H1316" s="78" t="s">
        <v>66</v>
      </c>
    </row>
    <row r="1317" spans="1:8">
      <c r="A1317" s="78" t="s">
        <v>31</v>
      </c>
      <c r="B1317" s="78" t="s">
        <v>40</v>
      </c>
      <c r="C1317" s="78" t="s">
        <v>2484</v>
      </c>
      <c r="D1317" s="78" t="s">
        <v>2678</v>
      </c>
      <c r="E1317" s="78" t="s">
        <v>2679</v>
      </c>
      <c r="F1317" s="78" t="s">
        <v>65</v>
      </c>
      <c r="G1317" s="78">
        <v>7</v>
      </c>
      <c r="H1317" s="78" t="s">
        <v>66</v>
      </c>
    </row>
    <row r="1318" spans="1:8">
      <c r="A1318" s="78" t="s">
        <v>31</v>
      </c>
      <c r="B1318" s="78" t="s">
        <v>40</v>
      </c>
      <c r="C1318" s="78" t="s">
        <v>2484</v>
      </c>
      <c r="D1318" s="78" t="s">
        <v>2680</v>
      </c>
      <c r="E1318" s="78" t="s">
        <v>2681</v>
      </c>
      <c r="F1318" s="78" t="s">
        <v>65</v>
      </c>
      <c r="G1318" s="78">
        <v>4</v>
      </c>
      <c r="H1318" s="78" t="s">
        <v>66</v>
      </c>
    </row>
    <row r="1319" spans="1:8">
      <c r="A1319" s="78" t="s">
        <v>31</v>
      </c>
      <c r="B1319" s="78" t="s">
        <v>40</v>
      </c>
      <c r="C1319" s="78" t="s">
        <v>2484</v>
      </c>
      <c r="D1319" s="78" t="s">
        <v>2682</v>
      </c>
      <c r="E1319" s="78" t="s">
        <v>2683</v>
      </c>
      <c r="F1319" s="78" t="s">
        <v>65</v>
      </c>
      <c r="G1319" s="78">
        <v>7</v>
      </c>
      <c r="H1319" s="78" t="s">
        <v>66</v>
      </c>
    </row>
    <row r="1320" spans="1:8">
      <c r="A1320" s="78" t="s">
        <v>31</v>
      </c>
      <c r="B1320" s="78" t="s">
        <v>40</v>
      </c>
      <c r="C1320" s="78" t="s">
        <v>2484</v>
      </c>
      <c r="D1320" s="78" t="s">
        <v>2684</v>
      </c>
      <c r="E1320" s="78" t="s">
        <v>2685</v>
      </c>
      <c r="F1320" s="78" t="s">
        <v>65</v>
      </c>
      <c r="G1320" s="78">
        <v>7</v>
      </c>
      <c r="H1320" s="78" t="s">
        <v>66</v>
      </c>
    </row>
    <row r="1321" spans="1:8">
      <c r="A1321" s="78" t="s">
        <v>31</v>
      </c>
      <c r="B1321" s="78" t="s">
        <v>40</v>
      </c>
      <c r="C1321" s="78" t="s">
        <v>2484</v>
      </c>
      <c r="D1321" s="78" t="s">
        <v>2686</v>
      </c>
      <c r="E1321" s="78" t="s">
        <v>2687</v>
      </c>
      <c r="F1321" s="78" t="s">
        <v>65</v>
      </c>
      <c r="G1321" s="78">
        <v>7</v>
      </c>
      <c r="H1321" s="78" t="s">
        <v>66</v>
      </c>
    </row>
    <row r="1322" spans="1:8">
      <c r="A1322" s="78" t="s">
        <v>31</v>
      </c>
      <c r="B1322" s="78" t="s">
        <v>40</v>
      </c>
      <c r="C1322" s="78" t="s">
        <v>2484</v>
      </c>
      <c r="D1322" s="78" t="s">
        <v>2688</v>
      </c>
      <c r="E1322" s="78" t="s">
        <v>2689</v>
      </c>
      <c r="F1322" s="78" t="s">
        <v>65</v>
      </c>
      <c r="G1322" s="78">
        <v>7</v>
      </c>
      <c r="H1322" s="78" t="s">
        <v>66</v>
      </c>
    </row>
    <row r="1323" spans="1:8">
      <c r="A1323" s="78" t="s">
        <v>31</v>
      </c>
      <c r="B1323" s="78" t="s">
        <v>40</v>
      </c>
      <c r="C1323" s="78" t="s">
        <v>2484</v>
      </c>
      <c r="D1323" s="78" t="s">
        <v>2690</v>
      </c>
      <c r="E1323" s="78" t="s">
        <v>2691</v>
      </c>
      <c r="F1323" s="78" t="s">
        <v>65</v>
      </c>
      <c r="G1323" s="78">
        <v>7</v>
      </c>
      <c r="H1323" s="78" t="s">
        <v>66</v>
      </c>
    </row>
    <row r="1324" spans="1:8">
      <c r="A1324" s="78" t="s">
        <v>31</v>
      </c>
      <c r="B1324" s="78" t="s">
        <v>40</v>
      </c>
      <c r="C1324" s="78" t="s">
        <v>2484</v>
      </c>
      <c r="D1324" s="78" t="s">
        <v>2692</v>
      </c>
      <c r="E1324" s="78" t="s">
        <v>2693</v>
      </c>
      <c r="F1324" s="78" t="s">
        <v>65</v>
      </c>
      <c r="G1324" s="78">
        <v>7</v>
      </c>
      <c r="H1324" s="78" t="s">
        <v>66</v>
      </c>
    </row>
    <row r="1325" spans="1:8">
      <c r="A1325" s="78" t="s">
        <v>31</v>
      </c>
      <c r="B1325" s="78" t="s">
        <v>40</v>
      </c>
      <c r="C1325" s="78" t="s">
        <v>2484</v>
      </c>
      <c r="D1325" s="78" t="s">
        <v>2694</v>
      </c>
      <c r="E1325" s="78" t="s">
        <v>2695</v>
      </c>
      <c r="F1325" s="78" t="s">
        <v>65</v>
      </c>
      <c r="G1325" s="78">
        <v>7</v>
      </c>
      <c r="H1325" s="78" t="s">
        <v>66</v>
      </c>
    </row>
    <row r="1326" spans="1:8">
      <c r="A1326" s="78" t="s">
        <v>31</v>
      </c>
      <c r="B1326" s="78" t="s">
        <v>40</v>
      </c>
      <c r="C1326" s="78" t="s">
        <v>2484</v>
      </c>
      <c r="D1326" s="78" t="s">
        <v>2696</v>
      </c>
      <c r="E1326" s="78" t="s">
        <v>2697</v>
      </c>
      <c r="F1326" s="78" t="s">
        <v>65</v>
      </c>
      <c r="G1326" s="78">
        <v>7</v>
      </c>
      <c r="H1326" s="78" t="s">
        <v>66</v>
      </c>
    </row>
    <row r="1327" spans="1:8">
      <c r="A1327" s="78" t="s">
        <v>31</v>
      </c>
      <c r="B1327" s="78" t="s">
        <v>40</v>
      </c>
      <c r="C1327" s="78" t="s">
        <v>2484</v>
      </c>
      <c r="D1327" s="78" t="s">
        <v>2698</v>
      </c>
      <c r="E1327" s="78" t="s">
        <v>2699</v>
      </c>
      <c r="F1327" s="78" t="s">
        <v>65</v>
      </c>
      <c r="G1327" s="78">
        <v>7</v>
      </c>
      <c r="H1327" s="78" t="s">
        <v>66</v>
      </c>
    </row>
    <row r="1328" spans="1:8">
      <c r="A1328" s="78" t="s">
        <v>31</v>
      </c>
      <c r="B1328" s="78" t="s">
        <v>40</v>
      </c>
      <c r="C1328" s="78" t="s">
        <v>2484</v>
      </c>
      <c r="D1328" s="78" t="s">
        <v>2700</v>
      </c>
      <c r="E1328" s="78" t="s">
        <v>2701</v>
      </c>
      <c r="F1328" s="78" t="s">
        <v>65</v>
      </c>
      <c r="G1328" s="78">
        <v>4</v>
      </c>
      <c r="H1328" s="78" t="s">
        <v>66</v>
      </c>
    </row>
    <row r="1329" spans="1:8">
      <c r="A1329" s="78" t="s">
        <v>31</v>
      </c>
      <c r="B1329" s="78" t="s">
        <v>40</v>
      </c>
      <c r="C1329" s="78" t="s">
        <v>2484</v>
      </c>
      <c r="D1329" s="78" t="s">
        <v>2702</v>
      </c>
      <c r="E1329" s="78" t="s">
        <v>2703</v>
      </c>
      <c r="F1329" s="78" t="s">
        <v>65</v>
      </c>
      <c r="G1329" s="78">
        <v>7</v>
      </c>
      <c r="H1329" s="78" t="s">
        <v>66</v>
      </c>
    </row>
    <row r="1330" spans="1:8">
      <c r="A1330" s="78" t="s">
        <v>31</v>
      </c>
      <c r="B1330" s="78" t="s">
        <v>40</v>
      </c>
      <c r="C1330" s="78" t="s">
        <v>2484</v>
      </c>
      <c r="D1330" s="78" t="s">
        <v>2704</v>
      </c>
      <c r="E1330" s="78" t="s">
        <v>2705</v>
      </c>
      <c r="F1330" s="78" t="s">
        <v>65</v>
      </c>
      <c r="G1330" s="78">
        <v>7</v>
      </c>
      <c r="H1330" s="78" t="s">
        <v>66</v>
      </c>
    </row>
    <row r="1331" spans="1:8">
      <c r="A1331" s="78" t="s">
        <v>31</v>
      </c>
      <c r="B1331" s="78" t="s">
        <v>40</v>
      </c>
      <c r="C1331" s="78" t="s">
        <v>2484</v>
      </c>
      <c r="D1331" s="78" t="s">
        <v>2706</v>
      </c>
      <c r="E1331" s="78" t="s">
        <v>2707</v>
      </c>
      <c r="F1331" s="78" t="s">
        <v>65</v>
      </c>
      <c r="G1331" s="78">
        <v>7</v>
      </c>
      <c r="H1331" s="78" t="s">
        <v>66</v>
      </c>
    </row>
    <row r="1332" spans="1:8">
      <c r="A1332" s="78" t="s">
        <v>31</v>
      </c>
      <c r="B1332" s="78" t="s">
        <v>40</v>
      </c>
      <c r="C1332" s="78" t="s">
        <v>2484</v>
      </c>
      <c r="D1332" s="78" t="s">
        <v>2708</v>
      </c>
      <c r="E1332" s="78" t="s">
        <v>2709</v>
      </c>
      <c r="F1332" s="78" t="s">
        <v>65</v>
      </c>
      <c r="G1332" s="78">
        <v>7</v>
      </c>
      <c r="H1332" s="78" t="s">
        <v>66</v>
      </c>
    </row>
    <row r="1333" spans="1:8">
      <c r="A1333" s="78" t="s">
        <v>31</v>
      </c>
      <c r="B1333" s="78" t="s">
        <v>40</v>
      </c>
      <c r="C1333" s="78" t="s">
        <v>2484</v>
      </c>
      <c r="D1333" s="78" t="s">
        <v>2710</v>
      </c>
      <c r="E1333" s="78" t="s">
        <v>2711</v>
      </c>
      <c r="F1333" s="78" t="s">
        <v>65</v>
      </c>
      <c r="G1333" s="78">
        <v>7</v>
      </c>
      <c r="H1333" s="78" t="s">
        <v>66</v>
      </c>
    </row>
    <row r="1334" spans="1:8">
      <c r="A1334" s="78" t="s">
        <v>31</v>
      </c>
      <c r="B1334" s="78" t="s">
        <v>40</v>
      </c>
      <c r="C1334" s="78" t="s">
        <v>2484</v>
      </c>
      <c r="D1334" s="78" t="s">
        <v>2712</v>
      </c>
      <c r="E1334" s="78" t="s">
        <v>2713</v>
      </c>
      <c r="F1334" s="78" t="s">
        <v>65</v>
      </c>
      <c r="G1334" s="78">
        <v>7</v>
      </c>
      <c r="H1334" s="78" t="s">
        <v>66</v>
      </c>
    </row>
    <row r="1335" spans="1:8">
      <c r="A1335" s="78" t="s">
        <v>31</v>
      </c>
      <c r="B1335" s="78" t="s">
        <v>40</v>
      </c>
      <c r="C1335" s="78" t="s">
        <v>2484</v>
      </c>
      <c r="D1335" s="78" t="s">
        <v>2714</v>
      </c>
      <c r="E1335" s="78" t="s">
        <v>2715</v>
      </c>
      <c r="F1335" s="78" t="s">
        <v>65</v>
      </c>
      <c r="G1335" s="78">
        <v>7</v>
      </c>
      <c r="H1335" s="78" t="s">
        <v>66</v>
      </c>
    </row>
    <row r="1336" spans="1:8">
      <c r="A1336" s="78" t="s">
        <v>31</v>
      </c>
      <c r="B1336" s="78" t="s">
        <v>40</v>
      </c>
      <c r="C1336" s="78" t="s">
        <v>2484</v>
      </c>
      <c r="D1336" s="78" t="s">
        <v>2716</v>
      </c>
      <c r="E1336" s="78" t="s">
        <v>2717</v>
      </c>
      <c r="F1336" s="78" t="s">
        <v>65</v>
      </c>
      <c r="G1336" s="78">
        <v>7</v>
      </c>
      <c r="H1336" s="78" t="s">
        <v>66</v>
      </c>
    </row>
    <row r="1337" spans="1:8">
      <c r="A1337" s="78" t="s">
        <v>31</v>
      </c>
      <c r="B1337" s="78" t="s">
        <v>40</v>
      </c>
      <c r="C1337" s="78" t="s">
        <v>2484</v>
      </c>
      <c r="D1337" s="78" t="s">
        <v>2718</v>
      </c>
      <c r="E1337" s="78" t="s">
        <v>2719</v>
      </c>
      <c r="F1337" s="78" t="s">
        <v>65</v>
      </c>
      <c r="G1337" s="78">
        <v>7</v>
      </c>
      <c r="H1337" s="78" t="s">
        <v>66</v>
      </c>
    </row>
    <row r="1338" spans="1:8">
      <c r="A1338" s="78" t="s">
        <v>31</v>
      </c>
      <c r="B1338" s="78" t="s">
        <v>40</v>
      </c>
      <c r="C1338" s="78" t="s">
        <v>2484</v>
      </c>
      <c r="D1338" s="78" t="s">
        <v>2720</v>
      </c>
      <c r="E1338" s="78" t="s">
        <v>2721</v>
      </c>
      <c r="F1338" s="78" t="s">
        <v>65</v>
      </c>
      <c r="G1338" s="78">
        <v>7</v>
      </c>
      <c r="H1338" s="78" t="s">
        <v>66</v>
      </c>
    </row>
    <row r="1339" spans="1:8">
      <c r="A1339" s="78" t="s">
        <v>31</v>
      </c>
      <c r="B1339" s="78" t="s">
        <v>40</v>
      </c>
      <c r="C1339" s="78" t="s">
        <v>2484</v>
      </c>
      <c r="D1339" s="78" t="s">
        <v>2722</v>
      </c>
      <c r="E1339" s="78" t="s">
        <v>2723</v>
      </c>
      <c r="F1339" s="78" t="s">
        <v>65</v>
      </c>
      <c r="G1339" s="78">
        <v>4</v>
      </c>
      <c r="H1339" s="78" t="s">
        <v>66</v>
      </c>
    </row>
    <row r="1340" spans="1:8">
      <c r="A1340" s="78" t="s">
        <v>31</v>
      </c>
      <c r="B1340" s="78" t="s">
        <v>40</v>
      </c>
      <c r="C1340" s="78" t="s">
        <v>2484</v>
      </c>
      <c r="D1340" s="78" t="s">
        <v>2724</v>
      </c>
      <c r="E1340" s="78" t="s">
        <v>2725</v>
      </c>
      <c r="F1340" s="78" t="s">
        <v>65</v>
      </c>
      <c r="G1340" s="78">
        <v>7</v>
      </c>
      <c r="H1340" s="78" t="s">
        <v>66</v>
      </c>
    </row>
    <row r="1341" spans="1:8">
      <c r="A1341" s="78" t="s">
        <v>31</v>
      </c>
      <c r="B1341" s="78" t="s">
        <v>40</v>
      </c>
      <c r="C1341" s="78" t="s">
        <v>2484</v>
      </c>
      <c r="D1341" s="78" t="s">
        <v>2726</v>
      </c>
      <c r="E1341" s="78" t="s">
        <v>2727</v>
      </c>
      <c r="F1341" s="78" t="s">
        <v>65</v>
      </c>
      <c r="G1341" s="78">
        <v>7</v>
      </c>
      <c r="H1341" s="78" t="s">
        <v>66</v>
      </c>
    </row>
    <row r="1342" spans="1:8">
      <c r="A1342" s="78" t="s">
        <v>31</v>
      </c>
      <c r="B1342" s="78" t="s">
        <v>40</v>
      </c>
      <c r="C1342" s="78" t="s">
        <v>2484</v>
      </c>
      <c r="D1342" s="78" t="s">
        <v>2728</v>
      </c>
      <c r="E1342" s="78" t="s">
        <v>2729</v>
      </c>
      <c r="F1342" s="78" t="s">
        <v>65</v>
      </c>
      <c r="G1342" s="78">
        <v>7</v>
      </c>
      <c r="H1342" s="78" t="s">
        <v>66</v>
      </c>
    </row>
    <row r="1343" spans="1:8">
      <c r="A1343" s="78" t="s">
        <v>31</v>
      </c>
      <c r="B1343" s="78" t="s">
        <v>40</v>
      </c>
      <c r="C1343" s="78" t="s">
        <v>2484</v>
      </c>
      <c r="D1343" s="78" t="s">
        <v>2730</v>
      </c>
      <c r="E1343" s="78" t="s">
        <v>2731</v>
      </c>
      <c r="F1343" s="78" t="s">
        <v>65</v>
      </c>
      <c r="G1343" s="78">
        <v>7</v>
      </c>
      <c r="H1343" s="78" t="s">
        <v>66</v>
      </c>
    </row>
    <row r="1344" spans="1:8">
      <c r="A1344" s="78" t="s">
        <v>31</v>
      </c>
      <c r="B1344" s="78" t="s">
        <v>40</v>
      </c>
      <c r="C1344" s="78" t="s">
        <v>2484</v>
      </c>
      <c r="D1344" s="78" t="s">
        <v>2732</v>
      </c>
      <c r="E1344" s="78" t="s">
        <v>2733</v>
      </c>
      <c r="F1344" s="78" t="s">
        <v>65</v>
      </c>
      <c r="G1344" s="78">
        <v>7</v>
      </c>
      <c r="H1344" s="78" t="s">
        <v>66</v>
      </c>
    </row>
    <row r="1345" spans="1:8">
      <c r="A1345" s="78" t="s">
        <v>31</v>
      </c>
      <c r="B1345" s="78" t="s">
        <v>40</v>
      </c>
      <c r="C1345" s="78" t="s">
        <v>2484</v>
      </c>
      <c r="D1345" s="78" t="s">
        <v>2734</v>
      </c>
      <c r="E1345" s="78" t="s">
        <v>2735</v>
      </c>
      <c r="F1345" s="78" t="s">
        <v>65</v>
      </c>
      <c r="G1345" s="78">
        <v>7</v>
      </c>
      <c r="H1345" s="78" t="s">
        <v>66</v>
      </c>
    </row>
    <row r="1346" spans="1:8">
      <c r="A1346" s="78" t="s">
        <v>31</v>
      </c>
      <c r="B1346" s="78" t="s">
        <v>40</v>
      </c>
      <c r="C1346" s="78" t="s">
        <v>2484</v>
      </c>
      <c r="D1346" s="78" t="s">
        <v>2736</v>
      </c>
      <c r="E1346" s="78" t="s">
        <v>2737</v>
      </c>
      <c r="F1346" s="78" t="s">
        <v>65</v>
      </c>
      <c r="G1346" s="78">
        <v>7</v>
      </c>
      <c r="H1346" s="78" t="s">
        <v>66</v>
      </c>
    </row>
    <row r="1347" spans="1:8">
      <c r="A1347" s="78" t="s">
        <v>31</v>
      </c>
      <c r="B1347" s="78" t="s">
        <v>40</v>
      </c>
      <c r="C1347" s="78" t="s">
        <v>2484</v>
      </c>
      <c r="D1347" s="78" t="s">
        <v>2738</v>
      </c>
      <c r="E1347" s="78" t="s">
        <v>2739</v>
      </c>
      <c r="F1347" s="78" t="s">
        <v>65</v>
      </c>
      <c r="G1347" s="78">
        <v>7</v>
      </c>
      <c r="H1347" s="78" t="s">
        <v>66</v>
      </c>
    </row>
    <row r="1348" spans="1:8">
      <c r="A1348" s="78" t="s">
        <v>31</v>
      </c>
      <c r="B1348" s="78" t="s">
        <v>40</v>
      </c>
      <c r="C1348" s="78" t="s">
        <v>2484</v>
      </c>
      <c r="D1348" s="78" t="s">
        <v>2740</v>
      </c>
      <c r="E1348" s="78" t="s">
        <v>2741</v>
      </c>
      <c r="F1348" s="78" t="s">
        <v>65</v>
      </c>
      <c r="G1348" s="78">
        <v>7</v>
      </c>
      <c r="H1348" s="78" t="s">
        <v>66</v>
      </c>
    </row>
    <row r="1349" spans="1:8">
      <c r="A1349" s="78" t="s">
        <v>31</v>
      </c>
      <c r="B1349" s="78" t="s">
        <v>40</v>
      </c>
      <c r="C1349" s="78" t="s">
        <v>2484</v>
      </c>
      <c r="D1349" s="78" t="s">
        <v>2742</v>
      </c>
      <c r="E1349" s="78" t="s">
        <v>2743</v>
      </c>
      <c r="F1349" s="78" t="s">
        <v>65</v>
      </c>
      <c r="G1349" s="78">
        <v>4</v>
      </c>
      <c r="H1349" s="78" t="s">
        <v>66</v>
      </c>
    </row>
    <row r="1350" spans="1:8">
      <c r="A1350" s="78" t="s">
        <v>31</v>
      </c>
      <c r="B1350" s="78" t="s">
        <v>40</v>
      </c>
      <c r="C1350" s="78" t="s">
        <v>2484</v>
      </c>
      <c r="D1350" s="78" t="s">
        <v>2744</v>
      </c>
      <c r="E1350" s="78" t="s">
        <v>2745</v>
      </c>
      <c r="F1350" s="78" t="s">
        <v>65</v>
      </c>
      <c r="G1350" s="78">
        <v>7</v>
      </c>
      <c r="H1350" s="78" t="s">
        <v>66</v>
      </c>
    </row>
    <row r="1351" spans="1:8">
      <c r="A1351" s="78" t="s">
        <v>31</v>
      </c>
      <c r="B1351" s="78" t="s">
        <v>40</v>
      </c>
      <c r="C1351" s="78" t="s">
        <v>2484</v>
      </c>
      <c r="D1351" s="78" t="s">
        <v>2746</v>
      </c>
      <c r="E1351" s="78" t="s">
        <v>2747</v>
      </c>
      <c r="F1351" s="78" t="s">
        <v>65</v>
      </c>
      <c r="G1351" s="78">
        <v>7</v>
      </c>
      <c r="H1351" s="78" t="s">
        <v>66</v>
      </c>
    </row>
    <row r="1352" spans="1:8">
      <c r="A1352" s="78" t="s">
        <v>31</v>
      </c>
      <c r="B1352" s="78" t="s">
        <v>40</v>
      </c>
      <c r="C1352" s="78" t="s">
        <v>2484</v>
      </c>
      <c r="D1352" s="78" t="s">
        <v>2748</v>
      </c>
      <c r="E1352" s="78" t="s">
        <v>2749</v>
      </c>
      <c r="F1352" s="78" t="s">
        <v>65</v>
      </c>
      <c r="G1352" s="78">
        <v>7</v>
      </c>
      <c r="H1352" s="78" t="s">
        <v>66</v>
      </c>
    </row>
    <row r="1353" spans="1:8">
      <c r="A1353" s="78" t="s">
        <v>31</v>
      </c>
      <c r="B1353" s="78" t="s">
        <v>40</v>
      </c>
      <c r="C1353" s="78" t="s">
        <v>2484</v>
      </c>
      <c r="D1353" s="78" t="s">
        <v>2750</v>
      </c>
      <c r="E1353" s="78" t="s">
        <v>2751</v>
      </c>
      <c r="F1353" s="78" t="s">
        <v>65</v>
      </c>
      <c r="G1353" s="78">
        <v>7</v>
      </c>
      <c r="H1353" s="78" t="s">
        <v>66</v>
      </c>
    </row>
    <row r="1354" spans="1:8">
      <c r="A1354" s="78" t="s">
        <v>31</v>
      </c>
      <c r="B1354" s="78" t="s">
        <v>40</v>
      </c>
      <c r="C1354" s="78" t="s">
        <v>2484</v>
      </c>
      <c r="D1354" s="78" t="s">
        <v>2752</v>
      </c>
      <c r="E1354" s="78" t="s">
        <v>2753</v>
      </c>
      <c r="F1354" s="78" t="s">
        <v>65</v>
      </c>
      <c r="G1354" s="78">
        <v>7</v>
      </c>
      <c r="H1354" s="78" t="s">
        <v>66</v>
      </c>
    </row>
    <row r="1355" spans="1:8">
      <c r="A1355" s="78" t="s">
        <v>31</v>
      </c>
      <c r="B1355" s="78" t="s">
        <v>40</v>
      </c>
      <c r="C1355" s="78" t="s">
        <v>2484</v>
      </c>
      <c r="D1355" s="78" t="s">
        <v>2754</v>
      </c>
      <c r="E1355" s="78" t="s">
        <v>2755</v>
      </c>
      <c r="F1355" s="78" t="s">
        <v>65</v>
      </c>
      <c r="G1355" s="78">
        <v>7</v>
      </c>
      <c r="H1355" s="78" t="s">
        <v>66</v>
      </c>
    </row>
    <row r="1356" spans="1:8">
      <c r="A1356" s="78" t="s">
        <v>31</v>
      </c>
      <c r="B1356" s="78" t="s">
        <v>40</v>
      </c>
      <c r="C1356" s="78" t="s">
        <v>2484</v>
      </c>
      <c r="D1356" s="78" t="s">
        <v>2756</v>
      </c>
      <c r="E1356" s="78" t="s">
        <v>2757</v>
      </c>
      <c r="F1356" s="78" t="s">
        <v>65</v>
      </c>
      <c r="G1356" s="78">
        <v>4</v>
      </c>
      <c r="H1356" s="78" t="s">
        <v>66</v>
      </c>
    </row>
    <row r="1357" spans="1:8">
      <c r="A1357" s="78" t="s">
        <v>31</v>
      </c>
      <c r="B1357" s="78" t="s">
        <v>40</v>
      </c>
      <c r="C1357" s="78" t="s">
        <v>2484</v>
      </c>
      <c r="D1357" s="78" t="s">
        <v>2758</v>
      </c>
      <c r="E1357" s="78" t="s">
        <v>2759</v>
      </c>
      <c r="F1357" s="78" t="s">
        <v>65</v>
      </c>
      <c r="G1357" s="78">
        <v>7</v>
      </c>
      <c r="H1357" s="78" t="s">
        <v>66</v>
      </c>
    </row>
    <row r="1358" spans="1:8">
      <c r="A1358" s="78" t="s">
        <v>31</v>
      </c>
      <c r="B1358" s="78" t="s">
        <v>40</v>
      </c>
      <c r="C1358" s="78" t="s">
        <v>2484</v>
      </c>
      <c r="D1358" s="78" t="s">
        <v>2760</v>
      </c>
      <c r="E1358" s="78" t="s">
        <v>2761</v>
      </c>
      <c r="F1358" s="78" t="s">
        <v>65</v>
      </c>
      <c r="G1358" s="78">
        <v>7</v>
      </c>
      <c r="H1358" s="78" t="s">
        <v>66</v>
      </c>
    </row>
    <row r="1359" spans="1:8">
      <c r="A1359" s="78" t="s">
        <v>31</v>
      </c>
      <c r="B1359" s="78" t="s">
        <v>40</v>
      </c>
      <c r="C1359" s="78" t="s">
        <v>2484</v>
      </c>
      <c r="D1359" s="78" t="s">
        <v>2762</v>
      </c>
      <c r="E1359" s="78" t="s">
        <v>2763</v>
      </c>
      <c r="F1359" s="78" t="s">
        <v>65</v>
      </c>
      <c r="G1359" s="78">
        <v>7</v>
      </c>
      <c r="H1359" s="78" t="s">
        <v>66</v>
      </c>
    </row>
    <row r="1360" spans="1:8">
      <c r="A1360" s="78" t="s">
        <v>31</v>
      </c>
      <c r="B1360" s="78" t="s">
        <v>40</v>
      </c>
      <c r="C1360" s="78" t="s">
        <v>2484</v>
      </c>
      <c r="D1360" s="78" t="s">
        <v>2764</v>
      </c>
      <c r="E1360" s="78" t="s">
        <v>2765</v>
      </c>
      <c r="F1360" s="78" t="s">
        <v>65</v>
      </c>
      <c r="G1360" s="78">
        <v>7</v>
      </c>
      <c r="H1360" s="78" t="s">
        <v>66</v>
      </c>
    </row>
    <row r="1361" spans="1:8">
      <c r="A1361" s="78" t="s">
        <v>31</v>
      </c>
      <c r="B1361" s="78" t="s">
        <v>40</v>
      </c>
      <c r="C1361" s="78" t="s">
        <v>2484</v>
      </c>
      <c r="D1361" s="78" t="s">
        <v>2766</v>
      </c>
      <c r="E1361" s="78" t="s">
        <v>2767</v>
      </c>
      <c r="F1361" s="78" t="s">
        <v>65</v>
      </c>
      <c r="G1361" s="78">
        <v>7</v>
      </c>
      <c r="H1361" s="78" t="s">
        <v>66</v>
      </c>
    </row>
    <row r="1362" spans="1:8">
      <c r="A1362" s="78" t="s">
        <v>31</v>
      </c>
      <c r="B1362" s="78" t="s">
        <v>40</v>
      </c>
      <c r="C1362" s="78" t="s">
        <v>2484</v>
      </c>
      <c r="D1362" s="78" t="s">
        <v>2768</v>
      </c>
      <c r="E1362" s="78" t="s">
        <v>2769</v>
      </c>
      <c r="F1362" s="78" t="s">
        <v>65</v>
      </c>
      <c r="G1362" s="78">
        <v>7</v>
      </c>
      <c r="H1362" s="78" t="s">
        <v>66</v>
      </c>
    </row>
    <row r="1363" spans="1:8">
      <c r="A1363" s="78" t="s">
        <v>31</v>
      </c>
      <c r="B1363" s="78" t="s">
        <v>40</v>
      </c>
      <c r="C1363" s="78" t="s">
        <v>2484</v>
      </c>
      <c r="D1363" s="78" t="s">
        <v>2770</v>
      </c>
      <c r="E1363" s="78" t="s">
        <v>2771</v>
      </c>
      <c r="F1363" s="78" t="s">
        <v>65</v>
      </c>
      <c r="G1363" s="78">
        <v>7</v>
      </c>
      <c r="H1363" s="78" t="s">
        <v>66</v>
      </c>
    </row>
    <row r="1364" spans="1:8">
      <c r="A1364" s="78" t="s">
        <v>31</v>
      </c>
      <c r="B1364" s="78" t="s">
        <v>40</v>
      </c>
      <c r="C1364" s="78" t="s">
        <v>2484</v>
      </c>
      <c r="D1364" s="78" t="s">
        <v>2772</v>
      </c>
      <c r="E1364" s="78" t="s">
        <v>2773</v>
      </c>
      <c r="F1364" s="78" t="s">
        <v>65</v>
      </c>
      <c r="G1364" s="78">
        <v>7</v>
      </c>
      <c r="H1364" s="78" t="s">
        <v>66</v>
      </c>
    </row>
    <row r="1365" spans="1:8">
      <c r="A1365" s="78" t="s">
        <v>31</v>
      </c>
      <c r="B1365" s="78" t="s">
        <v>40</v>
      </c>
      <c r="C1365" s="78" t="s">
        <v>2484</v>
      </c>
      <c r="D1365" s="78" t="s">
        <v>2774</v>
      </c>
      <c r="E1365" s="78" t="s">
        <v>2775</v>
      </c>
      <c r="F1365" s="78" t="s">
        <v>65</v>
      </c>
      <c r="G1365" s="78">
        <v>7</v>
      </c>
      <c r="H1365" s="78" t="s">
        <v>66</v>
      </c>
    </row>
    <row r="1366" spans="1:8">
      <c r="A1366" s="78" t="s">
        <v>31</v>
      </c>
      <c r="B1366" s="78" t="s">
        <v>40</v>
      </c>
      <c r="C1366" s="78" t="s">
        <v>2484</v>
      </c>
      <c r="D1366" s="78" t="s">
        <v>2776</v>
      </c>
      <c r="E1366" s="78" t="s">
        <v>2777</v>
      </c>
      <c r="F1366" s="78" t="s">
        <v>65</v>
      </c>
      <c r="G1366" s="78">
        <v>7</v>
      </c>
      <c r="H1366" s="78" t="s">
        <v>66</v>
      </c>
    </row>
    <row r="1367" spans="1:8">
      <c r="A1367" s="78" t="s">
        <v>31</v>
      </c>
      <c r="B1367" s="78" t="s">
        <v>40</v>
      </c>
      <c r="C1367" s="78" t="s">
        <v>2484</v>
      </c>
      <c r="D1367" s="78" t="s">
        <v>2778</v>
      </c>
      <c r="E1367" s="78" t="s">
        <v>2779</v>
      </c>
      <c r="F1367" s="78" t="s">
        <v>65</v>
      </c>
      <c r="G1367" s="78">
        <v>7</v>
      </c>
      <c r="H1367" s="78" t="s">
        <v>66</v>
      </c>
    </row>
    <row r="1368" spans="1:8">
      <c r="A1368" s="78" t="s">
        <v>31</v>
      </c>
      <c r="B1368" s="78" t="s">
        <v>40</v>
      </c>
      <c r="C1368" s="78" t="s">
        <v>2484</v>
      </c>
      <c r="D1368" s="78" t="s">
        <v>456</v>
      </c>
      <c r="E1368" s="78" t="s">
        <v>2780</v>
      </c>
      <c r="F1368" s="78" t="s">
        <v>65</v>
      </c>
      <c r="G1368" s="78">
        <v>4</v>
      </c>
      <c r="H1368" s="78" t="s">
        <v>66</v>
      </c>
    </row>
    <row r="1369" spans="1:8">
      <c r="A1369" s="78" t="s">
        <v>31</v>
      </c>
      <c r="B1369" s="78" t="s">
        <v>40</v>
      </c>
      <c r="C1369" s="78" t="s">
        <v>2484</v>
      </c>
      <c r="D1369" s="78" t="s">
        <v>2781</v>
      </c>
      <c r="E1369" s="78" t="s">
        <v>2782</v>
      </c>
      <c r="F1369" s="78" t="s">
        <v>65</v>
      </c>
      <c r="G1369" s="78">
        <v>7</v>
      </c>
      <c r="H1369" s="78" t="s">
        <v>66</v>
      </c>
    </row>
    <row r="1370" spans="1:8">
      <c r="A1370" s="78" t="s">
        <v>31</v>
      </c>
      <c r="B1370" s="78" t="s">
        <v>40</v>
      </c>
      <c r="C1370" s="78" t="s">
        <v>2484</v>
      </c>
      <c r="D1370" s="78" t="s">
        <v>2783</v>
      </c>
      <c r="E1370" s="78" t="s">
        <v>2784</v>
      </c>
      <c r="F1370" s="78" t="s">
        <v>65</v>
      </c>
      <c r="G1370" s="78">
        <v>7</v>
      </c>
      <c r="H1370" s="78" t="s">
        <v>66</v>
      </c>
    </row>
    <row r="1371" spans="1:8">
      <c r="A1371" s="78" t="s">
        <v>31</v>
      </c>
      <c r="B1371" s="78" t="s">
        <v>40</v>
      </c>
      <c r="C1371" s="78" t="s">
        <v>2484</v>
      </c>
      <c r="D1371" s="78" t="s">
        <v>2785</v>
      </c>
      <c r="E1371" s="78" t="s">
        <v>2786</v>
      </c>
      <c r="F1371" s="78" t="s">
        <v>65</v>
      </c>
      <c r="G1371" s="78">
        <v>7</v>
      </c>
      <c r="H1371" s="78" t="s">
        <v>66</v>
      </c>
    </row>
    <row r="1372" spans="1:8">
      <c r="A1372" s="78" t="s">
        <v>31</v>
      </c>
      <c r="B1372" s="78" t="s">
        <v>40</v>
      </c>
      <c r="C1372" s="78" t="s">
        <v>2484</v>
      </c>
      <c r="D1372" s="78" t="s">
        <v>2787</v>
      </c>
      <c r="E1372" s="78" t="s">
        <v>2788</v>
      </c>
      <c r="F1372" s="78" t="s">
        <v>65</v>
      </c>
      <c r="G1372" s="78">
        <v>7</v>
      </c>
      <c r="H1372" s="78" t="s">
        <v>66</v>
      </c>
    </row>
    <row r="1373" spans="1:8">
      <c r="A1373" s="78" t="s">
        <v>31</v>
      </c>
      <c r="B1373" s="78" t="s">
        <v>40</v>
      </c>
      <c r="C1373" s="78" t="s">
        <v>2484</v>
      </c>
      <c r="D1373" s="78" t="s">
        <v>2789</v>
      </c>
      <c r="E1373" s="78" t="s">
        <v>2790</v>
      </c>
      <c r="F1373" s="78" t="s">
        <v>65</v>
      </c>
      <c r="G1373" s="78">
        <v>7</v>
      </c>
      <c r="H1373" s="78" t="s">
        <v>66</v>
      </c>
    </row>
    <row r="1374" spans="1:8">
      <c r="A1374" s="78" t="s">
        <v>31</v>
      </c>
      <c r="B1374" s="78" t="s">
        <v>40</v>
      </c>
      <c r="C1374" s="78" t="s">
        <v>2484</v>
      </c>
      <c r="D1374" s="78" t="s">
        <v>2791</v>
      </c>
      <c r="E1374" s="78" t="s">
        <v>2792</v>
      </c>
      <c r="F1374" s="78" t="s">
        <v>65</v>
      </c>
      <c r="G1374" s="78">
        <v>7</v>
      </c>
      <c r="H1374" s="78" t="s">
        <v>66</v>
      </c>
    </row>
    <row r="1375" spans="1:8">
      <c r="A1375" s="78" t="s">
        <v>31</v>
      </c>
      <c r="B1375" s="78" t="s">
        <v>40</v>
      </c>
      <c r="C1375" s="78" t="s">
        <v>2484</v>
      </c>
      <c r="D1375" s="78" t="s">
        <v>2793</v>
      </c>
      <c r="E1375" s="78" t="s">
        <v>2794</v>
      </c>
      <c r="F1375" s="78" t="s">
        <v>65</v>
      </c>
      <c r="G1375" s="78">
        <v>7</v>
      </c>
      <c r="H1375" s="78" t="s">
        <v>66</v>
      </c>
    </row>
    <row r="1376" spans="1:8">
      <c r="A1376" s="78" t="s">
        <v>31</v>
      </c>
      <c r="B1376" s="78" t="s">
        <v>40</v>
      </c>
      <c r="C1376" s="78" t="s">
        <v>2484</v>
      </c>
      <c r="D1376" s="78" t="s">
        <v>2795</v>
      </c>
      <c r="E1376" s="78" t="s">
        <v>2796</v>
      </c>
      <c r="F1376" s="78" t="s">
        <v>65</v>
      </c>
      <c r="G1376" s="78">
        <v>7</v>
      </c>
      <c r="H1376" s="78" t="s">
        <v>66</v>
      </c>
    </row>
    <row r="1377" spans="1:8">
      <c r="A1377" s="78" t="s">
        <v>31</v>
      </c>
      <c r="B1377" s="78" t="s">
        <v>40</v>
      </c>
      <c r="C1377" s="78" t="s">
        <v>2484</v>
      </c>
      <c r="D1377" s="78" t="s">
        <v>1199</v>
      </c>
      <c r="E1377" s="78" t="s">
        <v>2797</v>
      </c>
      <c r="F1377" s="78" t="s">
        <v>65</v>
      </c>
      <c r="G1377" s="78">
        <v>4</v>
      </c>
      <c r="H1377" s="78" t="s">
        <v>66</v>
      </c>
    </row>
    <row r="1378" spans="1:8">
      <c r="A1378" s="78" t="s">
        <v>31</v>
      </c>
      <c r="B1378" s="78" t="s">
        <v>40</v>
      </c>
      <c r="C1378" s="78" t="s">
        <v>2484</v>
      </c>
      <c r="D1378" s="78" t="s">
        <v>2798</v>
      </c>
      <c r="E1378" s="78" t="s">
        <v>2799</v>
      </c>
      <c r="F1378" s="78" t="s">
        <v>65</v>
      </c>
      <c r="G1378" s="78">
        <v>7</v>
      </c>
      <c r="H1378" s="78" t="s">
        <v>66</v>
      </c>
    </row>
    <row r="1379" spans="1:8">
      <c r="A1379" s="78" t="s">
        <v>31</v>
      </c>
      <c r="B1379" s="78" t="s">
        <v>40</v>
      </c>
      <c r="C1379" s="78" t="s">
        <v>2484</v>
      </c>
      <c r="D1379" s="78" t="s">
        <v>2800</v>
      </c>
      <c r="E1379" s="78" t="s">
        <v>2801</v>
      </c>
      <c r="F1379" s="78" t="s">
        <v>65</v>
      </c>
      <c r="G1379" s="78">
        <v>7</v>
      </c>
      <c r="H1379" s="78" t="s">
        <v>66</v>
      </c>
    </row>
    <row r="1380" spans="1:8">
      <c r="A1380" s="78" t="s">
        <v>31</v>
      </c>
      <c r="B1380" s="78" t="s">
        <v>40</v>
      </c>
      <c r="C1380" s="78" t="s">
        <v>2484</v>
      </c>
      <c r="D1380" s="78" t="s">
        <v>2802</v>
      </c>
      <c r="E1380" s="78" t="s">
        <v>2803</v>
      </c>
      <c r="F1380" s="78" t="s">
        <v>65</v>
      </c>
      <c r="G1380" s="78">
        <v>7</v>
      </c>
      <c r="H1380" s="78" t="s">
        <v>66</v>
      </c>
    </row>
    <row r="1381" spans="1:8">
      <c r="A1381" s="78" t="s">
        <v>31</v>
      </c>
      <c r="B1381" s="78" t="s">
        <v>40</v>
      </c>
      <c r="C1381" s="78" t="s">
        <v>2484</v>
      </c>
      <c r="D1381" s="78" t="s">
        <v>2804</v>
      </c>
      <c r="E1381" s="78" t="s">
        <v>2805</v>
      </c>
      <c r="F1381" s="78" t="s">
        <v>65</v>
      </c>
      <c r="G1381" s="78">
        <v>7</v>
      </c>
      <c r="H1381" s="78" t="s">
        <v>66</v>
      </c>
    </row>
    <row r="1382" spans="1:8">
      <c r="A1382" s="78" t="s">
        <v>31</v>
      </c>
      <c r="B1382" s="78" t="s">
        <v>40</v>
      </c>
      <c r="C1382" s="78" t="s">
        <v>2484</v>
      </c>
      <c r="D1382" s="78" t="s">
        <v>2806</v>
      </c>
      <c r="E1382" s="78" t="s">
        <v>2807</v>
      </c>
      <c r="F1382" s="78" t="s">
        <v>65</v>
      </c>
      <c r="G1382" s="78">
        <v>7</v>
      </c>
      <c r="H1382" s="78" t="s">
        <v>66</v>
      </c>
    </row>
    <row r="1383" spans="1:8">
      <c r="A1383" s="78" t="s">
        <v>31</v>
      </c>
      <c r="B1383" s="78" t="s">
        <v>40</v>
      </c>
      <c r="C1383" s="78" t="s">
        <v>2484</v>
      </c>
      <c r="D1383" s="78" t="s">
        <v>2808</v>
      </c>
      <c r="E1383" s="78" t="s">
        <v>2809</v>
      </c>
      <c r="F1383" s="78" t="s">
        <v>65</v>
      </c>
      <c r="G1383" s="78">
        <v>7</v>
      </c>
      <c r="H1383" s="78" t="s">
        <v>66</v>
      </c>
    </row>
    <row r="1384" spans="1:8">
      <c r="A1384" s="78" t="s">
        <v>31</v>
      </c>
      <c r="B1384" s="78" t="s">
        <v>40</v>
      </c>
      <c r="C1384" s="78" t="s">
        <v>2484</v>
      </c>
      <c r="D1384" s="78" t="s">
        <v>2810</v>
      </c>
      <c r="E1384" s="78" t="s">
        <v>2811</v>
      </c>
      <c r="F1384" s="78" t="s">
        <v>65</v>
      </c>
      <c r="G1384" s="78">
        <v>7</v>
      </c>
      <c r="H1384" s="78" t="s">
        <v>66</v>
      </c>
    </row>
    <row r="1385" spans="1:8">
      <c r="A1385" s="78" t="s">
        <v>31</v>
      </c>
      <c r="B1385" s="78" t="s">
        <v>40</v>
      </c>
      <c r="C1385" s="78" t="s">
        <v>2484</v>
      </c>
      <c r="D1385" s="78" t="s">
        <v>2812</v>
      </c>
      <c r="E1385" s="78" t="s">
        <v>2813</v>
      </c>
      <c r="F1385" s="78" t="s">
        <v>65</v>
      </c>
      <c r="G1385" s="78">
        <v>7</v>
      </c>
      <c r="H1385" s="78" t="s">
        <v>66</v>
      </c>
    </row>
    <row r="1386" spans="1:8">
      <c r="A1386" s="78" t="s">
        <v>31</v>
      </c>
      <c r="B1386" s="78" t="s">
        <v>40</v>
      </c>
      <c r="C1386" s="78" t="s">
        <v>2484</v>
      </c>
      <c r="D1386" s="78" t="s">
        <v>2814</v>
      </c>
      <c r="E1386" s="78" t="s">
        <v>2815</v>
      </c>
      <c r="F1386" s="78" t="s">
        <v>65</v>
      </c>
      <c r="G1386" s="78">
        <v>7</v>
      </c>
      <c r="H1386" s="78" t="s">
        <v>66</v>
      </c>
    </row>
    <row r="1387" spans="1:8">
      <c r="A1387" s="78" t="s">
        <v>31</v>
      </c>
      <c r="B1387" s="78" t="s">
        <v>40</v>
      </c>
      <c r="C1387" s="78" t="s">
        <v>2484</v>
      </c>
      <c r="D1387" s="78" t="s">
        <v>2816</v>
      </c>
      <c r="E1387" s="78" t="s">
        <v>2817</v>
      </c>
      <c r="F1387" s="78" t="s">
        <v>65</v>
      </c>
      <c r="G1387" s="78">
        <v>4</v>
      </c>
      <c r="H1387" s="78" t="s">
        <v>66</v>
      </c>
    </row>
    <row r="1388" spans="1:8">
      <c r="A1388" s="78" t="s">
        <v>31</v>
      </c>
      <c r="B1388" s="78" t="s">
        <v>40</v>
      </c>
      <c r="C1388" s="78" t="s">
        <v>2484</v>
      </c>
      <c r="D1388" s="78" t="s">
        <v>2818</v>
      </c>
      <c r="E1388" s="78" t="s">
        <v>2819</v>
      </c>
      <c r="F1388" s="78" t="s">
        <v>65</v>
      </c>
      <c r="G1388" s="78">
        <v>7</v>
      </c>
      <c r="H1388" s="78" t="s">
        <v>66</v>
      </c>
    </row>
    <row r="1389" spans="1:8">
      <c r="A1389" s="78" t="s">
        <v>31</v>
      </c>
      <c r="B1389" s="78" t="s">
        <v>40</v>
      </c>
      <c r="C1389" s="78" t="s">
        <v>2484</v>
      </c>
      <c r="D1389" s="78" t="s">
        <v>2820</v>
      </c>
      <c r="E1389" s="78" t="s">
        <v>2821</v>
      </c>
      <c r="F1389" s="78" t="s">
        <v>65</v>
      </c>
      <c r="G1389" s="78">
        <v>7</v>
      </c>
      <c r="H1389" s="78" t="s">
        <v>66</v>
      </c>
    </row>
    <row r="1390" spans="1:8">
      <c r="A1390" s="78" t="s">
        <v>31</v>
      </c>
      <c r="B1390" s="78" t="s">
        <v>40</v>
      </c>
      <c r="C1390" s="78" t="s">
        <v>2484</v>
      </c>
      <c r="D1390" s="78" t="s">
        <v>2822</v>
      </c>
      <c r="E1390" s="78" t="s">
        <v>2823</v>
      </c>
      <c r="F1390" s="78" t="s">
        <v>65</v>
      </c>
      <c r="G1390" s="78">
        <v>4</v>
      </c>
      <c r="H1390" s="78" t="s">
        <v>66</v>
      </c>
    </row>
    <row r="1391" spans="1:8">
      <c r="A1391" s="78" t="s">
        <v>31</v>
      </c>
      <c r="B1391" s="78" t="s">
        <v>40</v>
      </c>
      <c r="C1391" s="78" t="s">
        <v>2484</v>
      </c>
      <c r="D1391" s="78" t="s">
        <v>2824</v>
      </c>
      <c r="E1391" s="78" t="s">
        <v>2825</v>
      </c>
      <c r="F1391" s="78" t="s">
        <v>65</v>
      </c>
      <c r="G1391" s="78">
        <v>7</v>
      </c>
      <c r="H1391" s="78" t="s">
        <v>66</v>
      </c>
    </row>
    <row r="1392" spans="1:8">
      <c r="A1392" s="78" t="s">
        <v>31</v>
      </c>
      <c r="B1392" s="78" t="s">
        <v>40</v>
      </c>
      <c r="C1392" s="78" t="s">
        <v>2484</v>
      </c>
      <c r="D1392" s="78" t="s">
        <v>2826</v>
      </c>
      <c r="E1392" s="78" t="s">
        <v>2827</v>
      </c>
      <c r="F1392" s="78" t="s">
        <v>65</v>
      </c>
      <c r="G1392" s="78">
        <v>7</v>
      </c>
      <c r="H1392" s="78" t="s">
        <v>66</v>
      </c>
    </row>
    <row r="1393" spans="1:8">
      <c r="A1393" s="78" t="s">
        <v>31</v>
      </c>
      <c r="B1393" s="78" t="s">
        <v>40</v>
      </c>
      <c r="C1393" s="78" t="s">
        <v>2484</v>
      </c>
      <c r="D1393" s="78" t="s">
        <v>2828</v>
      </c>
      <c r="E1393" s="78" t="s">
        <v>2829</v>
      </c>
      <c r="F1393" s="78" t="s">
        <v>65</v>
      </c>
      <c r="G1393" s="78">
        <v>4</v>
      </c>
      <c r="H1393" s="78" t="s">
        <v>66</v>
      </c>
    </row>
    <row r="1394" spans="1:8">
      <c r="A1394" s="78" t="s">
        <v>31</v>
      </c>
      <c r="B1394" s="78" t="s">
        <v>40</v>
      </c>
      <c r="C1394" s="78" t="s">
        <v>2484</v>
      </c>
      <c r="D1394" s="78" t="s">
        <v>2830</v>
      </c>
      <c r="E1394" s="78" t="s">
        <v>2831</v>
      </c>
      <c r="F1394" s="78" t="s">
        <v>65</v>
      </c>
      <c r="G1394" s="78">
        <v>7</v>
      </c>
      <c r="H1394" s="78" t="s">
        <v>66</v>
      </c>
    </row>
    <row r="1395" spans="1:8">
      <c r="A1395" s="78" t="s">
        <v>31</v>
      </c>
      <c r="B1395" s="78" t="s">
        <v>40</v>
      </c>
      <c r="C1395" s="78" t="s">
        <v>2484</v>
      </c>
      <c r="D1395" s="78" t="s">
        <v>2832</v>
      </c>
      <c r="E1395" s="78" t="s">
        <v>2833</v>
      </c>
      <c r="F1395" s="78" t="s">
        <v>65</v>
      </c>
      <c r="G1395" s="78">
        <v>7</v>
      </c>
      <c r="H1395" s="78" t="s">
        <v>66</v>
      </c>
    </row>
    <row r="1396" spans="1:8">
      <c r="A1396" s="78" t="s">
        <v>31</v>
      </c>
      <c r="B1396" s="78" t="s">
        <v>40</v>
      </c>
      <c r="C1396" s="78" t="s">
        <v>2484</v>
      </c>
      <c r="D1396" s="78" t="s">
        <v>2834</v>
      </c>
      <c r="E1396" s="78" t="s">
        <v>2835</v>
      </c>
      <c r="F1396" s="78" t="s">
        <v>65</v>
      </c>
      <c r="G1396" s="78">
        <v>7</v>
      </c>
      <c r="H1396" s="78" t="s">
        <v>66</v>
      </c>
    </row>
    <row r="1397" spans="1:8">
      <c r="A1397" s="78" t="s">
        <v>31</v>
      </c>
      <c r="B1397" s="78" t="s">
        <v>40</v>
      </c>
      <c r="C1397" s="78" t="s">
        <v>2484</v>
      </c>
      <c r="D1397" s="78" t="s">
        <v>2836</v>
      </c>
      <c r="E1397" s="78" t="s">
        <v>2837</v>
      </c>
      <c r="F1397" s="78" t="s">
        <v>65</v>
      </c>
      <c r="G1397" s="78">
        <v>7</v>
      </c>
      <c r="H1397" s="78" t="s">
        <v>66</v>
      </c>
    </row>
    <row r="1398" spans="1:8">
      <c r="A1398" s="78" t="s">
        <v>31</v>
      </c>
      <c r="B1398" s="78" t="s">
        <v>40</v>
      </c>
      <c r="C1398" s="78" t="s">
        <v>2484</v>
      </c>
      <c r="D1398" s="78" t="s">
        <v>2838</v>
      </c>
      <c r="E1398" s="78" t="s">
        <v>2839</v>
      </c>
      <c r="F1398" s="78" t="s">
        <v>65</v>
      </c>
      <c r="G1398" s="78">
        <v>7</v>
      </c>
      <c r="H1398" s="78" t="s">
        <v>66</v>
      </c>
    </row>
    <row r="1399" spans="1:8">
      <c r="A1399" s="78" t="s">
        <v>31</v>
      </c>
      <c r="B1399" s="78" t="s">
        <v>40</v>
      </c>
      <c r="C1399" s="78" t="s">
        <v>2484</v>
      </c>
      <c r="D1399" s="78" t="s">
        <v>2840</v>
      </c>
      <c r="E1399" s="78" t="s">
        <v>2841</v>
      </c>
      <c r="F1399" s="78" t="s">
        <v>65</v>
      </c>
      <c r="G1399" s="78">
        <v>7</v>
      </c>
      <c r="H1399" s="78" t="s">
        <v>66</v>
      </c>
    </row>
    <row r="1400" spans="1:8">
      <c r="A1400" s="78" t="s">
        <v>31</v>
      </c>
      <c r="B1400" s="78" t="s">
        <v>40</v>
      </c>
      <c r="C1400" s="78" t="s">
        <v>2484</v>
      </c>
      <c r="D1400" s="78" t="s">
        <v>2842</v>
      </c>
      <c r="E1400" s="78" t="s">
        <v>2843</v>
      </c>
      <c r="F1400" s="78" t="s">
        <v>65</v>
      </c>
      <c r="G1400" s="78">
        <v>7</v>
      </c>
      <c r="H1400" s="78" t="s">
        <v>66</v>
      </c>
    </row>
    <row r="1401" spans="1:8">
      <c r="A1401" s="78" t="s">
        <v>31</v>
      </c>
      <c r="B1401" s="78" t="s">
        <v>40</v>
      </c>
      <c r="C1401" s="78" t="s">
        <v>2484</v>
      </c>
      <c r="D1401" s="78" t="s">
        <v>2844</v>
      </c>
      <c r="E1401" s="78" t="s">
        <v>2845</v>
      </c>
      <c r="F1401" s="78" t="s">
        <v>65</v>
      </c>
      <c r="G1401" s="78">
        <v>7</v>
      </c>
      <c r="H1401" s="78" t="s">
        <v>66</v>
      </c>
    </row>
    <row r="1402" spans="1:8">
      <c r="A1402" s="78" t="s">
        <v>31</v>
      </c>
      <c r="B1402" s="78" t="s">
        <v>41</v>
      </c>
      <c r="C1402" s="78" t="s">
        <v>2846</v>
      </c>
      <c r="D1402" s="78" t="s">
        <v>2847</v>
      </c>
      <c r="E1402" s="78" t="s">
        <v>2848</v>
      </c>
      <c r="F1402" s="78" t="s">
        <v>65</v>
      </c>
      <c r="G1402" s="78">
        <v>4</v>
      </c>
      <c r="H1402" s="78" t="s">
        <v>66</v>
      </c>
    </row>
    <row r="1403" spans="1:8">
      <c r="A1403" s="78" t="s">
        <v>31</v>
      </c>
      <c r="B1403" s="78" t="s">
        <v>41</v>
      </c>
      <c r="C1403" s="78" t="s">
        <v>2846</v>
      </c>
      <c r="D1403" s="78" t="s">
        <v>2849</v>
      </c>
      <c r="E1403" s="78" t="s">
        <v>2850</v>
      </c>
      <c r="F1403" s="78" t="s">
        <v>65</v>
      </c>
      <c r="G1403" s="78">
        <v>4</v>
      </c>
      <c r="H1403" s="78" t="s">
        <v>66</v>
      </c>
    </row>
    <row r="1404" spans="1:8">
      <c r="A1404" s="78" t="s">
        <v>31</v>
      </c>
      <c r="B1404" s="78" t="s">
        <v>41</v>
      </c>
      <c r="C1404" s="78" t="s">
        <v>2846</v>
      </c>
      <c r="D1404" s="78" t="s">
        <v>2851</v>
      </c>
      <c r="E1404" s="78" t="s">
        <v>2852</v>
      </c>
      <c r="F1404" s="78" t="s">
        <v>65</v>
      </c>
      <c r="G1404" s="78">
        <v>3</v>
      </c>
      <c r="H1404" s="78" t="s">
        <v>66</v>
      </c>
    </row>
    <row r="1405" spans="1:8">
      <c r="A1405" s="78" t="s">
        <v>31</v>
      </c>
      <c r="B1405" s="78" t="s">
        <v>41</v>
      </c>
      <c r="C1405" s="78" t="s">
        <v>2846</v>
      </c>
      <c r="D1405" s="78" t="s">
        <v>2853</v>
      </c>
      <c r="E1405" s="78" t="s">
        <v>2854</v>
      </c>
      <c r="F1405" s="78" t="s">
        <v>65</v>
      </c>
      <c r="G1405" s="78">
        <v>4</v>
      </c>
      <c r="H1405" s="78" t="s">
        <v>66</v>
      </c>
    </row>
    <row r="1406" spans="1:8">
      <c r="A1406" s="78" t="s">
        <v>31</v>
      </c>
      <c r="B1406" s="78" t="s">
        <v>41</v>
      </c>
      <c r="C1406" s="78" t="s">
        <v>2846</v>
      </c>
      <c r="D1406" s="78" t="s">
        <v>2855</v>
      </c>
      <c r="E1406" s="78" t="s">
        <v>2856</v>
      </c>
      <c r="F1406" s="78" t="s">
        <v>65</v>
      </c>
      <c r="G1406" s="78">
        <v>4</v>
      </c>
      <c r="H1406" s="78" t="s">
        <v>66</v>
      </c>
    </row>
    <row r="1407" spans="1:8">
      <c r="A1407" s="78" t="s">
        <v>31</v>
      </c>
      <c r="B1407" s="78" t="s">
        <v>41</v>
      </c>
      <c r="C1407" s="78" t="s">
        <v>2846</v>
      </c>
      <c r="D1407" s="78" t="s">
        <v>2857</v>
      </c>
      <c r="E1407" s="78" t="s">
        <v>2858</v>
      </c>
      <c r="F1407" s="78" t="s">
        <v>65</v>
      </c>
      <c r="G1407" s="78">
        <v>4</v>
      </c>
      <c r="H1407" s="78" t="s">
        <v>66</v>
      </c>
    </row>
    <row r="1408" spans="1:8">
      <c r="A1408" s="78" t="s">
        <v>31</v>
      </c>
      <c r="B1408" s="78" t="s">
        <v>41</v>
      </c>
      <c r="C1408" s="78" t="s">
        <v>2846</v>
      </c>
      <c r="D1408" s="78" t="s">
        <v>90</v>
      </c>
      <c r="E1408" s="78" t="s">
        <v>2859</v>
      </c>
      <c r="F1408" s="78" t="s">
        <v>65</v>
      </c>
      <c r="G1408" s="78">
        <v>4</v>
      </c>
      <c r="H1408" s="78" t="s">
        <v>66</v>
      </c>
    </row>
    <row r="1409" spans="1:8">
      <c r="A1409" s="78" t="s">
        <v>31</v>
      </c>
      <c r="B1409" s="78" t="s">
        <v>41</v>
      </c>
      <c r="C1409" s="78" t="s">
        <v>2846</v>
      </c>
      <c r="D1409" s="78" t="s">
        <v>2860</v>
      </c>
      <c r="E1409" s="78" t="s">
        <v>2861</v>
      </c>
      <c r="F1409" s="78" t="s">
        <v>65</v>
      </c>
      <c r="G1409" s="78">
        <v>3</v>
      </c>
      <c r="H1409" s="78" t="s">
        <v>66</v>
      </c>
    </row>
    <row r="1410" spans="1:8">
      <c r="A1410" s="78" t="s">
        <v>31</v>
      </c>
      <c r="B1410" s="78" t="s">
        <v>41</v>
      </c>
      <c r="C1410" s="78" t="s">
        <v>2846</v>
      </c>
      <c r="D1410" s="78" t="s">
        <v>2862</v>
      </c>
      <c r="E1410" s="78" t="s">
        <v>2863</v>
      </c>
      <c r="F1410" s="78" t="s">
        <v>65</v>
      </c>
      <c r="G1410" s="78">
        <v>4</v>
      </c>
      <c r="H1410" s="78" t="s">
        <v>66</v>
      </c>
    </row>
    <row r="1411" spans="1:8">
      <c r="A1411" s="78" t="s">
        <v>31</v>
      </c>
      <c r="B1411" s="78" t="s">
        <v>41</v>
      </c>
      <c r="C1411" s="78" t="s">
        <v>2846</v>
      </c>
      <c r="D1411" s="78" t="s">
        <v>2864</v>
      </c>
      <c r="E1411" s="78" t="s">
        <v>2865</v>
      </c>
      <c r="F1411" s="78" t="s">
        <v>65</v>
      </c>
      <c r="G1411" s="78">
        <v>4</v>
      </c>
      <c r="H1411" s="78" t="s">
        <v>66</v>
      </c>
    </row>
    <row r="1412" spans="1:8">
      <c r="A1412" s="78" t="s">
        <v>31</v>
      </c>
      <c r="B1412" s="78" t="s">
        <v>41</v>
      </c>
      <c r="C1412" s="78" t="s">
        <v>2846</v>
      </c>
      <c r="D1412" s="78" t="s">
        <v>2866</v>
      </c>
      <c r="E1412" s="78" t="s">
        <v>2867</v>
      </c>
      <c r="F1412" s="78" t="s">
        <v>65</v>
      </c>
      <c r="G1412" s="78">
        <v>4</v>
      </c>
      <c r="H1412" s="78" t="s">
        <v>66</v>
      </c>
    </row>
    <row r="1413" spans="1:8">
      <c r="A1413" s="78" t="s">
        <v>31</v>
      </c>
      <c r="B1413" s="78" t="s">
        <v>41</v>
      </c>
      <c r="C1413" s="78" t="s">
        <v>2846</v>
      </c>
      <c r="D1413" s="78" t="s">
        <v>2868</v>
      </c>
      <c r="E1413" s="78" t="s">
        <v>2869</v>
      </c>
      <c r="F1413" s="78" t="s">
        <v>65</v>
      </c>
      <c r="G1413" s="78">
        <v>4</v>
      </c>
      <c r="H1413" s="78" t="s">
        <v>66</v>
      </c>
    </row>
    <row r="1414" spans="1:8">
      <c r="A1414" s="78" t="s">
        <v>31</v>
      </c>
      <c r="B1414" s="78" t="s">
        <v>41</v>
      </c>
      <c r="C1414" s="78" t="s">
        <v>2846</v>
      </c>
      <c r="D1414" s="78" t="s">
        <v>2870</v>
      </c>
      <c r="E1414" s="78" t="s">
        <v>2871</v>
      </c>
      <c r="F1414" s="78" t="s">
        <v>65</v>
      </c>
      <c r="G1414" s="78">
        <v>3</v>
      </c>
      <c r="H1414" s="78" t="s">
        <v>66</v>
      </c>
    </row>
    <row r="1415" spans="1:8">
      <c r="A1415" s="78" t="s">
        <v>31</v>
      </c>
      <c r="B1415" s="78" t="s">
        <v>41</v>
      </c>
      <c r="C1415" s="78" t="s">
        <v>2846</v>
      </c>
      <c r="D1415" s="78" t="s">
        <v>2872</v>
      </c>
      <c r="E1415" s="78" t="s">
        <v>2873</v>
      </c>
      <c r="F1415" s="78" t="s">
        <v>65</v>
      </c>
      <c r="G1415" s="78">
        <v>4</v>
      </c>
      <c r="H1415" s="78" t="s">
        <v>66</v>
      </c>
    </row>
    <row r="1416" spans="1:8">
      <c r="A1416" s="78" t="s">
        <v>31</v>
      </c>
      <c r="B1416" s="78" t="s">
        <v>41</v>
      </c>
      <c r="C1416" s="78" t="s">
        <v>2846</v>
      </c>
      <c r="D1416" s="78" t="s">
        <v>2874</v>
      </c>
      <c r="E1416" s="78" t="s">
        <v>2875</v>
      </c>
      <c r="F1416" s="78" t="s">
        <v>65</v>
      </c>
      <c r="G1416" s="78">
        <v>4</v>
      </c>
      <c r="H1416" s="78" t="s">
        <v>66</v>
      </c>
    </row>
    <row r="1417" spans="1:8">
      <c r="A1417" s="78" t="s">
        <v>31</v>
      </c>
      <c r="B1417" s="78" t="s">
        <v>41</v>
      </c>
      <c r="C1417" s="78" t="s">
        <v>2846</v>
      </c>
      <c r="D1417" s="78" t="s">
        <v>2876</v>
      </c>
      <c r="E1417" s="78" t="s">
        <v>2877</v>
      </c>
      <c r="F1417" s="78" t="s">
        <v>65</v>
      </c>
      <c r="G1417" s="78">
        <v>4</v>
      </c>
      <c r="H1417" s="78" t="s">
        <v>66</v>
      </c>
    </row>
    <row r="1418" spans="1:8">
      <c r="A1418" s="78" t="s">
        <v>31</v>
      </c>
      <c r="B1418" s="78" t="s">
        <v>41</v>
      </c>
      <c r="C1418" s="78" t="s">
        <v>2846</v>
      </c>
      <c r="D1418" s="78" t="s">
        <v>2878</v>
      </c>
      <c r="E1418" s="78" t="s">
        <v>2879</v>
      </c>
      <c r="F1418" s="78" t="s">
        <v>65</v>
      </c>
      <c r="G1418" s="78">
        <v>3</v>
      </c>
      <c r="H1418" s="78" t="s">
        <v>66</v>
      </c>
    </row>
    <row r="1419" spans="1:8">
      <c r="A1419" s="78" t="s">
        <v>31</v>
      </c>
      <c r="B1419" s="78" t="s">
        <v>41</v>
      </c>
      <c r="C1419" s="78" t="s">
        <v>2846</v>
      </c>
      <c r="D1419" s="78" t="s">
        <v>2880</v>
      </c>
      <c r="E1419" s="78" t="s">
        <v>2881</v>
      </c>
      <c r="F1419" s="78" t="s">
        <v>65</v>
      </c>
      <c r="G1419" s="78">
        <v>4</v>
      </c>
      <c r="H1419" s="78" t="s">
        <v>66</v>
      </c>
    </row>
    <row r="1420" spans="1:8">
      <c r="A1420" s="78" t="s">
        <v>31</v>
      </c>
      <c r="B1420" s="78" t="s">
        <v>41</v>
      </c>
      <c r="C1420" s="78" t="s">
        <v>2846</v>
      </c>
      <c r="D1420" s="78" t="s">
        <v>2882</v>
      </c>
      <c r="E1420" s="78" t="s">
        <v>2883</v>
      </c>
      <c r="F1420" s="78" t="s">
        <v>65</v>
      </c>
      <c r="G1420" s="78">
        <v>4</v>
      </c>
      <c r="H1420" s="78" t="s">
        <v>66</v>
      </c>
    </row>
    <row r="1421" spans="1:8">
      <c r="A1421" s="78" t="s">
        <v>31</v>
      </c>
      <c r="B1421" s="78" t="s">
        <v>41</v>
      </c>
      <c r="C1421" s="78" t="s">
        <v>2846</v>
      </c>
      <c r="D1421" s="78" t="s">
        <v>2884</v>
      </c>
      <c r="E1421" s="78" t="s">
        <v>2885</v>
      </c>
      <c r="F1421" s="78" t="s">
        <v>65</v>
      </c>
      <c r="G1421" s="78">
        <v>3</v>
      </c>
      <c r="H1421" s="78" t="s">
        <v>66</v>
      </c>
    </row>
    <row r="1422" spans="1:8">
      <c r="A1422" s="78" t="s">
        <v>31</v>
      </c>
      <c r="B1422" s="78" t="s">
        <v>41</v>
      </c>
      <c r="C1422" s="78" t="s">
        <v>2846</v>
      </c>
      <c r="D1422" s="78" t="s">
        <v>2886</v>
      </c>
      <c r="E1422" s="78" t="s">
        <v>2887</v>
      </c>
      <c r="F1422" s="78" t="s">
        <v>65</v>
      </c>
      <c r="G1422" s="78">
        <v>3</v>
      </c>
      <c r="H1422" s="78" t="s">
        <v>66</v>
      </c>
    </row>
    <row r="1423" spans="1:8">
      <c r="A1423" s="78" t="s">
        <v>31</v>
      </c>
      <c r="B1423" s="78" t="s">
        <v>41</v>
      </c>
      <c r="C1423" s="78" t="s">
        <v>2846</v>
      </c>
      <c r="D1423" s="78" t="s">
        <v>1055</v>
      </c>
      <c r="E1423" s="78" t="s">
        <v>2888</v>
      </c>
      <c r="F1423" s="78" t="s">
        <v>65</v>
      </c>
      <c r="G1423" s="78">
        <v>4</v>
      </c>
      <c r="H1423" s="78" t="s">
        <v>66</v>
      </c>
    </row>
    <row r="1424" spans="1:8">
      <c r="A1424" s="78" t="s">
        <v>31</v>
      </c>
      <c r="B1424" s="78" t="s">
        <v>41</v>
      </c>
      <c r="C1424" s="78" t="s">
        <v>2846</v>
      </c>
      <c r="D1424" s="78" t="s">
        <v>2889</v>
      </c>
      <c r="E1424" s="78" t="s">
        <v>2890</v>
      </c>
      <c r="F1424" s="78" t="s">
        <v>65</v>
      </c>
      <c r="G1424" s="78">
        <v>3</v>
      </c>
      <c r="H1424" s="78" t="s">
        <v>66</v>
      </c>
    </row>
    <row r="1425" spans="1:8">
      <c r="A1425" s="78" t="s">
        <v>31</v>
      </c>
      <c r="B1425" s="78" t="s">
        <v>41</v>
      </c>
      <c r="C1425" s="78" t="s">
        <v>2846</v>
      </c>
      <c r="D1425" s="78" t="s">
        <v>2891</v>
      </c>
      <c r="E1425" s="78" t="s">
        <v>2892</v>
      </c>
      <c r="F1425" s="78" t="s">
        <v>65</v>
      </c>
      <c r="G1425" s="78">
        <v>3</v>
      </c>
      <c r="H1425" s="78" t="s">
        <v>66</v>
      </c>
    </row>
    <row r="1426" spans="1:8">
      <c r="A1426" s="78" t="s">
        <v>31</v>
      </c>
      <c r="B1426" s="78" t="s">
        <v>41</v>
      </c>
      <c r="C1426" s="78" t="s">
        <v>2846</v>
      </c>
      <c r="D1426" s="78" t="s">
        <v>2893</v>
      </c>
      <c r="E1426" s="78" t="s">
        <v>2894</v>
      </c>
      <c r="F1426" s="78" t="s">
        <v>65</v>
      </c>
      <c r="G1426" s="78">
        <v>4</v>
      </c>
      <c r="H1426" s="78" t="s">
        <v>66</v>
      </c>
    </row>
    <row r="1427" spans="1:8">
      <c r="A1427" s="78" t="s">
        <v>31</v>
      </c>
      <c r="B1427" s="78" t="s">
        <v>41</v>
      </c>
      <c r="C1427" s="78" t="s">
        <v>2846</v>
      </c>
      <c r="D1427" s="78" t="s">
        <v>2895</v>
      </c>
      <c r="E1427" s="78" t="s">
        <v>2896</v>
      </c>
      <c r="F1427" s="78" t="s">
        <v>65</v>
      </c>
      <c r="G1427" s="78">
        <v>3</v>
      </c>
      <c r="H1427" s="78" t="s">
        <v>66</v>
      </c>
    </row>
    <row r="1428" spans="1:8">
      <c r="A1428" s="78" t="s">
        <v>31</v>
      </c>
      <c r="B1428" s="78" t="s">
        <v>41</v>
      </c>
      <c r="C1428" s="78" t="s">
        <v>2846</v>
      </c>
      <c r="D1428" s="78" t="s">
        <v>2897</v>
      </c>
      <c r="E1428" s="78" t="s">
        <v>2898</v>
      </c>
      <c r="F1428" s="78" t="s">
        <v>65</v>
      </c>
      <c r="G1428" s="78">
        <v>4</v>
      </c>
      <c r="H1428" s="78" t="s">
        <v>66</v>
      </c>
    </row>
    <row r="1429" spans="1:8">
      <c r="A1429" s="78" t="s">
        <v>31</v>
      </c>
      <c r="B1429" s="78" t="s">
        <v>41</v>
      </c>
      <c r="C1429" s="78" t="s">
        <v>2846</v>
      </c>
      <c r="D1429" s="78" t="s">
        <v>2899</v>
      </c>
      <c r="E1429" s="78" t="s">
        <v>2900</v>
      </c>
      <c r="F1429" s="78" t="s">
        <v>65</v>
      </c>
      <c r="G1429" s="78">
        <v>4</v>
      </c>
      <c r="H1429" s="78" t="s">
        <v>66</v>
      </c>
    </row>
    <row r="1430" spans="1:8">
      <c r="A1430" s="78" t="s">
        <v>31</v>
      </c>
      <c r="B1430" s="78" t="s">
        <v>41</v>
      </c>
      <c r="C1430" s="78" t="s">
        <v>2846</v>
      </c>
      <c r="D1430" s="78" t="s">
        <v>2901</v>
      </c>
      <c r="E1430" s="78" t="s">
        <v>2902</v>
      </c>
      <c r="F1430" s="78" t="s">
        <v>65</v>
      </c>
      <c r="G1430" s="78">
        <v>4</v>
      </c>
      <c r="H1430" s="78" t="s">
        <v>66</v>
      </c>
    </row>
    <row r="1431" spans="1:8">
      <c r="A1431" s="78" t="s">
        <v>31</v>
      </c>
      <c r="B1431" s="78" t="s">
        <v>41</v>
      </c>
      <c r="C1431" s="78" t="s">
        <v>2846</v>
      </c>
      <c r="D1431" s="78" t="s">
        <v>2903</v>
      </c>
      <c r="E1431" s="78" t="s">
        <v>2904</v>
      </c>
      <c r="F1431" s="78" t="s">
        <v>65</v>
      </c>
      <c r="G1431" s="78">
        <v>4</v>
      </c>
      <c r="H1431" s="78" t="s">
        <v>66</v>
      </c>
    </row>
    <row r="1432" spans="1:8">
      <c r="A1432" s="78" t="s">
        <v>31</v>
      </c>
      <c r="B1432" s="78" t="s">
        <v>41</v>
      </c>
      <c r="C1432" s="78" t="s">
        <v>2846</v>
      </c>
      <c r="D1432" s="78" t="s">
        <v>2905</v>
      </c>
      <c r="E1432" s="78" t="s">
        <v>2906</v>
      </c>
      <c r="F1432" s="78" t="s">
        <v>65</v>
      </c>
      <c r="G1432" s="78">
        <v>4</v>
      </c>
      <c r="H1432" s="78" t="s">
        <v>66</v>
      </c>
    </row>
    <row r="1433" spans="1:8">
      <c r="A1433" s="78" t="s">
        <v>31</v>
      </c>
      <c r="B1433" s="78" t="s">
        <v>41</v>
      </c>
      <c r="C1433" s="78" t="s">
        <v>2846</v>
      </c>
      <c r="D1433" s="78" t="s">
        <v>2907</v>
      </c>
      <c r="E1433" s="78" t="s">
        <v>2908</v>
      </c>
      <c r="F1433" s="78" t="s">
        <v>65</v>
      </c>
      <c r="G1433" s="78">
        <v>4</v>
      </c>
      <c r="H1433" s="78" t="s">
        <v>66</v>
      </c>
    </row>
    <row r="1434" spans="1:8">
      <c r="A1434" s="78" t="s">
        <v>31</v>
      </c>
      <c r="B1434" s="78" t="s">
        <v>41</v>
      </c>
      <c r="C1434" s="78" t="s">
        <v>2846</v>
      </c>
      <c r="D1434" s="78" t="s">
        <v>2909</v>
      </c>
      <c r="E1434" s="78" t="s">
        <v>2910</v>
      </c>
      <c r="F1434" s="78" t="s">
        <v>65</v>
      </c>
      <c r="G1434" s="78">
        <v>4</v>
      </c>
      <c r="H1434" s="78" t="s">
        <v>66</v>
      </c>
    </row>
    <row r="1435" spans="1:8">
      <c r="A1435" s="78" t="s">
        <v>31</v>
      </c>
      <c r="B1435" s="78" t="s">
        <v>41</v>
      </c>
      <c r="C1435" s="78" t="s">
        <v>2846</v>
      </c>
      <c r="D1435" s="78" t="s">
        <v>2911</v>
      </c>
      <c r="E1435" s="78" t="s">
        <v>2912</v>
      </c>
      <c r="F1435" s="78" t="s">
        <v>65</v>
      </c>
      <c r="G1435" s="78">
        <v>4</v>
      </c>
      <c r="H1435" s="78" t="s">
        <v>66</v>
      </c>
    </row>
    <row r="1436" spans="1:8">
      <c r="A1436" s="78" t="s">
        <v>31</v>
      </c>
      <c r="B1436" s="78" t="s">
        <v>41</v>
      </c>
      <c r="C1436" s="78" t="s">
        <v>2846</v>
      </c>
      <c r="D1436" s="78" t="s">
        <v>2913</v>
      </c>
      <c r="E1436" s="78" t="s">
        <v>2914</v>
      </c>
      <c r="F1436" s="78" t="s">
        <v>65</v>
      </c>
      <c r="G1436" s="78">
        <v>4</v>
      </c>
      <c r="H1436" s="78" t="s">
        <v>66</v>
      </c>
    </row>
    <row r="1437" spans="1:8">
      <c r="A1437" s="78" t="s">
        <v>31</v>
      </c>
      <c r="B1437" s="78" t="s">
        <v>41</v>
      </c>
      <c r="C1437" s="78" t="s">
        <v>2846</v>
      </c>
      <c r="D1437" s="78" t="s">
        <v>2915</v>
      </c>
      <c r="E1437" s="78" t="s">
        <v>2916</v>
      </c>
      <c r="F1437" s="78" t="s">
        <v>65</v>
      </c>
      <c r="G1437" s="78">
        <v>4</v>
      </c>
      <c r="H1437" s="78" t="s">
        <v>66</v>
      </c>
    </row>
    <row r="1438" spans="1:8">
      <c r="A1438" s="78" t="s">
        <v>31</v>
      </c>
      <c r="B1438" s="78" t="s">
        <v>41</v>
      </c>
      <c r="C1438" s="78" t="s">
        <v>2846</v>
      </c>
      <c r="D1438" s="78" t="s">
        <v>2917</v>
      </c>
      <c r="E1438" s="78" t="s">
        <v>2918</v>
      </c>
      <c r="F1438" s="78" t="s">
        <v>65</v>
      </c>
      <c r="G1438" s="78">
        <v>4</v>
      </c>
      <c r="H1438" s="78" t="s">
        <v>66</v>
      </c>
    </row>
    <row r="1439" spans="1:8">
      <c r="A1439" s="78" t="s">
        <v>31</v>
      </c>
      <c r="B1439" s="78" t="s">
        <v>41</v>
      </c>
      <c r="C1439" s="78" t="s">
        <v>2846</v>
      </c>
      <c r="D1439" s="78" t="s">
        <v>2919</v>
      </c>
      <c r="E1439" s="78" t="s">
        <v>2920</v>
      </c>
      <c r="F1439" s="78" t="s">
        <v>65</v>
      </c>
      <c r="G1439" s="78">
        <v>3</v>
      </c>
      <c r="H1439" s="78" t="s">
        <v>66</v>
      </c>
    </row>
    <row r="1440" spans="1:8">
      <c r="A1440" s="78" t="s">
        <v>31</v>
      </c>
      <c r="B1440" s="78" t="s">
        <v>41</v>
      </c>
      <c r="C1440" s="78" t="s">
        <v>2846</v>
      </c>
      <c r="D1440" s="78" t="s">
        <v>2921</v>
      </c>
      <c r="E1440" s="78" t="s">
        <v>2922</v>
      </c>
      <c r="F1440" s="78" t="s">
        <v>65</v>
      </c>
      <c r="G1440" s="78">
        <v>3</v>
      </c>
      <c r="H1440" s="78" t="s">
        <v>66</v>
      </c>
    </row>
    <row r="1441" spans="1:8">
      <c r="A1441" s="78" t="s">
        <v>31</v>
      </c>
      <c r="B1441" s="78" t="s">
        <v>41</v>
      </c>
      <c r="C1441" s="78" t="s">
        <v>2846</v>
      </c>
      <c r="D1441" s="78" t="s">
        <v>2923</v>
      </c>
      <c r="E1441" s="78" t="s">
        <v>2924</v>
      </c>
      <c r="F1441" s="78" t="s">
        <v>65</v>
      </c>
      <c r="G1441" s="78">
        <v>3</v>
      </c>
      <c r="H1441" s="78" t="s">
        <v>66</v>
      </c>
    </row>
    <row r="1442" spans="1:8">
      <c r="A1442" s="78" t="s">
        <v>31</v>
      </c>
      <c r="B1442" s="78" t="s">
        <v>41</v>
      </c>
      <c r="C1442" s="78" t="s">
        <v>2846</v>
      </c>
      <c r="D1442" s="78" t="s">
        <v>2925</v>
      </c>
      <c r="E1442" s="78" t="s">
        <v>2926</v>
      </c>
      <c r="F1442" s="78" t="s">
        <v>65</v>
      </c>
      <c r="G1442" s="78">
        <v>4</v>
      </c>
      <c r="H1442" s="78" t="s">
        <v>66</v>
      </c>
    </row>
    <row r="1443" spans="1:8">
      <c r="A1443" s="78" t="s">
        <v>31</v>
      </c>
      <c r="B1443" s="78" t="s">
        <v>41</v>
      </c>
      <c r="C1443" s="78" t="s">
        <v>2846</v>
      </c>
      <c r="D1443" s="78" t="s">
        <v>2927</v>
      </c>
      <c r="E1443" s="78" t="s">
        <v>2928</v>
      </c>
      <c r="F1443" s="78" t="s">
        <v>65</v>
      </c>
      <c r="G1443" s="78">
        <v>4</v>
      </c>
      <c r="H1443" s="78" t="s">
        <v>66</v>
      </c>
    </row>
    <row r="1444" spans="1:8">
      <c r="A1444" s="78" t="s">
        <v>31</v>
      </c>
      <c r="B1444" s="78" t="s">
        <v>41</v>
      </c>
      <c r="C1444" s="78" t="s">
        <v>2846</v>
      </c>
      <c r="D1444" s="78" t="s">
        <v>2598</v>
      </c>
      <c r="E1444" s="78" t="s">
        <v>2929</v>
      </c>
      <c r="F1444" s="78" t="s">
        <v>65</v>
      </c>
      <c r="G1444" s="78">
        <v>4</v>
      </c>
      <c r="H1444" s="78" t="s">
        <v>66</v>
      </c>
    </row>
    <row r="1445" spans="1:8">
      <c r="A1445" s="78" t="s">
        <v>31</v>
      </c>
      <c r="B1445" s="78" t="s">
        <v>41</v>
      </c>
      <c r="C1445" s="78" t="s">
        <v>2846</v>
      </c>
      <c r="D1445" s="78" t="s">
        <v>2930</v>
      </c>
      <c r="E1445" s="78" t="s">
        <v>2931</v>
      </c>
      <c r="F1445" s="78" t="s">
        <v>65</v>
      </c>
      <c r="G1445" s="78">
        <v>4</v>
      </c>
      <c r="H1445" s="78" t="s">
        <v>66</v>
      </c>
    </row>
    <row r="1446" spans="1:8">
      <c r="A1446" s="78" t="s">
        <v>31</v>
      </c>
      <c r="B1446" s="78" t="s">
        <v>41</v>
      </c>
      <c r="C1446" s="78" t="s">
        <v>2846</v>
      </c>
      <c r="D1446" s="78" t="s">
        <v>2232</v>
      </c>
      <c r="E1446" s="78" t="s">
        <v>2932</v>
      </c>
      <c r="F1446" s="78" t="s">
        <v>65</v>
      </c>
      <c r="G1446" s="78">
        <v>3</v>
      </c>
      <c r="H1446" s="78" t="s">
        <v>66</v>
      </c>
    </row>
    <row r="1447" spans="1:8">
      <c r="A1447" s="78" t="s">
        <v>31</v>
      </c>
      <c r="B1447" s="78" t="s">
        <v>41</v>
      </c>
      <c r="C1447" s="78" t="s">
        <v>2846</v>
      </c>
      <c r="D1447" s="78" t="s">
        <v>2933</v>
      </c>
      <c r="E1447" s="78" t="s">
        <v>2934</v>
      </c>
      <c r="F1447" s="78" t="s">
        <v>65</v>
      </c>
      <c r="G1447" s="78">
        <v>3</v>
      </c>
      <c r="H1447" s="78" t="s">
        <v>66</v>
      </c>
    </row>
    <row r="1448" spans="1:8">
      <c r="A1448" s="78" t="s">
        <v>31</v>
      </c>
      <c r="B1448" s="78" t="s">
        <v>41</v>
      </c>
      <c r="C1448" s="78" t="s">
        <v>2846</v>
      </c>
      <c r="D1448" s="78" t="s">
        <v>2935</v>
      </c>
      <c r="E1448" s="78" t="s">
        <v>2936</v>
      </c>
      <c r="F1448" s="78" t="s">
        <v>65</v>
      </c>
      <c r="G1448" s="78">
        <v>3</v>
      </c>
      <c r="H1448" s="78" t="s">
        <v>66</v>
      </c>
    </row>
    <row r="1449" spans="1:8">
      <c r="A1449" s="78" t="s">
        <v>31</v>
      </c>
      <c r="B1449" s="78" t="s">
        <v>41</v>
      </c>
      <c r="C1449" s="78" t="s">
        <v>2846</v>
      </c>
      <c r="D1449" s="78" t="s">
        <v>2937</v>
      </c>
      <c r="E1449" s="78" t="s">
        <v>2938</v>
      </c>
      <c r="F1449" s="78" t="s">
        <v>65</v>
      </c>
      <c r="G1449" s="78">
        <v>3</v>
      </c>
      <c r="H1449" s="78" t="s">
        <v>66</v>
      </c>
    </row>
    <row r="1450" spans="1:8">
      <c r="A1450" s="78" t="s">
        <v>31</v>
      </c>
      <c r="B1450" s="78" t="s">
        <v>41</v>
      </c>
      <c r="C1450" s="78" t="s">
        <v>2846</v>
      </c>
      <c r="D1450" s="78" t="s">
        <v>2939</v>
      </c>
      <c r="E1450" s="78" t="s">
        <v>2940</v>
      </c>
      <c r="F1450" s="78" t="s">
        <v>65</v>
      </c>
      <c r="G1450" s="78">
        <v>4</v>
      </c>
      <c r="H1450" s="78" t="s">
        <v>66</v>
      </c>
    </row>
    <row r="1451" spans="1:8">
      <c r="A1451" s="78" t="s">
        <v>31</v>
      </c>
      <c r="B1451" s="78" t="s">
        <v>41</v>
      </c>
      <c r="C1451" s="78" t="s">
        <v>2846</v>
      </c>
      <c r="D1451" s="78" t="s">
        <v>2941</v>
      </c>
      <c r="E1451" s="78" t="s">
        <v>2942</v>
      </c>
      <c r="F1451" s="78" t="s">
        <v>65</v>
      </c>
      <c r="G1451" s="78">
        <v>4</v>
      </c>
      <c r="H1451" s="78" t="s">
        <v>66</v>
      </c>
    </row>
    <row r="1452" spans="1:8">
      <c r="A1452" s="78" t="s">
        <v>31</v>
      </c>
      <c r="B1452" s="78" t="s">
        <v>41</v>
      </c>
      <c r="C1452" s="78" t="s">
        <v>2846</v>
      </c>
      <c r="D1452" s="78" t="s">
        <v>2943</v>
      </c>
      <c r="E1452" s="78" t="s">
        <v>2944</v>
      </c>
      <c r="F1452" s="78" t="s">
        <v>65</v>
      </c>
      <c r="G1452" s="78">
        <v>4</v>
      </c>
      <c r="H1452" s="78" t="s">
        <v>66</v>
      </c>
    </row>
    <row r="1453" spans="1:8">
      <c r="A1453" s="78" t="s">
        <v>31</v>
      </c>
      <c r="B1453" s="78" t="s">
        <v>41</v>
      </c>
      <c r="C1453" s="78" t="s">
        <v>2846</v>
      </c>
      <c r="D1453" s="78" t="s">
        <v>2945</v>
      </c>
      <c r="E1453" s="78" t="s">
        <v>2946</v>
      </c>
      <c r="F1453" s="78" t="s">
        <v>65</v>
      </c>
      <c r="G1453" s="78">
        <v>4</v>
      </c>
      <c r="H1453" s="78" t="s">
        <v>66</v>
      </c>
    </row>
    <row r="1454" spans="1:8">
      <c r="A1454" s="78" t="s">
        <v>31</v>
      </c>
      <c r="B1454" s="78" t="s">
        <v>41</v>
      </c>
      <c r="C1454" s="78" t="s">
        <v>2846</v>
      </c>
      <c r="D1454" s="78" t="s">
        <v>2947</v>
      </c>
      <c r="E1454" s="78" t="s">
        <v>2948</v>
      </c>
      <c r="F1454" s="78" t="s">
        <v>65</v>
      </c>
      <c r="G1454" s="78">
        <v>4</v>
      </c>
      <c r="H1454" s="78" t="s">
        <v>66</v>
      </c>
    </row>
    <row r="1455" spans="1:8">
      <c r="A1455" s="78" t="s">
        <v>31</v>
      </c>
      <c r="B1455" s="78" t="s">
        <v>41</v>
      </c>
      <c r="C1455" s="78" t="s">
        <v>2846</v>
      </c>
      <c r="D1455" s="78" t="s">
        <v>2949</v>
      </c>
      <c r="E1455" s="78" t="s">
        <v>2950</v>
      </c>
      <c r="F1455" s="78" t="s">
        <v>65</v>
      </c>
      <c r="G1455" s="78">
        <v>4</v>
      </c>
      <c r="H1455" s="78" t="s">
        <v>66</v>
      </c>
    </row>
    <row r="1456" spans="1:8">
      <c r="A1456" s="78" t="s">
        <v>31</v>
      </c>
      <c r="B1456" s="78" t="s">
        <v>41</v>
      </c>
      <c r="C1456" s="78" t="s">
        <v>2846</v>
      </c>
      <c r="D1456" s="78" t="s">
        <v>2951</v>
      </c>
      <c r="E1456" s="78" t="s">
        <v>2952</v>
      </c>
      <c r="F1456" s="78" t="s">
        <v>65</v>
      </c>
      <c r="G1456" s="78">
        <v>3</v>
      </c>
      <c r="H1456" s="78" t="s">
        <v>66</v>
      </c>
    </row>
    <row r="1457" spans="1:8">
      <c r="A1457" s="78" t="s">
        <v>31</v>
      </c>
      <c r="B1457" s="78" t="s">
        <v>41</v>
      </c>
      <c r="C1457" s="78" t="s">
        <v>2846</v>
      </c>
      <c r="D1457" s="78" t="s">
        <v>2953</v>
      </c>
      <c r="E1457" s="78" t="s">
        <v>2954</v>
      </c>
      <c r="F1457" s="78" t="s">
        <v>65</v>
      </c>
      <c r="G1457" s="78">
        <v>4</v>
      </c>
      <c r="H1457" s="78" t="s">
        <v>66</v>
      </c>
    </row>
    <row r="1458" spans="1:8">
      <c r="A1458" s="78" t="s">
        <v>31</v>
      </c>
      <c r="B1458" s="78" t="s">
        <v>41</v>
      </c>
      <c r="C1458" s="78" t="s">
        <v>2846</v>
      </c>
      <c r="D1458" s="78" t="s">
        <v>2955</v>
      </c>
      <c r="E1458" s="78" t="s">
        <v>2956</v>
      </c>
      <c r="F1458" s="78" t="s">
        <v>65</v>
      </c>
      <c r="G1458" s="78">
        <v>4</v>
      </c>
      <c r="H1458" s="78" t="s">
        <v>66</v>
      </c>
    </row>
    <row r="1459" spans="1:8">
      <c r="A1459" s="78" t="s">
        <v>31</v>
      </c>
      <c r="B1459" s="78" t="s">
        <v>41</v>
      </c>
      <c r="C1459" s="78" t="s">
        <v>2846</v>
      </c>
      <c r="D1459" s="78" t="s">
        <v>2957</v>
      </c>
      <c r="E1459" s="78" t="s">
        <v>2958</v>
      </c>
      <c r="F1459" s="78" t="s">
        <v>65</v>
      </c>
      <c r="G1459" s="78">
        <v>3</v>
      </c>
      <c r="H1459" s="78" t="s">
        <v>66</v>
      </c>
    </row>
    <row r="1460" spans="1:8">
      <c r="A1460" s="78" t="s">
        <v>31</v>
      </c>
      <c r="B1460" s="78" t="s">
        <v>41</v>
      </c>
      <c r="C1460" s="78" t="s">
        <v>2846</v>
      </c>
      <c r="D1460" s="78" t="s">
        <v>2959</v>
      </c>
      <c r="E1460" s="78" t="s">
        <v>2960</v>
      </c>
      <c r="F1460" s="78" t="s">
        <v>65</v>
      </c>
      <c r="G1460" s="78">
        <v>3</v>
      </c>
      <c r="H1460" s="78" t="s">
        <v>66</v>
      </c>
    </row>
    <row r="1461" spans="1:8">
      <c r="A1461" s="78" t="s">
        <v>31</v>
      </c>
      <c r="B1461" s="78" t="s">
        <v>41</v>
      </c>
      <c r="C1461" s="78" t="s">
        <v>2846</v>
      </c>
      <c r="D1461" s="78" t="s">
        <v>2961</v>
      </c>
      <c r="E1461" s="78" t="s">
        <v>2962</v>
      </c>
      <c r="F1461" s="78" t="s">
        <v>65</v>
      </c>
      <c r="G1461" s="78">
        <v>3</v>
      </c>
      <c r="H1461" s="78" t="s">
        <v>66</v>
      </c>
    </row>
    <row r="1462" spans="1:8">
      <c r="A1462" s="78" t="s">
        <v>31</v>
      </c>
      <c r="B1462" s="78" t="s">
        <v>41</v>
      </c>
      <c r="C1462" s="78" t="s">
        <v>2846</v>
      </c>
      <c r="D1462" s="78" t="s">
        <v>2963</v>
      </c>
      <c r="E1462" s="78" t="s">
        <v>2964</v>
      </c>
      <c r="F1462" s="78" t="s">
        <v>65</v>
      </c>
      <c r="G1462" s="78">
        <v>4</v>
      </c>
      <c r="H1462" s="78" t="s">
        <v>66</v>
      </c>
    </row>
    <row r="1463" spans="1:8">
      <c r="A1463" s="78" t="s">
        <v>31</v>
      </c>
      <c r="B1463" s="78" t="s">
        <v>41</v>
      </c>
      <c r="C1463" s="78" t="s">
        <v>2846</v>
      </c>
      <c r="D1463" s="78" t="s">
        <v>2965</v>
      </c>
      <c r="E1463" s="78" t="s">
        <v>2966</v>
      </c>
      <c r="F1463" s="78" t="s">
        <v>65</v>
      </c>
      <c r="G1463" s="78">
        <v>4</v>
      </c>
      <c r="H1463" s="78" t="s">
        <v>66</v>
      </c>
    </row>
    <row r="1464" spans="1:8">
      <c r="A1464" s="78" t="s">
        <v>31</v>
      </c>
      <c r="B1464" s="78" t="s">
        <v>41</v>
      </c>
      <c r="C1464" s="78" t="s">
        <v>2846</v>
      </c>
      <c r="D1464" s="78" t="s">
        <v>2967</v>
      </c>
      <c r="E1464" s="78" t="s">
        <v>2968</v>
      </c>
      <c r="F1464" s="78" t="s">
        <v>65</v>
      </c>
      <c r="G1464" s="78">
        <v>4</v>
      </c>
      <c r="H1464" s="78" t="s">
        <v>66</v>
      </c>
    </row>
    <row r="1465" spans="1:8">
      <c r="A1465" s="78" t="s">
        <v>31</v>
      </c>
      <c r="B1465" s="78" t="s">
        <v>41</v>
      </c>
      <c r="C1465" s="78" t="s">
        <v>2846</v>
      </c>
      <c r="D1465" s="78" t="s">
        <v>2969</v>
      </c>
      <c r="E1465" s="78" t="s">
        <v>2970</v>
      </c>
      <c r="F1465" s="78" t="s">
        <v>65</v>
      </c>
      <c r="G1465" s="78">
        <v>4</v>
      </c>
      <c r="H1465" s="78" t="s">
        <v>66</v>
      </c>
    </row>
    <row r="1466" spans="1:8">
      <c r="A1466" s="78" t="s">
        <v>31</v>
      </c>
      <c r="B1466" s="78" t="s">
        <v>41</v>
      </c>
      <c r="C1466" s="78" t="s">
        <v>2846</v>
      </c>
      <c r="D1466" s="78" t="s">
        <v>2971</v>
      </c>
      <c r="E1466" s="78" t="s">
        <v>2972</v>
      </c>
      <c r="F1466" s="78" t="s">
        <v>65</v>
      </c>
      <c r="G1466" s="78">
        <v>3</v>
      </c>
      <c r="H1466" s="78" t="s">
        <v>66</v>
      </c>
    </row>
    <row r="1467" spans="1:8">
      <c r="A1467" s="78" t="s">
        <v>31</v>
      </c>
      <c r="B1467" s="78" t="s">
        <v>41</v>
      </c>
      <c r="C1467" s="78" t="s">
        <v>2846</v>
      </c>
      <c r="D1467" s="78" t="s">
        <v>2973</v>
      </c>
      <c r="E1467" s="78" t="s">
        <v>2974</v>
      </c>
      <c r="F1467" s="78" t="s">
        <v>65</v>
      </c>
      <c r="G1467" s="78">
        <v>4</v>
      </c>
      <c r="H1467" s="78" t="s">
        <v>66</v>
      </c>
    </row>
    <row r="1468" spans="1:8">
      <c r="A1468" s="78" t="s">
        <v>31</v>
      </c>
      <c r="B1468" s="78" t="s">
        <v>41</v>
      </c>
      <c r="C1468" s="78" t="s">
        <v>2846</v>
      </c>
      <c r="D1468" s="78" t="s">
        <v>2975</v>
      </c>
      <c r="E1468" s="78" t="s">
        <v>2976</v>
      </c>
      <c r="F1468" s="78" t="s">
        <v>65</v>
      </c>
      <c r="G1468" s="78">
        <v>4</v>
      </c>
      <c r="H1468" s="78" t="s">
        <v>66</v>
      </c>
    </row>
    <row r="1469" spans="1:8">
      <c r="A1469" s="78" t="s">
        <v>31</v>
      </c>
      <c r="B1469" s="78" t="s">
        <v>41</v>
      </c>
      <c r="C1469" s="78" t="s">
        <v>2846</v>
      </c>
      <c r="D1469" s="78" t="s">
        <v>2977</v>
      </c>
      <c r="E1469" s="78" t="s">
        <v>2978</v>
      </c>
      <c r="F1469" s="78" t="s">
        <v>65</v>
      </c>
      <c r="G1469" s="78">
        <v>3</v>
      </c>
      <c r="H1469" s="78" t="s">
        <v>66</v>
      </c>
    </row>
    <row r="1470" spans="1:8">
      <c r="A1470" s="78" t="s">
        <v>31</v>
      </c>
      <c r="B1470" s="78" t="s">
        <v>41</v>
      </c>
      <c r="C1470" s="78" t="s">
        <v>2846</v>
      </c>
      <c r="D1470" s="78" t="s">
        <v>2979</v>
      </c>
      <c r="E1470" s="78" t="s">
        <v>2980</v>
      </c>
      <c r="F1470" s="78" t="s">
        <v>65</v>
      </c>
      <c r="G1470" s="78">
        <v>3</v>
      </c>
      <c r="H1470" s="78" t="s">
        <v>66</v>
      </c>
    </row>
    <row r="1471" spans="1:8">
      <c r="A1471" s="78" t="s">
        <v>31</v>
      </c>
      <c r="B1471" s="78" t="s">
        <v>41</v>
      </c>
      <c r="C1471" s="78" t="s">
        <v>2846</v>
      </c>
      <c r="D1471" s="78" t="s">
        <v>2981</v>
      </c>
      <c r="E1471" s="78" t="s">
        <v>2982</v>
      </c>
      <c r="F1471" s="78" t="s">
        <v>65</v>
      </c>
      <c r="G1471" s="78">
        <v>3</v>
      </c>
      <c r="H1471" s="78" t="s">
        <v>66</v>
      </c>
    </row>
    <row r="1472" spans="1:8">
      <c r="A1472" s="78" t="s">
        <v>31</v>
      </c>
      <c r="B1472" s="78" t="s">
        <v>41</v>
      </c>
      <c r="C1472" s="78" t="s">
        <v>2846</v>
      </c>
      <c r="D1472" s="78" t="s">
        <v>2983</v>
      </c>
      <c r="E1472" s="78" t="s">
        <v>2984</v>
      </c>
      <c r="F1472" s="78" t="s">
        <v>65</v>
      </c>
      <c r="G1472" s="78">
        <v>4</v>
      </c>
      <c r="H1472" s="78" t="s">
        <v>66</v>
      </c>
    </row>
    <row r="1473" spans="1:8">
      <c r="A1473" s="78" t="s">
        <v>31</v>
      </c>
      <c r="B1473" s="78" t="s">
        <v>41</v>
      </c>
      <c r="C1473" s="78" t="s">
        <v>2846</v>
      </c>
      <c r="D1473" s="78" t="s">
        <v>2985</v>
      </c>
      <c r="E1473" s="78" t="s">
        <v>2986</v>
      </c>
      <c r="F1473" s="78" t="s">
        <v>65</v>
      </c>
      <c r="G1473" s="78">
        <v>3</v>
      </c>
      <c r="H1473" s="78" t="s">
        <v>66</v>
      </c>
    </row>
    <row r="1474" spans="1:8">
      <c r="A1474" s="78" t="s">
        <v>31</v>
      </c>
      <c r="B1474" s="78" t="s">
        <v>41</v>
      </c>
      <c r="C1474" s="78" t="s">
        <v>2846</v>
      </c>
      <c r="D1474" s="78" t="s">
        <v>2987</v>
      </c>
      <c r="E1474" s="78" t="s">
        <v>2988</v>
      </c>
      <c r="F1474" s="78" t="s">
        <v>65</v>
      </c>
      <c r="G1474" s="78">
        <v>4</v>
      </c>
      <c r="H1474" s="78" t="s">
        <v>66</v>
      </c>
    </row>
    <row r="1475" spans="1:8">
      <c r="A1475" s="78" t="s">
        <v>31</v>
      </c>
      <c r="B1475" s="78" t="s">
        <v>41</v>
      </c>
      <c r="C1475" s="78" t="s">
        <v>2846</v>
      </c>
      <c r="D1475" s="78" t="s">
        <v>2989</v>
      </c>
      <c r="E1475" s="78" t="s">
        <v>2990</v>
      </c>
      <c r="F1475" s="78" t="s">
        <v>65</v>
      </c>
      <c r="G1475" s="78">
        <v>4</v>
      </c>
      <c r="H1475" s="78" t="s">
        <v>66</v>
      </c>
    </row>
    <row r="1476" spans="1:8">
      <c r="A1476" s="78" t="s">
        <v>31</v>
      </c>
      <c r="B1476" s="78" t="s">
        <v>41</v>
      </c>
      <c r="C1476" s="78" t="s">
        <v>2846</v>
      </c>
      <c r="D1476" s="78" t="s">
        <v>2991</v>
      </c>
      <c r="E1476" s="78" t="s">
        <v>2992</v>
      </c>
      <c r="F1476" s="78" t="s">
        <v>65</v>
      </c>
      <c r="G1476" s="78">
        <v>3</v>
      </c>
      <c r="H1476" s="78" t="s">
        <v>66</v>
      </c>
    </row>
    <row r="1477" spans="1:8">
      <c r="A1477" s="78" t="s">
        <v>31</v>
      </c>
      <c r="B1477" s="78" t="s">
        <v>41</v>
      </c>
      <c r="C1477" s="78" t="s">
        <v>2846</v>
      </c>
      <c r="D1477" s="78" t="s">
        <v>2993</v>
      </c>
      <c r="E1477" s="78" t="s">
        <v>2994</v>
      </c>
      <c r="F1477" s="78" t="s">
        <v>65</v>
      </c>
      <c r="G1477" s="78">
        <v>4</v>
      </c>
      <c r="H1477" s="78" t="s">
        <v>66</v>
      </c>
    </row>
    <row r="1478" spans="1:8">
      <c r="A1478" s="78" t="s">
        <v>31</v>
      </c>
      <c r="B1478" s="78" t="s">
        <v>41</v>
      </c>
      <c r="C1478" s="78" t="s">
        <v>2846</v>
      </c>
      <c r="D1478" s="78" t="s">
        <v>2346</v>
      </c>
      <c r="E1478" s="78" t="s">
        <v>2995</v>
      </c>
      <c r="F1478" s="78" t="s">
        <v>65</v>
      </c>
      <c r="G1478" s="78">
        <v>3</v>
      </c>
      <c r="H1478" s="78" t="s">
        <v>66</v>
      </c>
    </row>
    <row r="1479" spans="1:8">
      <c r="A1479" s="78" t="s">
        <v>31</v>
      </c>
      <c r="B1479" s="78" t="s">
        <v>41</v>
      </c>
      <c r="C1479" s="78" t="s">
        <v>2846</v>
      </c>
      <c r="D1479" s="78" t="s">
        <v>410</v>
      </c>
      <c r="E1479" s="78" t="s">
        <v>2996</v>
      </c>
      <c r="F1479" s="78" t="s">
        <v>65</v>
      </c>
      <c r="G1479" s="78">
        <v>4</v>
      </c>
      <c r="H1479" s="78" t="s">
        <v>66</v>
      </c>
    </row>
    <row r="1480" spans="1:8">
      <c r="A1480" s="78" t="s">
        <v>31</v>
      </c>
      <c r="B1480" s="78" t="s">
        <v>41</v>
      </c>
      <c r="C1480" s="78" t="s">
        <v>2846</v>
      </c>
      <c r="D1480" s="78" t="s">
        <v>2997</v>
      </c>
      <c r="E1480" s="78" t="s">
        <v>2998</v>
      </c>
      <c r="F1480" s="78" t="s">
        <v>65</v>
      </c>
      <c r="G1480" s="78">
        <v>4</v>
      </c>
      <c r="H1480" s="78" t="s">
        <v>66</v>
      </c>
    </row>
    <row r="1481" spans="1:8">
      <c r="A1481" s="78" t="s">
        <v>31</v>
      </c>
      <c r="B1481" s="78" t="s">
        <v>41</v>
      </c>
      <c r="C1481" s="78" t="s">
        <v>2846</v>
      </c>
      <c r="D1481" s="78" t="s">
        <v>2999</v>
      </c>
      <c r="E1481" s="78" t="s">
        <v>3000</v>
      </c>
      <c r="F1481" s="78" t="s">
        <v>65</v>
      </c>
      <c r="G1481" s="78">
        <v>3</v>
      </c>
      <c r="H1481" s="78" t="s">
        <v>66</v>
      </c>
    </row>
    <row r="1482" spans="1:8">
      <c r="A1482" s="78" t="s">
        <v>31</v>
      </c>
      <c r="B1482" s="78" t="s">
        <v>41</v>
      </c>
      <c r="C1482" s="78" t="s">
        <v>2846</v>
      </c>
      <c r="D1482" s="78" t="s">
        <v>3001</v>
      </c>
      <c r="E1482" s="78" t="s">
        <v>3002</v>
      </c>
      <c r="F1482" s="78" t="s">
        <v>65</v>
      </c>
      <c r="G1482" s="78">
        <v>4</v>
      </c>
      <c r="H1482" s="78" t="s">
        <v>66</v>
      </c>
    </row>
    <row r="1483" spans="1:8">
      <c r="A1483" s="78" t="s">
        <v>31</v>
      </c>
      <c r="B1483" s="78" t="s">
        <v>41</v>
      </c>
      <c r="C1483" s="78" t="s">
        <v>2846</v>
      </c>
      <c r="D1483" s="78" t="s">
        <v>3003</v>
      </c>
      <c r="E1483" s="78" t="s">
        <v>3004</v>
      </c>
      <c r="F1483" s="78" t="s">
        <v>65</v>
      </c>
      <c r="G1483" s="78">
        <v>3</v>
      </c>
      <c r="H1483" s="78" t="s">
        <v>66</v>
      </c>
    </row>
    <row r="1484" spans="1:8">
      <c r="A1484" s="78" t="s">
        <v>31</v>
      </c>
      <c r="B1484" s="78" t="s">
        <v>41</v>
      </c>
      <c r="C1484" s="78" t="s">
        <v>2846</v>
      </c>
      <c r="D1484" s="78" t="s">
        <v>1182</v>
      </c>
      <c r="E1484" s="78" t="s">
        <v>3005</v>
      </c>
      <c r="F1484" s="78" t="s">
        <v>65</v>
      </c>
      <c r="G1484" s="78">
        <v>4</v>
      </c>
      <c r="H1484" s="78" t="s">
        <v>66</v>
      </c>
    </row>
    <row r="1485" spans="1:8">
      <c r="A1485" s="78" t="s">
        <v>31</v>
      </c>
      <c r="B1485" s="78" t="s">
        <v>41</v>
      </c>
      <c r="C1485" s="78" t="s">
        <v>2846</v>
      </c>
      <c r="D1485" s="78" t="s">
        <v>3006</v>
      </c>
      <c r="E1485" s="78" t="s">
        <v>3007</v>
      </c>
      <c r="F1485" s="78" t="s">
        <v>65</v>
      </c>
      <c r="G1485" s="78">
        <v>4</v>
      </c>
      <c r="H1485" s="78" t="s">
        <v>66</v>
      </c>
    </row>
    <row r="1486" spans="1:8">
      <c r="A1486" s="78" t="s">
        <v>31</v>
      </c>
      <c r="B1486" s="78" t="s">
        <v>41</v>
      </c>
      <c r="C1486" s="78" t="s">
        <v>2846</v>
      </c>
      <c r="D1486" s="78" t="s">
        <v>3008</v>
      </c>
      <c r="E1486" s="78" t="s">
        <v>3009</v>
      </c>
      <c r="F1486" s="78" t="s">
        <v>65</v>
      </c>
      <c r="G1486" s="78">
        <v>4</v>
      </c>
      <c r="H1486" s="78" t="s">
        <v>66</v>
      </c>
    </row>
    <row r="1487" spans="1:8">
      <c r="A1487" s="78" t="s">
        <v>31</v>
      </c>
      <c r="B1487" s="78" t="s">
        <v>41</v>
      </c>
      <c r="C1487" s="78" t="s">
        <v>2846</v>
      </c>
      <c r="D1487" s="78" t="s">
        <v>3010</v>
      </c>
      <c r="E1487" s="78" t="s">
        <v>3011</v>
      </c>
      <c r="F1487" s="78" t="s">
        <v>65</v>
      </c>
      <c r="G1487" s="78">
        <v>4</v>
      </c>
      <c r="H1487" s="78" t="s">
        <v>66</v>
      </c>
    </row>
    <row r="1488" spans="1:8">
      <c r="A1488" s="78" t="s">
        <v>31</v>
      </c>
      <c r="B1488" s="78" t="s">
        <v>41</v>
      </c>
      <c r="C1488" s="78" t="s">
        <v>2846</v>
      </c>
      <c r="D1488" s="78" t="s">
        <v>3012</v>
      </c>
      <c r="E1488" s="78" t="s">
        <v>3013</v>
      </c>
      <c r="F1488" s="78" t="s">
        <v>65</v>
      </c>
      <c r="G1488" s="78">
        <v>4</v>
      </c>
      <c r="H1488" s="78" t="s">
        <v>66</v>
      </c>
    </row>
    <row r="1489" spans="1:8">
      <c r="A1489" s="78" t="s">
        <v>31</v>
      </c>
      <c r="B1489" s="78" t="s">
        <v>41</v>
      </c>
      <c r="C1489" s="78" t="s">
        <v>2846</v>
      </c>
      <c r="D1489" s="78" t="s">
        <v>3014</v>
      </c>
      <c r="E1489" s="78" t="s">
        <v>3015</v>
      </c>
      <c r="F1489" s="78" t="s">
        <v>65</v>
      </c>
      <c r="G1489" s="78">
        <v>4</v>
      </c>
      <c r="H1489" s="78" t="s">
        <v>66</v>
      </c>
    </row>
    <row r="1490" spans="1:8">
      <c r="A1490" s="78" t="s">
        <v>31</v>
      </c>
      <c r="B1490" s="78" t="s">
        <v>41</v>
      </c>
      <c r="C1490" s="78" t="s">
        <v>2846</v>
      </c>
      <c r="D1490" s="78" t="s">
        <v>3016</v>
      </c>
      <c r="E1490" s="78" t="s">
        <v>3017</v>
      </c>
      <c r="F1490" s="78" t="s">
        <v>65</v>
      </c>
      <c r="G1490" s="78">
        <v>4</v>
      </c>
      <c r="H1490" s="78" t="s">
        <v>66</v>
      </c>
    </row>
    <row r="1491" spans="1:8">
      <c r="A1491" s="78" t="s">
        <v>31</v>
      </c>
      <c r="B1491" s="78" t="s">
        <v>41</v>
      </c>
      <c r="C1491" s="78" t="s">
        <v>2846</v>
      </c>
      <c r="D1491" s="78" t="s">
        <v>3018</v>
      </c>
      <c r="E1491" s="78" t="s">
        <v>3019</v>
      </c>
      <c r="F1491" s="78" t="s">
        <v>65</v>
      </c>
      <c r="G1491" s="78">
        <v>4</v>
      </c>
      <c r="H1491" s="78" t="s">
        <v>66</v>
      </c>
    </row>
    <row r="1492" spans="1:8">
      <c r="A1492" s="78" t="s">
        <v>31</v>
      </c>
      <c r="B1492" s="78" t="s">
        <v>41</v>
      </c>
      <c r="C1492" s="78" t="s">
        <v>2846</v>
      </c>
      <c r="D1492" s="78" t="s">
        <v>3020</v>
      </c>
      <c r="E1492" s="78" t="s">
        <v>3021</v>
      </c>
      <c r="F1492" s="78" t="s">
        <v>65</v>
      </c>
      <c r="G1492" s="78">
        <v>4</v>
      </c>
      <c r="H1492" s="78" t="s">
        <v>66</v>
      </c>
    </row>
    <row r="1493" spans="1:8">
      <c r="A1493" s="78" t="s">
        <v>31</v>
      </c>
      <c r="B1493" s="78" t="s">
        <v>41</v>
      </c>
      <c r="C1493" s="78" t="s">
        <v>2846</v>
      </c>
      <c r="D1493" s="78" t="s">
        <v>3022</v>
      </c>
      <c r="E1493" s="78" t="s">
        <v>3023</v>
      </c>
      <c r="F1493" s="78" t="s">
        <v>65</v>
      </c>
      <c r="G1493" s="78">
        <v>3</v>
      </c>
      <c r="H1493" s="78" t="s">
        <v>66</v>
      </c>
    </row>
    <row r="1494" spans="1:8">
      <c r="A1494" s="78" t="s">
        <v>31</v>
      </c>
      <c r="B1494" s="78" t="s">
        <v>41</v>
      </c>
      <c r="C1494" s="78" t="s">
        <v>2846</v>
      </c>
      <c r="D1494" s="78" t="s">
        <v>3024</v>
      </c>
      <c r="E1494" s="78" t="s">
        <v>3025</v>
      </c>
      <c r="F1494" s="78" t="s">
        <v>65</v>
      </c>
      <c r="G1494" s="78">
        <v>4</v>
      </c>
      <c r="H1494" s="78" t="s">
        <v>66</v>
      </c>
    </row>
    <row r="1495" spans="1:8">
      <c r="A1495" s="78" t="s">
        <v>31</v>
      </c>
      <c r="B1495" s="78" t="s">
        <v>41</v>
      </c>
      <c r="C1495" s="78" t="s">
        <v>2846</v>
      </c>
      <c r="D1495" s="78" t="s">
        <v>3026</v>
      </c>
      <c r="E1495" s="78" t="s">
        <v>3027</v>
      </c>
      <c r="F1495" s="78" t="s">
        <v>65</v>
      </c>
      <c r="G1495" s="78">
        <v>3</v>
      </c>
      <c r="H1495" s="78" t="s">
        <v>66</v>
      </c>
    </row>
    <row r="1496" spans="1:8">
      <c r="A1496" s="78" t="s">
        <v>31</v>
      </c>
      <c r="B1496" s="78" t="s">
        <v>41</v>
      </c>
      <c r="C1496" s="78" t="s">
        <v>2846</v>
      </c>
      <c r="D1496" s="78" t="s">
        <v>3028</v>
      </c>
      <c r="E1496" s="78" t="s">
        <v>3029</v>
      </c>
      <c r="F1496" s="78" t="s">
        <v>65</v>
      </c>
      <c r="G1496" s="78">
        <v>4</v>
      </c>
      <c r="H1496" s="78" t="s">
        <v>66</v>
      </c>
    </row>
    <row r="1497" spans="1:8">
      <c r="A1497" s="78" t="s">
        <v>31</v>
      </c>
      <c r="B1497" s="78" t="s">
        <v>41</v>
      </c>
      <c r="C1497" s="78" t="s">
        <v>2846</v>
      </c>
      <c r="D1497" s="78" t="s">
        <v>3030</v>
      </c>
      <c r="E1497" s="78" t="s">
        <v>3031</v>
      </c>
      <c r="F1497" s="78" t="s">
        <v>65</v>
      </c>
      <c r="G1497" s="78">
        <v>4</v>
      </c>
      <c r="H1497" s="78" t="s">
        <v>66</v>
      </c>
    </row>
    <row r="1498" spans="1:8">
      <c r="A1498" s="78" t="s">
        <v>31</v>
      </c>
      <c r="B1498" s="78" t="s">
        <v>41</v>
      </c>
      <c r="C1498" s="78" t="s">
        <v>2846</v>
      </c>
      <c r="D1498" s="78" t="s">
        <v>3032</v>
      </c>
      <c r="E1498" s="78" t="s">
        <v>3033</v>
      </c>
      <c r="F1498" s="78" t="s">
        <v>65</v>
      </c>
      <c r="G1498" s="78">
        <v>4</v>
      </c>
      <c r="H1498" s="78" t="s">
        <v>66</v>
      </c>
    </row>
    <row r="1499" spans="1:8">
      <c r="A1499" s="78" t="s">
        <v>31</v>
      </c>
      <c r="B1499" s="78" t="s">
        <v>41</v>
      </c>
      <c r="C1499" s="78" t="s">
        <v>2846</v>
      </c>
      <c r="D1499" s="78" t="s">
        <v>3034</v>
      </c>
      <c r="E1499" s="78" t="s">
        <v>3035</v>
      </c>
      <c r="F1499" s="78" t="s">
        <v>65</v>
      </c>
      <c r="G1499" s="78">
        <v>4</v>
      </c>
      <c r="H1499" s="78" t="s">
        <v>66</v>
      </c>
    </row>
    <row r="1500" spans="1:8">
      <c r="A1500" s="78" t="s">
        <v>31</v>
      </c>
      <c r="B1500" s="78" t="s">
        <v>41</v>
      </c>
      <c r="C1500" s="78" t="s">
        <v>2846</v>
      </c>
      <c r="D1500" s="78" t="s">
        <v>3036</v>
      </c>
      <c r="E1500" s="78" t="s">
        <v>3037</v>
      </c>
      <c r="F1500" s="78" t="s">
        <v>65</v>
      </c>
      <c r="G1500" s="78">
        <v>4</v>
      </c>
      <c r="H1500" s="78" t="s">
        <v>66</v>
      </c>
    </row>
    <row r="1501" spans="1:8">
      <c r="A1501" s="78" t="s">
        <v>31</v>
      </c>
      <c r="B1501" s="78" t="s">
        <v>41</v>
      </c>
      <c r="C1501" s="78" t="s">
        <v>2846</v>
      </c>
      <c r="D1501" s="78" t="s">
        <v>3038</v>
      </c>
      <c r="E1501" s="78" t="s">
        <v>3039</v>
      </c>
      <c r="F1501" s="78" t="s">
        <v>65</v>
      </c>
      <c r="G1501" s="78">
        <v>4</v>
      </c>
      <c r="H1501" s="78" t="s">
        <v>66</v>
      </c>
    </row>
    <row r="1502" spans="1:8">
      <c r="A1502" s="78" t="s">
        <v>31</v>
      </c>
      <c r="B1502" s="78" t="s">
        <v>41</v>
      </c>
      <c r="C1502" s="78" t="s">
        <v>2846</v>
      </c>
      <c r="D1502" s="78" t="s">
        <v>3040</v>
      </c>
      <c r="E1502" s="78" t="s">
        <v>3041</v>
      </c>
      <c r="F1502" s="78" t="s">
        <v>65</v>
      </c>
      <c r="G1502" s="78">
        <v>4</v>
      </c>
      <c r="H1502" s="78" t="s">
        <v>66</v>
      </c>
    </row>
    <row r="1503" spans="1:8">
      <c r="A1503" s="78" t="s">
        <v>31</v>
      </c>
      <c r="B1503" s="78" t="s">
        <v>41</v>
      </c>
      <c r="C1503" s="78" t="s">
        <v>2846</v>
      </c>
      <c r="D1503" s="78" t="s">
        <v>3042</v>
      </c>
      <c r="E1503" s="78" t="s">
        <v>3043</v>
      </c>
      <c r="F1503" s="78" t="s">
        <v>65</v>
      </c>
      <c r="G1503" s="78">
        <v>4</v>
      </c>
      <c r="H1503" s="78" t="s">
        <v>66</v>
      </c>
    </row>
    <row r="1504" spans="1:8">
      <c r="A1504" s="78" t="s">
        <v>31</v>
      </c>
      <c r="B1504" s="78" t="s">
        <v>41</v>
      </c>
      <c r="C1504" s="78" t="s">
        <v>2846</v>
      </c>
      <c r="D1504" s="78" t="s">
        <v>3044</v>
      </c>
      <c r="E1504" s="78" t="s">
        <v>3045</v>
      </c>
      <c r="F1504" s="78" t="s">
        <v>65</v>
      </c>
      <c r="G1504" s="78">
        <v>4</v>
      </c>
      <c r="H1504" s="78" t="s">
        <v>66</v>
      </c>
    </row>
    <row r="1505" spans="1:8">
      <c r="A1505" s="78" t="s">
        <v>31</v>
      </c>
      <c r="B1505" s="78" t="s">
        <v>41</v>
      </c>
      <c r="C1505" s="78" t="s">
        <v>2846</v>
      </c>
      <c r="D1505" s="78" t="s">
        <v>3046</v>
      </c>
      <c r="E1505" s="78" t="s">
        <v>3047</v>
      </c>
      <c r="F1505" s="78" t="s">
        <v>65</v>
      </c>
      <c r="G1505" s="78">
        <v>3</v>
      </c>
      <c r="H1505" s="78" t="s">
        <v>66</v>
      </c>
    </row>
    <row r="1506" spans="1:8">
      <c r="A1506" s="78" t="s">
        <v>31</v>
      </c>
      <c r="B1506" s="78" t="s">
        <v>41</v>
      </c>
      <c r="C1506" s="78" t="s">
        <v>2846</v>
      </c>
      <c r="D1506" s="78" t="s">
        <v>3048</v>
      </c>
      <c r="E1506" s="78" t="s">
        <v>3049</v>
      </c>
      <c r="F1506" s="78" t="s">
        <v>65</v>
      </c>
      <c r="G1506" s="78">
        <v>3</v>
      </c>
      <c r="H1506" s="78" t="s">
        <v>66</v>
      </c>
    </row>
    <row r="1507" spans="1:8">
      <c r="A1507" s="78" t="s">
        <v>31</v>
      </c>
      <c r="B1507" s="78" t="s">
        <v>41</v>
      </c>
      <c r="C1507" s="78" t="s">
        <v>2846</v>
      </c>
      <c r="D1507" s="78" t="s">
        <v>3050</v>
      </c>
      <c r="E1507" s="78" t="s">
        <v>3051</v>
      </c>
      <c r="F1507" s="78" t="s">
        <v>65</v>
      </c>
      <c r="G1507" s="78">
        <v>3</v>
      </c>
      <c r="H1507" s="78" t="s">
        <v>66</v>
      </c>
    </row>
    <row r="1508" spans="1:8">
      <c r="A1508" s="78" t="s">
        <v>31</v>
      </c>
      <c r="B1508" s="78" t="s">
        <v>41</v>
      </c>
      <c r="C1508" s="78" t="s">
        <v>2846</v>
      </c>
      <c r="D1508" s="78" t="s">
        <v>3052</v>
      </c>
      <c r="E1508" s="78" t="s">
        <v>3053</v>
      </c>
      <c r="F1508" s="78" t="s">
        <v>65</v>
      </c>
      <c r="G1508" s="78">
        <v>3</v>
      </c>
      <c r="H1508" s="78" t="s">
        <v>66</v>
      </c>
    </row>
    <row r="1509" spans="1:8">
      <c r="A1509" s="78" t="s">
        <v>31</v>
      </c>
      <c r="B1509" s="78" t="s">
        <v>41</v>
      </c>
      <c r="C1509" s="78" t="s">
        <v>2846</v>
      </c>
      <c r="D1509" s="78" t="s">
        <v>3054</v>
      </c>
      <c r="E1509" s="78" t="s">
        <v>3055</v>
      </c>
      <c r="F1509" s="78" t="s">
        <v>65</v>
      </c>
      <c r="G1509" s="78">
        <v>4</v>
      </c>
      <c r="H1509" s="78" t="s">
        <v>66</v>
      </c>
    </row>
    <row r="1510" spans="1:8">
      <c r="A1510" s="78" t="s">
        <v>31</v>
      </c>
      <c r="B1510" s="78" t="s">
        <v>41</v>
      </c>
      <c r="C1510" s="78" t="s">
        <v>2846</v>
      </c>
      <c r="D1510" s="78" t="s">
        <v>3056</v>
      </c>
      <c r="E1510" s="78" t="s">
        <v>3057</v>
      </c>
      <c r="F1510" s="78" t="s">
        <v>65</v>
      </c>
      <c r="G1510" s="78">
        <v>4</v>
      </c>
      <c r="H1510" s="78" t="s">
        <v>66</v>
      </c>
    </row>
    <row r="1511" spans="1:8">
      <c r="A1511" s="78" t="s">
        <v>31</v>
      </c>
      <c r="B1511" s="78" t="s">
        <v>41</v>
      </c>
      <c r="C1511" s="78" t="s">
        <v>2846</v>
      </c>
      <c r="D1511" s="78" t="s">
        <v>3058</v>
      </c>
      <c r="E1511" s="78" t="s">
        <v>3059</v>
      </c>
      <c r="F1511" s="78" t="s">
        <v>65</v>
      </c>
      <c r="G1511" s="78">
        <v>4</v>
      </c>
      <c r="H1511" s="78" t="s">
        <v>66</v>
      </c>
    </row>
    <row r="1512" spans="1:8">
      <c r="A1512" s="78" t="s">
        <v>31</v>
      </c>
      <c r="B1512" s="78" t="s">
        <v>41</v>
      </c>
      <c r="C1512" s="78" t="s">
        <v>2846</v>
      </c>
      <c r="D1512" s="78" t="s">
        <v>3060</v>
      </c>
      <c r="E1512" s="78" t="s">
        <v>3061</v>
      </c>
      <c r="F1512" s="78" t="s">
        <v>65</v>
      </c>
      <c r="G1512" s="78">
        <v>4</v>
      </c>
      <c r="H1512" s="78" t="s">
        <v>66</v>
      </c>
    </row>
    <row r="1513" spans="1:8">
      <c r="A1513" s="78" t="s">
        <v>31</v>
      </c>
      <c r="B1513" s="78" t="s">
        <v>41</v>
      </c>
      <c r="C1513" s="78" t="s">
        <v>2846</v>
      </c>
      <c r="D1513" s="78" t="s">
        <v>3062</v>
      </c>
      <c r="E1513" s="78" t="s">
        <v>3063</v>
      </c>
      <c r="F1513" s="78" t="s">
        <v>65</v>
      </c>
      <c r="G1513" s="78">
        <v>4</v>
      </c>
      <c r="H1513" s="78" t="s">
        <v>66</v>
      </c>
    </row>
    <row r="1514" spans="1:8">
      <c r="A1514" s="78" t="s">
        <v>31</v>
      </c>
      <c r="B1514" s="78" t="s">
        <v>41</v>
      </c>
      <c r="C1514" s="78" t="s">
        <v>2846</v>
      </c>
      <c r="D1514" s="78" t="s">
        <v>3064</v>
      </c>
      <c r="E1514" s="78" t="s">
        <v>3065</v>
      </c>
      <c r="F1514" s="78" t="s">
        <v>65</v>
      </c>
      <c r="G1514" s="78">
        <v>4</v>
      </c>
      <c r="H1514" s="78" t="s">
        <v>66</v>
      </c>
    </row>
    <row r="1515" spans="1:8">
      <c r="A1515" s="78" t="s">
        <v>31</v>
      </c>
      <c r="B1515" s="78" t="s">
        <v>41</v>
      </c>
      <c r="C1515" s="78" t="s">
        <v>2846</v>
      </c>
      <c r="D1515" s="78" t="s">
        <v>3066</v>
      </c>
      <c r="E1515" s="78" t="s">
        <v>3067</v>
      </c>
      <c r="F1515" s="78" t="s">
        <v>65</v>
      </c>
      <c r="G1515" s="78">
        <v>4</v>
      </c>
      <c r="H1515" s="78" t="s">
        <v>66</v>
      </c>
    </row>
    <row r="1516" spans="1:8">
      <c r="A1516" s="78" t="s">
        <v>31</v>
      </c>
      <c r="B1516" s="78" t="s">
        <v>42</v>
      </c>
      <c r="C1516" s="78" t="s">
        <v>3068</v>
      </c>
      <c r="D1516" s="78" t="s">
        <v>3069</v>
      </c>
      <c r="E1516" s="78" t="s">
        <v>3070</v>
      </c>
      <c r="F1516" s="78" t="s">
        <v>65</v>
      </c>
      <c r="G1516" s="78">
        <v>12</v>
      </c>
      <c r="H1516" s="78" t="s">
        <v>66</v>
      </c>
    </row>
    <row r="1517" spans="1:8">
      <c r="A1517" s="78" t="s">
        <v>31</v>
      </c>
      <c r="B1517" s="78" t="s">
        <v>42</v>
      </c>
      <c r="C1517" s="78" t="s">
        <v>3068</v>
      </c>
      <c r="D1517" s="78" t="s">
        <v>3071</v>
      </c>
      <c r="E1517" s="78" t="s">
        <v>3072</v>
      </c>
      <c r="F1517" s="78" t="s">
        <v>65</v>
      </c>
      <c r="G1517" s="78">
        <v>12</v>
      </c>
      <c r="H1517" s="78" t="s">
        <v>66</v>
      </c>
    </row>
    <row r="1518" spans="1:8">
      <c r="A1518" s="78" t="s">
        <v>31</v>
      </c>
      <c r="B1518" s="78" t="s">
        <v>42</v>
      </c>
      <c r="C1518" s="78" t="s">
        <v>3068</v>
      </c>
      <c r="D1518" s="78" t="s">
        <v>3073</v>
      </c>
      <c r="E1518" s="78" t="s">
        <v>3074</v>
      </c>
      <c r="F1518" s="78" t="s">
        <v>65</v>
      </c>
      <c r="G1518" s="78">
        <v>12</v>
      </c>
      <c r="H1518" s="78" t="s">
        <v>66</v>
      </c>
    </row>
    <row r="1519" spans="1:8">
      <c r="A1519" s="78" t="s">
        <v>31</v>
      </c>
      <c r="B1519" s="78" t="s">
        <v>42</v>
      </c>
      <c r="C1519" s="78" t="s">
        <v>3068</v>
      </c>
      <c r="D1519" s="78" t="s">
        <v>2106</v>
      </c>
      <c r="E1519" s="78" t="s">
        <v>3075</v>
      </c>
      <c r="F1519" s="78" t="s">
        <v>65</v>
      </c>
      <c r="G1519" s="78">
        <v>12</v>
      </c>
      <c r="H1519" s="78" t="s">
        <v>66</v>
      </c>
    </row>
    <row r="1520" spans="1:8">
      <c r="A1520" s="78" t="s">
        <v>31</v>
      </c>
      <c r="B1520" s="78" t="s">
        <v>42</v>
      </c>
      <c r="C1520" s="78" t="s">
        <v>3068</v>
      </c>
      <c r="D1520" s="78" t="s">
        <v>3076</v>
      </c>
      <c r="E1520" s="78" t="s">
        <v>3077</v>
      </c>
      <c r="F1520" s="78" t="s">
        <v>65</v>
      </c>
      <c r="G1520" s="78">
        <v>12</v>
      </c>
      <c r="H1520" s="78" t="s">
        <v>66</v>
      </c>
    </row>
    <row r="1521" spans="1:8">
      <c r="A1521" s="78" t="s">
        <v>31</v>
      </c>
      <c r="B1521" s="78" t="s">
        <v>42</v>
      </c>
      <c r="C1521" s="78" t="s">
        <v>3068</v>
      </c>
      <c r="D1521" s="78" t="s">
        <v>3078</v>
      </c>
      <c r="E1521" s="78" t="s">
        <v>3079</v>
      </c>
      <c r="F1521" s="78" t="s">
        <v>65</v>
      </c>
      <c r="G1521" s="78">
        <v>12</v>
      </c>
      <c r="H1521" s="78" t="s">
        <v>66</v>
      </c>
    </row>
    <row r="1522" spans="1:8">
      <c r="A1522" s="78" t="s">
        <v>31</v>
      </c>
      <c r="B1522" s="78" t="s">
        <v>42</v>
      </c>
      <c r="C1522" s="78" t="s">
        <v>3068</v>
      </c>
      <c r="D1522" s="78" t="s">
        <v>3080</v>
      </c>
      <c r="E1522" s="78" t="s">
        <v>3081</v>
      </c>
      <c r="F1522" s="78" t="s">
        <v>65</v>
      </c>
      <c r="G1522" s="78">
        <v>12</v>
      </c>
      <c r="H1522" s="78" t="s">
        <v>66</v>
      </c>
    </row>
    <row r="1523" spans="1:8">
      <c r="A1523" s="78" t="s">
        <v>31</v>
      </c>
      <c r="B1523" s="78" t="s">
        <v>42</v>
      </c>
      <c r="C1523" s="78" t="s">
        <v>3068</v>
      </c>
      <c r="D1523" s="78" t="s">
        <v>3082</v>
      </c>
      <c r="E1523" s="78" t="s">
        <v>3083</v>
      </c>
      <c r="F1523" s="78" t="s">
        <v>65</v>
      </c>
      <c r="G1523" s="78">
        <v>12</v>
      </c>
      <c r="H1523" s="78" t="s">
        <v>66</v>
      </c>
    </row>
    <row r="1524" spans="1:8">
      <c r="A1524" s="78" t="s">
        <v>31</v>
      </c>
      <c r="B1524" s="78" t="s">
        <v>42</v>
      </c>
      <c r="C1524" s="78" t="s">
        <v>3068</v>
      </c>
      <c r="D1524" s="78" t="s">
        <v>3084</v>
      </c>
      <c r="E1524" s="78" t="s">
        <v>3085</v>
      </c>
      <c r="F1524" s="78" t="s">
        <v>65</v>
      </c>
      <c r="G1524" s="78">
        <v>7</v>
      </c>
      <c r="H1524" s="78" t="s">
        <v>66</v>
      </c>
    </row>
    <row r="1525" spans="1:8">
      <c r="A1525" s="78" t="s">
        <v>31</v>
      </c>
      <c r="B1525" s="78" t="s">
        <v>42</v>
      </c>
      <c r="C1525" s="78" t="s">
        <v>3068</v>
      </c>
      <c r="D1525" s="78" t="s">
        <v>3086</v>
      </c>
      <c r="E1525" s="78" t="s">
        <v>3087</v>
      </c>
      <c r="F1525" s="78" t="s">
        <v>65</v>
      </c>
      <c r="G1525" s="78">
        <v>12</v>
      </c>
      <c r="H1525" s="78" t="s">
        <v>66</v>
      </c>
    </row>
    <row r="1526" spans="1:8">
      <c r="A1526" s="78" t="s">
        <v>31</v>
      </c>
      <c r="B1526" s="78" t="s">
        <v>42</v>
      </c>
      <c r="C1526" s="78" t="s">
        <v>3068</v>
      </c>
      <c r="D1526" s="78" t="s">
        <v>3088</v>
      </c>
      <c r="E1526" s="78" t="s">
        <v>3089</v>
      </c>
      <c r="F1526" s="78" t="s">
        <v>65</v>
      </c>
      <c r="G1526" s="78">
        <v>7</v>
      </c>
      <c r="H1526" s="78" t="s">
        <v>66</v>
      </c>
    </row>
    <row r="1527" spans="1:8">
      <c r="A1527" s="78" t="s">
        <v>31</v>
      </c>
      <c r="B1527" s="78" t="s">
        <v>42</v>
      </c>
      <c r="C1527" s="78" t="s">
        <v>3068</v>
      </c>
      <c r="D1527" s="78" t="s">
        <v>3090</v>
      </c>
      <c r="E1527" s="78" t="s">
        <v>3091</v>
      </c>
      <c r="F1527" s="78" t="s">
        <v>65</v>
      </c>
      <c r="G1527" s="78">
        <v>12</v>
      </c>
      <c r="H1527" s="78" t="s">
        <v>66</v>
      </c>
    </row>
    <row r="1528" spans="1:8">
      <c r="A1528" s="78" t="s">
        <v>31</v>
      </c>
      <c r="B1528" s="78" t="s">
        <v>42</v>
      </c>
      <c r="C1528" s="78" t="s">
        <v>3068</v>
      </c>
      <c r="D1528" s="78" t="s">
        <v>3092</v>
      </c>
      <c r="E1528" s="78" t="s">
        <v>3093</v>
      </c>
      <c r="F1528" s="78" t="s">
        <v>65</v>
      </c>
      <c r="G1528" s="78">
        <v>12</v>
      </c>
      <c r="H1528" s="78" t="s">
        <v>66</v>
      </c>
    </row>
    <row r="1529" spans="1:8">
      <c r="A1529" s="78" t="s">
        <v>31</v>
      </c>
      <c r="B1529" s="78" t="s">
        <v>42</v>
      </c>
      <c r="C1529" s="78" t="s">
        <v>3068</v>
      </c>
      <c r="D1529" s="78" t="s">
        <v>3094</v>
      </c>
      <c r="E1529" s="78" t="s">
        <v>3095</v>
      </c>
      <c r="F1529" s="78" t="s">
        <v>65</v>
      </c>
      <c r="G1529" s="78">
        <v>12</v>
      </c>
      <c r="H1529" s="78" t="s">
        <v>66</v>
      </c>
    </row>
    <row r="1530" spans="1:8">
      <c r="A1530" s="78" t="s">
        <v>31</v>
      </c>
      <c r="B1530" s="78" t="s">
        <v>42</v>
      </c>
      <c r="C1530" s="78" t="s">
        <v>3068</v>
      </c>
      <c r="D1530" s="78" t="s">
        <v>3096</v>
      </c>
      <c r="E1530" s="78" t="s">
        <v>3097</v>
      </c>
      <c r="F1530" s="78" t="s">
        <v>65</v>
      </c>
      <c r="G1530" s="78">
        <v>12</v>
      </c>
      <c r="H1530" s="78" t="s">
        <v>66</v>
      </c>
    </row>
    <row r="1531" spans="1:8">
      <c r="A1531" s="78" t="s">
        <v>31</v>
      </c>
      <c r="B1531" s="78" t="s">
        <v>42</v>
      </c>
      <c r="C1531" s="78" t="s">
        <v>3068</v>
      </c>
      <c r="D1531" s="78" t="s">
        <v>2190</v>
      </c>
      <c r="E1531" s="78" t="s">
        <v>3098</v>
      </c>
      <c r="F1531" s="78" t="s">
        <v>65</v>
      </c>
      <c r="G1531" s="78">
        <v>12</v>
      </c>
      <c r="H1531" s="78" t="s">
        <v>66</v>
      </c>
    </row>
    <row r="1532" spans="1:8">
      <c r="A1532" s="78" t="s">
        <v>31</v>
      </c>
      <c r="B1532" s="78" t="s">
        <v>42</v>
      </c>
      <c r="C1532" s="78" t="s">
        <v>3068</v>
      </c>
      <c r="D1532" s="78" t="s">
        <v>3099</v>
      </c>
      <c r="E1532" s="78" t="s">
        <v>3100</v>
      </c>
      <c r="F1532" s="78" t="s">
        <v>65</v>
      </c>
      <c r="G1532" s="78">
        <v>12</v>
      </c>
      <c r="H1532" s="78" t="s">
        <v>66</v>
      </c>
    </row>
    <row r="1533" spans="1:8">
      <c r="A1533" s="78" t="s">
        <v>31</v>
      </c>
      <c r="B1533" s="78" t="s">
        <v>42</v>
      </c>
      <c r="C1533" s="78" t="s">
        <v>3068</v>
      </c>
      <c r="D1533" s="78" t="s">
        <v>3101</v>
      </c>
      <c r="E1533" s="78" t="s">
        <v>3102</v>
      </c>
      <c r="F1533" s="78" t="s">
        <v>65</v>
      </c>
      <c r="G1533" s="78">
        <v>12</v>
      </c>
      <c r="H1533" s="78" t="s">
        <v>66</v>
      </c>
    </row>
    <row r="1534" spans="1:8">
      <c r="A1534" s="78" t="s">
        <v>31</v>
      </c>
      <c r="B1534" s="78" t="s">
        <v>42</v>
      </c>
      <c r="C1534" s="78" t="s">
        <v>3068</v>
      </c>
      <c r="D1534" s="78" t="s">
        <v>2228</v>
      </c>
      <c r="E1534" s="78" t="s">
        <v>3103</v>
      </c>
      <c r="F1534" s="78" t="s">
        <v>65</v>
      </c>
      <c r="G1534" s="78">
        <v>12</v>
      </c>
      <c r="H1534" s="78" t="s">
        <v>66</v>
      </c>
    </row>
    <row r="1535" spans="1:8">
      <c r="A1535" s="78" t="s">
        <v>31</v>
      </c>
      <c r="B1535" s="78" t="s">
        <v>42</v>
      </c>
      <c r="C1535" s="78" t="s">
        <v>3068</v>
      </c>
      <c r="D1535" s="78" t="s">
        <v>3104</v>
      </c>
      <c r="E1535" s="78" t="s">
        <v>3105</v>
      </c>
      <c r="F1535" s="78" t="s">
        <v>65</v>
      </c>
      <c r="G1535" s="78">
        <v>12</v>
      </c>
      <c r="H1535" s="78" t="s">
        <v>66</v>
      </c>
    </row>
    <row r="1536" spans="1:8">
      <c r="A1536" s="78" t="s">
        <v>31</v>
      </c>
      <c r="B1536" s="78" t="s">
        <v>42</v>
      </c>
      <c r="C1536" s="78" t="s">
        <v>3068</v>
      </c>
      <c r="D1536" s="78" t="s">
        <v>3106</v>
      </c>
      <c r="E1536" s="78" t="s">
        <v>3107</v>
      </c>
      <c r="F1536" s="78" t="s">
        <v>65</v>
      </c>
      <c r="G1536" s="78">
        <v>12</v>
      </c>
      <c r="H1536" s="78" t="s">
        <v>66</v>
      </c>
    </row>
    <row r="1537" spans="1:8">
      <c r="A1537" s="78" t="s">
        <v>31</v>
      </c>
      <c r="B1537" s="78" t="s">
        <v>42</v>
      </c>
      <c r="C1537" s="78" t="s">
        <v>3068</v>
      </c>
      <c r="D1537" s="78" t="s">
        <v>3108</v>
      </c>
      <c r="E1537" s="78" t="s">
        <v>3109</v>
      </c>
      <c r="F1537" s="78" t="s">
        <v>65</v>
      </c>
      <c r="G1537" s="78">
        <v>12</v>
      </c>
      <c r="H1537" s="78" t="s">
        <v>66</v>
      </c>
    </row>
    <row r="1538" spans="1:8">
      <c r="A1538" s="78" t="s">
        <v>31</v>
      </c>
      <c r="B1538" s="78" t="s">
        <v>42</v>
      </c>
      <c r="C1538" s="78" t="s">
        <v>3068</v>
      </c>
      <c r="D1538" s="78" t="s">
        <v>3110</v>
      </c>
      <c r="E1538" s="78" t="s">
        <v>3111</v>
      </c>
      <c r="F1538" s="78" t="s">
        <v>65</v>
      </c>
      <c r="G1538" s="78">
        <v>7</v>
      </c>
      <c r="H1538" s="78" t="s">
        <v>66</v>
      </c>
    </row>
    <row r="1539" spans="1:8">
      <c r="A1539" s="78" t="s">
        <v>31</v>
      </c>
      <c r="B1539" s="78" t="s">
        <v>42</v>
      </c>
      <c r="C1539" s="78" t="s">
        <v>3068</v>
      </c>
      <c r="D1539" s="78" t="s">
        <v>3112</v>
      </c>
      <c r="E1539" s="78" t="s">
        <v>3113</v>
      </c>
      <c r="F1539" s="78" t="s">
        <v>65</v>
      </c>
      <c r="G1539" s="78">
        <v>7</v>
      </c>
      <c r="H1539" s="78" t="s">
        <v>66</v>
      </c>
    </row>
    <row r="1540" spans="1:8">
      <c r="A1540" s="78" t="s">
        <v>31</v>
      </c>
      <c r="B1540" s="78" t="s">
        <v>42</v>
      </c>
      <c r="C1540" s="78" t="s">
        <v>3068</v>
      </c>
      <c r="D1540" s="78" t="s">
        <v>3114</v>
      </c>
      <c r="E1540" s="78" t="s">
        <v>3115</v>
      </c>
      <c r="F1540" s="78" t="s">
        <v>65</v>
      </c>
      <c r="G1540" s="78">
        <v>12</v>
      </c>
      <c r="H1540" s="78" t="s">
        <v>66</v>
      </c>
    </row>
    <row r="1541" spans="1:8">
      <c r="A1541" s="78" t="s">
        <v>31</v>
      </c>
      <c r="B1541" s="78" t="s">
        <v>42</v>
      </c>
      <c r="C1541" s="78" t="s">
        <v>3068</v>
      </c>
      <c r="D1541" s="78" t="s">
        <v>3116</v>
      </c>
      <c r="E1541" s="78" t="s">
        <v>3117</v>
      </c>
      <c r="F1541" s="78" t="s">
        <v>65</v>
      </c>
      <c r="G1541" s="78">
        <v>7</v>
      </c>
      <c r="H1541" s="78" t="s">
        <v>66</v>
      </c>
    </row>
    <row r="1542" spans="1:8">
      <c r="A1542" s="78" t="s">
        <v>31</v>
      </c>
      <c r="B1542" s="78" t="s">
        <v>42</v>
      </c>
      <c r="C1542" s="78" t="s">
        <v>3068</v>
      </c>
      <c r="D1542" s="78" t="s">
        <v>2278</v>
      </c>
      <c r="E1542" s="78" t="s">
        <v>3118</v>
      </c>
      <c r="F1542" s="78" t="s">
        <v>65</v>
      </c>
      <c r="G1542" s="78">
        <v>12</v>
      </c>
      <c r="H1542" s="78" t="s">
        <v>66</v>
      </c>
    </row>
    <row r="1543" spans="1:8">
      <c r="A1543" s="78" t="s">
        <v>31</v>
      </c>
      <c r="B1543" s="78" t="s">
        <v>42</v>
      </c>
      <c r="C1543" s="78" t="s">
        <v>3068</v>
      </c>
      <c r="D1543" s="78" t="s">
        <v>3119</v>
      </c>
      <c r="E1543" s="78" t="s">
        <v>3120</v>
      </c>
      <c r="F1543" s="78" t="s">
        <v>65</v>
      </c>
      <c r="G1543" s="78">
        <v>12</v>
      </c>
      <c r="H1543" s="78" t="s">
        <v>66</v>
      </c>
    </row>
    <row r="1544" spans="1:8">
      <c r="A1544" s="78" t="s">
        <v>31</v>
      </c>
      <c r="B1544" s="78" t="s">
        <v>42</v>
      </c>
      <c r="C1544" s="78" t="s">
        <v>3068</v>
      </c>
      <c r="D1544" s="78" t="s">
        <v>3121</v>
      </c>
      <c r="E1544" s="78" t="s">
        <v>3122</v>
      </c>
      <c r="F1544" s="78" t="s">
        <v>65</v>
      </c>
      <c r="G1544" s="78">
        <v>12</v>
      </c>
      <c r="H1544" s="78" t="s">
        <v>66</v>
      </c>
    </row>
    <row r="1545" spans="1:8">
      <c r="A1545" s="78" t="s">
        <v>31</v>
      </c>
      <c r="B1545" s="78" t="s">
        <v>42</v>
      </c>
      <c r="C1545" s="78" t="s">
        <v>3068</v>
      </c>
      <c r="D1545" s="78" t="s">
        <v>3123</v>
      </c>
      <c r="E1545" s="78" t="s">
        <v>3124</v>
      </c>
      <c r="F1545" s="78" t="s">
        <v>65</v>
      </c>
      <c r="G1545" s="78">
        <v>12</v>
      </c>
      <c r="H1545" s="78" t="s">
        <v>66</v>
      </c>
    </row>
    <row r="1546" spans="1:8">
      <c r="A1546" s="78" t="s">
        <v>31</v>
      </c>
      <c r="B1546" s="78" t="s">
        <v>42</v>
      </c>
      <c r="C1546" s="78" t="s">
        <v>3068</v>
      </c>
      <c r="D1546" s="78" t="s">
        <v>3125</v>
      </c>
      <c r="E1546" s="78" t="s">
        <v>3126</v>
      </c>
      <c r="F1546" s="78" t="s">
        <v>65</v>
      </c>
      <c r="G1546" s="78">
        <v>12</v>
      </c>
      <c r="H1546" s="78" t="s">
        <v>66</v>
      </c>
    </row>
    <row r="1547" spans="1:8">
      <c r="A1547" s="78" t="s">
        <v>31</v>
      </c>
      <c r="B1547" s="78" t="s">
        <v>42</v>
      </c>
      <c r="C1547" s="78" t="s">
        <v>3068</v>
      </c>
      <c r="D1547" s="78" t="s">
        <v>3127</v>
      </c>
      <c r="E1547" s="78" t="s">
        <v>3128</v>
      </c>
      <c r="F1547" s="78" t="s">
        <v>65</v>
      </c>
      <c r="G1547" s="78">
        <v>12</v>
      </c>
      <c r="H1547" s="78" t="s">
        <v>66</v>
      </c>
    </row>
    <row r="1548" spans="1:8">
      <c r="A1548" s="78" t="s">
        <v>31</v>
      </c>
      <c r="B1548" s="78" t="s">
        <v>42</v>
      </c>
      <c r="C1548" s="78" t="s">
        <v>3068</v>
      </c>
      <c r="D1548" s="78" t="s">
        <v>3129</v>
      </c>
      <c r="E1548" s="78" t="s">
        <v>3130</v>
      </c>
      <c r="F1548" s="78" t="s">
        <v>65</v>
      </c>
      <c r="G1548" s="78">
        <v>12</v>
      </c>
      <c r="H1548" s="78" t="s">
        <v>66</v>
      </c>
    </row>
    <row r="1549" spans="1:8">
      <c r="A1549" s="78" t="s">
        <v>31</v>
      </c>
      <c r="B1549" s="78" t="s">
        <v>42</v>
      </c>
      <c r="C1549" s="78" t="s">
        <v>3068</v>
      </c>
      <c r="D1549" s="78" t="s">
        <v>3131</v>
      </c>
      <c r="E1549" s="78" t="s">
        <v>3132</v>
      </c>
      <c r="F1549" s="78" t="s">
        <v>65</v>
      </c>
      <c r="G1549" s="78">
        <v>12</v>
      </c>
      <c r="H1549" s="78" t="s">
        <v>66</v>
      </c>
    </row>
    <row r="1550" spans="1:8">
      <c r="A1550" s="78" t="s">
        <v>31</v>
      </c>
      <c r="B1550" s="78" t="s">
        <v>42</v>
      </c>
      <c r="C1550" s="78" t="s">
        <v>3068</v>
      </c>
      <c r="D1550" s="78" t="s">
        <v>3133</v>
      </c>
      <c r="E1550" s="78" t="s">
        <v>3134</v>
      </c>
      <c r="F1550" s="78" t="s">
        <v>65</v>
      </c>
      <c r="G1550" s="78">
        <v>12</v>
      </c>
      <c r="H1550" s="78" t="s">
        <v>66</v>
      </c>
    </row>
    <row r="1551" spans="1:8">
      <c r="A1551" s="78" t="s">
        <v>31</v>
      </c>
      <c r="B1551" s="78" t="s">
        <v>42</v>
      </c>
      <c r="C1551" s="78" t="s">
        <v>3068</v>
      </c>
      <c r="D1551" s="78" t="s">
        <v>3135</v>
      </c>
      <c r="E1551" s="78" t="s">
        <v>3136</v>
      </c>
      <c r="F1551" s="78" t="s">
        <v>65</v>
      </c>
      <c r="G1551" s="78">
        <v>12</v>
      </c>
      <c r="H1551" s="78" t="s">
        <v>66</v>
      </c>
    </row>
    <row r="1552" spans="1:8">
      <c r="A1552" s="78" t="s">
        <v>31</v>
      </c>
      <c r="B1552" s="78" t="s">
        <v>42</v>
      </c>
      <c r="C1552" s="78" t="s">
        <v>3068</v>
      </c>
      <c r="D1552" s="78" t="s">
        <v>3137</v>
      </c>
      <c r="E1552" s="78" t="s">
        <v>3138</v>
      </c>
      <c r="F1552" s="78" t="s">
        <v>65</v>
      </c>
      <c r="G1552" s="78">
        <v>12</v>
      </c>
      <c r="H1552" s="78" t="s">
        <v>66</v>
      </c>
    </row>
    <row r="1553" spans="1:8">
      <c r="A1553" s="78" t="s">
        <v>31</v>
      </c>
      <c r="B1553" s="78" t="s">
        <v>42</v>
      </c>
      <c r="C1553" s="78" t="s">
        <v>3068</v>
      </c>
      <c r="D1553" s="78" t="s">
        <v>3139</v>
      </c>
      <c r="E1553" s="78" t="s">
        <v>3140</v>
      </c>
      <c r="F1553" s="78" t="s">
        <v>65</v>
      </c>
      <c r="G1553" s="78">
        <v>7</v>
      </c>
      <c r="H1553" s="78" t="s">
        <v>66</v>
      </c>
    </row>
    <row r="1554" spans="1:8">
      <c r="A1554" s="78" t="s">
        <v>31</v>
      </c>
      <c r="B1554" s="78" t="s">
        <v>42</v>
      </c>
      <c r="C1554" s="78" t="s">
        <v>3068</v>
      </c>
      <c r="D1554" s="78" t="s">
        <v>2413</v>
      </c>
      <c r="E1554" s="78" t="s">
        <v>3141</v>
      </c>
      <c r="F1554" s="78" t="s">
        <v>65</v>
      </c>
      <c r="G1554" s="78">
        <v>12</v>
      </c>
      <c r="H1554" s="78" t="s">
        <v>66</v>
      </c>
    </row>
    <row r="1555" spans="1:8">
      <c r="A1555" s="78" t="s">
        <v>31</v>
      </c>
      <c r="B1555" s="78" t="s">
        <v>42</v>
      </c>
      <c r="C1555" s="78" t="s">
        <v>3068</v>
      </c>
      <c r="D1555" s="78" t="s">
        <v>3142</v>
      </c>
      <c r="E1555" s="78" t="s">
        <v>3143</v>
      </c>
      <c r="F1555" s="78" t="s">
        <v>65</v>
      </c>
      <c r="G1555" s="78">
        <v>12</v>
      </c>
      <c r="H1555" s="78" t="s">
        <v>66</v>
      </c>
    </row>
    <row r="1556" spans="1:8">
      <c r="A1556" s="78" t="s">
        <v>31</v>
      </c>
      <c r="B1556" s="78" t="s">
        <v>42</v>
      </c>
      <c r="C1556" s="78" t="s">
        <v>3068</v>
      </c>
      <c r="D1556" s="78" t="s">
        <v>2462</v>
      </c>
      <c r="E1556" s="78" t="s">
        <v>3144</v>
      </c>
      <c r="F1556" s="78" t="s">
        <v>65</v>
      </c>
      <c r="G1556" s="78">
        <v>12</v>
      </c>
      <c r="H1556" s="78" t="s">
        <v>66</v>
      </c>
    </row>
    <row r="1557" spans="1:8">
      <c r="A1557" s="78" t="s">
        <v>31</v>
      </c>
      <c r="B1557" s="78" t="s">
        <v>42</v>
      </c>
      <c r="C1557" s="78" t="s">
        <v>3068</v>
      </c>
      <c r="D1557" s="78" t="s">
        <v>3145</v>
      </c>
      <c r="E1557" s="78" t="s">
        <v>3146</v>
      </c>
      <c r="F1557" s="78" t="s">
        <v>65</v>
      </c>
      <c r="G1557" s="78">
        <v>12</v>
      </c>
      <c r="H1557" s="78" t="s">
        <v>66</v>
      </c>
    </row>
    <row r="1558" spans="1:8">
      <c r="A1558" s="78" t="s">
        <v>31</v>
      </c>
      <c r="B1558" s="78" t="s">
        <v>43</v>
      </c>
      <c r="C1558" s="78" t="s">
        <v>3147</v>
      </c>
      <c r="D1558" s="78" t="s">
        <v>3148</v>
      </c>
      <c r="E1558" s="78" t="s">
        <v>3149</v>
      </c>
      <c r="F1558" s="78" t="s">
        <v>65</v>
      </c>
      <c r="G1558" s="78">
        <v>4</v>
      </c>
      <c r="H1558" s="78" t="s">
        <v>66</v>
      </c>
    </row>
    <row r="1559" spans="1:8">
      <c r="A1559" s="78" t="s">
        <v>31</v>
      </c>
      <c r="B1559" s="78" t="s">
        <v>43</v>
      </c>
      <c r="C1559" s="78" t="s">
        <v>3147</v>
      </c>
      <c r="D1559" s="78" t="s">
        <v>3150</v>
      </c>
      <c r="E1559" s="78" t="s">
        <v>3151</v>
      </c>
      <c r="F1559" s="78" t="s">
        <v>65</v>
      </c>
      <c r="G1559" s="78">
        <v>4</v>
      </c>
      <c r="H1559" s="78" t="s">
        <v>66</v>
      </c>
    </row>
    <row r="1560" spans="1:8">
      <c r="A1560" s="78" t="s">
        <v>31</v>
      </c>
      <c r="B1560" s="78" t="s">
        <v>43</v>
      </c>
      <c r="C1560" s="78" t="s">
        <v>3147</v>
      </c>
      <c r="D1560" s="78" t="s">
        <v>3152</v>
      </c>
      <c r="E1560" s="78" t="s">
        <v>3153</v>
      </c>
      <c r="F1560" s="78" t="s">
        <v>65</v>
      </c>
      <c r="G1560" s="78">
        <v>4</v>
      </c>
      <c r="H1560" s="78" t="s">
        <v>66</v>
      </c>
    </row>
    <row r="1561" spans="1:8">
      <c r="A1561" s="78" t="s">
        <v>31</v>
      </c>
      <c r="B1561" s="78" t="s">
        <v>43</v>
      </c>
      <c r="C1561" s="78" t="s">
        <v>3147</v>
      </c>
      <c r="D1561" s="78" t="s">
        <v>3154</v>
      </c>
      <c r="E1561" s="78" t="s">
        <v>3155</v>
      </c>
      <c r="F1561" s="78" t="s">
        <v>65</v>
      </c>
      <c r="G1561" s="78">
        <v>4</v>
      </c>
      <c r="H1561" s="78" t="s">
        <v>66</v>
      </c>
    </row>
    <row r="1562" spans="1:8">
      <c r="A1562" s="78" t="s">
        <v>31</v>
      </c>
      <c r="B1562" s="78" t="s">
        <v>43</v>
      </c>
      <c r="C1562" s="78" t="s">
        <v>3147</v>
      </c>
      <c r="D1562" s="78" t="s">
        <v>3156</v>
      </c>
      <c r="E1562" s="78" t="s">
        <v>3157</v>
      </c>
      <c r="F1562" s="78" t="s">
        <v>65</v>
      </c>
      <c r="G1562" s="78">
        <v>4</v>
      </c>
      <c r="H1562" s="78" t="s">
        <v>66</v>
      </c>
    </row>
    <row r="1563" spans="1:8">
      <c r="A1563" s="78" t="s">
        <v>31</v>
      </c>
      <c r="B1563" s="78" t="s">
        <v>43</v>
      </c>
      <c r="C1563" s="78" t="s">
        <v>3147</v>
      </c>
      <c r="D1563" s="78" t="s">
        <v>3158</v>
      </c>
      <c r="E1563" s="78" t="s">
        <v>3159</v>
      </c>
      <c r="F1563" s="78" t="s">
        <v>65</v>
      </c>
      <c r="G1563" s="78">
        <v>4</v>
      </c>
      <c r="H1563" s="78" t="s">
        <v>66</v>
      </c>
    </row>
    <row r="1564" spans="1:8">
      <c r="A1564" s="78" t="s">
        <v>31</v>
      </c>
      <c r="B1564" s="78" t="s">
        <v>43</v>
      </c>
      <c r="C1564" s="78" t="s">
        <v>3147</v>
      </c>
      <c r="D1564" s="78" t="s">
        <v>3160</v>
      </c>
      <c r="E1564" s="78" t="s">
        <v>3161</v>
      </c>
      <c r="F1564" s="78" t="s">
        <v>65</v>
      </c>
      <c r="G1564" s="78">
        <v>4</v>
      </c>
      <c r="H1564" s="78" t="s">
        <v>66</v>
      </c>
    </row>
    <row r="1565" spans="1:8">
      <c r="A1565" s="78" t="s">
        <v>31</v>
      </c>
      <c r="B1565" s="78" t="s">
        <v>43</v>
      </c>
      <c r="C1565" s="78" t="s">
        <v>3147</v>
      </c>
      <c r="D1565" s="78" t="s">
        <v>3162</v>
      </c>
      <c r="E1565" s="78" t="s">
        <v>3163</v>
      </c>
      <c r="F1565" s="78" t="s">
        <v>65</v>
      </c>
      <c r="G1565" s="78">
        <v>4</v>
      </c>
      <c r="H1565" s="78" t="s">
        <v>66</v>
      </c>
    </row>
    <row r="1566" spans="1:8">
      <c r="A1566" s="78" t="s">
        <v>31</v>
      </c>
      <c r="B1566" s="78" t="s">
        <v>43</v>
      </c>
      <c r="C1566" s="78" t="s">
        <v>3147</v>
      </c>
      <c r="D1566" s="78" t="s">
        <v>3164</v>
      </c>
      <c r="E1566" s="78" t="s">
        <v>3165</v>
      </c>
      <c r="F1566" s="78" t="s">
        <v>65</v>
      </c>
      <c r="G1566" s="78">
        <v>4</v>
      </c>
      <c r="H1566" s="78" t="s">
        <v>66</v>
      </c>
    </row>
    <row r="1567" spans="1:8">
      <c r="A1567" s="78" t="s">
        <v>31</v>
      </c>
      <c r="B1567" s="78" t="s">
        <v>43</v>
      </c>
      <c r="C1567" s="78" t="s">
        <v>3147</v>
      </c>
      <c r="D1567" s="78" t="s">
        <v>3166</v>
      </c>
      <c r="E1567" s="78" t="s">
        <v>3167</v>
      </c>
      <c r="F1567" s="78" t="s">
        <v>65</v>
      </c>
      <c r="G1567" s="78">
        <v>4</v>
      </c>
      <c r="H1567" s="78" t="s">
        <v>66</v>
      </c>
    </row>
    <row r="1568" spans="1:8">
      <c r="A1568" s="78" t="s">
        <v>31</v>
      </c>
      <c r="B1568" s="78" t="s">
        <v>43</v>
      </c>
      <c r="C1568" s="78" t="s">
        <v>3147</v>
      </c>
      <c r="D1568" s="78" t="s">
        <v>1041</v>
      </c>
      <c r="E1568" s="78" t="s">
        <v>3168</v>
      </c>
      <c r="F1568" s="78" t="s">
        <v>65</v>
      </c>
      <c r="G1568" s="78">
        <v>4</v>
      </c>
      <c r="H1568" s="78" t="s">
        <v>66</v>
      </c>
    </row>
    <row r="1569" spans="1:8">
      <c r="A1569" s="78" t="s">
        <v>31</v>
      </c>
      <c r="B1569" s="78" t="s">
        <v>43</v>
      </c>
      <c r="C1569" s="78" t="s">
        <v>3147</v>
      </c>
      <c r="D1569" s="78" t="s">
        <v>3169</v>
      </c>
      <c r="E1569" s="78" t="s">
        <v>3170</v>
      </c>
      <c r="F1569" s="78" t="s">
        <v>65</v>
      </c>
      <c r="G1569" s="78">
        <v>4</v>
      </c>
      <c r="H1569" s="78" t="s">
        <v>66</v>
      </c>
    </row>
    <row r="1570" spans="1:8">
      <c r="A1570" s="78" t="s">
        <v>31</v>
      </c>
      <c r="B1570" s="78" t="s">
        <v>43</v>
      </c>
      <c r="C1570" s="78" t="s">
        <v>3147</v>
      </c>
      <c r="D1570" s="78" t="s">
        <v>3171</v>
      </c>
      <c r="E1570" s="78" t="s">
        <v>3172</v>
      </c>
      <c r="F1570" s="78" t="s">
        <v>65</v>
      </c>
      <c r="G1570" s="78">
        <v>4</v>
      </c>
      <c r="H1570" s="78" t="s">
        <v>66</v>
      </c>
    </row>
    <row r="1571" spans="1:8">
      <c r="A1571" s="78" t="s">
        <v>31</v>
      </c>
      <c r="B1571" s="78" t="s">
        <v>43</v>
      </c>
      <c r="C1571" s="78" t="s">
        <v>3147</v>
      </c>
      <c r="D1571" s="78" t="s">
        <v>3173</v>
      </c>
      <c r="E1571" s="78" t="s">
        <v>3174</v>
      </c>
      <c r="F1571" s="78" t="s">
        <v>65</v>
      </c>
      <c r="G1571" s="78">
        <v>4</v>
      </c>
      <c r="H1571" s="78" t="s">
        <v>66</v>
      </c>
    </row>
    <row r="1572" spans="1:8">
      <c r="A1572" s="78" t="s">
        <v>31</v>
      </c>
      <c r="B1572" s="78" t="s">
        <v>43</v>
      </c>
      <c r="C1572" s="78" t="s">
        <v>3147</v>
      </c>
      <c r="D1572" s="78" t="s">
        <v>3175</v>
      </c>
      <c r="E1572" s="78" t="s">
        <v>3176</v>
      </c>
      <c r="F1572" s="78" t="s">
        <v>65</v>
      </c>
      <c r="G1572" s="78">
        <v>4</v>
      </c>
      <c r="H1572" s="78" t="s">
        <v>66</v>
      </c>
    </row>
    <row r="1573" spans="1:8">
      <c r="A1573" s="78" t="s">
        <v>31</v>
      </c>
      <c r="B1573" s="78" t="s">
        <v>43</v>
      </c>
      <c r="C1573" s="78" t="s">
        <v>3147</v>
      </c>
      <c r="D1573" s="78" t="s">
        <v>3177</v>
      </c>
      <c r="E1573" s="78" t="s">
        <v>3178</v>
      </c>
      <c r="F1573" s="78" t="s">
        <v>65</v>
      </c>
      <c r="G1573" s="78">
        <v>4</v>
      </c>
      <c r="H1573" s="78" t="s">
        <v>66</v>
      </c>
    </row>
    <row r="1574" spans="1:8">
      <c r="A1574" s="78" t="s">
        <v>31</v>
      </c>
      <c r="B1574" s="78" t="s">
        <v>43</v>
      </c>
      <c r="C1574" s="78" t="s">
        <v>3147</v>
      </c>
      <c r="D1574" s="78" t="s">
        <v>166</v>
      </c>
      <c r="E1574" s="78" t="s">
        <v>3179</v>
      </c>
      <c r="F1574" s="78" t="s">
        <v>65</v>
      </c>
      <c r="G1574" s="78">
        <v>4</v>
      </c>
      <c r="H1574" s="78" t="s">
        <v>66</v>
      </c>
    </row>
    <row r="1575" spans="1:8">
      <c r="A1575" s="78" t="s">
        <v>31</v>
      </c>
      <c r="B1575" s="78" t="s">
        <v>43</v>
      </c>
      <c r="C1575" s="78" t="s">
        <v>3147</v>
      </c>
      <c r="D1575" s="78" t="s">
        <v>3180</v>
      </c>
      <c r="E1575" s="78" t="s">
        <v>3181</v>
      </c>
      <c r="F1575" s="78" t="s">
        <v>65</v>
      </c>
      <c r="G1575" s="78">
        <v>4</v>
      </c>
      <c r="H1575" s="78" t="s">
        <v>66</v>
      </c>
    </row>
    <row r="1576" spans="1:8">
      <c r="A1576" s="78" t="s">
        <v>31</v>
      </c>
      <c r="B1576" s="78" t="s">
        <v>43</v>
      </c>
      <c r="C1576" s="78" t="s">
        <v>3147</v>
      </c>
      <c r="D1576" s="78" t="s">
        <v>1062</v>
      </c>
      <c r="E1576" s="78" t="s">
        <v>3182</v>
      </c>
      <c r="F1576" s="78" t="s">
        <v>65</v>
      </c>
      <c r="G1576" s="78">
        <v>4</v>
      </c>
      <c r="H1576" s="78" t="s">
        <v>66</v>
      </c>
    </row>
    <row r="1577" spans="1:8">
      <c r="A1577" s="78" t="s">
        <v>31</v>
      </c>
      <c r="B1577" s="78" t="s">
        <v>43</v>
      </c>
      <c r="C1577" s="78" t="s">
        <v>3147</v>
      </c>
      <c r="D1577" s="78" t="s">
        <v>1066</v>
      </c>
      <c r="E1577" s="78" t="s">
        <v>3183</v>
      </c>
      <c r="F1577" s="78" t="s">
        <v>65</v>
      </c>
      <c r="G1577" s="78">
        <v>4</v>
      </c>
      <c r="H1577" s="78" t="s">
        <v>66</v>
      </c>
    </row>
    <row r="1578" spans="1:8">
      <c r="A1578" s="78" t="s">
        <v>31</v>
      </c>
      <c r="B1578" s="78" t="s">
        <v>43</v>
      </c>
      <c r="C1578" s="78" t="s">
        <v>3147</v>
      </c>
      <c r="D1578" s="78" t="s">
        <v>3184</v>
      </c>
      <c r="E1578" s="78" t="s">
        <v>3185</v>
      </c>
      <c r="F1578" s="78" t="s">
        <v>65</v>
      </c>
      <c r="G1578" s="78">
        <v>4</v>
      </c>
      <c r="H1578" s="78" t="s">
        <v>66</v>
      </c>
    </row>
    <row r="1579" spans="1:8">
      <c r="A1579" s="78" t="s">
        <v>31</v>
      </c>
      <c r="B1579" s="78" t="s">
        <v>43</v>
      </c>
      <c r="C1579" s="78" t="s">
        <v>3147</v>
      </c>
      <c r="D1579" s="78" t="s">
        <v>3186</v>
      </c>
      <c r="E1579" s="78" t="s">
        <v>3187</v>
      </c>
      <c r="F1579" s="78" t="s">
        <v>65</v>
      </c>
      <c r="G1579" s="78">
        <v>4</v>
      </c>
      <c r="H1579" s="78" t="s">
        <v>66</v>
      </c>
    </row>
    <row r="1580" spans="1:8">
      <c r="A1580" s="78" t="s">
        <v>31</v>
      </c>
      <c r="B1580" s="78" t="s">
        <v>43</v>
      </c>
      <c r="C1580" s="78" t="s">
        <v>3147</v>
      </c>
      <c r="D1580" s="78" t="s">
        <v>3188</v>
      </c>
      <c r="E1580" s="78" t="s">
        <v>3189</v>
      </c>
      <c r="F1580" s="78" t="s">
        <v>65</v>
      </c>
      <c r="G1580" s="78">
        <v>4</v>
      </c>
      <c r="H1580" s="78" t="s">
        <v>66</v>
      </c>
    </row>
    <row r="1581" spans="1:8">
      <c r="A1581" s="78" t="s">
        <v>31</v>
      </c>
      <c r="B1581" s="78" t="s">
        <v>43</v>
      </c>
      <c r="C1581" s="78" t="s">
        <v>3147</v>
      </c>
      <c r="D1581" s="78" t="s">
        <v>3190</v>
      </c>
      <c r="E1581" s="78" t="s">
        <v>3191</v>
      </c>
      <c r="F1581" s="78" t="s">
        <v>65</v>
      </c>
      <c r="G1581" s="78">
        <v>4</v>
      </c>
      <c r="H1581" s="78" t="s">
        <v>66</v>
      </c>
    </row>
    <row r="1582" spans="1:8">
      <c r="A1582" s="78" t="s">
        <v>31</v>
      </c>
      <c r="B1582" s="78" t="s">
        <v>43</v>
      </c>
      <c r="C1582" s="78" t="s">
        <v>3147</v>
      </c>
      <c r="D1582" s="78" t="s">
        <v>3192</v>
      </c>
      <c r="E1582" s="78" t="s">
        <v>3193</v>
      </c>
      <c r="F1582" s="78" t="s">
        <v>65</v>
      </c>
      <c r="G1582" s="78">
        <v>4</v>
      </c>
      <c r="H1582" s="78" t="s">
        <v>66</v>
      </c>
    </row>
    <row r="1583" spans="1:8">
      <c r="A1583" s="78" t="s">
        <v>31</v>
      </c>
      <c r="B1583" s="78" t="s">
        <v>43</v>
      </c>
      <c r="C1583" s="78" t="s">
        <v>3147</v>
      </c>
      <c r="D1583" s="78" t="s">
        <v>3194</v>
      </c>
      <c r="E1583" s="78" t="s">
        <v>3195</v>
      </c>
      <c r="F1583" s="78" t="s">
        <v>65</v>
      </c>
      <c r="G1583" s="78">
        <v>4</v>
      </c>
      <c r="H1583" s="78" t="s">
        <v>66</v>
      </c>
    </row>
    <row r="1584" spans="1:8">
      <c r="A1584" s="78" t="s">
        <v>31</v>
      </c>
      <c r="B1584" s="78" t="s">
        <v>43</v>
      </c>
      <c r="C1584" s="78" t="s">
        <v>3147</v>
      </c>
      <c r="D1584" s="78" t="s">
        <v>3196</v>
      </c>
      <c r="E1584" s="78" t="s">
        <v>3197</v>
      </c>
      <c r="F1584" s="78" t="s">
        <v>65</v>
      </c>
      <c r="G1584" s="78">
        <v>4</v>
      </c>
      <c r="H1584" s="78" t="s">
        <v>66</v>
      </c>
    </row>
    <row r="1585" spans="1:8">
      <c r="A1585" s="78" t="s">
        <v>31</v>
      </c>
      <c r="B1585" s="78" t="s">
        <v>43</v>
      </c>
      <c r="C1585" s="78" t="s">
        <v>3147</v>
      </c>
      <c r="D1585" s="78" t="s">
        <v>3198</v>
      </c>
      <c r="E1585" s="78" t="s">
        <v>3199</v>
      </c>
      <c r="F1585" s="78" t="s">
        <v>65</v>
      </c>
      <c r="G1585" s="78">
        <v>4</v>
      </c>
      <c r="H1585" s="78" t="s">
        <v>66</v>
      </c>
    </row>
    <row r="1586" spans="1:8">
      <c r="A1586" s="78" t="s">
        <v>31</v>
      </c>
      <c r="B1586" s="78" t="s">
        <v>43</v>
      </c>
      <c r="C1586" s="78" t="s">
        <v>3147</v>
      </c>
      <c r="D1586" s="78" t="s">
        <v>3200</v>
      </c>
      <c r="E1586" s="78" t="s">
        <v>3201</v>
      </c>
      <c r="F1586" s="78" t="s">
        <v>65</v>
      </c>
      <c r="G1586" s="78">
        <v>4</v>
      </c>
      <c r="H1586" s="78" t="s">
        <v>66</v>
      </c>
    </row>
    <row r="1587" spans="1:8">
      <c r="A1587" s="78" t="s">
        <v>31</v>
      </c>
      <c r="B1587" s="78" t="s">
        <v>43</v>
      </c>
      <c r="C1587" s="78" t="s">
        <v>3147</v>
      </c>
      <c r="D1587" s="78" t="s">
        <v>1102</v>
      </c>
      <c r="E1587" s="78" t="s">
        <v>3202</v>
      </c>
      <c r="F1587" s="78" t="s">
        <v>65</v>
      </c>
      <c r="G1587" s="78">
        <v>4</v>
      </c>
      <c r="H1587" s="78" t="s">
        <v>66</v>
      </c>
    </row>
    <row r="1588" spans="1:8">
      <c r="A1588" s="78" t="s">
        <v>31</v>
      </c>
      <c r="B1588" s="78" t="s">
        <v>43</v>
      </c>
      <c r="C1588" s="78" t="s">
        <v>3147</v>
      </c>
      <c r="D1588" s="78" t="s">
        <v>3203</v>
      </c>
      <c r="E1588" s="78" t="s">
        <v>3204</v>
      </c>
      <c r="F1588" s="78" t="s">
        <v>65</v>
      </c>
      <c r="G1588" s="78">
        <v>4</v>
      </c>
      <c r="H1588" s="78" t="s">
        <v>66</v>
      </c>
    </row>
    <row r="1589" spans="1:8">
      <c r="A1589" s="78" t="s">
        <v>31</v>
      </c>
      <c r="B1589" s="78" t="s">
        <v>43</v>
      </c>
      <c r="C1589" s="78" t="s">
        <v>3147</v>
      </c>
      <c r="D1589" s="78" t="s">
        <v>3205</v>
      </c>
      <c r="E1589" s="78" t="s">
        <v>3206</v>
      </c>
      <c r="F1589" s="78" t="s">
        <v>65</v>
      </c>
      <c r="G1589" s="78">
        <v>4</v>
      </c>
      <c r="H1589" s="78" t="s">
        <v>66</v>
      </c>
    </row>
    <row r="1590" spans="1:8">
      <c r="A1590" s="78" t="s">
        <v>31</v>
      </c>
      <c r="B1590" s="78" t="s">
        <v>43</v>
      </c>
      <c r="C1590" s="78" t="s">
        <v>3147</v>
      </c>
      <c r="D1590" s="78" t="s">
        <v>3207</v>
      </c>
      <c r="E1590" s="78" t="s">
        <v>3208</v>
      </c>
      <c r="F1590" s="78" t="s">
        <v>65</v>
      </c>
      <c r="G1590" s="78">
        <v>4</v>
      </c>
      <c r="H1590" s="78" t="s">
        <v>66</v>
      </c>
    </row>
    <row r="1591" spans="1:8">
      <c r="A1591" s="78" t="s">
        <v>31</v>
      </c>
      <c r="B1591" s="78" t="s">
        <v>43</v>
      </c>
      <c r="C1591" s="78" t="s">
        <v>3147</v>
      </c>
      <c r="D1591" s="78" t="s">
        <v>3209</v>
      </c>
      <c r="E1591" s="78" t="s">
        <v>3210</v>
      </c>
      <c r="F1591" s="78" t="s">
        <v>65</v>
      </c>
      <c r="G1591" s="78">
        <v>4</v>
      </c>
      <c r="H1591" s="78" t="s">
        <v>66</v>
      </c>
    </row>
    <row r="1592" spans="1:8">
      <c r="A1592" s="78" t="s">
        <v>31</v>
      </c>
      <c r="B1592" s="78" t="s">
        <v>43</v>
      </c>
      <c r="C1592" s="78" t="s">
        <v>3147</v>
      </c>
      <c r="D1592" s="78" t="s">
        <v>3211</v>
      </c>
      <c r="E1592" s="78" t="s">
        <v>3212</v>
      </c>
      <c r="F1592" s="78" t="s">
        <v>65</v>
      </c>
      <c r="G1592" s="78">
        <v>4</v>
      </c>
      <c r="H1592" s="78" t="s">
        <v>66</v>
      </c>
    </row>
    <row r="1593" spans="1:8">
      <c r="A1593" s="78" t="s">
        <v>31</v>
      </c>
      <c r="B1593" s="78" t="s">
        <v>43</v>
      </c>
      <c r="C1593" s="78" t="s">
        <v>3147</v>
      </c>
      <c r="D1593" s="78" t="s">
        <v>3213</v>
      </c>
      <c r="E1593" s="78" t="s">
        <v>3214</v>
      </c>
      <c r="F1593" s="78" t="s">
        <v>65</v>
      </c>
      <c r="G1593" s="78">
        <v>4</v>
      </c>
      <c r="H1593" s="78" t="s">
        <v>66</v>
      </c>
    </row>
    <row r="1594" spans="1:8">
      <c r="A1594" s="78" t="s">
        <v>31</v>
      </c>
      <c r="B1594" s="78" t="s">
        <v>43</v>
      </c>
      <c r="C1594" s="78" t="s">
        <v>3147</v>
      </c>
      <c r="D1594" s="78" t="s">
        <v>1126</v>
      </c>
      <c r="E1594" s="78" t="s">
        <v>3215</v>
      </c>
      <c r="F1594" s="78" t="s">
        <v>65</v>
      </c>
      <c r="G1594" s="78">
        <v>4</v>
      </c>
      <c r="H1594" s="78" t="s">
        <v>66</v>
      </c>
    </row>
    <row r="1595" spans="1:8">
      <c r="A1595" s="78" t="s">
        <v>31</v>
      </c>
      <c r="B1595" s="78" t="s">
        <v>43</v>
      </c>
      <c r="C1595" s="78" t="s">
        <v>3147</v>
      </c>
      <c r="D1595" s="78" t="s">
        <v>3216</v>
      </c>
      <c r="E1595" s="78" t="s">
        <v>3217</v>
      </c>
      <c r="F1595" s="78" t="s">
        <v>65</v>
      </c>
      <c r="G1595" s="78">
        <v>4</v>
      </c>
      <c r="H1595" s="78" t="s">
        <v>66</v>
      </c>
    </row>
    <row r="1596" spans="1:8">
      <c r="A1596" s="78" t="s">
        <v>31</v>
      </c>
      <c r="B1596" s="78" t="s">
        <v>43</v>
      </c>
      <c r="C1596" s="78" t="s">
        <v>3147</v>
      </c>
      <c r="D1596" s="78" t="s">
        <v>3218</v>
      </c>
      <c r="E1596" s="78" t="s">
        <v>3219</v>
      </c>
      <c r="F1596" s="78" t="s">
        <v>65</v>
      </c>
      <c r="G1596" s="78">
        <v>4</v>
      </c>
      <c r="H1596" s="78" t="s">
        <v>66</v>
      </c>
    </row>
    <row r="1597" spans="1:8">
      <c r="A1597" s="78" t="s">
        <v>31</v>
      </c>
      <c r="B1597" s="78" t="s">
        <v>43</v>
      </c>
      <c r="C1597" s="78" t="s">
        <v>3147</v>
      </c>
      <c r="D1597" s="78" t="s">
        <v>1142</v>
      </c>
      <c r="E1597" s="78" t="s">
        <v>3220</v>
      </c>
      <c r="F1597" s="78" t="s">
        <v>65</v>
      </c>
      <c r="G1597" s="78">
        <v>4</v>
      </c>
      <c r="H1597" s="78" t="s">
        <v>66</v>
      </c>
    </row>
    <row r="1598" spans="1:8">
      <c r="A1598" s="78" t="s">
        <v>31</v>
      </c>
      <c r="B1598" s="78" t="s">
        <v>43</v>
      </c>
      <c r="C1598" s="78" t="s">
        <v>3147</v>
      </c>
      <c r="D1598" s="78" t="s">
        <v>3221</v>
      </c>
      <c r="E1598" s="78" t="s">
        <v>3222</v>
      </c>
      <c r="F1598" s="78" t="s">
        <v>65</v>
      </c>
      <c r="G1598" s="78">
        <v>4</v>
      </c>
      <c r="H1598" s="78" t="s">
        <v>66</v>
      </c>
    </row>
    <row r="1599" spans="1:8">
      <c r="A1599" s="78" t="s">
        <v>31</v>
      </c>
      <c r="B1599" s="78" t="s">
        <v>43</v>
      </c>
      <c r="C1599" s="78" t="s">
        <v>3147</v>
      </c>
      <c r="D1599" s="78" t="s">
        <v>3223</v>
      </c>
      <c r="E1599" s="78" t="s">
        <v>3224</v>
      </c>
      <c r="F1599" s="78" t="s">
        <v>65</v>
      </c>
      <c r="G1599" s="78">
        <v>4</v>
      </c>
      <c r="H1599" s="78" t="s">
        <v>66</v>
      </c>
    </row>
    <row r="1600" spans="1:8">
      <c r="A1600" s="78" t="s">
        <v>31</v>
      </c>
      <c r="B1600" s="78" t="s">
        <v>43</v>
      </c>
      <c r="C1600" s="78" t="s">
        <v>3147</v>
      </c>
      <c r="D1600" s="78" t="s">
        <v>3225</v>
      </c>
      <c r="E1600" s="78" t="s">
        <v>3226</v>
      </c>
      <c r="F1600" s="78" t="s">
        <v>65</v>
      </c>
      <c r="G1600" s="78">
        <v>4</v>
      </c>
      <c r="H1600" s="78" t="s">
        <v>66</v>
      </c>
    </row>
    <row r="1601" spans="1:8">
      <c r="A1601" s="78" t="s">
        <v>31</v>
      </c>
      <c r="B1601" s="78" t="s">
        <v>43</v>
      </c>
      <c r="C1601" s="78" t="s">
        <v>3147</v>
      </c>
      <c r="D1601" s="78" t="s">
        <v>410</v>
      </c>
      <c r="E1601" s="78" t="s">
        <v>3227</v>
      </c>
      <c r="F1601" s="78" t="s">
        <v>65</v>
      </c>
      <c r="G1601" s="78">
        <v>4</v>
      </c>
      <c r="H1601" s="78" t="s">
        <v>66</v>
      </c>
    </row>
    <row r="1602" spans="1:8">
      <c r="A1602" s="78" t="s">
        <v>31</v>
      </c>
      <c r="B1602" s="78" t="s">
        <v>43</v>
      </c>
      <c r="C1602" s="78" t="s">
        <v>3147</v>
      </c>
      <c r="D1602" s="78" t="s">
        <v>3228</v>
      </c>
      <c r="E1602" s="78" t="s">
        <v>3229</v>
      </c>
      <c r="F1602" s="78" t="s">
        <v>65</v>
      </c>
      <c r="G1602" s="78">
        <v>4</v>
      </c>
      <c r="H1602" s="78" t="s">
        <v>66</v>
      </c>
    </row>
    <row r="1603" spans="1:8">
      <c r="A1603" s="78" t="s">
        <v>31</v>
      </c>
      <c r="B1603" s="78" t="s">
        <v>43</v>
      </c>
      <c r="C1603" s="78" t="s">
        <v>3147</v>
      </c>
      <c r="D1603" s="78" t="s">
        <v>3230</v>
      </c>
      <c r="E1603" s="78" t="s">
        <v>3231</v>
      </c>
      <c r="F1603" s="78" t="s">
        <v>65</v>
      </c>
      <c r="G1603" s="78">
        <v>4</v>
      </c>
      <c r="H1603" s="78" t="s">
        <v>66</v>
      </c>
    </row>
    <row r="1604" spans="1:8">
      <c r="A1604" s="78" t="s">
        <v>31</v>
      </c>
      <c r="B1604" s="78" t="s">
        <v>43</v>
      </c>
      <c r="C1604" s="78" t="s">
        <v>3147</v>
      </c>
      <c r="D1604" s="78" t="s">
        <v>3232</v>
      </c>
      <c r="E1604" s="78" t="s">
        <v>3233</v>
      </c>
      <c r="F1604" s="78" t="s">
        <v>65</v>
      </c>
      <c r="G1604" s="78">
        <v>4</v>
      </c>
      <c r="H1604" s="78" t="s">
        <v>66</v>
      </c>
    </row>
    <row r="1605" spans="1:8">
      <c r="A1605" s="78" t="s">
        <v>31</v>
      </c>
      <c r="B1605" s="78" t="s">
        <v>43</v>
      </c>
      <c r="C1605" s="78" t="s">
        <v>3147</v>
      </c>
      <c r="D1605" s="78" t="s">
        <v>3234</v>
      </c>
      <c r="E1605" s="78" t="s">
        <v>3235</v>
      </c>
      <c r="F1605" s="78" t="s">
        <v>65</v>
      </c>
      <c r="G1605" s="78">
        <v>4</v>
      </c>
      <c r="H1605" s="78" t="s">
        <v>66</v>
      </c>
    </row>
    <row r="1606" spans="1:8">
      <c r="A1606" s="78" t="s">
        <v>31</v>
      </c>
      <c r="B1606" s="78" t="s">
        <v>43</v>
      </c>
      <c r="C1606" s="78" t="s">
        <v>3147</v>
      </c>
      <c r="D1606" s="78" t="s">
        <v>3236</v>
      </c>
      <c r="E1606" s="78" t="s">
        <v>3237</v>
      </c>
      <c r="F1606" s="78" t="s">
        <v>65</v>
      </c>
      <c r="G1606" s="78">
        <v>4</v>
      </c>
      <c r="H1606" s="78" t="s">
        <v>66</v>
      </c>
    </row>
    <row r="1607" spans="1:8">
      <c r="A1607" s="78" t="s">
        <v>31</v>
      </c>
      <c r="B1607" s="78" t="s">
        <v>43</v>
      </c>
      <c r="C1607" s="78" t="s">
        <v>3147</v>
      </c>
      <c r="D1607" s="78" t="s">
        <v>2756</v>
      </c>
      <c r="E1607" s="78" t="s">
        <v>3238</v>
      </c>
      <c r="F1607" s="78" t="s">
        <v>65</v>
      </c>
      <c r="G1607" s="78">
        <v>4</v>
      </c>
      <c r="H1607" s="78" t="s">
        <v>66</v>
      </c>
    </row>
    <row r="1608" spans="1:8">
      <c r="A1608" s="78" t="s">
        <v>31</v>
      </c>
      <c r="B1608" s="78" t="s">
        <v>43</v>
      </c>
      <c r="C1608" s="78" t="s">
        <v>3147</v>
      </c>
      <c r="D1608" s="78" t="s">
        <v>3239</v>
      </c>
      <c r="E1608" s="78" t="s">
        <v>3240</v>
      </c>
      <c r="F1608" s="78" t="s">
        <v>65</v>
      </c>
      <c r="G1608" s="78">
        <v>4</v>
      </c>
      <c r="H1608" s="78" t="s">
        <v>66</v>
      </c>
    </row>
    <row r="1609" spans="1:8">
      <c r="A1609" s="78" t="s">
        <v>31</v>
      </c>
      <c r="B1609" s="78" t="s">
        <v>43</v>
      </c>
      <c r="C1609" s="78" t="s">
        <v>3147</v>
      </c>
      <c r="D1609" s="78" t="s">
        <v>3241</v>
      </c>
      <c r="E1609" s="78" t="s">
        <v>3242</v>
      </c>
      <c r="F1609" s="78" t="s">
        <v>65</v>
      </c>
      <c r="G1609" s="78">
        <v>4</v>
      </c>
      <c r="H1609" s="78" t="s">
        <v>66</v>
      </c>
    </row>
    <row r="1610" spans="1:8">
      <c r="A1610" s="78" t="s">
        <v>31</v>
      </c>
      <c r="B1610" s="78" t="s">
        <v>43</v>
      </c>
      <c r="C1610" s="78" t="s">
        <v>3147</v>
      </c>
      <c r="D1610" s="78" t="s">
        <v>3243</v>
      </c>
      <c r="E1610" s="78" t="s">
        <v>3244</v>
      </c>
      <c r="F1610" s="78" t="s">
        <v>65</v>
      </c>
      <c r="G1610" s="78">
        <v>4</v>
      </c>
      <c r="H1610" s="78" t="s">
        <v>66</v>
      </c>
    </row>
    <row r="1611" spans="1:8">
      <c r="A1611" s="78" t="s">
        <v>31</v>
      </c>
      <c r="B1611" s="78" t="s">
        <v>43</v>
      </c>
      <c r="C1611" s="78" t="s">
        <v>3147</v>
      </c>
      <c r="D1611" s="78" t="s">
        <v>3245</v>
      </c>
      <c r="E1611" s="78" t="s">
        <v>3246</v>
      </c>
      <c r="F1611" s="78" t="s">
        <v>65</v>
      </c>
      <c r="G1611" s="78">
        <v>4</v>
      </c>
      <c r="H1611" s="78" t="s">
        <v>66</v>
      </c>
    </row>
    <row r="1612" spans="1:8">
      <c r="A1612" s="78" t="s">
        <v>31</v>
      </c>
      <c r="B1612" s="78" t="s">
        <v>43</v>
      </c>
      <c r="C1612" s="78" t="s">
        <v>3147</v>
      </c>
      <c r="D1612" s="78" t="s">
        <v>3247</v>
      </c>
      <c r="E1612" s="78" t="s">
        <v>3248</v>
      </c>
      <c r="F1612" s="78" t="s">
        <v>65</v>
      </c>
      <c r="G1612" s="78">
        <v>4</v>
      </c>
      <c r="H1612" s="78" t="s">
        <v>66</v>
      </c>
    </row>
    <row r="1613" spans="1:8">
      <c r="A1613" s="78" t="s">
        <v>31</v>
      </c>
      <c r="B1613" s="78" t="s">
        <v>43</v>
      </c>
      <c r="C1613" s="78" t="s">
        <v>3147</v>
      </c>
      <c r="D1613" s="78" t="s">
        <v>3249</v>
      </c>
      <c r="E1613" s="78" t="s">
        <v>3250</v>
      </c>
      <c r="F1613" s="78" t="s">
        <v>65</v>
      </c>
      <c r="G1613" s="78">
        <v>4</v>
      </c>
      <c r="H1613" s="78" t="s">
        <v>66</v>
      </c>
    </row>
    <row r="1614" spans="1:8">
      <c r="A1614" s="78" t="s">
        <v>31</v>
      </c>
      <c r="B1614" s="78" t="s">
        <v>43</v>
      </c>
      <c r="C1614" s="78" t="s">
        <v>3147</v>
      </c>
      <c r="D1614" s="78" t="s">
        <v>3251</v>
      </c>
      <c r="E1614" s="78" t="s">
        <v>3252</v>
      </c>
      <c r="F1614" s="78" t="s">
        <v>65</v>
      </c>
      <c r="G1614" s="78">
        <v>4</v>
      </c>
      <c r="H1614" s="78" t="s">
        <v>66</v>
      </c>
    </row>
    <row r="1615" spans="1:8">
      <c r="A1615" s="78" t="s">
        <v>31</v>
      </c>
      <c r="B1615" s="78" t="s">
        <v>43</v>
      </c>
      <c r="C1615" s="78" t="s">
        <v>3147</v>
      </c>
      <c r="D1615" s="78" t="s">
        <v>3253</v>
      </c>
      <c r="E1615" s="78" t="s">
        <v>3254</v>
      </c>
      <c r="F1615" s="78" t="s">
        <v>65</v>
      </c>
      <c r="G1615" s="78">
        <v>4</v>
      </c>
      <c r="H1615" s="78" t="s">
        <v>66</v>
      </c>
    </row>
    <row r="1616" spans="1:8">
      <c r="A1616" s="78" t="s">
        <v>31</v>
      </c>
      <c r="B1616" s="78" t="s">
        <v>43</v>
      </c>
      <c r="C1616" s="78" t="s">
        <v>3147</v>
      </c>
      <c r="D1616" s="78" t="s">
        <v>3255</v>
      </c>
      <c r="E1616" s="78" t="s">
        <v>3256</v>
      </c>
      <c r="F1616" s="78" t="s">
        <v>65</v>
      </c>
      <c r="G1616" s="78">
        <v>4</v>
      </c>
      <c r="H1616" s="78" t="s">
        <v>66</v>
      </c>
    </row>
    <row r="1617" spans="1:8">
      <c r="A1617" s="78" t="s">
        <v>31</v>
      </c>
      <c r="B1617" s="78" t="s">
        <v>43</v>
      </c>
      <c r="C1617" s="78" t="s">
        <v>3147</v>
      </c>
      <c r="D1617" s="78" t="s">
        <v>3257</v>
      </c>
      <c r="E1617" s="78" t="s">
        <v>3258</v>
      </c>
      <c r="F1617" s="78" t="s">
        <v>65</v>
      </c>
      <c r="G1617" s="78">
        <v>4</v>
      </c>
      <c r="H1617" s="78" t="s">
        <v>66</v>
      </c>
    </row>
    <row r="1618" spans="1:8">
      <c r="A1618" s="78" t="s">
        <v>31</v>
      </c>
      <c r="B1618" s="78" t="s">
        <v>43</v>
      </c>
      <c r="C1618" s="78" t="s">
        <v>3147</v>
      </c>
      <c r="D1618" s="78" t="s">
        <v>3259</v>
      </c>
      <c r="E1618" s="78" t="s">
        <v>3260</v>
      </c>
      <c r="F1618" s="78" t="s">
        <v>65</v>
      </c>
      <c r="G1618" s="78">
        <v>4</v>
      </c>
      <c r="H1618" s="78" t="s">
        <v>66</v>
      </c>
    </row>
    <row r="1619" spans="1:8">
      <c r="A1619" s="78" t="s">
        <v>31</v>
      </c>
      <c r="B1619" s="78" t="s">
        <v>43</v>
      </c>
      <c r="C1619" s="78" t="s">
        <v>3147</v>
      </c>
      <c r="D1619" s="78" t="s">
        <v>3261</v>
      </c>
      <c r="E1619" s="78" t="s">
        <v>3262</v>
      </c>
      <c r="F1619" s="78" t="s">
        <v>65</v>
      </c>
      <c r="G1619" s="78">
        <v>4</v>
      </c>
      <c r="H1619" s="78" t="s">
        <v>66</v>
      </c>
    </row>
    <row r="1620" spans="1:8">
      <c r="A1620" s="78" t="s">
        <v>31</v>
      </c>
      <c r="B1620" s="78" t="s">
        <v>43</v>
      </c>
      <c r="C1620" s="78" t="s">
        <v>3147</v>
      </c>
      <c r="D1620" s="78" t="s">
        <v>3263</v>
      </c>
      <c r="E1620" s="78" t="s">
        <v>3264</v>
      </c>
      <c r="F1620" s="78" t="s">
        <v>65</v>
      </c>
      <c r="G1620" s="78">
        <v>4</v>
      </c>
      <c r="H1620" s="78" t="s">
        <v>66</v>
      </c>
    </row>
    <row r="1621" spans="1:8">
      <c r="A1621" s="78" t="s">
        <v>31</v>
      </c>
      <c r="B1621" s="78" t="s">
        <v>43</v>
      </c>
      <c r="C1621" s="78" t="s">
        <v>3147</v>
      </c>
      <c r="D1621" s="78" t="s">
        <v>3265</v>
      </c>
      <c r="E1621" s="78" t="s">
        <v>3266</v>
      </c>
      <c r="F1621" s="78" t="s">
        <v>65</v>
      </c>
      <c r="G1621" s="78">
        <v>4</v>
      </c>
      <c r="H1621" s="78" t="s">
        <v>66</v>
      </c>
    </row>
    <row r="1622" spans="1:8">
      <c r="A1622" s="78" t="s">
        <v>31</v>
      </c>
      <c r="B1622" s="78" t="s">
        <v>43</v>
      </c>
      <c r="C1622" s="78" t="s">
        <v>3147</v>
      </c>
      <c r="D1622" s="78" t="s">
        <v>2822</v>
      </c>
      <c r="E1622" s="78" t="s">
        <v>3267</v>
      </c>
      <c r="F1622" s="78" t="s">
        <v>65</v>
      </c>
      <c r="G1622" s="78">
        <v>4</v>
      </c>
      <c r="H1622" s="78" t="s">
        <v>66</v>
      </c>
    </row>
    <row r="1623" spans="1:8">
      <c r="A1623" s="78" t="s">
        <v>31</v>
      </c>
      <c r="B1623" s="78" t="s">
        <v>43</v>
      </c>
      <c r="C1623" s="78" t="s">
        <v>3147</v>
      </c>
      <c r="D1623" s="78" t="s">
        <v>3058</v>
      </c>
      <c r="E1623" s="78" t="s">
        <v>3268</v>
      </c>
      <c r="F1623" s="78" t="s">
        <v>65</v>
      </c>
      <c r="G1623" s="78">
        <v>4</v>
      </c>
      <c r="H1623" s="78" t="s">
        <v>66</v>
      </c>
    </row>
    <row r="1624" spans="1:8">
      <c r="A1624" s="78" t="s">
        <v>31</v>
      </c>
      <c r="B1624" s="78" t="s">
        <v>43</v>
      </c>
      <c r="C1624" s="78" t="s">
        <v>3147</v>
      </c>
      <c r="D1624" s="78" t="s">
        <v>3269</v>
      </c>
      <c r="E1624" s="78" t="s">
        <v>3270</v>
      </c>
      <c r="F1624" s="78" t="s">
        <v>65</v>
      </c>
      <c r="G1624" s="78">
        <v>4</v>
      </c>
      <c r="H1624" s="78" t="s">
        <v>66</v>
      </c>
    </row>
    <row r="1625" spans="1:8">
      <c r="A1625" s="78" t="s">
        <v>31</v>
      </c>
      <c r="B1625" s="78" t="s">
        <v>43</v>
      </c>
      <c r="C1625" s="78" t="s">
        <v>3147</v>
      </c>
      <c r="D1625" s="78" t="s">
        <v>3271</v>
      </c>
      <c r="E1625" s="78" t="s">
        <v>3272</v>
      </c>
      <c r="F1625" s="78" t="s">
        <v>65</v>
      </c>
      <c r="G1625" s="78">
        <v>4</v>
      </c>
      <c r="H1625" s="78" t="s">
        <v>66</v>
      </c>
    </row>
    <row r="1626" spans="1:8">
      <c r="A1626" s="78" t="s">
        <v>31</v>
      </c>
      <c r="B1626" s="78" t="s">
        <v>43</v>
      </c>
      <c r="C1626" s="78" t="s">
        <v>3147</v>
      </c>
      <c r="D1626" s="78" t="s">
        <v>3273</v>
      </c>
      <c r="E1626" s="78" t="s">
        <v>3274</v>
      </c>
      <c r="F1626" s="78" t="s">
        <v>65</v>
      </c>
      <c r="G1626" s="78">
        <v>4</v>
      </c>
      <c r="H1626" s="78" t="s">
        <v>66</v>
      </c>
    </row>
    <row r="1627" spans="1:8">
      <c r="A1627" s="78" t="s">
        <v>31</v>
      </c>
      <c r="B1627" s="78" t="s">
        <v>43</v>
      </c>
      <c r="C1627" s="78" t="s">
        <v>3147</v>
      </c>
      <c r="D1627" s="78" t="s">
        <v>3275</v>
      </c>
      <c r="E1627" s="78" t="s">
        <v>3276</v>
      </c>
      <c r="F1627" s="78" t="s">
        <v>65</v>
      </c>
      <c r="G1627" s="78">
        <v>4</v>
      </c>
      <c r="H1627" s="78" t="s">
        <v>66</v>
      </c>
    </row>
    <row r="1628" spans="1:8">
      <c r="A1628" s="78" t="s">
        <v>31</v>
      </c>
      <c r="B1628" s="78" t="s">
        <v>44</v>
      </c>
      <c r="C1628" s="78" t="s">
        <v>3277</v>
      </c>
      <c r="D1628" s="78" t="s">
        <v>3278</v>
      </c>
      <c r="E1628" s="78" t="s">
        <v>3279</v>
      </c>
      <c r="F1628" s="78" t="s">
        <v>65</v>
      </c>
      <c r="G1628" s="78">
        <v>3</v>
      </c>
      <c r="H1628" s="78" t="s">
        <v>66</v>
      </c>
    </row>
    <row r="1629" spans="1:8">
      <c r="A1629" s="78" t="s">
        <v>31</v>
      </c>
      <c r="B1629" s="78" t="s">
        <v>44</v>
      </c>
      <c r="C1629" s="78" t="s">
        <v>3277</v>
      </c>
      <c r="D1629" s="78" t="s">
        <v>3280</v>
      </c>
      <c r="E1629" s="78" t="s">
        <v>3281</v>
      </c>
      <c r="F1629" s="78" t="s">
        <v>65</v>
      </c>
      <c r="G1629" s="78">
        <v>3</v>
      </c>
      <c r="H1629" s="78" t="s">
        <v>66</v>
      </c>
    </row>
    <row r="1630" spans="1:8">
      <c r="A1630" s="78" t="s">
        <v>31</v>
      </c>
      <c r="B1630" s="78" t="s">
        <v>44</v>
      </c>
      <c r="C1630" s="78" t="s">
        <v>3277</v>
      </c>
      <c r="D1630" s="78" t="s">
        <v>3282</v>
      </c>
      <c r="E1630" s="78" t="s">
        <v>3283</v>
      </c>
      <c r="F1630" s="78" t="s">
        <v>65</v>
      </c>
      <c r="G1630" s="78">
        <v>3</v>
      </c>
      <c r="H1630" s="78" t="s">
        <v>66</v>
      </c>
    </row>
    <row r="1631" spans="1:8">
      <c r="A1631" s="78" t="s">
        <v>31</v>
      </c>
      <c r="B1631" s="78" t="s">
        <v>44</v>
      </c>
      <c r="C1631" s="78" t="s">
        <v>3277</v>
      </c>
      <c r="D1631" s="78" t="s">
        <v>3284</v>
      </c>
      <c r="E1631" s="78" t="s">
        <v>3285</v>
      </c>
      <c r="F1631" s="78" t="s">
        <v>65</v>
      </c>
      <c r="G1631" s="78">
        <v>3</v>
      </c>
      <c r="H1631" s="78" t="s">
        <v>66</v>
      </c>
    </row>
    <row r="1632" spans="1:8">
      <c r="A1632" s="78" t="s">
        <v>31</v>
      </c>
      <c r="B1632" s="78" t="s">
        <v>44</v>
      </c>
      <c r="C1632" s="78" t="s">
        <v>3277</v>
      </c>
      <c r="D1632" s="78" t="s">
        <v>3286</v>
      </c>
      <c r="E1632" s="78" t="s">
        <v>3287</v>
      </c>
      <c r="F1632" s="78" t="s">
        <v>65</v>
      </c>
      <c r="G1632" s="78">
        <v>3</v>
      </c>
      <c r="H1632" s="78" t="s">
        <v>66</v>
      </c>
    </row>
    <row r="1633" spans="1:8">
      <c r="A1633" s="78" t="s">
        <v>31</v>
      </c>
      <c r="B1633" s="78" t="s">
        <v>44</v>
      </c>
      <c r="C1633" s="78" t="s">
        <v>3277</v>
      </c>
      <c r="D1633" s="78" t="s">
        <v>3288</v>
      </c>
      <c r="E1633" s="78" t="s">
        <v>3289</v>
      </c>
      <c r="F1633" s="78" t="s">
        <v>65</v>
      </c>
      <c r="G1633" s="78">
        <v>3</v>
      </c>
      <c r="H1633" s="78" t="s">
        <v>66</v>
      </c>
    </row>
    <row r="1634" spans="1:8">
      <c r="A1634" s="78" t="s">
        <v>31</v>
      </c>
      <c r="B1634" s="78" t="s">
        <v>44</v>
      </c>
      <c r="C1634" s="78" t="s">
        <v>3277</v>
      </c>
      <c r="D1634" s="78" t="s">
        <v>3290</v>
      </c>
      <c r="E1634" s="78" t="s">
        <v>3291</v>
      </c>
      <c r="F1634" s="78" t="s">
        <v>65</v>
      </c>
      <c r="G1634" s="78">
        <v>3</v>
      </c>
      <c r="H1634" s="78" t="s">
        <v>66</v>
      </c>
    </row>
    <row r="1635" spans="1:8">
      <c r="A1635" s="78" t="s">
        <v>31</v>
      </c>
      <c r="B1635" s="78" t="s">
        <v>44</v>
      </c>
      <c r="C1635" s="78" t="s">
        <v>3277</v>
      </c>
      <c r="D1635" s="78" t="s">
        <v>3292</v>
      </c>
      <c r="E1635" s="78" t="s">
        <v>3293</v>
      </c>
      <c r="F1635" s="78" t="s">
        <v>65</v>
      </c>
      <c r="G1635" s="78">
        <v>3</v>
      </c>
      <c r="H1635" s="78" t="s">
        <v>66</v>
      </c>
    </row>
    <row r="1636" spans="1:8">
      <c r="A1636" s="78" t="s">
        <v>31</v>
      </c>
      <c r="B1636" s="78" t="s">
        <v>44</v>
      </c>
      <c r="C1636" s="78" t="s">
        <v>3277</v>
      </c>
      <c r="D1636" s="78" t="s">
        <v>3294</v>
      </c>
      <c r="E1636" s="78" t="s">
        <v>3295</v>
      </c>
      <c r="F1636" s="78" t="s">
        <v>65</v>
      </c>
      <c r="G1636" s="78">
        <v>3</v>
      </c>
      <c r="H1636" s="78" t="s">
        <v>66</v>
      </c>
    </row>
    <row r="1637" spans="1:8">
      <c r="A1637" s="78" t="s">
        <v>31</v>
      </c>
      <c r="B1637" s="78" t="s">
        <v>44</v>
      </c>
      <c r="C1637" s="78" t="s">
        <v>3277</v>
      </c>
      <c r="D1637" s="78" t="s">
        <v>3296</v>
      </c>
      <c r="E1637" s="78" t="s">
        <v>3297</v>
      </c>
      <c r="F1637" s="78" t="s">
        <v>65</v>
      </c>
      <c r="G1637" s="78">
        <v>3</v>
      </c>
      <c r="H1637" s="78" t="s">
        <v>66</v>
      </c>
    </row>
    <row r="1638" spans="1:8">
      <c r="A1638" s="78" t="s">
        <v>31</v>
      </c>
      <c r="B1638" s="78" t="s">
        <v>44</v>
      </c>
      <c r="C1638" s="78" t="s">
        <v>3277</v>
      </c>
      <c r="D1638" s="78" t="s">
        <v>3298</v>
      </c>
      <c r="E1638" s="78" t="s">
        <v>3299</v>
      </c>
      <c r="F1638" s="78" t="s">
        <v>65</v>
      </c>
      <c r="G1638" s="78">
        <v>3</v>
      </c>
      <c r="H1638" s="78" t="s">
        <v>66</v>
      </c>
    </row>
    <row r="1639" spans="1:8">
      <c r="A1639" s="78" t="s">
        <v>31</v>
      </c>
      <c r="B1639" s="78" t="s">
        <v>44</v>
      </c>
      <c r="C1639" s="78" t="s">
        <v>3277</v>
      </c>
      <c r="D1639" s="78" t="s">
        <v>3300</v>
      </c>
      <c r="E1639" s="78" t="s">
        <v>3301</v>
      </c>
      <c r="F1639" s="78" t="s">
        <v>65</v>
      </c>
      <c r="G1639" s="78">
        <v>3</v>
      </c>
      <c r="H1639" s="78" t="s">
        <v>66</v>
      </c>
    </row>
    <row r="1640" spans="1:8">
      <c r="A1640" s="78" t="s">
        <v>31</v>
      </c>
      <c r="B1640" s="78" t="s">
        <v>44</v>
      </c>
      <c r="C1640" s="78" t="s">
        <v>3277</v>
      </c>
      <c r="D1640" s="78" t="s">
        <v>3302</v>
      </c>
      <c r="E1640" s="78" t="s">
        <v>3303</v>
      </c>
      <c r="F1640" s="78" t="s">
        <v>65</v>
      </c>
      <c r="G1640" s="78">
        <v>3</v>
      </c>
      <c r="H1640" s="78" t="s">
        <v>66</v>
      </c>
    </row>
    <row r="1641" spans="1:8">
      <c r="A1641" s="78" t="s">
        <v>31</v>
      </c>
      <c r="B1641" s="78" t="s">
        <v>44</v>
      </c>
      <c r="C1641" s="78" t="s">
        <v>3277</v>
      </c>
      <c r="D1641" s="78" t="s">
        <v>3304</v>
      </c>
      <c r="E1641" s="78" t="s">
        <v>3305</v>
      </c>
      <c r="F1641" s="78" t="s">
        <v>65</v>
      </c>
      <c r="G1641" s="78">
        <v>3</v>
      </c>
      <c r="H1641" s="78" t="s">
        <v>66</v>
      </c>
    </row>
    <row r="1642" spans="1:8">
      <c r="A1642" s="78" t="s">
        <v>31</v>
      </c>
      <c r="B1642" s="78" t="s">
        <v>44</v>
      </c>
      <c r="C1642" s="78" t="s">
        <v>3277</v>
      </c>
      <c r="D1642" s="78" t="s">
        <v>3306</v>
      </c>
      <c r="E1642" s="78" t="s">
        <v>3307</v>
      </c>
      <c r="F1642" s="78" t="s">
        <v>65</v>
      </c>
      <c r="G1642" s="78">
        <v>3</v>
      </c>
      <c r="H1642" s="78" t="s">
        <v>66</v>
      </c>
    </row>
    <row r="1643" spans="1:8">
      <c r="A1643" s="78" t="s">
        <v>31</v>
      </c>
      <c r="B1643" s="78" t="s">
        <v>44</v>
      </c>
      <c r="C1643" s="78" t="s">
        <v>3277</v>
      </c>
      <c r="D1643" s="78" t="s">
        <v>3308</v>
      </c>
      <c r="E1643" s="78" t="s">
        <v>3309</v>
      </c>
      <c r="F1643" s="78" t="s">
        <v>65</v>
      </c>
      <c r="G1643" s="78">
        <v>3</v>
      </c>
      <c r="H1643" s="78" t="s">
        <v>66</v>
      </c>
    </row>
    <row r="1644" spans="1:8">
      <c r="A1644" s="78" t="s">
        <v>31</v>
      </c>
      <c r="B1644" s="78" t="s">
        <v>44</v>
      </c>
      <c r="C1644" s="78" t="s">
        <v>3277</v>
      </c>
      <c r="D1644" s="78" t="s">
        <v>3310</v>
      </c>
      <c r="E1644" s="78" t="s">
        <v>3311</v>
      </c>
      <c r="F1644" s="78" t="s">
        <v>65</v>
      </c>
      <c r="G1644" s="78">
        <v>3</v>
      </c>
      <c r="H1644" s="78" t="s">
        <v>66</v>
      </c>
    </row>
    <row r="1645" spans="1:8">
      <c r="A1645" s="78" t="s">
        <v>31</v>
      </c>
      <c r="B1645" s="78" t="s">
        <v>44</v>
      </c>
      <c r="C1645" s="78" t="s">
        <v>3277</v>
      </c>
      <c r="D1645" s="78" t="s">
        <v>3312</v>
      </c>
      <c r="E1645" s="78" t="s">
        <v>3313</v>
      </c>
      <c r="F1645" s="78" t="s">
        <v>65</v>
      </c>
      <c r="G1645" s="78">
        <v>3</v>
      </c>
      <c r="H1645" s="78" t="s">
        <v>66</v>
      </c>
    </row>
    <row r="1646" spans="1:8">
      <c r="A1646" s="78" t="s">
        <v>31</v>
      </c>
      <c r="B1646" s="78" t="s">
        <v>44</v>
      </c>
      <c r="C1646" s="78" t="s">
        <v>3277</v>
      </c>
      <c r="D1646" s="78" t="s">
        <v>3314</v>
      </c>
      <c r="E1646" s="78" t="s">
        <v>3315</v>
      </c>
      <c r="F1646" s="78" t="s">
        <v>65</v>
      </c>
      <c r="G1646" s="78">
        <v>3</v>
      </c>
      <c r="H1646" s="78" t="s">
        <v>66</v>
      </c>
    </row>
    <row r="1647" spans="1:8">
      <c r="A1647" s="78" t="s">
        <v>31</v>
      </c>
      <c r="B1647" s="78" t="s">
        <v>44</v>
      </c>
      <c r="C1647" s="78" t="s">
        <v>3277</v>
      </c>
      <c r="D1647" s="78" t="s">
        <v>3316</v>
      </c>
      <c r="E1647" s="78" t="s">
        <v>3317</v>
      </c>
      <c r="F1647" s="78" t="s">
        <v>65</v>
      </c>
      <c r="G1647" s="78">
        <v>3</v>
      </c>
      <c r="H1647" s="78" t="s">
        <v>66</v>
      </c>
    </row>
    <row r="1648" spans="1:8">
      <c r="A1648" s="78" t="s">
        <v>31</v>
      </c>
      <c r="B1648" s="78" t="s">
        <v>44</v>
      </c>
      <c r="C1648" s="78" t="s">
        <v>3277</v>
      </c>
      <c r="D1648" s="78" t="s">
        <v>3318</v>
      </c>
      <c r="E1648" s="78" t="s">
        <v>3319</v>
      </c>
      <c r="F1648" s="78" t="s">
        <v>65</v>
      </c>
      <c r="G1648" s="78">
        <v>3</v>
      </c>
      <c r="H1648" s="78" t="s">
        <v>66</v>
      </c>
    </row>
    <row r="1649" spans="1:8">
      <c r="A1649" s="78" t="s">
        <v>31</v>
      </c>
      <c r="B1649" s="78" t="s">
        <v>44</v>
      </c>
      <c r="C1649" s="78" t="s">
        <v>3277</v>
      </c>
      <c r="D1649" s="78" t="s">
        <v>3320</v>
      </c>
      <c r="E1649" s="78" t="s">
        <v>3321</v>
      </c>
      <c r="F1649" s="78" t="s">
        <v>65</v>
      </c>
      <c r="G1649" s="78">
        <v>3</v>
      </c>
      <c r="H1649" s="78" t="s">
        <v>66</v>
      </c>
    </row>
    <row r="1650" spans="1:8">
      <c r="A1650" s="78" t="s">
        <v>31</v>
      </c>
      <c r="B1650" s="78" t="s">
        <v>44</v>
      </c>
      <c r="C1650" s="78" t="s">
        <v>3277</v>
      </c>
      <c r="D1650" s="78" t="s">
        <v>3322</v>
      </c>
      <c r="E1650" s="78" t="s">
        <v>3323</v>
      </c>
      <c r="F1650" s="78" t="s">
        <v>65</v>
      </c>
      <c r="G1650" s="78">
        <v>3</v>
      </c>
      <c r="H1650" s="78" t="s">
        <v>66</v>
      </c>
    </row>
    <row r="1651" spans="1:8">
      <c r="A1651" s="78" t="s">
        <v>31</v>
      </c>
      <c r="B1651" s="78" t="s">
        <v>44</v>
      </c>
      <c r="C1651" s="78" t="s">
        <v>3277</v>
      </c>
      <c r="D1651" s="78" t="s">
        <v>3324</v>
      </c>
      <c r="E1651" s="78" t="s">
        <v>3325</v>
      </c>
      <c r="F1651" s="78" t="s">
        <v>65</v>
      </c>
      <c r="G1651" s="78">
        <v>3</v>
      </c>
      <c r="H1651" s="78" t="s">
        <v>66</v>
      </c>
    </row>
    <row r="1652" spans="1:8">
      <c r="A1652" s="78" t="s">
        <v>31</v>
      </c>
      <c r="B1652" s="78" t="s">
        <v>44</v>
      </c>
      <c r="C1652" s="78" t="s">
        <v>3277</v>
      </c>
      <c r="D1652" s="78" t="s">
        <v>3326</v>
      </c>
      <c r="E1652" s="78" t="s">
        <v>3327</v>
      </c>
      <c r="F1652" s="78" t="s">
        <v>65</v>
      </c>
      <c r="G1652" s="78">
        <v>3</v>
      </c>
      <c r="H1652" s="78" t="s">
        <v>66</v>
      </c>
    </row>
    <row r="1653" spans="1:8">
      <c r="A1653" s="78" t="s">
        <v>31</v>
      </c>
      <c r="B1653" s="78" t="s">
        <v>44</v>
      </c>
      <c r="C1653" s="78" t="s">
        <v>3277</v>
      </c>
      <c r="D1653" s="78" t="s">
        <v>3328</v>
      </c>
      <c r="E1653" s="78" t="s">
        <v>3329</v>
      </c>
      <c r="F1653" s="78" t="s">
        <v>65</v>
      </c>
      <c r="G1653" s="78">
        <v>3</v>
      </c>
      <c r="H1653" s="78" t="s">
        <v>66</v>
      </c>
    </row>
    <row r="1654" spans="1:8">
      <c r="A1654" s="78" t="s">
        <v>31</v>
      </c>
      <c r="B1654" s="78" t="s">
        <v>44</v>
      </c>
      <c r="C1654" s="78" t="s">
        <v>3277</v>
      </c>
      <c r="D1654" s="78" t="s">
        <v>3330</v>
      </c>
      <c r="E1654" s="78" t="s">
        <v>3331</v>
      </c>
      <c r="F1654" s="78" t="s">
        <v>65</v>
      </c>
      <c r="G1654" s="78">
        <v>3</v>
      </c>
      <c r="H1654" s="78" t="s">
        <v>66</v>
      </c>
    </row>
    <row r="1655" spans="1:8">
      <c r="A1655" s="78" t="s">
        <v>31</v>
      </c>
      <c r="B1655" s="78" t="s">
        <v>44</v>
      </c>
      <c r="C1655" s="78" t="s">
        <v>3277</v>
      </c>
      <c r="D1655" s="78" t="s">
        <v>3332</v>
      </c>
      <c r="E1655" s="78" t="s">
        <v>3333</v>
      </c>
      <c r="F1655" s="78" t="s">
        <v>65</v>
      </c>
      <c r="G1655" s="78">
        <v>3</v>
      </c>
      <c r="H1655" s="78" t="s">
        <v>66</v>
      </c>
    </row>
    <row r="1656" spans="1:8">
      <c r="A1656" s="78" t="s">
        <v>31</v>
      </c>
      <c r="B1656" s="78" t="s">
        <v>44</v>
      </c>
      <c r="C1656" s="78" t="s">
        <v>3277</v>
      </c>
      <c r="D1656" s="78" t="s">
        <v>3334</v>
      </c>
      <c r="E1656" s="78" t="s">
        <v>3335</v>
      </c>
      <c r="F1656" s="78" t="s">
        <v>65</v>
      </c>
      <c r="G1656" s="78">
        <v>3</v>
      </c>
      <c r="H1656" s="78" t="s">
        <v>66</v>
      </c>
    </row>
    <row r="1657" spans="1:8">
      <c r="A1657" s="78" t="s">
        <v>31</v>
      </c>
      <c r="B1657" s="78" t="s">
        <v>44</v>
      </c>
      <c r="C1657" s="78" t="s">
        <v>3277</v>
      </c>
      <c r="D1657" s="78" t="s">
        <v>3336</v>
      </c>
      <c r="E1657" s="78" t="s">
        <v>3337</v>
      </c>
      <c r="F1657" s="78" t="s">
        <v>65</v>
      </c>
      <c r="G1657" s="78">
        <v>3</v>
      </c>
      <c r="H1657" s="78" t="s">
        <v>66</v>
      </c>
    </row>
    <row r="1658" spans="1:8">
      <c r="A1658" s="78" t="s">
        <v>31</v>
      </c>
      <c r="B1658" s="78" t="s">
        <v>44</v>
      </c>
      <c r="C1658" s="78" t="s">
        <v>3277</v>
      </c>
      <c r="D1658" s="78" t="s">
        <v>3338</v>
      </c>
      <c r="E1658" s="78" t="s">
        <v>3339</v>
      </c>
      <c r="F1658" s="78" t="s">
        <v>65</v>
      </c>
      <c r="G1658" s="78">
        <v>3</v>
      </c>
      <c r="H1658" s="78" t="s">
        <v>66</v>
      </c>
    </row>
    <row r="1659" spans="1:8">
      <c r="A1659" s="78" t="s">
        <v>31</v>
      </c>
      <c r="B1659" s="78" t="s">
        <v>44</v>
      </c>
      <c r="C1659" s="78" t="s">
        <v>3277</v>
      </c>
      <c r="D1659" s="78" t="s">
        <v>3340</v>
      </c>
      <c r="E1659" s="78" t="s">
        <v>3341</v>
      </c>
      <c r="F1659" s="78" t="s">
        <v>65</v>
      </c>
      <c r="G1659" s="78">
        <v>3</v>
      </c>
      <c r="H1659" s="78" t="s">
        <v>66</v>
      </c>
    </row>
    <row r="1660" spans="1:8">
      <c r="A1660" s="78" t="s">
        <v>31</v>
      </c>
      <c r="B1660" s="78" t="s">
        <v>44</v>
      </c>
      <c r="C1660" s="78" t="s">
        <v>3277</v>
      </c>
      <c r="D1660" s="78" t="s">
        <v>3342</v>
      </c>
      <c r="E1660" s="78" t="s">
        <v>3343</v>
      </c>
      <c r="F1660" s="78" t="s">
        <v>65</v>
      </c>
      <c r="G1660" s="78">
        <v>3</v>
      </c>
      <c r="H1660" s="78" t="s">
        <v>66</v>
      </c>
    </row>
    <row r="1661" spans="1:8">
      <c r="A1661" s="78" t="s">
        <v>31</v>
      </c>
      <c r="B1661" s="78" t="s">
        <v>44</v>
      </c>
      <c r="C1661" s="78" t="s">
        <v>3277</v>
      </c>
      <c r="D1661" s="78" t="s">
        <v>3344</v>
      </c>
      <c r="E1661" s="78" t="s">
        <v>3345</v>
      </c>
      <c r="F1661" s="78" t="s">
        <v>65</v>
      </c>
      <c r="G1661" s="78">
        <v>3</v>
      </c>
      <c r="H1661" s="78" t="s">
        <v>66</v>
      </c>
    </row>
    <row r="1662" spans="1:8">
      <c r="A1662" s="78" t="s">
        <v>31</v>
      </c>
      <c r="B1662" s="78" t="s">
        <v>44</v>
      </c>
      <c r="C1662" s="78" t="s">
        <v>3277</v>
      </c>
      <c r="D1662" s="78" t="s">
        <v>3346</v>
      </c>
      <c r="E1662" s="78" t="s">
        <v>3347</v>
      </c>
      <c r="F1662" s="78" t="s">
        <v>65</v>
      </c>
      <c r="G1662" s="78">
        <v>3</v>
      </c>
      <c r="H1662" s="78" t="s">
        <v>66</v>
      </c>
    </row>
    <row r="1663" spans="1:8">
      <c r="A1663" s="78" t="s">
        <v>31</v>
      </c>
      <c r="B1663" s="78" t="s">
        <v>44</v>
      </c>
      <c r="C1663" s="78" t="s">
        <v>3277</v>
      </c>
      <c r="D1663" s="78" t="s">
        <v>3348</v>
      </c>
      <c r="E1663" s="78" t="s">
        <v>3349</v>
      </c>
      <c r="F1663" s="78" t="s">
        <v>65</v>
      </c>
      <c r="G1663" s="78">
        <v>3</v>
      </c>
      <c r="H1663" s="78" t="s">
        <v>66</v>
      </c>
    </row>
    <row r="1664" spans="1:8">
      <c r="A1664" s="78" t="s">
        <v>31</v>
      </c>
      <c r="B1664" s="78" t="s">
        <v>44</v>
      </c>
      <c r="C1664" s="78" t="s">
        <v>3277</v>
      </c>
      <c r="D1664" s="78" t="s">
        <v>3350</v>
      </c>
      <c r="E1664" s="78" t="s">
        <v>3351</v>
      </c>
      <c r="F1664" s="78" t="s">
        <v>65</v>
      </c>
      <c r="G1664" s="78">
        <v>3</v>
      </c>
      <c r="H1664" s="78" t="s">
        <v>66</v>
      </c>
    </row>
    <row r="1665" spans="1:8">
      <c r="A1665" s="78" t="s">
        <v>31</v>
      </c>
      <c r="B1665" s="78" t="s">
        <v>44</v>
      </c>
      <c r="C1665" s="78" t="s">
        <v>3277</v>
      </c>
      <c r="D1665" s="78" t="s">
        <v>3352</v>
      </c>
      <c r="E1665" s="78" t="s">
        <v>3353</v>
      </c>
      <c r="F1665" s="78" t="s">
        <v>65</v>
      </c>
      <c r="G1665" s="78">
        <v>3</v>
      </c>
      <c r="H1665" s="78" t="s">
        <v>66</v>
      </c>
    </row>
    <row r="1666" spans="1:8">
      <c r="A1666" s="78" t="s">
        <v>31</v>
      </c>
      <c r="B1666" s="78" t="s">
        <v>44</v>
      </c>
      <c r="C1666" s="78" t="s">
        <v>3277</v>
      </c>
      <c r="D1666" s="78" t="s">
        <v>3354</v>
      </c>
      <c r="E1666" s="78" t="s">
        <v>3355</v>
      </c>
      <c r="F1666" s="78" t="s">
        <v>65</v>
      </c>
      <c r="G1666" s="78">
        <v>3</v>
      </c>
      <c r="H1666" s="78" t="s">
        <v>66</v>
      </c>
    </row>
    <row r="1667" spans="1:8">
      <c r="A1667" s="78" t="s">
        <v>31</v>
      </c>
      <c r="B1667" s="78" t="s">
        <v>44</v>
      </c>
      <c r="C1667" s="78" t="s">
        <v>3277</v>
      </c>
      <c r="D1667" s="78" t="s">
        <v>3356</v>
      </c>
      <c r="E1667" s="78" t="s">
        <v>3357</v>
      </c>
      <c r="F1667" s="78" t="s">
        <v>65</v>
      </c>
      <c r="G1667" s="78">
        <v>3</v>
      </c>
      <c r="H1667" s="78" t="s">
        <v>66</v>
      </c>
    </row>
    <row r="1668" spans="1:8">
      <c r="A1668" s="78" t="s">
        <v>31</v>
      </c>
      <c r="B1668" s="78" t="s">
        <v>44</v>
      </c>
      <c r="C1668" s="78" t="s">
        <v>3277</v>
      </c>
      <c r="D1668" s="78" t="s">
        <v>3358</v>
      </c>
      <c r="E1668" s="78" t="s">
        <v>3359</v>
      </c>
      <c r="F1668" s="78" t="s">
        <v>65</v>
      </c>
      <c r="G1668" s="78">
        <v>3</v>
      </c>
      <c r="H1668" s="78" t="s">
        <v>66</v>
      </c>
    </row>
    <row r="1669" spans="1:8">
      <c r="A1669" s="78" t="s">
        <v>31</v>
      </c>
      <c r="B1669" s="78" t="s">
        <v>44</v>
      </c>
      <c r="C1669" s="78" t="s">
        <v>3277</v>
      </c>
      <c r="D1669" s="78" t="s">
        <v>3360</v>
      </c>
      <c r="E1669" s="78" t="s">
        <v>3361</v>
      </c>
      <c r="F1669" s="78" t="s">
        <v>65</v>
      </c>
      <c r="G1669" s="78">
        <v>3</v>
      </c>
      <c r="H1669" s="78" t="s">
        <v>66</v>
      </c>
    </row>
    <row r="1670" spans="1:8">
      <c r="A1670" s="78" t="s">
        <v>31</v>
      </c>
      <c r="B1670" s="78" t="s">
        <v>44</v>
      </c>
      <c r="C1670" s="78" t="s">
        <v>3277</v>
      </c>
      <c r="D1670" s="78" t="s">
        <v>3362</v>
      </c>
      <c r="E1670" s="78" t="s">
        <v>3363</v>
      </c>
      <c r="F1670" s="78" t="s">
        <v>65</v>
      </c>
      <c r="G1670" s="78">
        <v>3</v>
      </c>
      <c r="H1670" s="78" t="s">
        <v>66</v>
      </c>
    </row>
    <row r="1671" spans="1:8">
      <c r="A1671" s="78" t="s">
        <v>31</v>
      </c>
      <c r="B1671" s="78" t="s">
        <v>44</v>
      </c>
      <c r="C1671" s="78" t="s">
        <v>3277</v>
      </c>
      <c r="D1671" s="78" t="s">
        <v>3364</v>
      </c>
      <c r="E1671" s="78" t="s">
        <v>3365</v>
      </c>
      <c r="F1671" s="78" t="s">
        <v>65</v>
      </c>
      <c r="G1671" s="78">
        <v>3</v>
      </c>
      <c r="H1671" s="78" t="s">
        <v>66</v>
      </c>
    </row>
    <row r="1672" spans="1:8">
      <c r="A1672" s="78" t="s">
        <v>31</v>
      </c>
      <c r="B1672" s="78" t="s">
        <v>44</v>
      </c>
      <c r="C1672" s="78" t="s">
        <v>3277</v>
      </c>
      <c r="D1672" s="78" t="s">
        <v>3366</v>
      </c>
      <c r="E1672" s="78" t="s">
        <v>3367</v>
      </c>
      <c r="F1672" s="78" t="s">
        <v>65</v>
      </c>
      <c r="G1672" s="78">
        <v>3</v>
      </c>
      <c r="H1672" s="78" t="s">
        <v>66</v>
      </c>
    </row>
    <row r="1673" spans="1:8">
      <c r="A1673" s="78" t="s">
        <v>31</v>
      </c>
      <c r="B1673" s="78" t="s">
        <v>44</v>
      </c>
      <c r="C1673" s="78" t="s">
        <v>3277</v>
      </c>
      <c r="D1673" s="78" t="s">
        <v>3368</v>
      </c>
      <c r="E1673" s="78" t="s">
        <v>3369</v>
      </c>
      <c r="F1673" s="78" t="s">
        <v>65</v>
      </c>
      <c r="G1673" s="78">
        <v>3</v>
      </c>
      <c r="H1673" s="78" t="s">
        <v>66</v>
      </c>
    </row>
    <row r="1674" spans="1:8">
      <c r="A1674" s="78" t="s">
        <v>31</v>
      </c>
      <c r="B1674" s="78" t="s">
        <v>44</v>
      </c>
      <c r="C1674" s="78" t="s">
        <v>3277</v>
      </c>
      <c r="D1674" s="78" t="s">
        <v>3370</v>
      </c>
      <c r="E1674" s="78" t="s">
        <v>3371</v>
      </c>
      <c r="F1674" s="78" t="s">
        <v>65</v>
      </c>
      <c r="G1674" s="78">
        <v>3</v>
      </c>
      <c r="H1674" s="78" t="s">
        <v>66</v>
      </c>
    </row>
    <row r="1675" spans="1:8">
      <c r="A1675" s="78" t="s">
        <v>31</v>
      </c>
      <c r="B1675" s="78" t="s">
        <v>44</v>
      </c>
      <c r="C1675" s="78" t="s">
        <v>3277</v>
      </c>
      <c r="D1675" s="78" t="s">
        <v>3372</v>
      </c>
      <c r="E1675" s="78" t="s">
        <v>3373</v>
      </c>
      <c r="F1675" s="78" t="s">
        <v>65</v>
      </c>
      <c r="G1675" s="78">
        <v>3</v>
      </c>
      <c r="H1675" s="78" t="s">
        <v>66</v>
      </c>
    </row>
    <row r="1676" spans="1:8">
      <c r="A1676" s="78" t="s">
        <v>31</v>
      </c>
      <c r="B1676" s="78" t="s">
        <v>44</v>
      </c>
      <c r="C1676" s="78" t="s">
        <v>3277</v>
      </c>
      <c r="D1676" s="78" t="s">
        <v>3374</v>
      </c>
      <c r="E1676" s="78" t="s">
        <v>3375</v>
      </c>
      <c r="F1676" s="78" t="s">
        <v>65</v>
      </c>
      <c r="G1676" s="78">
        <v>3</v>
      </c>
      <c r="H1676" s="78" t="s">
        <v>66</v>
      </c>
    </row>
    <row r="1677" spans="1:8">
      <c r="A1677" s="78" t="s">
        <v>31</v>
      </c>
      <c r="B1677" s="78" t="s">
        <v>44</v>
      </c>
      <c r="C1677" s="78" t="s">
        <v>3277</v>
      </c>
      <c r="D1677" s="78" t="s">
        <v>3376</v>
      </c>
      <c r="E1677" s="78" t="s">
        <v>3377</v>
      </c>
      <c r="F1677" s="78" t="s">
        <v>65</v>
      </c>
      <c r="G1677" s="78">
        <v>4</v>
      </c>
      <c r="H1677" s="78" t="s">
        <v>66</v>
      </c>
    </row>
    <row r="1678" spans="1:8">
      <c r="A1678" s="78" t="s">
        <v>31</v>
      </c>
      <c r="B1678" s="78" t="s">
        <v>44</v>
      </c>
      <c r="C1678" s="78" t="s">
        <v>3277</v>
      </c>
      <c r="D1678" s="78" t="s">
        <v>3378</v>
      </c>
      <c r="E1678" s="78" t="s">
        <v>3379</v>
      </c>
      <c r="F1678" s="78" t="s">
        <v>65</v>
      </c>
      <c r="G1678" s="78">
        <v>3</v>
      </c>
      <c r="H1678" s="78" t="s">
        <v>66</v>
      </c>
    </row>
    <row r="1679" spans="1:8">
      <c r="A1679" s="78" t="s">
        <v>31</v>
      </c>
      <c r="B1679" s="78" t="s">
        <v>44</v>
      </c>
      <c r="C1679" s="78" t="s">
        <v>3277</v>
      </c>
      <c r="D1679" s="78" t="s">
        <v>3380</v>
      </c>
      <c r="E1679" s="78" t="s">
        <v>3381</v>
      </c>
      <c r="F1679" s="78" t="s">
        <v>65</v>
      </c>
      <c r="G1679" s="78">
        <v>3</v>
      </c>
      <c r="H1679" s="78" t="s">
        <v>66</v>
      </c>
    </row>
    <row r="1680" spans="1:8">
      <c r="A1680" s="78" t="s">
        <v>31</v>
      </c>
      <c r="B1680" s="78" t="s">
        <v>44</v>
      </c>
      <c r="C1680" s="78" t="s">
        <v>3277</v>
      </c>
      <c r="D1680" s="78" t="s">
        <v>3382</v>
      </c>
      <c r="E1680" s="78" t="s">
        <v>3383</v>
      </c>
      <c r="F1680" s="78" t="s">
        <v>65</v>
      </c>
      <c r="G1680" s="78">
        <v>3</v>
      </c>
      <c r="H1680" s="78" t="s">
        <v>66</v>
      </c>
    </row>
    <row r="1681" spans="1:8">
      <c r="A1681" s="78" t="s">
        <v>31</v>
      </c>
      <c r="B1681" s="78" t="s">
        <v>44</v>
      </c>
      <c r="C1681" s="78" t="s">
        <v>3277</v>
      </c>
      <c r="D1681" s="78" t="s">
        <v>3384</v>
      </c>
      <c r="E1681" s="78" t="s">
        <v>3385</v>
      </c>
      <c r="F1681" s="78" t="s">
        <v>65</v>
      </c>
      <c r="G1681" s="78">
        <v>3</v>
      </c>
      <c r="H1681" s="78" t="s">
        <v>66</v>
      </c>
    </row>
    <row r="1682" spans="1:8">
      <c r="A1682" s="78" t="s">
        <v>31</v>
      </c>
      <c r="B1682" s="78" t="s">
        <v>44</v>
      </c>
      <c r="C1682" s="78" t="s">
        <v>3277</v>
      </c>
      <c r="D1682" s="78" t="s">
        <v>3386</v>
      </c>
      <c r="E1682" s="78" t="s">
        <v>3387</v>
      </c>
      <c r="F1682" s="78" t="s">
        <v>65</v>
      </c>
      <c r="G1682" s="78">
        <v>3</v>
      </c>
      <c r="H1682" s="78" t="s">
        <v>66</v>
      </c>
    </row>
    <row r="1683" spans="1:8">
      <c r="A1683" s="78" t="s">
        <v>31</v>
      </c>
      <c r="B1683" s="78" t="s">
        <v>44</v>
      </c>
      <c r="C1683" s="78" t="s">
        <v>3277</v>
      </c>
      <c r="D1683" s="78" t="s">
        <v>3388</v>
      </c>
      <c r="E1683" s="78" t="s">
        <v>3389</v>
      </c>
      <c r="F1683" s="78" t="s">
        <v>65</v>
      </c>
      <c r="G1683" s="78">
        <v>3</v>
      </c>
      <c r="H1683" s="78" t="s">
        <v>66</v>
      </c>
    </row>
    <row r="1684" spans="1:8">
      <c r="A1684" s="78" t="s">
        <v>31</v>
      </c>
      <c r="B1684" s="78" t="s">
        <v>44</v>
      </c>
      <c r="C1684" s="78" t="s">
        <v>3277</v>
      </c>
      <c r="D1684" s="78" t="s">
        <v>3390</v>
      </c>
      <c r="E1684" s="78" t="s">
        <v>3391</v>
      </c>
      <c r="F1684" s="78" t="s">
        <v>65</v>
      </c>
      <c r="G1684" s="78">
        <v>3</v>
      </c>
      <c r="H1684" s="78" t="s">
        <v>66</v>
      </c>
    </row>
    <row r="1685" spans="1:8">
      <c r="A1685" s="78" t="s">
        <v>31</v>
      </c>
      <c r="B1685" s="78" t="s">
        <v>44</v>
      </c>
      <c r="C1685" s="78" t="s">
        <v>3277</v>
      </c>
      <c r="D1685" s="78" t="s">
        <v>3392</v>
      </c>
      <c r="E1685" s="78" t="s">
        <v>3393</v>
      </c>
      <c r="F1685" s="78" t="s">
        <v>65</v>
      </c>
      <c r="G1685" s="78">
        <v>3</v>
      </c>
      <c r="H1685" s="78" t="s">
        <v>66</v>
      </c>
    </row>
    <row r="1686" spans="1:8">
      <c r="A1686" s="78" t="s">
        <v>31</v>
      </c>
      <c r="B1686" s="78" t="s">
        <v>44</v>
      </c>
      <c r="C1686" s="78" t="s">
        <v>3277</v>
      </c>
      <c r="D1686" s="78" t="s">
        <v>3394</v>
      </c>
      <c r="E1686" s="78" t="s">
        <v>3395</v>
      </c>
      <c r="F1686" s="78" t="s">
        <v>65</v>
      </c>
      <c r="G1686" s="78">
        <v>3</v>
      </c>
      <c r="H1686" s="78" t="s">
        <v>66</v>
      </c>
    </row>
    <row r="1687" spans="1:8">
      <c r="A1687" s="78" t="s">
        <v>31</v>
      </c>
      <c r="B1687" s="78" t="s">
        <v>44</v>
      </c>
      <c r="C1687" s="78" t="s">
        <v>3277</v>
      </c>
      <c r="D1687" s="78" t="s">
        <v>3396</v>
      </c>
      <c r="E1687" s="78" t="s">
        <v>3397</v>
      </c>
      <c r="F1687" s="78" t="s">
        <v>65</v>
      </c>
      <c r="G1687" s="78">
        <v>3</v>
      </c>
      <c r="H1687" s="78" t="s">
        <v>66</v>
      </c>
    </row>
    <row r="1688" spans="1:8">
      <c r="A1688" s="78" t="s">
        <v>31</v>
      </c>
      <c r="B1688" s="78" t="s">
        <v>44</v>
      </c>
      <c r="C1688" s="78" t="s">
        <v>3277</v>
      </c>
      <c r="D1688" s="78" t="s">
        <v>3398</v>
      </c>
      <c r="E1688" s="78" t="s">
        <v>3399</v>
      </c>
      <c r="F1688" s="78" t="s">
        <v>65</v>
      </c>
      <c r="G1688" s="78">
        <v>3</v>
      </c>
      <c r="H1688" s="78" t="s">
        <v>66</v>
      </c>
    </row>
    <row r="1689" spans="1:8">
      <c r="A1689" s="78" t="s">
        <v>31</v>
      </c>
      <c r="B1689" s="78" t="s">
        <v>44</v>
      </c>
      <c r="C1689" s="78" t="s">
        <v>3277</v>
      </c>
      <c r="D1689" s="78" t="s">
        <v>3400</v>
      </c>
      <c r="E1689" s="78" t="s">
        <v>3401</v>
      </c>
      <c r="F1689" s="78" t="s">
        <v>65</v>
      </c>
      <c r="G1689" s="78">
        <v>3</v>
      </c>
      <c r="H1689" s="78" t="s">
        <v>66</v>
      </c>
    </row>
    <row r="1690" spans="1:8">
      <c r="A1690" s="78" t="s">
        <v>31</v>
      </c>
      <c r="B1690" s="78" t="s">
        <v>44</v>
      </c>
      <c r="C1690" s="78" t="s">
        <v>3277</v>
      </c>
      <c r="D1690" s="78" t="s">
        <v>3402</v>
      </c>
      <c r="E1690" s="78" t="s">
        <v>3403</v>
      </c>
      <c r="F1690" s="78" t="s">
        <v>65</v>
      </c>
      <c r="G1690" s="78">
        <v>3</v>
      </c>
      <c r="H1690" s="78" t="s">
        <v>66</v>
      </c>
    </row>
    <row r="1691" spans="1:8">
      <c r="A1691" s="78" t="s">
        <v>31</v>
      </c>
      <c r="B1691" s="78" t="s">
        <v>44</v>
      </c>
      <c r="C1691" s="78" t="s">
        <v>3277</v>
      </c>
      <c r="D1691" s="78" t="s">
        <v>3404</v>
      </c>
      <c r="E1691" s="78" t="s">
        <v>3405</v>
      </c>
      <c r="F1691" s="78" t="s">
        <v>65</v>
      </c>
      <c r="G1691" s="78">
        <v>3</v>
      </c>
      <c r="H1691" s="78" t="s">
        <v>66</v>
      </c>
    </row>
    <row r="1692" spans="1:8">
      <c r="A1692" s="78" t="s">
        <v>31</v>
      </c>
      <c r="B1692" s="78" t="s">
        <v>44</v>
      </c>
      <c r="C1692" s="78" t="s">
        <v>3277</v>
      </c>
      <c r="D1692" s="78" t="s">
        <v>3406</v>
      </c>
      <c r="E1692" s="78" t="s">
        <v>3407</v>
      </c>
      <c r="F1692" s="78" t="s">
        <v>65</v>
      </c>
      <c r="G1692" s="78">
        <v>3</v>
      </c>
      <c r="H1692" s="78" t="s">
        <v>66</v>
      </c>
    </row>
    <row r="1693" spans="1:8">
      <c r="A1693" s="78" t="s">
        <v>31</v>
      </c>
      <c r="B1693" s="78" t="s">
        <v>44</v>
      </c>
      <c r="C1693" s="78" t="s">
        <v>3277</v>
      </c>
      <c r="D1693" s="78" t="s">
        <v>3408</v>
      </c>
      <c r="E1693" s="78" t="s">
        <v>3409</v>
      </c>
      <c r="F1693" s="78" t="s">
        <v>65</v>
      </c>
      <c r="G1693" s="78">
        <v>3</v>
      </c>
      <c r="H1693" s="78" t="s">
        <v>66</v>
      </c>
    </row>
    <row r="1694" spans="1:8">
      <c r="A1694" s="78" t="s">
        <v>31</v>
      </c>
      <c r="B1694" s="78" t="s">
        <v>44</v>
      </c>
      <c r="C1694" s="78" t="s">
        <v>3277</v>
      </c>
      <c r="D1694" s="78" t="s">
        <v>3410</v>
      </c>
      <c r="E1694" s="78" t="s">
        <v>3411</v>
      </c>
      <c r="F1694" s="78" t="s">
        <v>65</v>
      </c>
      <c r="G1694" s="78">
        <v>3</v>
      </c>
      <c r="H1694" s="78" t="s">
        <v>66</v>
      </c>
    </row>
    <row r="1695" spans="1:8">
      <c r="A1695" s="78" t="s">
        <v>31</v>
      </c>
      <c r="B1695" s="78" t="s">
        <v>44</v>
      </c>
      <c r="C1695" s="78" t="s">
        <v>3277</v>
      </c>
      <c r="D1695" s="78" t="s">
        <v>1166</v>
      </c>
      <c r="E1695" s="78" t="s">
        <v>3412</v>
      </c>
      <c r="F1695" s="78" t="s">
        <v>65</v>
      </c>
      <c r="G1695" s="78">
        <v>3</v>
      </c>
      <c r="H1695" s="78" t="s">
        <v>66</v>
      </c>
    </row>
    <row r="1696" spans="1:8">
      <c r="A1696" s="78" t="s">
        <v>31</v>
      </c>
      <c r="B1696" s="78" t="s">
        <v>44</v>
      </c>
      <c r="C1696" s="78" t="s">
        <v>3277</v>
      </c>
      <c r="D1696" s="78" t="s">
        <v>3413</v>
      </c>
      <c r="E1696" s="78" t="s">
        <v>3414</v>
      </c>
      <c r="F1696" s="78" t="s">
        <v>65</v>
      </c>
      <c r="G1696" s="78">
        <v>3</v>
      </c>
      <c r="H1696" s="78" t="s">
        <v>66</v>
      </c>
    </row>
    <row r="1697" spans="1:8">
      <c r="A1697" s="78" t="s">
        <v>31</v>
      </c>
      <c r="B1697" s="78" t="s">
        <v>44</v>
      </c>
      <c r="C1697" s="78" t="s">
        <v>3277</v>
      </c>
      <c r="D1697" s="78" t="s">
        <v>3415</v>
      </c>
      <c r="E1697" s="78" t="s">
        <v>3416</v>
      </c>
      <c r="F1697" s="78" t="s">
        <v>65</v>
      </c>
      <c r="G1697" s="78">
        <v>3</v>
      </c>
      <c r="H1697" s="78" t="s">
        <v>66</v>
      </c>
    </row>
    <row r="1698" spans="1:8">
      <c r="A1698" s="78" t="s">
        <v>31</v>
      </c>
      <c r="B1698" s="78" t="s">
        <v>44</v>
      </c>
      <c r="C1698" s="78" t="s">
        <v>3277</v>
      </c>
      <c r="D1698" s="78" t="s">
        <v>3417</v>
      </c>
      <c r="E1698" s="78" t="s">
        <v>3418</v>
      </c>
      <c r="F1698" s="78" t="s">
        <v>65</v>
      </c>
      <c r="G1698" s="78">
        <v>3</v>
      </c>
      <c r="H1698" s="78" t="s">
        <v>66</v>
      </c>
    </row>
    <row r="1699" spans="1:8">
      <c r="A1699" s="78" t="s">
        <v>31</v>
      </c>
      <c r="B1699" s="78" t="s">
        <v>44</v>
      </c>
      <c r="C1699" s="78" t="s">
        <v>3277</v>
      </c>
      <c r="D1699" s="78" t="s">
        <v>3419</v>
      </c>
      <c r="E1699" s="78" t="s">
        <v>3420</v>
      </c>
      <c r="F1699" s="78" t="s">
        <v>65</v>
      </c>
      <c r="G1699" s="78">
        <v>3</v>
      </c>
      <c r="H1699" s="78" t="s">
        <v>66</v>
      </c>
    </row>
    <row r="1700" spans="1:8">
      <c r="A1700" s="78" t="s">
        <v>31</v>
      </c>
      <c r="B1700" s="78" t="s">
        <v>44</v>
      </c>
      <c r="C1700" s="78" t="s">
        <v>3277</v>
      </c>
      <c r="D1700" s="78" t="s">
        <v>2999</v>
      </c>
      <c r="E1700" s="78" t="s">
        <v>3421</v>
      </c>
      <c r="F1700" s="78" t="s">
        <v>65</v>
      </c>
      <c r="G1700" s="78">
        <v>3</v>
      </c>
      <c r="H1700" s="78" t="s">
        <v>66</v>
      </c>
    </row>
    <row r="1701" spans="1:8">
      <c r="A1701" s="78" t="s">
        <v>31</v>
      </c>
      <c r="B1701" s="78" t="s">
        <v>44</v>
      </c>
      <c r="C1701" s="78" t="s">
        <v>3277</v>
      </c>
      <c r="D1701" s="78" t="s">
        <v>2362</v>
      </c>
      <c r="E1701" s="78" t="s">
        <v>3422</v>
      </c>
      <c r="F1701" s="78" t="s">
        <v>65</v>
      </c>
      <c r="G1701" s="78">
        <v>3</v>
      </c>
      <c r="H1701" s="78" t="s">
        <v>66</v>
      </c>
    </row>
    <row r="1702" spans="1:8">
      <c r="A1702" s="78" t="s">
        <v>31</v>
      </c>
      <c r="B1702" s="78" t="s">
        <v>44</v>
      </c>
      <c r="C1702" s="78" t="s">
        <v>3277</v>
      </c>
      <c r="D1702" s="78" t="s">
        <v>3423</v>
      </c>
      <c r="E1702" s="78" t="s">
        <v>3424</v>
      </c>
      <c r="F1702" s="78" t="s">
        <v>65</v>
      </c>
      <c r="G1702" s="78">
        <v>3</v>
      </c>
      <c r="H1702" s="78" t="s">
        <v>66</v>
      </c>
    </row>
    <row r="1703" spans="1:8">
      <c r="A1703" s="78" t="s">
        <v>31</v>
      </c>
      <c r="B1703" s="78" t="s">
        <v>44</v>
      </c>
      <c r="C1703" s="78" t="s">
        <v>3277</v>
      </c>
      <c r="D1703" s="78" t="s">
        <v>3425</v>
      </c>
      <c r="E1703" s="78" t="s">
        <v>3426</v>
      </c>
      <c r="F1703" s="78" t="s">
        <v>65</v>
      </c>
      <c r="G1703" s="78">
        <v>3</v>
      </c>
      <c r="H1703" s="78" t="s">
        <v>66</v>
      </c>
    </row>
    <row r="1704" spans="1:8">
      <c r="A1704" s="78" t="s">
        <v>31</v>
      </c>
      <c r="B1704" s="78" t="s">
        <v>44</v>
      </c>
      <c r="C1704" s="78" t="s">
        <v>3277</v>
      </c>
      <c r="D1704" s="78" t="s">
        <v>3427</v>
      </c>
      <c r="E1704" s="78" t="s">
        <v>3428</v>
      </c>
      <c r="F1704" s="78" t="s">
        <v>65</v>
      </c>
      <c r="G1704" s="78">
        <v>3</v>
      </c>
      <c r="H1704" s="78" t="s">
        <v>66</v>
      </c>
    </row>
    <row r="1705" spans="1:8">
      <c r="A1705" s="78" t="s">
        <v>31</v>
      </c>
      <c r="B1705" s="78" t="s">
        <v>44</v>
      </c>
      <c r="C1705" s="78" t="s">
        <v>3277</v>
      </c>
      <c r="D1705" s="78" t="s">
        <v>3429</v>
      </c>
      <c r="E1705" s="78" t="s">
        <v>3430</v>
      </c>
      <c r="F1705" s="78" t="s">
        <v>65</v>
      </c>
      <c r="G1705" s="78">
        <v>3</v>
      </c>
      <c r="H1705" s="78" t="s">
        <v>66</v>
      </c>
    </row>
    <row r="1706" spans="1:8">
      <c r="A1706" s="78" t="s">
        <v>31</v>
      </c>
      <c r="B1706" s="78" t="s">
        <v>44</v>
      </c>
      <c r="C1706" s="78" t="s">
        <v>3277</v>
      </c>
      <c r="D1706" s="78" t="s">
        <v>3431</v>
      </c>
      <c r="E1706" s="78" t="s">
        <v>3432</v>
      </c>
      <c r="F1706" s="78" t="s">
        <v>65</v>
      </c>
      <c r="G1706" s="78">
        <v>3</v>
      </c>
      <c r="H1706" s="78" t="s">
        <v>66</v>
      </c>
    </row>
    <row r="1707" spans="1:8">
      <c r="A1707" s="78" t="s">
        <v>31</v>
      </c>
      <c r="B1707" s="78" t="s">
        <v>44</v>
      </c>
      <c r="C1707" s="78" t="s">
        <v>3277</v>
      </c>
      <c r="D1707" s="78" t="s">
        <v>3433</v>
      </c>
      <c r="E1707" s="78" t="s">
        <v>3434</v>
      </c>
      <c r="F1707" s="78" t="s">
        <v>65</v>
      </c>
      <c r="G1707" s="78">
        <v>3</v>
      </c>
      <c r="H1707" s="78" t="s">
        <v>66</v>
      </c>
    </row>
    <row r="1708" spans="1:8">
      <c r="A1708" s="78" t="s">
        <v>31</v>
      </c>
      <c r="B1708" s="78" t="s">
        <v>44</v>
      </c>
      <c r="C1708" s="78" t="s">
        <v>3277</v>
      </c>
      <c r="D1708" s="78" t="s">
        <v>3435</v>
      </c>
      <c r="E1708" s="78" t="s">
        <v>3436</v>
      </c>
      <c r="F1708" s="78" t="s">
        <v>65</v>
      </c>
      <c r="G1708" s="78">
        <v>3</v>
      </c>
      <c r="H1708" s="78" t="s">
        <v>66</v>
      </c>
    </row>
    <row r="1709" spans="1:8">
      <c r="A1709" s="78" t="s">
        <v>31</v>
      </c>
      <c r="B1709" s="78" t="s">
        <v>44</v>
      </c>
      <c r="C1709" s="78" t="s">
        <v>3277</v>
      </c>
      <c r="D1709" s="78" t="s">
        <v>3437</v>
      </c>
      <c r="E1709" s="78" t="s">
        <v>3438</v>
      </c>
      <c r="F1709" s="78" t="s">
        <v>65</v>
      </c>
      <c r="G1709" s="78">
        <v>3</v>
      </c>
      <c r="H1709" s="78" t="s">
        <v>66</v>
      </c>
    </row>
    <row r="1710" spans="1:8">
      <c r="A1710" s="78" t="s">
        <v>31</v>
      </c>
      <c r="B1710" s="78" t="s">
        <v>44</v>
      </c>
      <c r="C1710" s="78" t="s">
        <v>3277</v>
      </c>
      <c r="D1710" s="78" t="s">
        <v>1201</v>
      </c>
      <c r="E1710" s="78" t="s">
        <v>3439</v>
      </c>
      <c r="F1710" s="78" t="s">
        <v>65</v>
      </c>
      <c r="G1710" s="78">
        <v>4</v>
      </c>
      <c r="H1710" s="78" t="s">
        <v>66</v>
      </c>
    </row>
    <row r="1711" spans="1:8">
      <c r="A1711" s="78" t="s">
        <v>31</v>
      </c>
      <c r="B1711" s="78" t="s">
        <v>44</v>
      </c>
      <c r="C1711" s="78" t="s">
        <v>3277</v>
      </c>
      <c r="D1711" s="78" t="s">
        <v>3440</v>
      </c>
      <c r="E1711" s="78" t="s">
        <v>3441</v>
      </c>
      <c r="F1711" s="78" t="s">
        <v>65</v>
      </c>
      <c r="G1711" s="78">
        <v>3</v>
      </c>
      <c r="H1711" s="78" t="s">
        <v>66</v>
      </c>
    </row>
    <row r="1712" spans="1:8">
      <c r="A1712" s="78" t="s">
        <v>31</v>
      </c>
      <c r="B1712" s="78" t="s">
        <v>44</v>
      </c>
      <c r="C1712" s="78" t="s">
        <v>3277</v>
      </c>
      <c r="D1712" s="78" t="s">
        <v>3442</v>
      </c>
      <c r="E1712" s="78" t="s">
        <v>3443</v>
      </c>
      <c r="F1712" s="78" t="s">
        <v>65</v>
      </c>
      <c r="G1712" s="78">
        <v>3</v>
      </c>
      <c r="H1712" s="78" t="s">
        <v>66</v>
      </c>
    </row>
    <row r="1713" spans="1:8">
      <c r="A1713" s="78" t="s">
        <v>31</v>
      </c>
      <c r="B1713" s="78" t="s">
        <v>44</v>
      </c>
      <c r="C1713" s="78" t="s">
        <v>3277</v>
      </c>
      <c r="D1713" s="78" t="s">
        <v>3444</v>
      </c>
      <c r="E1713" s="78" t="s">
        <v>3445</v>
      </c>
      <c r="F1713" s="78" t="s">
        <v>65</v>
      </c>
      <c r="G1713" s="78">
        <v>3</v>
      </c>
      <c r="H1713" s="78" t="s">
        <v>66</v>
      </c>
    </row>
    <row r="1714" spans="1:8">
      <c r="A1714" s="78" t="s">
        <v>31</v>
      </c>
      <c r="B1714" s="78" t="s">
        <v>44</v>
      </c>
      <c r="C1714" s="78" t="s">
        <v>3277</v>
      </c>
      <c r="D1714" s="78" t="s">
        <v>3446</v>
      </c>
      <c r="E1714" s="78" t="s">
        <v>3447</v>
      </c>
      <c r="F1714" s="78" t="s">
        <v>65</v>
      </c>
      <c r="G1714" s="78">
        <v>4</v>
      </c>
      <c r="H1714" s="78" t="s">
        <v>66</v>
      </c>
    </row>
    <row r="1715" spans="1:8">
      <c r="A1715" s="78" t="s">
        <v>31</v>
      </c>
      <c r="B1715" s="78" t="s">
        <v>44</v>
      </c>
      <c r="C1715" s="78" t="s">
        <v>3277</v>
      </c>
      <c r="D1715" s="78" t="s">
        <v>3448</v>
      </c>
      <c r="E1715" s="78" t="s">
        <v>3449</v>
      </c>
      <c r="F1715" s="78" t="s">
        <v>65</v>
      </c>
      <c r="G1715" s="78">
        <v>3</v>
      </c>
      <c r="H1715" s="78" t="s">
        <v>66</v>
      </c>
    </row>
    <row r="1716" spans="1:8">
      <c r="A1716" s="78" t="s">
        <v>31</v>
      </c>
      <c r="B1716" s="78" t="s">
        <v>44</v>
      </c>
      <c r="C1716" s="78" t="s">
        <v>3277</v>
      </c>
      <c r="D1716" s="78" t="s">
        <v>3046</v>
      </c>
      <c r="E1716" s="78" t="s">
        <v>3450</v>
      </c>
      <c r="F1716" s="78" t="s">
        <v>65</v>
      </c>
      <c r="G1716" s="78">
        <v>3</v>
      </c>
      <c r="H1716" s="78" t="s">
        <v>66</v>
      </c>
    </row>
    <row r="1717" spans="1:8">
      <c r="A1717" s="78" t="s">
        <v>31</v>
      </c>
      <c r="B1717" s="78" t="s">
        <v>44</v>
      </c>
      <c r="C1717" s="78" t="s">
        <v>3277</v>
      </c>
      <c r="D1717" s="78" t="s">
        <v>3451</v>
      </c>
      <c r="E1717" s="78" t="s">
        <v>3452</v>
      </c>
      <c r="F1717" s="78" t="s">
        <v>65</v>
      </c>
      <c r="G1717" s="78">
        <v>3</v>
      </c>
      <c r="H1717" s="78" t="s">
        <v>66</v>
      </c>
    </row>
    <row r="1718" spans="1:8">
      <c r="A1718" s="78" t="s">
        <v>31</v>
      </c>
      <c r="B1718" s="78" t="s">
        <v>44</v>
      </c>
      <c r="C1718" s="78" t="s">
        <v>3277</v>
      </c>
      <c r="D1718" s="78" t="s">
        <v>3453</v>
      </c>
      <c r="E1718" s="78" t="s">
        <v>3454</v>
      </c>
      <c r="F1718" s="78" t="s">
        <v>65</v>
      </c>
      <c r="G1718" s="78">
        <v>3</v>
      </c>
      <c r="H1718" s="78" t="s">
        <v>66</v>
      </c>
    </row>
    <row r="1719" spans="1:8">
      <c r="A1719" s="78" t="s">
        <v>31</v>
      </c>
      <c r="B1719" s="78" t="s">
        <v>44</v>
      </c>
      <c r="C1719" s="78" t="s">
        <v>3277</v>
      </c>
      <c r="D1719" s="78" t="s">
        <v>3455</v>
      </c>
      <c r="E1719" s="78" t="s">
        <v>3456</v>
      </c>
      <c r="F1719" s="78" t="s">
        <v>65</v>
      </c>
      <c r="G1719" s="78">
        <v>3</v>
      </c>
      <c r="H1719" s="78" t="s">
        <v>66</v>
      </c>
    </row>
    <row r="1720" spans="1:8">
      <c r="A1720" s="78" t="s">
        <v>31</v>
      </c>
      <c r="B1720" s="78" t="s">
        <v>45</v>
      </c>
      <c r="C1720" s="78" t="s">
        <v>3457</v>
      </c>
      <c r="D1720" s="78" t="s">
        <v>3458</v>
      </c>
      <c r="E1720" s="78" t="s">
        <v>3459</v>
      </c>
      <c r="F1720" s="78" t="s">
        <v>65</v>
      </c>
      <c r="G1720" s="78">
        <v>15</v>
      </c>
      <c r="H1720" s="78" t="s">
        <v>66</v>
      </c>
    </row>
    <row r="1721" spans="1:8">
      <c r="A1721" s="78" t="s">
        <v>31</v>
      </c>
      <c r="B1721" s="78" t="s">
        <v>45</v>
      </c>
      <c r="C1721" s="78" t="s">
        <v>3457</v>
      </c>
      <c r="D1721" s="78" t="s">
        <v>3460</v>
      </c>
      <c r="E1721" s="78" t="s">
        <v>3461</v>
      </c>
      <c r="F1721" s="78" t="s">
        <v>65</v>
      </c>
      <c r="G1721" s="78">
        <v>15</v>
      </c>
      <c r="H1721" s="78" t="s">
        <v>66</v>
      </c>
    </row>
    <row r="1722" spans="1:8">
      <c r="A1722" s="78" t="s">
        <v>31</v>
      </c>
      <c r="B1722" s="78" t="s">
        <v>45</v>
      </c>
      <c r="C1722" s="78" t="s">
        <v>3457</v>
      </c>
      <c r="D1722" s="78" t="s">
        <v>3462</v>
      </c>
      <c r="E1722" s="78" t="s">
        <v>3463</v>
      </c>
      <c r="F1722" s="78" t="s">
        <v>65</v>
      </c>
      <c r="G1722" s="78">
        <v>15</v>
      </c>
      <c r="H1722" s="78" t="s">
        <v>66</v>
      </c>
    </row>
    <row r="1723" spans="1:8">
      <c r="A1723" s="78" t="s">
        <v>31</v>
      </c>
      <c r="B1723" s="78" t="s">
        <v>45</v>
      </c>
      <c r="C1723" s="78" t="s">
        <v>3457</v>
      </c>
      <c r="D1723" s="78" t="s">
        <v>3464</v>
      </c>
      <c r="E1723" s="78" t="s">
        <v>3465</v>
      </c>
      <c r="F1723" s="78" t="s">
        <v>65</v>
      </c>
      <c r="G1723" s="78">
        <v>15</v>
      </c>
      <c r="H1723" s="78" t="s">
        <v>66</v>
      </c>
    </row>
    <row r="1724" spans="1:8">
      <c r="A1724" s="78" t="s">
        <v>31</v>
      </c>
      <c r="B1724" s="78" t="s">
        <v>45</v>
      </c>
      <c r="C1724" s="78" t="s">
        <v>3457</v>
      </c>
      <c r="D1724" s="78" t="s">
        <v>3466</v>
      </c>
      <c r="E1724" s="78" t="s">
        <v>3467</v>
      </c>
      <c r="F1724" s="78" t="s">
        <v>65</v>
      </c>
      <c r="G1724" s="78">
        <v>15</v>
      </c>
      <c r="H1724" s="78" t="s">
        <v>66</v>
      </c>
    </row>
    <row r="1725" spans="1:8">
      <c r="A1725" s="78" t="s">
        <v>31</v>
      </c>
      <c r="B1725" s="78" t="s">
        <v>45</v>
      </c>
      <c r="C1725" s="78" t="s">
        <v>3457</v>
      </c>
      <c r="D1725" s="78" t="s">
        <v>3468</v>
      </c>
      <c r="E1725" s="78" t="s">
        <v>3469</v>
      </c>
      <c r="F1725" s="78" t="s">
        <v>65</v>
      </c>
      <c r="G1725" s="78">
        <v>15</v>
      </c>
      <c r="H1725" s="78" t="s">
        <v>66</v>
      </c>
    </row>
    <row r="1726" spans="1:8">
      <c r="A1726" s="78" t="s">
        <v>31</v>
      </c>
      <c r="B1726" s="78" t="s">
        <v>45</v>
      </c>
      <c r="C1726" s="78" t="s">
        <v>3457</v>
      </c>
      <c r="D1726" s="78" t="s">
        <v>3470</v>
      </c>
      <c r="E1726" s="78" t="s">
        <v>3471</v>
      </c>
      <c r="F1726" s="78" t="s">
        <v>65</v>
      </c>
      <c r="G1726" s="78">
        <v>15</v>
      </c>
      <c r="H1726" s="78" t="s">
        <v>66</v>
      </c>
    </row>
    <row r="1727" spans="1:8">
      <c r="A1727" s="78" t="s">
        <v>31</v>
      </c>
      <c r="B1727" s="78" t="s">
        <v>45</v>
      </c>
      <c r="C1727" s="78" t="s">
        <v>3457</v>
      </c>
      <c r="D1727" s="78" t="s">
        <v>3472</v>
      </c>
      <c r="E1727" s="78" t="s">
        <v>3473</v>
      </c>
      <c r="F1727" s="78" t="s">
        <v>65</v>
      </c>
      <c r="G1727" s="78">
        <v>15</v>
      </c>
      <c r="H1727" s="78" t="s">
        <v>66</v>
      </c>
    </row>
    <row r="1728" spans="1:8">
      <c r="A1728" s="78" t="s">
        <v>31</v>
      </c>
      <c r="B1728" s="78" t="s">
        <v>45</v>
      </c>
      <c r="C1728" s="78" t="s">
        <v>3457</v>
      </c>
      <c r="D1728" s="78" t="s">
        <v>3474</v>
      </c>
      <c r="E1728" s="78" t="s">
        <v>3475</v>
      </c>
      <c r="F1728" s="78" t="s">
        <v>65</v>
      </c>
      <c r="G1728" s="78">
        <v>15</v>
      </c>
      <c r="H1728" s="78" t="s">
        <v>66</v>
      </c>
    </row>
    <row r="1729" spans="1:8">
      <c r="A1729" s="78" t="s">
        <v>31</v>
      </c>
      <c r="B1729" s="78" t="s">
        <v>45</v>
      </c>
      <c r="C1729" s="78" t="s">
        <v>3457</v>
      </c>
      <c r="D1729" s="78" t="s">
        <v>3476</v>
      </c>
      <c r="E1729" s="78" t="s">
        <v>3477</v>
      </c>
      <c r="F1729" s="78" t="s">
        <v>65</v>
      </c>
      <c r="G1729" s="78">
        <v>15</v>
      </c>
      <c r="H1729" s="78" t="s">
        <v>66</v>
      </c>
    </row>
    <row r="1730" spans="1:8">
      <c r="A1730" s="78" t="s">
        <v>31</v>
      </c>
      <c r="B1730" s="78" t="s">
        <v>45</v>
      </c>
      <c r="C1730" s="78" t="s">
        <v>3457</v>
      </c>
      <c r="D1730" s="78" t="s">
        <v>3478</v>
      </c>
      <c r="E1730" s="78" t="s">
        <v>3479</v>
      </c>
      <c r="F1730" s="78" t="s">
        <v>65</v>
      </c>
      <c r="G1730" s="78">
        <v>15</v>
      </c>
      <c r="H1730" s="78" t="s">
        <v>66</v>
      </c>
    </row>
    <row r="1731" spans="1:8">
      <c r="A1731" s="78" t="s">
        <v>31</v>
      </c>
      <c r="B1731" s="78" t="s">
        <v>45</v>
      </c>
      <c r="C1731" s="78" t="s">
        <v>3457</v>
      </c>
      <c r="D1731" s="78" t="s">
        <v>3480</v>
      </c>
      <c r="E1731" s="78" t="s">
        <v>3481</v>
      </c>
      <c r="F1731" s="78" t="s">
        <v>65</v>
      </c>
      <c r="G1731" s="78">
        <v>15</v>
      </c>
      <c r="H1731" s="78" t="s">
        <v>66</v>
      </c>
    </row>
    <row r="1732" spans="1:8">
      <c r="A1732" s="78" t="s">
        <v>31</v>
      </c>
      <c r="B1732" s="78" t="s">
        <v>45</v>
      </c>
      <c r="C1732" s="78" t="s">
        <v>3457</v>
      </c>
      <c r="D1732" s="78" t="s">
        <v>3482</v>
      </c>
      <c r="E1732" s="78" t="s">
        <v>3483</v>
      </c>
      <c r="F1732" s="78" t="s">
        <v>65</v>
      </c>
      <c r="G1732" s="78">
        <v>15</v>
      </c>
      <c r="H1732" s="78" t="s">
        <v>66</v>
      </c>
    </row>
    <row r="1733" spans="1:8">
      <c r="A1733" s="78" t="s">
        <v>31</v>
      </c>
      <c r="B1733" s="78" t="s">
        <v>45</v>
      </c>
      <c r="C1733" s="78" t="s">
        <v>3457</v>
      </c>
      <c r="D1733" s="78" t="s">
        <v>3484</v>
      </c>
      <c r="E1733" s="78" t="s">
        <v>3485</v>
      </c>
      <c r="F1733" s="78" t="s">
        <v>65</v>
      </c>
      <c r="G1733" s="78">
        <v>15</v>
      </c>
      <c r="H1733" s="78" t="s">
        <v>66</v>
      </c>
    </row>
    <row r="1734" spans="1:8">
      <c r="A1734" s="78" t="s">
        <v>31</v>
      </c>
      <c r="B1734" s="78" t="s">
        <v>45</v>
      </c>
      <c r="C1734" s="78" t="s">
        <v>3457</v>
      </c>
      <c r="D1734" s="78" t="s">
        <v>3486</v>
      </c>
      <c r="E1734" s="78" t="s">
        <v>3487</v>
      </c>
      <c r="F1734" s="78" t="s">
        <v>65</v>
      </c>
      <c r="G1734" s="78">
        <v>15</v>
      </c>
      <c r="H1734" s="78" t="s">
        <v>66</v>
      </c>
    </row>
    <row r="1735" spans="1:8">
      <c r="A1735" s="78" t="s">
        <v>31</v>
      </c>
      <c r="B1735" s="78" t="s">
        <v>45</v>
      </c>
      <c r="C1735" s="78" t="s">
        <v>3457</v>
      </c>
      <c r="D1735" s="78" t="s">
        <v>3488</v>
      </c>
      <c r="E1735" s="78" t="s">
        <v>3489</v>
      </c>
      <c r="F1735" s="78" t="s">
        <v>65</v>
      </c>
      <c r="G1735" s="78">
        <v>15</v>
      </c>
      <c r="H1735" s="78" t="s">
        <v>66</v>
      </c>
    </row>
    <row r="1736" spans="1:8">
      <c r="A1736" s="78" t="s">
        <v>31</v>
      </c>
      <c r="B1736" s="78" t="s">
        <v>45</v>
      </c>
      <c r="C1736" s="78" t="s">
        <v>3457</v>
      </c>
      <c r="D1736" s="78" t="s">
        <v>606</v>
      </c>
      <c r="E1736" s="78" t="s">
        <v>3490</v>
      </c>
      <c r="F1736" s="78" t="s">
        <v>65</v>
      </c>
      <c r="G1736" s="78">
        <v>15</v>
      </c>
      <c r="H1736" s="78" t="s">
        <v>66</v>
      </c>
    </row>
    <row r="1737" spans="1:8">
      <c r="A1737" s="78" t="s">
        <v>31</v>
      </c>
      <c r="B1737" s="78" t="s">
        <v>45</v>
      </c>
      <c r="C1737" s="78" t="s">
        <v>3457</v>
      </c>
      <c r="D1737" s="78" t="s">
        <v>3491</v>
      </c>
      <c r="E1737" s="78" t="s">
        <v>3492</v>
      </c>
      <c r="F1737" s="78" t="s">
        <v>65</v>
      </c>
      <c r="G1737" s="78">
        <v>15</v>
      </c>
      <c r="H1737" s="78" t="s">
        <v>66</v>
      </c>
    </row>
    <row r="1738" spans="1:8">
      <c r="A1738" s="78" t="s">
        <v>31</v>
      </c>
      <c r="B1738" s="78" t="s">
        <v>45</v>
      </c>
      <c r="C1738" s="78" t="s">
        <v>3457</v>
      </c>
      <c r="D1738" s="78" t="s">
        <v>3493</v>
      </c>
      <c r="E1738" s="78" t="s">
        <v>3494</v>
      </c>
      <c r="F1738" s="78" t="s">
        <v>65</v>
      </c>
      <c r="G1738" s="78">
        <v>15</v>
      </c>
      <c r="H1738" s="78" t="s">
        <v>66</v>
      </c>
    </row>
    <row r="1739" spans="1:8">
      <c r="A1739" s="78" t="s">
        <v>31</v>
      </c>
      <c r="B1739" s="78" t="s">
        <v>45</v>
      </c>
      <c r="C1739" s="78" t="s">
        <v>3457</v>
      </c>
      <c r="D1739" s="78" t="s">
        <v>3495</v>
      </c>
      <c r="E1739" s="78" t="s">
        <v>3496</v>
      </c>
      <c r="F1739" s="78" t="s">
        <v>65</v>
      </c>
      <c r="G1739" s="78">
        <v>15</v>
      </c>
      <c r="H1739" s="78" t="s">
        <v>66</v>
      </c>
    </row>
    <row r="1740" spans="1:8">
      <c r="A1740" s="78" t="s">
        <v>31</v>
      </c>
      <c r="B1740" s="78" t="s">
        <v>45</v>
      </c>
      <c r="C1740" s="78" t="s">
        <v>3457</v>
      </c>
      <c r="D1740" s="78" t="s">
        <v>3497</v>
      </c>
      <c r="E1740" s="78" t="s">
        <v>3498</v>
      </c>
      <c r="F1740" s="78" t="s">
        <v>65</v>
      </c>
      <c r="G1740" s="78">
        <v>15</v>
      </c>
      <c r="H1740" s="78" t="s">
        <v>66</v>
      </c>
    </row>
    <row r="1741" spans="1:8">
      <c r="A1741" s="78" t="s">
        <v>31</v>
      </c>
      <c r="B1741" s="78" t="s">
        <v>45</v>
      </c>
      <c r="C1741" s="78" t="s">
        <v>3457</v>
      </c>
      <c r="D1741" s="78" t="s">
        <v>3499</v>
      </c>
      <c r="E1741" s="78" t="s">
        <v>3500</v>
      </c>
      <c r="F1741" s="78" t="s">
        <v>65</v>
      </c>
      <c r="G1741" s="78">
        <v>15</v>
      </c>
      <c r="H1741" s="78" t="s">
        <v>66</v>
      </c>
    </row>
    <row r="1742" spans="1:8">
      <c r="A1742" s="78" t="s">
        <v>31</v>
      </c>
      <c r="B1742" s="78" t="s">
        <v>45</v>
      </c>
      <c r="C1742" s="78" t="s">
        <v>3457</v>
      </c>
      <c r="D1742" s="78" t="s">
        <v>3501</v>
      </c>
      <c r="E1742" s="78" t="s">
        <v>3502</v>
      </c>
      <c r="F1742" s="78" t="s">
        <v>65</v>
      </c>
      <c r="G1742" s="78">
        <v>15</v>
      </c>
      <c r="H1742" s="78" t="s">
        <v>66</v>
      </c>
    </row>
    <row r="1743" spans="1:8">
      <c r="A1743" s="78" t="s">
        <v>31</v>
      </c>
      <c r="B1743" s="78" t="s">
        <v>45</v>
      </c>
      <c r="C1743" s="78" t="s">
        <v>3457</v>
      </c>
      <c r="D1743" s="78" t="s">
        <v>3503</v>
      </c>
      <c r="E1743" s="78" t="s">
        <v>3504</v>
      </c>
      <c r="F1743" s="78" t="s">
        <v>65</v>
      </c>
      <c r="G1743" s="78">
        <v>15</v>
      </c>
      <c r="H1743" s="78" t="s">
        <v>66</v>
      </c>
    </row>
    <row r="1744" spans="1:8">
      <c r="A1744" s="78" t="s">
        <v>31</v>
      </c>
      <c r="B1744" s="78" t="s">
        <v>45</v>
      </c>
      <c r="C1744" s="78" t="s">
        <v>3457</v>
      </c>
      <c r="D1744" s="78" t="s">
        <v>3505</v>
      </c>
      <c r="E1744" s="78" t="s">
        <v>3506</v>
      </c>
      <c r="F1744" s="78" t="s">
        <v>65</v>
      </c>
      <c r="G1744" s="78">
        <v>15</v>
      </c>
      <c r="H1744" s="78" t="s">
        <v>66</v>
      </c>
    </row>
    <row r="1745" spans="1:8">
      <c r="A1745" s="78" t="s">
        <v>31</v>
      </c>
      <c r="B1745" s="78" t="s">
        <v>45</v>
      </c>
      <c r="C1745" s="78" t="s">
        <v>3457</v>
      </c>
      <c r="D1745" s="78" t="s">
        <v>3507</v>
      </c>
      <c r="E1745" s="78" t="s">
        <v>3508</v>
      </c>
      <c r="F1745" s="78" t="s">
        <v>65</v>
      </c>
      <c r="G1745" s="78">
        <v>15</v>
      </c>
      <c r="H1745" s="78" t="s">
        <v>66</v>
      </c>
    </row>
    <row r="1746" spans="1:8">
      <c r="A1746" s="78" t="s">
        <v>31</v>
      </c>
      <c r="B1746" s="78" t="s">
        <v>45</v>
      </c>
      <c r="C1746" s="78" t="s">
        <v>3457</v>
      </c>
      <c r="D1746" s="78" t="s">
        <v>1288</v>
      </c>
      <c r="E1746" s="78" t="s">
        <v>3509</v>
      </c>
      <c r="F1746" s="78" t="s">
        <v>65</v>
      </c>
      <c r="G1746" s="78">
        <v>15</v>
      </c>
      <c r="H1746" s="78" t="s">
        <v>66</v>
      </c>
    </row>
    <row r="1747" spans="1:8">
      <c r="A1747" s="78" t="s">
        <v>31</v>
      </c>
      <c r="B1747" s="78" t="s">
        <v>45</v>
      </c>
      <c r="C1747" s="78" t="s">
        <v>3457</v>
      </c>
      <c r="D1747" s="78" t="s">
        <v>3510</v>
      </c>
      <c r="E1747" s="78" t="s">
        <v>3511</v>
      </c>
      <c r="F1747" s="78" t="s">
        <v>65</v>
      </c>
      <c r="G1747" s="78">
        <v>15</v>
      </c>
      <c r="H1747" s="78" t="s">
        <v>66</v>
      </c>
    </row>
    <row r="1748" spans="1:8">
      <c r="A1748" s="78" t="s">
        <v>31</v>
      </c>
      <c r="B1748" s="78" t="s">
        <v>45</v>
      </c>
      <c r="C1748" s="78" t="s">
        <v>3457</v>
      </c>
      <c r="D1748" s="78" t="s">
        <v>3512</v>
      </c>
      <c r="E1748" s="78" t="s">
        <v>3513</v>
      </c>
      <c r="F1748" s="78" t="s">
        <v>65</v>
      </c>
      <c r="G1748" s="78">
        <v>15</v>
      </c>
      <c r="H1748" s="78" t="s">
        <v>66</v>
      </c>
    </row>
    <row r="1749" spans="1:8">
      <c r="A1749" s="78" t="s">
        <v>31</v>
      </c>
      <c r="B1749" s="78" t="s">
        <v>45</v>
      </c>
      <c r="C1749" s="78" t="s">
        <v>3457</v>
      </c>
      <c r="D1749" s="78" t="s">
        <v>3514</v>
      </c>
      <c r="E1749" s="78" t="s">
        <v>3515</v>
      </c>
      <c r="F1749" s="78" t="s">
        <v>65</v>
      </c>
      <c r="G1749" s="78">
        <v>15</v>
      </c>
      <c r="H1749" s="78" t="s">
        <v>66</v>
      </c>
    </row>
    <row r="1750" spans="1:8">
      <c r="A1750" s="78" t="s">
        <v>31</v>
      </c>
      <c r="B1750" s="78" t="s">
        <v>45</v>
      </c>
      <c r="C1750" s="78" t="s">
        <v>3457</v>
      </c>
      <c r="D1750" s="78" t="s">
        <v>3516</v>
      </c>
      <c r="E1750" s="78" t="s">
        <v>3517</v>
      </c>
      <c r="F1750" s="78" t="s">
        <v>65</v>
      </c>
      <c r="G1750" s="78">
        <v>15</v>
      </c>
      <c r="H1750" s="78" t="s">
        <v>66</v>
      </c>
    </row>
    <row r="1751" spans="1:8">
      <c r="A1751" s="78" t="s">
        <v>31</v>
      </c>
      <c r="B1751" s="78" t="s">
        <v>45</v>
      </c>
      <c r="C1751" s="78" t="s">
        <v>3457</v>
      </c>
      <c r="D1751" s="78" t="s">
        <v>3518</v>
      </c>
      <c r="E1751" s="78" t="s">
        <v>3519</v>
      </c>
      <c r="F1751" s="78" t="s">
        <v>65</v>
      </c>
      <c r="G1751" s="78">
        <v>15</v>
      </c>
      <c r="H1751" s="78" t="s">
        <v>66</v>
      </c>
    </row>
    <row r="1752" spans="1:8">
      <c r="A1752" s="78" t="s">
        <v>31</v>
      </c>
      <c r="B1752" s="78" t="s">
        <v>45</v>
      </c>
      <c r="C1752" s="78" t="s">
        <v>3457</v>
      </c>
      <c r="D1752" s="78" t="s">
        <v>3520</v>
      </c>
      <c r="E1752" s="78" t="s">
        <v>3521</v>
      </c>
      <c r="F1752" s="78" t="s">
        <v>65</v>
      </c>
      <c r="G1752" s="78">
        <v>15</v>
      </c>
      <c r="H1752" s="78" t="s">
        <v>66</v>
      </c>
    </row>
    <row r="1753" spans="1:8">
      <c r="A1753" s="78" t="s">
        <v>31</v>
      </c>
      <c r="B1753" s="78" t="s">
        <v>45</v>
      </c>
      <c r="C1753" s="78" t="s">
        <v>3457</v>
      </c>
      <c r="D1753" s="78" t="s">
        <v>1292</v>
      </c>
      <c r="E1753" s="78" t="s">
        <v>3522</v>
      </c>
      <c r="F1753" s="78" t="s">
        <v>65</v>
      </c>
      <c r="G1753" s="78">
        <v>15</v>
      </c>
      <c r="H1753" s="78" t="s">
        <v>66</v>
      </c>
    </row>
    <row r="1754" spans="1:8">
      <c r="A1754" s="78" t="s">
        <v>31</v>
      </c>
      <c r="B1754" s="78" t="s">
        <v>45</v>
      </c>
      <c r="C1754" s="78" t="s">
        <v>3457</v>
      </c>
      <c r="D1754" s="78" t="s">
        <v>3523</v>
      </c>
      <c r="E1754" s="78" t="s">
        <v>3524</v>
      </c>
      <c r="F1754" s="78" t="s">
        <v>65</v>
      </c>
      <c r="G1754" s="78">
        <v>15</v>
      </c>
      <c r="H1754" s="78" t="s">
        <v>66</v>
      </c>
    </row>
    <row r="1755" spans="1:8">
      <c r="A1755" s="78" t="s">
        <v>31</v>
      </c>
      <c r="B1755" s="78" t="s">
        <v>45</v>
      </c>
      <c r="C1755" s="78" t="s">
        <v>3457</v>
      </c>
      <c r="D1755" s="78" t="s">
        <v>1296</v>
      </c>
      <c r="E1755" s="78" t="s">
        <v>3525</v>
      </c>
      <c r="F1755" s="78" t="s">
        <v>65</v>
      </c>
      <c r="G1755" s="78">
        <v>15</v>
      </c>
      <c r="H1755" s="78" t="s">
        <v>66</v>
      </c>
    </row>
    <row r="1756" spans="1:8">
      <c r="A1756" s="78" t="s">
        <v>31</v>
      </c>
      <c r="B1756" s="78" t="s">
        <v>45</v>
      </c>
      <c r="C1756" s="78" t="s">
        <v>3457</v>
      </c>
      <c r="D1756" s="78" t="s">
        <v>3526</v>
      </c>
      <c r="E1756" s="78" t="s">
        <v>3527</v>
      </c>
      <c r="F1756" s="78" t="s">
        <v>65</v>
      </c>
      <c r="G1756" s="78">
        <v>15</v>
      </c>
      <c r="H1756" s="78" t="s">
        <v>66</v>
      </c>
    </row>
    <row r="1757" spans="1:8">
      <c r="A1757" s="78" t="s">
        <v>31</v>
      </c>
      <c r="B1757" s="78" t="s">
        <v>45</v>
      </c>
      <c r="C1757" s="78" t="s">
        <v>3457</v>
      </c>
      <c r="D1757" s="78" t="s">
        <v>3528</v>
      </c>
      <c r="E1757" s="78" t="s">
        <v>3529</v>
      </c>
      <c r="F1757" s="78" t="s">
        <v>65</v>
      </c>
      <c r="G1757" s="78">
        <v>15</v>
      </c>
      <c r="H1757" s="78" t="s">
        <v>66</v>
      </c>
    </row>
    <row r="1758" spans="1:8">
      <c r="A1758" s="78" t="s">
        <v>31</v>
      </c>
      <c r="B1758" s="78" t="s">
        <v>45</v>
      </c>
      <c r="C1758" s="78" t="s">
        <v>3457</v>
      </c>
      <c r="D1758" s="78" t="s">
        <v>3530</v>
      </c>
      <c r="E1758" s="78" t="s">
        <v>3531</v>
      </c>
      <c r="F1758" s="78" t="s">
        <v>65</v>
      </c>
      <c r="G1758" s="78">
        <v>15</v>
      </c>
      <c r="H1758" s="78" t="s">
        <v>66</v>
      </c>
    </row>
    <row r="1759" spans="1:8">
      <c r="A1759" s="78" t="s">
        <v>31</v>
      </c>
      <c r="B1759" s="78" t="s">
        <v>45</v>
      </c>
      <c r="C1759" s="78" t="s">
        <v>3457</v>
      </c>
      <c r="D1759" s="78" t="s">
        <v>3532</v>
      </c>
      <c r="E1759" s="78" t="s">
        <v>3533</v>
      </c>
      <c r="F1759" s="78" t="s">
        <v>65</v>
      </c>
      <c r="G1759" s="78">
        <v>15</v>
      </c>
      <c r="H1759" s="78" t="s">
        <v>66</v>
      </c>
    </row>
    <row r="1760" spans="1:8">
      <c r="A1760" s="78" t="s">
        <v>31</v>
      </c>
      <c r="B1760" s="78" t="s">
        <v>45</v>
      </c>
      <c r="C1760" s="78" t="s">
        <v>3457</v>
      </c>
      <c r="D1760" s="78" t="s">
        <v>3534</v>
      </c>
      <c r="E1760" s="78" t="s">
        <v>3535</v>
      </c>
      <c r="F1760" s="78" t="s">
        <v>65</v>
      </c>
      <c r="G1760" s="78">
        <v>15</v>
      </c>
      <c r="H1760" s="78" t="s">
        <v>66</v>
      </c>
    </row>
    <row r="1761" spans="1:8">
      <c r="A1761" s="78" t="s">
        <v>31</v>
      </c>
      <c r="B1761" s="78" t="s">
        <v>45</v>
      </c>
      <c r="C1761" s="78" t="s">
        <v>3457</v>
      </c>
      <c r="D1761" s="78" t="s">
        <v>3536</v>
      </c>
      <c r="E1761" s="78" t="s">
        <v>3537</v>
      </c>
      <c r="F1761" s="78" t="s">
        <v>65</v>
      </c>
      <c r="G1761" s="78">
        <v>15</v>
      </c>
      <c r="H1761" s="78" t="s">
        <v>66</v>
      </c>
    </row>
    <row r="1762" spans="1:8">
      <c r="A1762" s="78" t="s">
        <v>31</v>
      </c>
      <c r="B1762" s="78" t="s">
        <v>45</v>
      </c>
      <c r="C1762" s="78" t="s">
        <v>3457</v>
      </c>
      <c r="D1762" s="78" t="s">
        <v>3538</v>
      </c>
      <c r="E1762" s="78" t="s">
        <v>3539</v>
      </c>
      <c r="F1762" s="78" t="s">
        <v>65</v>
      </c>
      <c r="G1762" s="78">
        <v>15</v>
      </c>
      <c r="H1762" s="78" t="s">
        <v>66</v>
      </c>
    </row>
    <row r="1763" spans="1:8">
      <c r="A1763" s="78" t="s">
        <v>31</v>
      </c>
      <c r="B1763" s="78" t="s">
        <v>45</v>
      </c>
      <c r="C1763" s="78" t="s">
        <v>3457</v>
      </c>
      <c r="D1763" s="78" t="s">
        <v>3540</v>
      </c>
      <c r="E1763" s="78" t="s">
        <v>3541</v>
      </c>
      <c r="F1763" s="78" t="s">
        <v>65</v>
      </c>
      <c r="G1763" s="78">
        <v>15</v>
      </c>
      <c r="H1763" s="78" t="s">
        <v>66</v>
      </c>
    </row>
    <row r="1764" spans="1:8">
      <c r="A1764" s="78" t="s">
        <v>31</v>
      </c>
      <c r="B1764" s="78" t="s">
        <v>45</v>
      </c>
      <c r="C1764" s="78" t="s">
        <v>3457</v>
      </c>
      <c r="D1764" s="78" t="s">
        <v>3542</v>
      </c>
      <c r="E1764" s="78" t="s">
        <v>3543</v>
      </c>
      <c r="F1764" s="78" t="s">
        <v>65</v>
      </c>
      <c r="G1764" s="78">
        <v>15</v>
      </c>
      <c r="H1764" s="78" t="s">
        <v>66</v>
      </c>
    </row>
    <row r="1765" spans="1:8">
      <c r="A1765" s="78" t="s">
        <v>31</v>
      </c>
      <c r="B1765" s="78" t="s">
        <v>45</v>
      </c>
      <c r="C1765" s="78" t="s">
        <v>3457</v>
      </c>
      <c r="D1765" s="78" t="s">
        <v>3544</v>
      </c>
      <c r="E1765" s="78" t="s">
        <v>3545</v>
      </c>
      <c r="F1765" s="78" t="s">
        <v>65</v>
      </c>
      <c r="G1765" s="78">
        <v>15</v>
      </c>
      <c r="H1765" s="78" t="s">
        <v>66</v>
      </c>
    </row>
    <row r="1766" spans="1:8">
      <c r="A1766" s="78" t="s">
        <v>31</v>
      </c>
      <c r="B1766" s="78" t="s">
        <v>45</v>
      </c>
      <c r="C1766" s="78" t="s">
        <v>3457</v>
      </c>
      <c r="D1766" s="78" t="s">
        <v>3546</v>
      </c>
      <c r="E1766" s="78" t="s">
        <v>3547</v>
      </c>
      <c r="F1766" s="78" t="s">
        <v>65</v>
      </c>
      <c r="G1766" s="78">
        <v>15</v>
      </c>
      <c r="H1766" s="78" t="s">
        <v>66</v>
      </c>
    </row>
    <row r="1767" spans="1:8">
      <c r="A1767" s="78" t="s">
        <v>31</v>
      </c>
      <c r="B1767" s="78" t="s">
        <v>45</v>
      </c>
      <c r="C1767" s="78" t="s">
        <v>3457</v>
      </c>
      <c r="D1767" s="78" t="s">
        <v>3548</v>
      </c>
      <c r="E1767" s="78" t="s">
        <v>3549</v>
      </c>
      <c r="F1767" s="78" t="s">
        <v>65</v>
      </c>
      <c r="G1767" s="78">
        <v>15</v>
      </c>
      <c r="H1767" s="78" t="s">
        <v>66</v>
      </c>
    </row>
    <row r="1768" spans="1:8">
      <c r="A1768" s="78" t="s">
        <v>31</v>
      </c>
      <c r="B1768" s="78" t="s">
        <v>45</v>
      </c>
      <c r="C1768" s="78" t="s">
        <v>3457</v>
      </c>
      <c r="D1768" s="78" t="s">
        <v>3550</v>
      </c>
      <c r="E1768" s="78" t="s">
        <v>3551</v>
      </c>
      <c r="F1768" s="78" t="s">
        <v>65</v>
      </c>
      <c r="G1768" s="78">
        <v>15</v>
      </c>
      <c r="H1768" s="78" t="s">
        <v>66</v>
      </c>
    </row>
    <row r="1769" spans="1:8">
      <c r="A1769" s="78" t="s">
        <v>31</v>
      </c>
      <c r="B1769" s="78" t="s">
        <v>45</v>
      </c>
      <c r="C1769" s="78" t="s">
        <v>3457</v>
      </c>
      <c r="D1769" s="78" t="s">
        <v>3552</v>
      </c>
      <c r="E1769" s="78" t="s">
        <v>3553</v>
      </c>
      <c r="F1769" s="78" t="s">
        <v>65</v>
      </c>
      <c r="G1769" s="78">
        <v>15</v>
      </c>
      <c r="H1769" s="78" t="s">
        <v>66</v>
      </c>
    </row>
    <row r="1770" spans="1:8">
      <c r="A1770" s="78" t="s">
        <v>31</v>
      </c>
      <c r="B1770" s="78" t="s">
        <v>45</v>
      </c>
      <c r="C1770" s="78" t="s">
        <v>3457</v>
      </c>
      <c r="D1770" s="78" t="s">
        <v>3554</v>
      </c>
      <c r="E1770" s="78" t="s">
        <v>3555</v>
      </c>
      <c r="F1770" s="78" t="s">
        <v>65</v>
      </c>
      <c r="G1770" s="78">
        <v>15</v>
      </c>
      <c r="H1770" s="78" t="s">
        <v>66</v>
      </c>
    </row>
    <row r="1771" spans="1:8">
      <c r="A1771" s="78" t="s">
        <v>31</v>
      </c>
      <c r="B1771" s="78" t="s">
        <v>45</v>
      </c>
      <c r="C1771" s="78" t="s">
        <v>3457</v>
      </c>
      <c r="D1771" s="78" t="s">
        <v>3556</v>
      </c>
      <c r="E1771" s="78" t="s">
        <v>3557</v>
      </c>
      <c r="F1771" s="78" t="s">
        <v>65</v>
      </c>
      <c r="G1771" s="78">
        <v>15</v>
      </c>
      <c r="H1771" s="78" t="s">
        <v>66</v>
      </c>
    </row>
    <row r="1772" spans="1:8">
      <c r="A1772" s="78" t="s">
        <v>31</v>
      </c>
      <c r="B1772" s="78" t="s">
        <v>45</v>
      </c>
      <c r="C1772" s="78" t="s">
        <v>3457</v>
      </c>
      <c r="D1772" s="78" t="s">
        <v>1319</v>
      </c>
      <c r="E1772" s="78" t="s">
        <v>3558</v>
      </c>
      <c r="F1772" s="78" t="s">
        <v>65</v>
      </c>
      <c r="G1772" s="78">
        <v>15</v>
      </c>
      <c r="H1772" s="78" t="s">
        <v>66</v>
      </c>
    </row>
    <row r="1773" spans="1:8">
      <c r="A1773" s="78" t="s">
        <v>31</v>
      </c>
      <c r="B1773" s="78" t="s">
        <v>45</v>
      </c>
      <c r="C1773" s="78" t="s">
        <v>3457</v>
      </c>
      <c r="D1773" s="78" t="s">
        <v>3559</v>
      </c>
      <c r="E1773" s="78" t="s">
        <v>3560</v>
      </c>
      <c r="F1773" s="78" t="s">
        <v>65</v>
      </c>
      <c r="G1773" s="78">
        <v>15</v>
      </c>
      <c r="H1773" s="78" t="s">
        <v>66</v>
      </c>
    </row>
    <row r="1774" spans="1:8">
      <c r="A1774" s="78" t="s">
        <v>31</v>
      </c>
      <c r="B1774" s="78" t="s">
        <v>45</v>
      </c>
      <c r="C1774" s="78" t="s">
        <v>3457</v>
      </c>
      <c r="D1774" s="78" t="s">
        <v>3561</v>
      </c>
      <c r="E1774" s="78" t="s">
        <v>3562</v>
      </c>
      <c r="F1774" s="78" t="s">
        <v>65</v>
      </c>
      <c r="G1774" s="78">
        <v>15</v>
      </c>
      <c r="H1774" s="78" t="s">
        <v>66</v>
      </c>
    </row>
    <row r="1775" spans="1:8">
      <c r="A1775" s="78" t="s">
        <v>31</v>
      </c>
      <c r="B1775" s="78" t="s">
        <v>45</v>
      </c>
      <c r="C1775" s="78" t="s">
        <v>3457</v>
      </c>
      <c r="D1775" s="78" t="s">
        <v>1325</v>
      </c>
      <c r="E1775" s="78" t="s">
        <v>3563</v>
      </c>
      <c r="F1775" s="78" t="s">
        <v>65</v>
      </c>
      <c r="G1775" s="78">
        <v>15</v>
      </c>
      <c r="H1775" s="78" t="s">
        <v>66</v>
      </c>
    </row>
    <row r="1776" spans="1:8">
      <c r="A1776" s="78" t="s">
        <v>31</v>
      </c>
      <c r="B1776" s="78" t="s">
        <v>45</v>
      </c>
      <c r="C1776" s="78" t="s">
        <v>3457</v>
      </c>
      <c r="D1776" s="78" t="s">
        <v>3564</v>
      </c>
      <c r="E1776" s="78" t="s">
        <v>3565</v>
      </c>
      <c r="F1776" s="78" t="s">
        <v>65</v>
      </c>
      <c r="G1776" s="78">
        <v>15</v>
      </c>
      <c r="H1776" s="78" t="s">
        <v>66</v>
      </c>
    </row>
    <row r="1777" spans="1:8">
      <c r="A1777" s="78" t="s">
        <v>31</v>
      </c>
      <c r="B1777" s="78" t="s">
        <v>45</v>
      </c>
      <c r="C1777" s="78" t="s">
        <v>3457</v>
      </c>
      <c r="D1777" s="78" t="s">
        <v>3566</v>
      </c>
      <c r="E1777" s="78" t="s">
        <v>3567</v>
      </c>
      <c r="F1777" s="78" t="s">
        <v>65</v>
      </c>
      <c r="G1777" s="78">
        <v>15</v>
      </c>
      <c r="H1777" s="78" t="s">
        <v>66</v>
      </c>
    </row>
    <row r="1778" spans="1:8">
      <c r="A1778" s="78" t="s">
        <v>31</v>
      </c>
      <c r="B1778" s="78" t="s">
        <v>45</v>
      </c>
      <c r="C1778" s="78" t="s">
        <v>3457</v>
      </c>
      <c r="D1778" s="78" t="s">
        <v>3568</v>
      </c>
      <c r="E1778" s="78" t="s">
        <v>3569</v>
      </c>
      <c r="F1778" s="78" t="s">
        <v>65</v>
      </c>
      <c r="G1778" s="78">
        <v>15</v>
      </c>
      <c r="H1778" s="78" t="s">
        <v>66</v>
      </c>
    </row>
    <row r="1779" spans="1:8">
      <c r="A1779" s="78" t="s">
        <v>31</v>
      </c>
      <c r="B1779" s="78" t="s">
        <v>45</v>
      </c>
      <c r="C1779" s="78" t="s">
        <v>3457</v>
      </c>
      <c r="D1779" s="78" t="s">
        <v>3570</v>
      </c>
      <c r="E1779" s="78" t="s">
        <v>3571</v>
      </c>
      <c r="F1779" s="78" t="s">
        <v>65</v>
      </c>
      <c r="G1779" s="78">
        <v>15</v>
      </c>
      <c r="H1779" s="78" t="s">
        <v>66</v>
      </c>
    </row>
    <row r="1780" spans="1:8">
      <c r="A1780" s="78" t="s">
        <v>31</v>
      </c>
      <c r="B1780" s="78" t="s">
        <v>45</v>
      </c>
      <c r="C1780" s="78" t="s">
        <v>3457</v>
      </c>
      <c r="D1780" s="78" t="s">
        <v>3572</v>
      </c>
      <c r="E1780" s="78" t="s">
        <v>3573</v>
      </c>
      <c r="F1780" s="78" t="s">
        <v>65</v>
      </c>
      <c r="G1780" s="78">
        <v>15</v>
      </c>
      <c r="H1780" s="78" t="s">
        <v>66</v>
      </c>
    </row>
    <row r="1781" spans="1:8">
      <c r="A1781" s="78" t="s">
        <v>31</v>
      </c>
      <c r="B1781" s="78" t="s">
        <v>45</v>
      </c>
      <c r="C1781" s="78" t="s">
        <v>3457</v>
      </c>
      <c r="D1781" s="78" t="s">
        <v>3574</v>
      </c>
      <c r="E1781" s="78" t="s">
        <v>3575</v>
      </c>
      <c r="F1781" s="78" t="s">
        <v>65</v>
      </c>
      <c r="G1781" s="78">
        <v>15</v>
      </c>
      <c r="H1781" s="78" t="s">
        <v>66</v>
      </c>
    </row>
    <row r="1782" spans="1:8">
      <c r="A1782" s="78" t="s">
        <v>31</v>
      </c>
      <c r="B1782" s="78" t="s">
        <v>45</v>
      </c>
      <c r="C1782" s="78" t="s">
        <v>3457</v>
      </c>
      <c r="D1782" s="78" t="s">
        <v>3576</v>
      </c>
      <c r="E1782" s="78" t="s">
        <v>3577</v>
      </c>
      <c r="F1782" s="78" t="s">
        <v>65</v>
      </c>
      <c r="G1782" s="78">
        <v>15</v>
      </c>
      <c r="H1782" s="78" t="s">
        <v>66</v>
      </c>
    </row>
    <row r="1783" spans="1:8">
      <c r="A1783" s="78" t="s">
        <v>31</v>
      </c>
      <c r="B1783" s="78" t="s">
        <v>45</v>
      </c>
      <c r="C1783" s="78" t="s">
        <v>3457</v>
      </c>
      <c r="D1783" s="78" t="s">
        <v>3578</v>
      </c>
      <c r="E1783" s="78" t="s">
        <v>3579</v>
      </c>
      <c r="F1783" s="78" t="s">
        <v>65</v>
      </c>
      <c r="G1783" s="78">
        <v>15</v>
      </c>
      <c r="H1783" s="78" t="s">
        <v>66</v>
      </c>
    </row>
    <row r="1784" spans="1:8">
      <c r="A1784" s="78" t="s">
        <v>31</v>
      </c>
      <c r="B1784" s="78" t="s">
        <v>45</v>
      </c>
      <c r="C1784" s="78" t="s">
        <v>3457</v>
      </c>
      <c r="D1784" s="78" t="s">
        <v>3580</v>
      </c>
      <c r="E1784" s="78" t="s">
        <v>3581</v>
      </c>
      <c r="F1784" s="78" t="s">
        <v>65</v>
      </c>
      <c r="G1784" s="78">
        <v>15</v>
      </c>
      <c r="H1784" s="78" t="s">
        <v>66</v>
      </c>
    </row>
    <row r="1785" spans="1:8">
      <c r="A1785" s="78" t="s">
        <v>31</v>
      </c>
      <c r="B1785" s="78" t="s">
        <v>45</v>
      </c>
      <c r="C1785" s="78" t="s">
        <v>3457</v>
      </c>
      <c r="D1785" s="78" t="s">
        <v>3582</v>
      </c>
      <c r="E1785" s="78" t="s">
        <v>3583</v>
      </c>
      <c r="F1785" s="78" t="s">
        <v>65</v>
      </c>
      <c r="G1785" s="78">
        <v>15</v>
      </c>
      <c r="H1785" s="78" t="s">
        <v>66</v>
      </c>
    </row>
    <row r="1786" spans="1:8">
      <c r="A1786" s="78" t="s">
        <v>31</v>
      </c>
      <c r="B1786" s="78" t="s">
        <v>45</v>
      </c>
      <c r="C1786" s="78" t="s">
        <v>3457</v>
      </c>
      <c r="D1786" s="78" t="s">
        <v>3584</v>
      </c>
      <c r="E1786" s="78" t="s">
        <v>3585</v>
      </c>
      <c r="F1786" s="78" t="s">
        <v>65</v>
      </c>
      <c r="G1786" s="78">
        <v>15</v>
      </c>
      <c r="H1786" s="78" t="s">
        <v>66</v>
      </c>
    </row>
    <row r="1787" spans="1:8">
      <c r="A1787" s="78" t="s">
        <v>31</v>
      </c>
      <c r="B1787" s="78" t="s">
        <v>45</v>
      </c>
      <c r="C1787" s="78" t="s">
        <v>3457</v>
      </c>
      <c r="D1787" s="78" t="s">
        <v>3586</v>
      </c>
      <c r="E1787" s="78" t="s">
        <v>3587</v>
      </c>
      <c r="F1787" s="78" t="s">
        <v>65</v>
      </c>
      <c r="G1787" s="78">
        <v>15</v>
      </c>
      <c r="H1787" s="78" t="s">
        <v>66</v>
      </c>
    </row>
    <row r="1788" spans="1:8">
      <c r="A1788" s="78" t="s">
        <v>31</v>
      </c>
      <c r="B1788" s="78" t="s">
        <v>45</v>
      </c>
      <c r="C1788" s="78" t="s">
        <v>3457</v>
      </c>
      <c r="D1788" s="78" t="s">
        <v>3588</v>
      </c>
      <c r="E1788" s="78" t="s">
        <v>3589</v>
      </c>
      <c r="F1788" s="78" t="s">
        <v>65</v>
      </c>
      <c r="G1788" s="78">
        <v>15</v>
      </c>
      <c r="H1788" s="78" t="s">
        <v>66</v>
      </c>
    </row>
    <row r="1789" spans="1:8">
      <c r="A1789" s="78" t="s">
        <v>31</v>
      </c>
      <c r="B1789" s="78" t="s">
        <v>45</v>
      </c>
      <c r="C1789" s="78" t="s">
        <v>3457</v>
      </c>
      <c r="D1789" s="78" t="s">
        <v>3590</v>
      </c>
      <c r="E1789" s="78" t="s">
        <v>3591</v>
      </c>
      <c r="F1789" s="78" t="s">
        <v>65</v>
      </c>
      <c r="G1789" s="78">
        <v>15</v>
      </c>
      <c r="H1789" s="78" t="s">
        <v>66</v>
      </c>
    </row>
    <row r="1790" spans="1:8">
      <c r="A1790" s="78" t="s">
        <v>31</v>
      </c>
      <c r="B1790" s="78" t="s">
        <v>45</v>
      </c>
      <c r="C1790" s="78" t="s">
        <v>3457</v>
      </c>
      <c r="D1790" s="78" t="s">
        <v>3592</v>
      </c>
      <c r="E1790" s="78" t="s">
        <v>3593</v>
      </c>
      <c r="F1790" s="78" t="s">
        <v>65</v>
      </c>
      <c r="G1790" s="78">
        <v>15</v>
      </c>
      <c r="H1790" s="78" t="s">
        <v>66</v>
      </c>
    </row>
    <row r="1791" spans="1:8">
      <c r="A1791" s="78" t="s">
        <v>31</v>
      </c>
      <c r="B1791" s="78" t="s">
        <v>45</v>
      </c>
      <c r="C1791" s="78" t="s">
        <v>3457</v>
      </c>
      <c r="D1791" s="78" t="s">
        <v>3594</v>
      </c>
      <c r="E1791" s="78" t="s">
        <v>3595</v>
      </c>
      <c r="F1791" s="78" t="s">
        <v>65</v>
      </c>
      <c r="G1791" s="78">
        <v>15</v>
      </c>
      <c r="H1791" s="78" t="s">
        <v>66</v>
      </c>
    </row>
    <row r="1792" spans="1:8">
      <c r="A1792" s="78" t="s">
        <v>31</v>
      </c>
      <c r="B1792" s="78" t="s">
        <v>45</v>
      </c>
      <c r="C1792" s="78" t="s">
        <v>3457</v>
      </c>
      <c r="D1792" s="78" t="s">
        <v>756</v>
      </c>
      <c r="E1792" s="78" t="s">
        <v>3596</v>
      </c>
      <c r="F1792" s="78" t="s">
        <v>65</v>
      </c>
      <c r="G1792" s="78">
        <v>15</v>
      </c>
      <c r="H1792" s="78" t="s">
        <v>66</v>
      </c>
    </row>
    <row r="1793" spans="1:8">
      <c r="A1793" s="78" t="s">
        <v>31</v>
      </c>
      <c r="B1793" s="78" t="s">
        <v>45</v>
      </c>
      <c r="C1793" s="78" t="s">
        <v>3457</v>
      </c>
      <c r="D1793" s="78" t="s">
        <v>3597</v>
      </c>
      <c r="E1793" s="78" t="s">
        <v>3598</v>
      </c>
      <c r="F1793" s="78" t="s">
        <v>65</v>
      </c>
      <c r="G1793" s="78">
        <v>15</v>
      </c>
      <c r="H1793" s="78" t="s">
        <v>66</v>
      </c>
    </row>
    <row r="1794" spans="1:8">
      <c r="A1794" s="78" t="s">
        <v>31</v>
      </c>
      <c r="B1794" s="78" t="s">
        <v>45</v>
      </c>
      <c r="C1794" s="78" t="s">
        <v>3457</v>
      </c>
      <c r="D1794" s="78" t="s">
        <v>3599</v>
      </c>
      <c r="E1794" s="78" t="s">
        <v>3600</v>
      </c>
      <c r="F1794" s="78" t="s">
        <v>65</v>
      </c>
      <c r="G1794" s="78">
        <v>15</v>
      </c>
      <c r="H1794" s="78" t="s">
        <v>66</v>
      </c>
    </row>
    <row r="1795" spans="1:8">
      <c r="A1795" s="78" t="s">
        <v>31</v>
      </c>
      <c r="B1795" s="78" t="s">
        <v>45</v>
      </c>
      <c r="C1795" s="78" t="s">
        <v>3457</v>
      </c>
      <c r="D1795" s="78" t="s">
        <v>3601</v>
      </c>
      <c r="E1795" s="78" t="s">
        <v>3602</v>
      </c>
      <c r="F1795" s="78" t="s">
        <v>65</v>
      </c>
      <c r="G1795" s="78">
        <v>15</v>
      </c>
      <c r="H1795" s="78" t="s">
        <v>66</v>
      </c>
    </row>
    <row r="1796" spans="1:8">
      <c r="A1796" s="78" t="s">
        <v>31</v>
      </c>
      <c r="B1796" s="78" t="s">
        <v>45</v>
      </c>
      <c r="C1796" s="78" t="s">
        <v>3457</v>
      </c>
      <c r="D1796" s="78" t="s">
        <v>3603</v>
      </c>
      <c r="E1796" s="78" t="s">
        <v>3604</v>
      </c>
      <c r="F1796" s="78" t="s">
        <v>65</v>
      </c>
      <c r="G1796" s="78">
        <v>15</v>
      </c>
      <c r="H1796" s="78" t="s">
        <v>66</v>
      </c>
    </row>
    <row r="1797" spans="1:8">
      <c r="A1797" s="78" t="s">
        <v>31</v>
      </c>
      <c r="B1797" s="78" t="s">
        <v>45</v>
      </c>
      <c r="C1797" s="78" t="s">
        <v>3457</v>
      </c>
      <c r="D1797" s="78" t="s">
        <v>3605</v>
      </c>
      <c r="E1797" s="78" t="s">
        <v>3606</v>
      </c>
      <c r="F1797" s="78" t="s">
        <v>65</v>
      </c>
      <c r="G1797" s="78">
        <v>15</v>
      </c>
      <c r="H1797" s="78" t="s">
        <v>66</v>
      </c>
    </row>
    <row r="1798" spans="1:8">
      <c r="A1798" s="78" t="s">
        <v>31</v>
      </c>
      <c r="B1798" s="78" t="s">
        <v>45</v>
      </c>
      <c r="C1798" s="78" t="s">
        <v>3457</v>
      </c>
      <c r="D1798" s="78" t="s">
        <v>3607</v>
      </c>
      <c r="E1798" s="78" t="s">
        <v>3608</v>
      </c>
      <c r="F1798" s="78" t="s">
        <v>65</v>
      </c>
      <c r="G1798" s="78">
        <v>15</v>
      </c>
      <c r="H1798" s="78" t="s">
        <v>66</v>
      </c>
    </row>
    <row r="1799" spans="1:8">
      <c r="A1799" s="78" t="s">
        <v>31</v>
      </c>
      <c r="B1799" s="78" t="s">
        <v>45</v>
      </c>
      <c r="C1799" s="78" t="s">
        <v>3457</v>
      </c>
      <c r="D1799" s="78" t="s">
        <v>3609</v>
      </c>
      <c r="E1799" s="78" t="s">
        <v>3610</v>
      </c>
      <c r="F1799" s="78" t="s">
        <v>65</v>
      </c>
      <c r="G1799" s="78">
        <v>15</v>
      </c>
      <c r="H1799" s="78" t="s">
        <v>66</v>
      </c>
    </row>
    <row r="1800" spans="1:8">
      <c r="A1800" s="78" t="s">
        <v>31</v>
      </c>
      <c r="B1800" s="78" t="s">
        <v>45</v>
      </c>
      <c r="C1800" s="78" t="s">
        <v>3457</v>
      </c>
      <c r="D1800" s="78" t="s">
        <v>3611</v>
      </c>
      <c r="E1800" s="78" t="s">
        <v>3612</v>
      </c>
      <c r="F1800" s="78" t="s">
        <v>65</v>
      </c>
      <c r="G1800" s="78">
        <v>15</v>
      </c>
      <c r="H1800" s="78" t="s">
        <v>66</v>
      </c>
    </row>
    <row r="1801" spans="1:8">
      <c r="A1801" s="78" t="s">
        <v>31</v>
      </c>
      <c r="B1801" s="78" t="s">
        <v>45</v>
      </c>
      <c r="C1801" s="78" t="s">
        <v>3457</v>
      </c>
      <c r="D1801" s="78" t="s">
        <v>774</v>
      </c>
      <c r="E1801" s="78" t="s">
        <v>3613</v>
      </c>
      <c r="F1801" s="78" t="s">
        <v>65</v>
      </c>
      <c r="G1801" s="78">
        <v>15</v>
      </c>
      <c r="H1801" s="78" t="s">
        <v>66</v>
      </c>
    </row>
    <row r="1802" spans="1:8">
      <c r="A1802" s="78" t="s">
        <v>31</v>
      </c>
      <c r="B1802" s="78" t="s">
        <v>45</v>
      </c>
      <c r="C1802" s="78" t="s">
        <v>3457</v>
      </c>
      <c r="D1802" s="78" t="s">
        <v>3614</v>
      </c>
      <c r="E1802" s="78" t="s">
        <v>3615</v>
      </c>
      <c r="F1802" s="78" t="s">
        <v>65</v>
      </c>
      <c r="G1802" s="78">
        <v>15</v>
      </c>
      <c r="H1802" s="78" t="s">
        <v>66</v>
      </c>
    </row>
    <row r="1803" spans="1:8">
      <c r="A1803" s="78" t="s">
        <v>31</v>
      </c>
      <c r="B1803" s="78" t="s">
        <v>45</v>
      </c>
      <c r="C1803" s="78" t="s">
        <v>3457</v>
      </c>
      <c r="D1803" s="78" t="s">
        <v>3616</v>
      </c>
      <c r="E1803" s="78" t="s">
        <v>3617</v>
      </c>
      <c r="F1803" s="78" t="s">
        <v>65</v>
      </c>
      <c r="G1803" s="78">
        <v>15</v>
      </c>
      <c r="H1803" s="78" t="s">
        <v>66</v>
      </c>
    </row>
    <row r="1804" spans="1:8">
      <c r="A1804" s="78" t="s">
        <v>31</v>
      </c>
      <c r="B1804" s="78" t="s">
        <v>45</v>
      </c>
      <c r="C1804" s="78" t="s">
        <v>3457</v>
      </c>
      <c r="D1804" s="78" t="s">
        <v>3618</v>
      </c>
      <c r="E1804" s="78" t="s">
        <v>3619</v>
      </c>
      <c r="F1804" s="78" t="s">
        <v>65</v>
      </c>
      <c r="G1804" s="78">
        <v>15</v>
      </c>
      <c r="H1804" s="78" t="s">
        <v>66</v>
      </c>
    </row>
    <row r="1805" spans="1:8">
      <c r="A1805" s="78" t="s">
        <v>31</v>
      </c>
      <c r="B1805" s="78" t="s">
        <v>45</v>
      </c>
      <c r="C1805" s="78" t="s">
        <v>3457</v>
      </c>
      <c r="D1805" s="78" t="s">
        <v>3620</v>
      </c>
      <c r="E1805" s="78" t="s">
        <v>3621</v>
      </c>
      <c r="F1805" s="78" t="s">
        <v>65</v>
      </c>
      <c r="G1805" s="78">
        <v>15</v>
      </c>
      <c r="H1805" s="78" t="s">
        <v>66</v>
      </c>
    </row>
    <row r="1806" spans="1:8">
      <c r="A1806" s="78" t="s">
        <v>31</v>
      </c>
      <c r="B1806" s="78" t="s">
        <v>45</v>
      </c>
      <c r="C1806" s="78" t="s">
        <v>3457</v>
      </c>
      <c r="D1806" s="78" t="s">
        <v>3622</v>
      </c>
      <c r="E1806" s="78" t="s">
        <v>3623</v>
      </c>
      <c r="F1806" s="78" t="s">
        <v>65</v>
      </c>
      <c r="G1806" s="78">
        <v>15</v>
      </c>
      <c r="H1806" s="78" t="s">
        <v>66</v>
      </c>
    </row>
    <row r="1807" spans="1:8">
      <c r="A1807" s="78" t="s">
        <v>31</v>
      </c>
      <c r="B1807" s="78" t="s">
        <v>45</v>
      </c>
      <c r="C1807" s="78" t="s">
        <v>3457</v>
      </c>
      <c r="D1807" s="78" t="s">
        <v>3624</v>
      </c>
      <c r="E1807" s="78" t="s">
        <v>3625</v>
      </c>
      <c r="F1807" s="78" t="s">
        <v>65</v>
      </c>
      <c r="G1807" s="78">
        <v>15</v>
      </c>
      <c r="H1807" s="78" t="s">
        <v>66</v>
      </c>
    </row>
    <row r="1808" spans="1:8">
      <c r="A1808" s="78" t="s">
        <v>31</v>
      </c>
      <c r="B1808" s="78" t="s">
        <v>45</v>
      </c>
      <c r="C1808" s="78" t="s">
        <v>3457</v>
      </c>
      <c r="D1808" s="78" t="s">
        <v>3626</v>
      </c>
      <c r="E1808" s="78" t="s">
        <v>3627</v>
      </c>
      <c r="F1808" s="78" t="s">
        <v>65</v>
      </c>
      <c r="G1808" s="78">
        <v>15</v>
      </c>
      <c r="H1808" s="78" t="s">
        <v>66</v>
      </c>
    </row>
    <row r="1809" spans="1:8">
      <c r="A1809" s="78" t="s">
        <v>31</v>
      </c>
      <c r="B1809" s="78" t="s">
        <v>45</v>
      </c>
      <c r="C1809" s="78" t="s">
        <v>3457</v>
      </c>
      <c r="D1809" s="78" t="s">
        <v>3628</v>
      </c>
      <c r="E1809" s="78" t="s">
        <v>3629</v>
      </c>
      <c r="F1809" s="78" t="s">
        <v>65</v>
      </c>
      <c r="G1809" s="78">
        <v>15</v>
      </c>
      <c r="H1809" s="78" t="s">
        <v>66</v>
      </c>
    </row>
    <row r="1810" spans="1:8">
      <c r="A1810" s="78" t="s">
        <v>31</v>
      </c>
      <c r="B1810" s="78" t="s">
        <v>45</v>
      </c>
      <c r="C1810" s="78" t="s">
        <v>3457</v>
      </c>
      <c r="D1810" s="78" t="s">
        <v>2334</v>
      </c>
      <c r="E1810" s="78" t="s">
        <v>3630</v>
      </c>
      <c r="F1810" s="78" t="s">
        <v>65</v>
      </c>
      <c r="G1810" s="78">
        <v>15</v>
      </c>
      <c r="H1810" s="78" t="s">
        <v>66</v>
      </c>
    </row>
    <row r="1811" spans="1:8">
      <c r="A1811" s="78" t="s">
        <v>31</v>
      </c>
      <c r="B1811" s="78" t="s">
        <v>45</v>
      </c>
      <c r="C1811" s="78" t="s">
        <v>3457</v>
      </c>
      <c r="D1811" s="78" t="s">
        <v>3631</v>
      </c>
      <c r="E1811" s="78" t="s">
        <v>3632</v>
      </c>
      <c r="F1811" s="78" t="s">
        <v>65</v>
      </c>
      <c r="G1811" s="78">
        <v>15</v>
      </c>
      <c r="H1811" s="78" t="s">
        <v>66</v>
      </c>
    </row>
    <row r="1812" spans="1:8">
      <c r="A1812" s="78" t="s">
        <v>31</v>
      </c>
      <c r="B1812" s="78" t="s">
        <v>45</v>
      </c>
      <c r="C1812" s="78" t="s">
        <v>3457</v>
      </c>
      <c r="D1812" s="78" t="s">
        <v>3633</v>
      </c>
      <c r="E1812" s="78" t="s">
        <v>3634</v>
      </c>
      <c r="F1812" s="78" t="s">
        <v>65</v>
      </c>
      <c r="G1812" s="78">
        <v>15</v>
      </c>
      <c r="H1812" s="78" t="s">
        <v>66</v>
      </c>
    </row>
    <row r="1813" spans="1:8">
      <c r="A1813" s="78" t="s">
        <v>31</v>
      </c>
      <c r="B1813" s="78" t="s">
        <v>45</v>
      </c>
      <c r="C1813" s="78" t="s">
        <v>3457</v>
      </c>
      <c r="D1813" s="78" t="s">
        <v>3635</v>
      </c>
      <c r="E1813" s="78" t="s">
        <v>3636</v>
      </c>
      <c r="F1813" s="78" t="s">
        <v>65</v>
      </c>
      <c r="G1813" s="78">
        <v>15</v>
      </c>
      <c r="H1813" s="78" t="s">
        <v>66</v>
      </c>
    </row>
    <row r="1814" spans="1:8">
      <c r="A1814" s="78" t="s">
        <v>31</v>
      </c>
      <c r="B1814" s="78" t="s">
        <v>45</v>
      </c>
      <c r="C1814" s="78" t="s">
        <v>3457</v>
      </c>
      <c r="D1814" s="78" t="s">
        <v>3637</v>
      </c>
      <c r="E1814" s="78" t="s">
        <v>3638</v>
      </c>
      <c r="F1814" s="78" t="s">
        <v>65</v>
      </c>
      <c r="G1814" s="78">
        <v>15</v>
      </c>
      <c r="H1814" s="78" t="s">
        <v>66</v>
      </c>
    </row>
    <row r="1815" spans="1:8">
      <c r="A1815" s="78" t="s">
        <v>31</v>
      </c>
      <c r="B1815" s="78" t="s">
        <v>45</v>
      </c>
      <c r="C1815" s="78" t="s">
        <v>3457</v>
      </c>
      <c r="D1815" s="78" t="s">
        <v>3639</v>
      </c>
      <c r="E1815" s="78" t="s">
        <v>3640</v>
      </c>
      <c r="F1815" s="78" t="s">
        <v>65</v>
      </c>
      <c r="G1815" s="78">
        <v>15</v>
      </c>
      <c r="H1815" s="78" t="s">
        <v>66</v>
      </c>
    </row>
    <row r="1816" spans="1:8">
      <c r="A1816" s="78" t="s">
        <v>31</v>
      </c>
      <c r="B1816" s="78" t="s">
        <v>45</v>
      </c>
      <c r="C1816" s="78" t="s">
        <v>3457</v>
      </c>
      <c r="D1816" s="78" t="s">
        <v>3641</v>
      </c>
      <c r="E1816" s="78" t="s">
        <v>3642</v>
      </c>
      <c r="F1816" s="78" t="s">
        <v>65</v>
      </c>
      <c r="G1816" s="78">
        <v>15</v>
      </c>
      <c r="H1816" s="78" t="s">
        <v>66</v>
      </c>
    </row>
    <row r="1817" spans="1:8">
      <c r="A1817" s="78" t="s">
        <v>31</v>
      </c>
      <c r="B1817" s="78" t="s">
        <v>45</v>
      </c>
      <c r="C1817" s="78" t="s">
        <v>3457</v>
      </c>
      <c r="D1817" s="78" t="s">
        <v>3643</v>
      </c>
      <c r="E1817" s="78" t="s">
        <v>3644</v>
      </c>
      <c r="F1817" s="78" t="s">
        <v>65</v>
      </c>
      <c r="G1817" s="78">
        <v>15</v>
      </c>
      <c r="H1817" s="78" t="s">
        <v>66</v>
      </c>
    </row>
    <row r="1818" spans="1:8">
      <c r="A1818" s="78" t="s">
        <v>31</v>
      </c>
      <c r="B1818" s="78" t="s">
        <v>45</v>
      </c>
      <c r="C1818" s="78" t="s">
        <v>3457</v>
      </c>
      <c r="D1818" s="78" t="s">
        <v>3645</v>
      </c>
      <c r="E1818" s="78" t="s">
        <v>3646</v>
      </c>
      <c r="F1818" s="78" t="s">
        <v>65</v>
      </c>
      <c r="G1818" s="78">
        <v>15</v>
      </c>
      <c r="H1818" s="78" t="s">
        <v>66</v>
      </c>
    </row>
    <row r="1819" spans="1:8">
      <c r="A1819" s="78" t="s">
        <v>31</v>
      </c>
      <c r="B1819" s="78" t="s">
        <v>45</v>
      </c>
      <c r="C1819" s="78" t="s">
        <v>3457</v>
      </c>
      <c r="D1819" s="78" t="s">
        <v>3647</v>
      </c>
      <c r="E1819" s="78" t="s">
        <v>3648</v>
      </c>
      <c r="F1819" s="78" t="s">
        <v>65</v>
      </c>
      <c r="G1819" s="78">
        <v>15</v>
      </c>
      <c r="H1819" s="78" t="s">
        <v>66</v>
      </c>
    </row>
    <row r="1820" spans="1:8">
      <c r="A1820" s="78" t="s">
        <v>31</v>
      </c>
      <c r="B1820" s="78" t="s">
        <v>45</v>
      </c>
      <c r="C1820" s="78" t="s">
        <v>3457</v>
      </c>
      <c r="D1820" s="78" t="s">
        <v>3649</v>
      </c>
      <c r="E1820" s="78" t="s">
        <v>3650</v>
      </c>
      <c r="F1820" s="78" t="s">
        <v>65</v>
      </c>
      <c r="G1820" s="78">
        <v>15</v>
      </c>
      <c r="H1820" s="78" t="s">
        <v>66</v>
      </c>
    </row>
    <row r="1821" spans="1:8">
      <c r="A1821" s="78" t="s">
        <v>31</v>
      </c>
      <c r="B1821" s="78" t="s">
        <v>45</v>
      </c>
      <c r="C1821" s="78" t="s">
        <v>3457</v>
      </c>
      <c r="D1821" s="78" t="s">
        <v>3651</v>
      </c>
      <c r="E1821" s="78" t="s">
        <v>3652</v>
      </c>
      <c r="F1821" s="78" t="s">
        <v>65</v>
      </c>
      <c r="G1821" s="78">
        <v>15</v>
      </c>
      <c r="H1821" s="78" t="s">
        <v>66</v>
      </c>
    </row>
    <row r="1822" spans="1:8">
      <c r="A1822" s="78" t="s">
        <v>31</v>
      </c>
      <c r="B1822" s="78" t="s">
        <v>45</v>
      </c>
      <c r="C1822" s="78" t="s">
        <v>3457</v>
      </c>
      <c r="D1822" s="78" t="s">
        <v>3653</v>
      </c>
      <c r="E1822" s="78" t="s">
        <v>3654</v>
      </c>
      <c r="F1822" s="78" t="s">
        <v>65</v>
      </c>
      <c r="G1822" s="78">
        <v>15</v>
      </c>
      <c r="H1822" s="78" t="s">
        <v>66</v>
      </c>
    </row>
    <row r="1823" spans="1:8">
      <c r="A1823" s="78" t="s">
        <v>31</v>
      </c>
      <c r="B1823" s="78" t="s">
        <v>45</v>
      </c>
      <c r="C1823" s="78" t="s">
        <v>3457</v>
      </c>
      <c r="D1823" s="78" t="s">
        <v>3655</v>
      </c>
      <c r="E1823" s="78" t="s">
        <v>3656</v>
      </c>
      <c r="F1823" s="78" t="s">
        <v>65</v>
      </c>
      <c r="G1823" s="78">
        <v>15</v>
      </c>
      <c r="H1823" s="78" t="s">
        <v>66</v>
      </c>
    </row>
    <row r="1824" spans="1:8">
      <c r="A1824" s="78" t="s">
        <v>31</v>
      </c>
      <c r="B1824" s="78" t="s">
        <v>45</v>
      </c>
      <c r="C1824" s="78" t="s">
        <v>3457</v>
      </c>
      <c r="D1824" s="78" t="s">
        <v>3657</v>
      </c>
      <c r="E1824" s="78" t="s">
        <v>3658</v>
      </c>
      <c r="F1824" s="78" t="s">
        <v>65</v>
      </c>
      <c r="G1824" s="78">
        <v>15</v>
      </c>
      <c r="H1824" s="78" t="s">
        <v>66</v>
      </c>
    </row>
    <row r="1825" spans="1:8">
      <c r="A1825" s="78" t="s">
        <v>31</v>
      </c>
      <c r="B1825" s="78" t="s">
        <v>45</v>
      </c>
      <c r="C1825" s="78" t="s">
        <v>3457</v>
      </c>
      <c r="D1825" s="78" t="s">
        <v>3659</v>
      </c>
      <c r="E1825" s="78" t="s">
        <v>3660</v>
      </c>
      <c r="F1825" s="78" t="s">
        <v>65</v>
      </c>
      <c r="G1825" s="78">
        <v>15</v>
      </c>
      <c r="H1825" s="78" t="s">
        <v>66</v>
      </c>
    </row>
    <row r="1826" spans="1:8">
      <c r="A1826" s="78" t="s">
        <v>31</v>
      </c>
      <c r="B1826" s="78" t="s">
        <v>45</v>
      </c>
      <c r="C1826" s="78" t="s">
        <v>3457</v>
      </c>
      <c r="D1826" s="78" t="s">
        <v>3661</v>
      </c>
      <c r="E1826" s="78" t="s">
        <v>3662</v>
      </c>
      <c r="F1826" s="78" t="s">
        <v>65</v>
      </c>
      <c r="G1826" s="78">
        <v>15</v>
      </c>
      <c r="H1826" s="78" t="s">
        <v>66</v>
      </c>
    </row>
    <row r="1827" spans="1:8">
      <c r="A1827" s="78" t="s">
        <v>31</v>
      </c>
      <c r="B1827" s="78" t="s">
        <v>45</v>
      </c>
      <c r="C1827" s="78" t="s">
        <v>3457</v>
      </c>
      <c r="D1827" s="78" t="s">
        <v>3663</v>
      </c>
      <c r="E1827" s="78" t="s">
        <v>3664</v>
      </c>
      <c r="F1827" s="78" t="s">
        <v>65</v>
      </c>
      <c r="G1827" s="78">
        <v>15</v>
      </c>
      <c r="H1827" s="78" t="s">
        <v>66</v>
      </c>
    </row>
    <row r="1828" spans="1:8">
      <c r="A1828" s="78" t="s">
        <v>31</v>
      </c>
      <c r="B1828" s="78" t="s">
        <v>45</v>
      </c>
      <c r="C1828" s="78" t="s">
        <v>3457</v>
      </c>
      <c r="D1828" s="78" t="s">
        <v>3665</v>
      </c>
      <c r="E1828" s="78" t="s">
        <v>3666</v>
      </c>
      <c r="F1828" s="78" t="s">
        <v>65</v>
      </c>
      <c r="G1828" s="78">
        <v>15</v>
      </c>
      <c r="H1828" s="78" t="s">
        <v>66</v>
      </c>
    </row>
    <row r="1829" spans="1:8">
      <c r="A1829" s="78" t="s">
        <v>31</v>
      </c>
      <c r="B1829" s="78" t="s">
        <v>45</v>
      </c>
      <c r="C1829" s="78" t="s">
        <v>3457</v>
      </c>
      <c r="D1829" s="78" t="s">
        <v>3667</v>
      </c>
      <c r="E1829" s="78" t="s">
        <v>3668</v>
      </c>
      <c r="F1829" s="78" t="s">
        <v>65</v>
      </c>
      <c r="G1829" s="78">
        <v>15</v>
      </c>
      <c r="H1829" s="78" t="s">
        <v>66</v>
      </c>
    </row>
    <row r="1830" spans="1:8">
      <c r="A1830" s="78" t="s">
        <v>31</v>
      </c>
      <c r="B1830" s="78" t="s">
        <v>45</v>
      </c>
      <c r="C1830" s="78" t="s">
        <v>3457</v>
      </c>
      <c r="D1830" s="78" t="s">
        <v>3669</v>
      </c>
      <c r="E1830" s="78" t="s">
        <v>3670</v>
      </c>
      <c r="F1830" s="78" t="s">
        <v>65</v>
      </c>
      <c r="G1830" s="78">
        <v>15</v>
      </c>
      <c r="H1830" s="78" t="s">
        <v>66</v>
      </c>
    </row>
    <row r="1831" spans="1:8">
      <c r="A1831" s="78" t="s">
        <v>31</v>
      </c>
      <c r="B1831" s="78" t="s">
        <v>45</v>
      </c>
      <c r="C1831" s="78" t="s">
        <v>3457</v>
      </c>
      <c r="D1831" s="78" t="s">
        <v>3671</v>
      </c>
      <c r="E1831" s="78" t="s">
        <v>3672</v>
      </c>
      <c r="F1831" s="78" t="s">
        <v>65</v>
      </c>
      <c r="G1831" s="78">
        <v>15</v>
      </c>
      <c r="H1831" s="78" t="s">
        <v>66</v>
      </c>
    </row>
    <row r="1832" spans="1:8">
      <c r="A1832" s="78" t="s">
        <v>31</v>
      </c>
      <c r="B1832" s="78" t="s">
        <v>45</v>
      </c>
      <c r="C1832" s="78" t="s">
        <v>3457</v>
      </c>
      <c r="D1832" s="78" t="s">
        <v>3673</v>
      </c>
      <c r="E1832" s="78" t="s">
        <v>3674</v>
      </c>
      <c r="F1832" s="78" t="s">
        <v>65</v>
      </c>
      <c r="G1832" s="78">
        <v>15</v>
      </c>
      <c r="H1832" s="78" t="s">
        <v>66</v>
      </c>
    </row>
    <row r="1833" spans="1:8">
      <c r="A1833" s="78" t="s">
        <v>31</v>
      </c>
      <c r="B1833" s="78" t="s">
        <v>45</v>
      </c>
      <c r="C1833" s="78" t="s">
        <v>3457</v>
      </c>
      <c r="D1833" s="78" t="s">
        <v>3675</v>
      </c>
      <c r="E1833" s="78" t="s">
        <v>3676</v>
      </c>
      <c r="F1833" s="78" t="s">
        <v>65</v>
      </c>
      <c r="G1833" s="78">
        <v>15</v>
      </c>
      <c r="H1833" s="78" t="s">
        <v>66</v>
      </c>
    </row>
    <row r="1834" spans="1:8">
      <c r="A1834" s="78" t="s">
        <v>31</v>
      </c>
      <c r="B1834" s="78" t="s">
        <v>45</v>
      </c>
      <c r="C1834" s="78" t="s">
        <v>3457</v>
      </c>
      <c r="D1834" s="78" t="s">
        <v>3677</v>
      </c>
      <c r="E1834" s="78" t="s">
        <v>3678</v>
      </c>
      <c r="F1834" s="78" t="s">
        <v>65</v>
      </c>
      <c r="G1834" s="78">
        <v>15</v>
      </c>
      <c r="H1834" s="78" t="s">
        <v>66</v>
      </c>
    </row>
    <row r="1835" spans="1:8">
      <c r="A1835" s="78" t="s">
        <v>31</v>
      </c>
      <c r="B1835" s="78" t="s">
        <v>45</v>
      </c>
      <c r="C1835" s="78" t="s">
        <v>3457</v>
      </c>
      <c r="D1835" s="78" t="s">
        <v>3679</v>
      </c>
      <c r="E1835" s="78" t="s">
        <v>3680</v>
      </c>
      <c r="F1835" s="78" t="s">
        <v>65</v>
      </c>
      <c r="G1835" s="78">
        <v>15</v>
      </c>
      <c r="H1835" s="78" t="s">
        <v>66</v>
      </c>
    </row>
    <row r="1836" spans="1:8">
      <c r="A1836" s="78" t="s">
        <v>31</v>
      </c>
      <c r="B1836" s="78" t="s">
        <v>45</v>
      </c>
      <c r="C1836" s="78" t="s">
        <v>3457</v>
      </c>
      <c r="D1836" s="78" t="s">
        <v>3681</v>
      </c>
      <c r="E1836" s="78" t="s">
        <v>3682</v>
      </c>
      <c r="F1836" s="78" t="s">
        <v>65</v>
      </c>
      <c r="G1836" s="78">
        <v>15</v>
      </c>
      <c r="H1836" s="78" t="s">
        <v>66</v>
      </c>
    </row>
    <row r="1837" spans="1:8">
      <c r="A1837" s="78" t="s">
        <v>31</v>
      </c>
      <c r="B1837" s="78" t="s">
        <v>45</v>
      </c>
      <c r="C1837" s="78" t="s">
        <v>3457</v>
      </c>
      <c r="D1837" s="78" t="s">
        <v>3683</v>
      </c>
      <c r="E1837" s="78" t="s">
        <v>3684</v>
      </c>
      <c r="F1837" s="78" t="s">
        <v>65</v>
      </c>
      <c r="G1837" s="78">
        <v>15</v>
      </c>
      <c r="H1837" s="78" t="s">
        <v>66</v>
      </c>
    </row>
    <row r="1838" spans="1:8">
      <c r="A1838" s="78" t="s">
        <v>31</v>
      </c>
      <c r="B1838" s="78" t="s">
        <v>45</v>
      </c>
      <c r="C1838" s="78" t="s">
        <v>3457</v>
      </c>
      <c r="D1838" s="78" t="s">
        <v>3685</v>
      </c>
      <c r="E1838" s="78" t="s">
        <v>3686</v>
      </c>
      <c r="F1838" s="78" t="s">
        <v>65</v>
      </c>
      <c r="G1838" s="78">
        <v>15</v>
      </c>
      <c r="H1838" s="78" t="s">
        <v>66</v>
      </c>
    </row>
    <row r="1839" spans="1:8">
      <c r="A1839" s="78" t="s">
        <v>31</v>
      </c>
      <c r="B1839" s="78" t="s">
        <v>45</v>
      </c>
      <c r="C1839" s="78" t="s">
        <v>3457</v>
      </c>
      <c r="D1839" s="78" t="s">
        <v>3687</v>
      </c>
      <c r="E1839" s="78" t="s">
        <v>3688</v>
      </c>
      <c r="F1839" s="78" t="s">
        <v>65</v>
      </c>
      <c r="G1839" s="78">
        <v>15</v>
      </c>
      <c r="H1839" s="78" t="s">
        <v>66</v>
      </c>
    </row>
    <row r="1840" spans="1:8">
      <c r="A1840" s="78" t="s">
        <v>31</v>
      </c>
      <c r="B1840" s="78" t="s">
        <v>45</v>
      </c>
      <c r="C1840" s="78" t="s">
        <v>3457</v>
      </c>
      <c r="D1840" s="78" t="s">
        <v>3689</v>
      </c>
      <c r="E1840" s="78" t="s">
        <v>3690</v>
      </c>
      <c r="F1840" s="78" t="s">
        <v>65</v>
      </c>
      <c r="G1840" s="78">
        <v>15</v>
      </c>
      <c r="H1840" s="78" t="s">
        <v>66</v>
      </c>
    </row>
    <row r="1841" spans="1:8">
      <c r="A1841" s="78" t="s">
        <v>31</v>
      </c>
      <c r="B1841" s="78" t="s">
        <v>45</v>
      </c>
      <c r="C1841" s="78" t="s">
        <v>3457</v>
      </c>
      <c r="D1841" s="78" t="s">
        <v>3691</v>
      </c>
      <c r="E1841" s="78" t="s">
        <v>3692</v>
      </c>
      <c r="F1841" s="78" t="s">
        <v>65</v>
      </c>
      <c r="G1841" s="78">
        <v>15</v>
      </c>
      <c r="H1841" s="78" t="s">
        <v>66</v>
      </c>
    </row>
    <row r="1842" spans="1:8">
      <c r="A1842" s="78" t="s">
        <v>31</v>
      </c>
      <c r="B1842" s="78" t="s">
        <v>45</v>
      </c>
      <c r="C1842" s="78" t="s">
        <v>3457</v>
      </c>
      <c r="D1842" s="78" t="s">
        <v>3693</v>
      </c>
      <c r="E1842" s="78" t="s">
        <v>3694</v>
      </c>
      <c r="F1842" s="78" t="s">
        <v>65</v>
      </c>
      <c r="G1842" s="78">
        <v>15</v>
      </c>
      <c r="H1842" s="78" t="s">
        <v>66</v>
      </c>
    </row>
    <row r="1843" spans="1:8">
      <c r="A1843" s="78" t="s">
        <v>31</v>
      </c>
      <c r="B1843" s="78" t="s">
        <v>45</v>
      </c>
      <c r="C1843" s="78" t="s">
        <v>3457</v>
      </c>
      <c r="D1843" s="78" t="s">
        <v>3695</v>
      </c>
      <c r="E1843" s="78" t="s">
        <v>3696</v>
      </c>
      <c r="F1843" s="78" t="s">
        <v>65</v>
      </c>
      <c r="G1843" s="78">
        <v>15</v>
      </c>
      <c r="H1843" s="78" t="s">
        <v>66</v>
      </c>
    </row>
    <row r="1844" spans="1:8">
      <c r="A1844" s="78" t="s">
        <v>31</v>
      </c>
      <c r="B1844" s="78" t="s">
        <v>45</v>
      </c>
      <c r="C1844" s="78" t="s">
        <v>3457</v>
      </c>
      <c r="D1844" s="78" t="s">
        <v>3697</v>
      </c>
      <c r="E1844" s="78" t="s">
        <v>3698</v>
      </c>
      <c r="F1844" s="78" t="s">
        <v>65</v>
      </c>
      <c r="G1844" s="78">
        <v>15</v>
      </c>
      <c r="H1844" s="78" t="s">
        <v>66</v>
      </c>
    </row>
    <row r="1845" spans="1:8">
      <c r="A1845" s="78" t="s">
        <v>31</v>
      </c>
      <c r="B1845" s="78" t="s">
        <v>45</v>
      </c>
      <c r="C1845" s="78" t="s">
        <v>3457</v>
      </c>
      <c r="D1845" s="78" t="s">
        <v>3699</v>
      </c>
      <c r="E1845" s="78" t="s">
        <v>3700</v>
      </c>
      <c r="F1845" s="78" t="s">
        <v>65</v>
      </c>
      <c r="G1845" s="78">
        <v>15</v>
      </c>
      <c r="H1845" s="78" t="s">
        <v>66</v>
      </c>
    </row>
    <row r="1846" spans="1:8">
      <c r="A1846" s="78" t="s">
        <v>31</v>
      </c>
      <c r="B1846" s="78" t="s">
        <v>45</v>
      </c>
      <c r="C1846" s="78" t="s">
        <v>3457</v>
      </c>
      <c r="D1846" s="78" t="s">
        <v>3701</v>
      </c>
      <c r="E1846" s="78" t="s">
        <v>3702</v>
      </c>
      <c r="F1846" s="78" t="s">
        <v>65</v>
      </c>
      <c r="G1846" s="78">
        <v>15</v>
      </c>
      <c r="H1846" s="78" t="s">
        <v>66</v>
      </c>
    </row>
    <row r="1847" spans="1:8">
      <c r="A1847" s="78" t="s">
        <v>31</v>
      </c>
      <c r="B1847" s="78" t="s">
        <v>45</v>
      </c>
      <c r="C1847" s="78" t="s">
        <v>3457</v>
      </c>
      <c r="D1847" s="78" t="s">
        <v>3703</v>
      </c>
      <c r="E1847" s="78" t="s">
        <v>3704</v>
      </c>
      <c r="F1847" s="78" t="s">
        <v>65</v>
      </c>
      <c r="G1847" s="78">
        <v>15</v>
      </c>
      <c r="H1847" s="78" t="s">
        <v>66</v>
      </c>
    </row>
    <row r="1848" spans="1:8">
      <c r="A1848" s="78" t="s">
        <v>31</v>
      </c>
      <c r="B1848" s="78" t="s">
        <v>45</v>
      </c>
      <c r="C1848" s="78" t="s">
        <v>3457</v>
      </c>
      <c r="D1848" s="78" t="s">
        <v>3705</v>
      </c>
      <c r="E1848" s="78" t="s">
        <v>3706</v>
      </c>
      <c r="F1848" s="78" t="s">
        <v>65</v>
      </c>
      <c r="G1848" s="78">
        <v>15</v>
      </c>
      <c r="H1848" s="78" t="s">
        <v>66</v>
      </c>
    </row>
    <row r="1849" spans="1:8">
      <c r="A1849" s="78" t="s">
        <v>31</v>
      </c>
      <c r="B1849" s="78" t="s">
        <v>45</v>
      </c>
      <c r="C1849" s="78" t="s">
        <v>3457</v>
      </c>
      <c r="D1849" s="78" t="s">
        <v>3707</v>
      </c>
      <c r="E1849" s="78" t="s">
        <v>3708</v>
      </c>
      <c r="F1849" s="78" t="s">
        <v>65</v>
      </c>
      <c r="G1849" s="78">
        <v>15</v>
      </c>
      <c r="H1849" s="78" t="s">
        <v>66</v>
      </c>
    </row>
    <row r="1850" spans="1:8">
      <c r="A1850" s="78" t="s">
        <v>31</v>
      </c>
      <c r="B1850" s="78" t="s">
        <v>45</v>
      </c>
      <c r="C1850" s="78" t="s">
        <v>3457</v>
      </c>
      <c r="D1850" s="78" t="s">
        <v>846</v>
      </c>
      <c r="E1850" s="78" t="s">
        <v>3709</v>
      </c>
      <c r="F1850" s="78" t="s">
        <v>65</v>
      </c>
      <c r="G1850" s="78">
        <v>15</v>
      </c>
      <c r="H1850" s="78" t="s">
        <v>66</v>
      </c>
    </row>
    <row r="1851" spans="1:8">
      <c r="A1851" s="78" t="s">
        <v>31</v>
      </c>
      <c r="B1851" s="78" t="s">
        <v>45</v>
      </c>
      <c r="C1851" s="78" t="s">
        <v>3457</v>
      </c>
      <c r="D1851" s="78" t="s">
        <v>854</v>
      </c>
      <c r="E1851" s="78" t="s">
        <v>3710</v>
      </c>
      <c r="F1851" s="78" t="s">
        <v>65</v>
      </c>
      <c r="G1851" s="78">
        <v>15</v>
      </c>
      <c r="H1851" s="78" t="s">
        <v>66</v>
      </c>
    </row>
    <row r="1852" spans="1:8">
      <c r="A1852" s="78" t="s">
        <v>31</v>
      </c>
      <c r="B1852" s="78" t="s">
        <v>45</v>
      </c>
      <c r="C1852" s="78" t="s">
        <v>3457</v>
      </c>
      <c r="D1852" s="78" t="s">
        <v>3711</v>
      </c>
      <c r="E1852" s="78" t="s">
        <v>3712</v>
      </c>
      <c r="F1852" s="78" t="s">
        <v>65</v>
      </c>
      <c r="G1852" s="78">
        <v>15</v>
      </c>
      <c r="H1852" s="78" t="s">
        <v>66</v>
      </c>
    </row>
    <row r="1853" spans="1:8">
      <c r="A1853" s="78" t="s">
        <v>31</v>
      </c>
      <c r="B1853" s="78" t="s">
        <v>45</v>
      </c>
      <c r="C1853" s="78" t="s">
        <v>3457</v>
      </c>
      <c r="D1853" s="78" t="s">
        <v>3713</v>
      </c>
      <c r="E1853" s="78" t="s">
        <v>3714</v>
      </c>
      <c r="F1853" s="78" t="s">
        <v>65</v>
      </c>
      <c r="G1853" s="78">
        <v>15</v>
      </c>
      <c r="H1853" s="78" t="s">
        <v>66</v>
      </c>
    </row>
    <row r="1854" spans="1:8">
      <c r="A1854" s="78" t="s">
        <v>31</v>
      </c>
      <c r="B1854" s="78" t="s">
        <v>45</v>
      </c>
      <c r="C1854" s="78" t="s">
        <v>3457</v>
      </c>
      <c r="D1854" s="78" t="s">
        <v>2421</v>
      </c>
      <c r="E1854" s="78" t="s">
        <v>3715</v>
      </c>
      <c r="F1854" s="78" t="s">
        <v>65</v>
      </c>
      <c r="G1854" s="78">
        <v>15</v>
      </c>
      <c r="H1854" s="78" t="s">
        <v>66</v>
      </c>
    </row>
    <row r="1855" spans="1:8">
      <c r="A1855" s="78" t="s">
        <v>31</v>
      </c>
      <c r="B1855" s="78" t="s">
        <v>45</v>
      </c>
      <c r="C1855" s="78" t="s">
        <v>3457</v>
      </c>
      <c r="D1855" s="78" t="s">
        <v>3716</v>
      </c>
      <c r="E1855" s="78" t="s">
        <v>3717</v>
      </c>
      <c r="F1855" s="78" t="s">
        <v>65</v>
      </c>
      <c r="G1855" s="78">
        <v>15</v>
      </c>
      <c r="H1855" s="78" t="s">
        <v>66</v>
      </c>
    </row>
    <row r="1856" spans="1:8">
      <c r="A1856" s="78" t="s">
        <v>31</v>
      </c>
      <c r="B1856" s="78" t="s">
        <v>45</v>
      </c>
      <c r="C1856" s="78" t="s">
        <v>3457</v>
      </c>
      <c r="D1856" s="78" t="s">
        <v>3718</v>
      </c>
      <c r="E1856" s="78" t="s">
        <v>3719</v>
      </c>
      <c r="F1856" s="78" t="s">
        <v>65</v>
      </c>
      <c r="G1856" s="78">
        <v>15</v>
      </c>
      <c r="H1856" s="78" t="s">
        <v>66</v>
      </c>
    </row>
    <row r="1857" spans="1:8">
      <c r="A1857" s="78" t="s">
        <v>31</v>
      </c>
      <c r="B1857" s="78" t="s">
        <v>45</v>
      </c>
      <c r="C1857" s="78" t="s">
        <v>3457</v>
      </c>
      <c r="D1857" s="78" t="s">
        <v>868</v>
      </c>
      <c r="E1857" s="78" t="s">
        <v>3720</v>
      </c>
      <c r="F1857" s="78" t="s">
        <v>65</v>
      </c>
      <c r="G1857" s="78">
        <v>15</v>
      </c>
      <c r="H1857" s="78" t="s">
        <v>66</v>
      </c>
    </row>
    <row r="1858" spans="1:8">
      <c r="A1858" s="78" t="s">
        <v>31</v>
      </c>
      <c r="B1858" s="78" t="s">
        <v>45</v>
      </c>
      <c r="C1858" s="78" t="s">
        <v>3457</v>
      </c>
      <c r="D1858" s="78" t="s">
        <v>3721</v>
      </c>
      <c r="E1858" s="78" t="s">
        <v>3722</v>
      </c>
      <c r="F1858" s="78" t="s">
        <v>65</v>
      </c>
      <c r="G1858" s="78">
        <v>15</v>
      </c>
      <c r="H1858" s="78" t="s">
        <v>66</v>
      </c>
    </row>
    <row r="1859" spans="1:8">
      <c r="A1859" s="78" t="s">
        <v>31</v>
      </c>
      <c r="B1859" s="78" t="s">
        <v>45</v>
      </c>
      <c r="C1859" s="78" t="s">
        <v>3457</v>
      </c>
      <c r="D1859" s="78" t="s">
        <v>3723</v>
      </c>
      <c r="E1859" s="78" t="s">
        <v>3724</v>
      </c>
      <c r="F1859" s="78" t="s">
        <v>65</v>
      </c>
      <c r="G1859" s="78">
        <v>15</v>
      </c>
      <c r="H1859" s="78" t="s">
        <v>66</v>
      </c>
    </row>
    <row r="1860" spans="1:8">
      <c r="A1860" s="78" t="s">
        <v>31</v>
      </c>
      <c r="B1860" s="78" t="s">
        <v>45</v>
      </c>
      <c r="C1860" s="78" t="s">
        <v>3457</v>
      </c>
      <c r="D1860" s="78" t="s">
        <v>3725</v>
      </c>
      <c r="E1860" s="78" t="s">
        <v>3726</v>
      </c>
      <c r="F1860" s="78" t="s">
        <v>65</v>
      </c>
      <c r="G1860" s="78">
        <v>15</v>
      </c>
      <c r="H1860" s="78" t="s">
        <v>66</v>
      </c>
    </row>
    <row r="1861" spans="1:8">
      <c r="A1861" s="78" t="s">
        <v>31</v>
      </c>
      <c r="B1861" s="78" t="s">
        <v>45</v>
      </c>
      <c r="C1861" s="78" t="s">
        <v>3457</v>
      </c>
      <c r="D1861" s="78" t="s">
        <v>3727</v>
      </c>
      <c r="E1861" s="78" t="s">
        <v>3728</v>
      </c>
      <c r="F1861" s="78" t="s">
        <v>65</v>
      </c>
      <c r="G1861" s="78">
        <v>15</v>
      </c>
      <c r="H1861" s="78" t="s">
        <v>66</v>
      </c>
    </row>
    <row r="1862" spans="1:8">
      <c r="A1862" s="78" t="s">
        <v>31</v>
      </c>
      <c r="B1862" s="78" t="s">
        <v>45</v>
      </c>
      <c r="C1862" s="78" t="s">
        <v>3457</v>
      </c>
      <c r="D1862" s="78" t="s">
        <v>3729</v>
      </c>
      <c r="E1862" s="78" t="s">
        <v>3730</v>
      </c>
      <c r="F1862" s="78" t="s">
        <v>65</v>
      </c>
      <c r="G1862" s="78">
        <v>15</v>
      </c>
      <c r="H1862" s="78" t="s">
        <v>66</v>
      </c>
    </row>
    <row r="1863" spans="1:8">
      <c r="A1863" s="78" t="s">
        <v>31</v>
      </c>
      <c r="B1863" s="78" t="s">
        <v>45</v>
      </c>
      <c r="C1863" s="78" t="s">
        <v>3457</v>
      </c>
      <c r="D1863" s="78" t="s">
        <v>3731</v>
      </c>
      <c r="E1863" s="78" t="s">
        <v>3732</v>
      </c>
      <c r="F1863" s="78" t="s">
        <v>65</v>
      </c>
      <c r="G1863" s="78">
        <v>15</v>
      </c>
      <c r="H1863" s="78" t="s">
        <v>66</v>
      </c>
    </row>
    <row r="1864" spans="1:8">
      <c r="A1864" s="78" t="s">
        <v>31</v>
      </c>
      <c r="B1864" s="78" t="s">
        <v>45</v>
      </c>
      <c r="C1864" s="78" t="s">
        <v>3457</v>
      </c>
      <c r="D1864" s="78" t="s">
        <v>3733</v>
      </c>
      <c r="E1864" s="78" t="s">
        <v>3734</v>
      </c>
      <c r="F1864" s="78" t="s">
        <v>65</v>
      </c>
      <c r="G1864" s="78">
        <v>15</v>
      </c>
      <c r="H1864" s="78" t="s">
        <v>66</v>
      </c>
    </row>
    <row r="1865" spans="1:8">
      <c r="A1865" s="78" t="s">
        <v>31</v>
      </c>
      <c r="B1865" s="78" t="s">
        <v>45</v>
      </c>
      <c r="C1865" s="78" t="s">
        <v>3457</v>
      </c>
      <c r="D1865" s="78" t="s">
        <v>3735</v>
      </c>
      <c r="E1865" s="78" t="s">
        <v>3736</v>
      </c>
      <c r="F1865" s="78" t="s">
        <v>65</v>
      </c>
      <c r="G1865" s="78">
        <v>15</v>
      </c>
      <c r="H1865" s="78" t="s">
        <v>66</v>
      </c>
    </row>
    <row r="1866" spans="1:8">
      <c r="A1866" s="78" t="s">
        <v>31</v>
      </c>
      <c r="B1866" s="78" t="s">
        <v>45</v>
      </c>
      <c r="C1866" s="78" t="s">
        <v>3457</v>
      </c>
      <c r="D1866" s="78" t="s">
        <v>3737</v>
      </c>
      <c r="E1866" s="78" t="s">
        <v>3738</v>
      </c>
      <c r="F1866" s="78" t="s">
        <v>65</v>
      </c>
      <c r="G1866" s="78">
        <v>15</v>
      </c>
      <c r="H1866" s="78" t="s">
        <v>66</v>
      </c>
    </row>
    <row r="1867" spans="1:8">
      <c r="A1867" s="78" t="s">
        <v>31</v>
      </c>
      <c r="B1867" s="78" t="s">
        <v>45</v>
      </c>
      <c r="C1867" s="78" t="s">
        <v>3457</v>
      </c>
      <c r="D1867" s="78" t="s">
        <v>3739</v>
      </c>
      <c r="E1867" s="78" t="s">
        <v>3740</v>
      </c>
      <c r="F1867" s="78" t="s">
        <v>65</v>
      </c>
      <c r="G1867" s="78">
        <v>15</v>
      </c>
      <c r="H1867" s="78" t="s">
        <v>66</v>
      </c>
    </row>
    <row r="1868" spans="1:8">
      <c r="A1868" s="78" t="s">
        <v>31</v>
      </c>
      <c r="B1868" s="78" t="s">
        <v>45</v>
      </c>
      <c r="C1868" s="78" t="s">
        <v>3457</v>
      </c>
      <c r="D1868" s="78" t="s">
        <v>3741</v>
      </c>
      <c r="E1868" s="78" t="s">
        <v>3742</v>
      </c>
      <c r="F1868" s="78" t="s">
        <v>65</v>
      </c>
      <c r="G1868" s="78">
        <v>15</v>
      </c>
      <c r="H1868" s="78" t="s">
        <v>66</v>
      </c>
    </row>
    <row r="1869" spans="1:8">
      <c r="A1869" s="78" t="s">
        <v>31</v>
      </c>
      <c r="B1869" s="78" t="s">
        <v>45</v>
      </c>
      <c r="C1869" s="78" t="s">
        <v>3457</v>
      </c>
      <c r="D1869" s="78" t="s">
        <v>3743</v>
      </c>
      <c r="E1869" s="78" t="s">
        <v>3744</v>
      </c>
      <c r="F1869" s="78" t="s">
        <v>65</v>
      </c>
      <c r="G1869" s="78">
        <v>15</v>
      </c>
      <c r="H1869" s="78" t="s">
        <v>66</v>
      </c>
    </row>
    <row r="1870" spans="1:8">
      <c r="A1870" s="78" t="s">
        <v>31</v>
      </c>
      <c r="B1870" s="78" t="s">
        <v>45</v>
      </c>
      <c r="C1870" s="78" t="s">
        <v>3457</v>
      </c>
      <c r="D1870" s="78" t="s">
        <v>886</v>
      </c>
      <c r="E1870" s="78" t="s">
        <v>3745</v>
      </c>
      <c r="F1870" s="78" t="s">
        <v>65</v>
      </c>
      <c r="G1870" s="78">
        <v>15</v>
      </c>
      <c r="H1870" s="78" t="s">
        <v>66</v>
      </c>
    </row>
    <row r="1871" spans="1:8">
      <c r="A1871" s="78" t="s">
        <v>31</v>
      </c>
      <c r="B1871" s="78" t="s">
        <v>45</v>
      </c>
      <c r="C1871" s="78" t="s">
        <v>3457</v>
      </c>
      <c r="D1871" s="78" t="s">
        <v>3746</v>
      </c>
      <c r="E1871" s="78" t="s">
        <v>3747</v>
      </c>
      <c r="F1871" s="78" t="s">
        <v>65</v>
      </c>
      <c r="G1871" s="78">
        <v>15</v>
      </c>
      <c r="H1871" s="78" t="s">
        <v>66</v>
      </c>
    </row>
    <row r="1872" spans="1:8">
      <c r="A1872" s="78" t="s">
        <v>31</v>
      </c>
      <c r="B1872" s="78" t="s">
        <v>45</v>
      </c>
      <c r="C1872" s="78" t="s">
        <v>3457</v>
      </c>
      <c r="D1872" s="78" t="s">
        <v>3748</v>
      </c>
      <c r="E1872" s="78" t="s">
        <v>3749</v>
      </c>
      <c r="F1872" s="78" t="s">
        <v>65</v>
      </c>
      <c r="G1872" s="78">
        <v>15</v>
      </c>
      <c r="H1872" s="78" t="s">
        <v>66</v>
      </c>
    </row>
    <row r="1873" spans="1:8">
      <c r="A1873" s="78" t="s">
        <v>31</v>
      </c>
      <c r="B1873" s="78" t="s">
        <v>45</v>
      </c>
      <c r="C1873" s="78" t="s">
        <v>3457</v>
      </c>
      <c r="D1873" s="78" t="s">
        <v>3750</v>
      </c>
      <c r="E1873" s="78" t="s">
        <v>3751</v>
      </c>
      <c r="F1873" s="78" t="s">
        <v>65</v>
      </c>
      <c r="G1873" s="78">
        <v>15</v>
      </c>
      <c r="H1873" s="78" t="s">
        <v>66</v>
      </c>
    </row>
    <row r="1874" spans="1:8">
      <c r="A1874" s="78" t="s">
        <v>31</v>
      </c>
      <c r="B1874" s="78" t="s">
        <v>45</v>
      </c>
      <c r="C1874" s="78" t="s">
        <v>3457</v>
      </c>
      <c r="D1874" s="78" t="s">
        <v>3752</v>
      </c>
      <c r="E1874" s="78" t="s">
        <v>3753</v>
      </c>
      <c r="F1874" s="78" t="s">
        <v>65</v>
      </c>
      <c r="G1874" s="78">
        <v>15</v>
      </c>
      <c r="H1874" s="78" t="s">
        <v>66</v>
      </c>
    </row>
    <row r="1875" spans="1:8">
      <c r="A1875" s="78" t="s">
        <v>31</v>
      </c>
      <c r="B1875" s="78" t="s">
        <v>45</v>
      </c>
      <c r="C1875" s="78" t="s">
        <v>3457</v>
      </c>
      <c r="D1875" s="78" t="s">
        <v>1437</v>
      </c>
      <c r="E1875" s="78" t="s">
        <v>3754</v>
      </c>
      <c r="F1875" s="78" t="s">
        <v>65</v>
      </c>
      <c r="G1875" s="78">
        <v>15</v>
      </c>
      <c r="H1875" s="78" t="s">
        <v>66</v>
      </c>
    </row>
    <row r="1876" spans="1:8">
      <c r="A1876" s="78" t="s">
        <v>31</v>
      </c>
      <c r="B1876" s="78" t="s">
        <v>45</v>
      </c>
      <c r="C1876" s="78" t="s">
        <v>3457</v>
      </c>
      <c r="D1876" s="78" t="s">
        <v>1439</v>
      </c>
      <c r="E1876" s="78" t="s">
        <v>3755</v>
      </c>
      <c r="F1876" s="78" t="s">
        <v>65</v>
      </c>
      <c r="G1876" s="78">
        <v>15</v>
      </c>
      <c r="H1876" s="78" t="s">
        <v>66</v>
      </c>
    </row>
    <row r="1877" spans="1:8">
      <c r="A1877" s="78" t="s">
        <v>31</v>
      </c>
      <c r="B1877" s="78" t="s">
        <v>45</v>
      </c>
      <c r="C1877" s="78" t="s">
        <v>3457</v>
      </c>
      <c r="D1877" s="78" t="s">
        <v>3756</v>
      </c>
      <c r="E1877" s="78" t="s">
        <v>3757</v>
      </c>
      <c r="F1877" s="78" t="s">
        <v>65</v>
      </c>
      <c r="G1877" s="78">
        <v>15</v>
      </c>
      <c r="H1877" s="78" t="s">
        <v>66</v>
      </c>
    </row>
    <row r="1878" spans="1:8">
      <c r="A1878" s="78" t="s">
        <v>31</v>
      </c>
      <c r="B1878" s="78" t="s">
        <v>45</v>
      </c>
      <c r="C1878" s="78" t="s">
        <v>3457</v>
      </c>
      <c r="D1878" s="78" t="s">
        <v>3758</v>
      </c>
      <c r="E1878" s="78" t="s">
        <v>3759</v>
      </c>
      <c r="F1878" s="78" t="s">
        <v>65</v>
      </c>
      <c r="G1878" s="78">
        <v>15</v>
      </c>
      <c r="H1878" s="78" t="s">
        <v>66</v>
      </c>
    </row>
    <row r="1879" spans="1:8">
      <c r="A1879" s="78" t="s">
        <v>31</v>
      </c>
      <c r="B1879" s="78" t="s">
        <v>45</v>
      </c>
      <c r="C1879" s="78" t="s">
        <v>3457</v>
      </c>
      <c r="D1879" s="78" t="s">
        <v>3760</v>
      </c>
      <c r="E1879" s="78" t="s">
        <v>3761</v>
      </c>
      <c r="F1879" s="78" t="s">
        <v>65</v>
      </c>
      <c r="G1879" s="78">
        <v>15</v>
      </c>
      <c r="H1879" s="78" t="s">
        <v>66</v>
      </c>
    </row>
    <row r="1880" spans="1:8">
      <c r="A1880" s="78" t="s">
        <v>31</v>
      </c>
      <c r="B1880" s="78" t="s">
        <v>45</v>
      </c>
      <c r="C1880" s="78" t="s">
        <v>3457</v>
      </c>
      <c r="D1880" s="78" t="s">
        <v>3762</v>
      </c>
      <c r="E1880" s="78" t="s">
        <v>3763</v>
      </c>
      <c r="F1880" s="78" t="s">
        <v>65</v>
      </c>
      <c r="G1880" s="78">
        <v>15</v>
      </c>
      <c r="H1880" s="78" t="s">
        <v>66</v>
      </c>
    </row>
    <row r="1881" spans="1:8">
      <c r="A1881" s="78" t="s">
        <v>31</v>
      </c>
      <c r="B1881" s="78" t="s">
        <v>46</v>
      </c>
      <c r="C1881" s="78" t="s">
        <v>3764</v>
      </c>
      <c r="D1881" s="78" t="s">
        <v>3765</v>
      </c>
      <c r="E1881" s="78" t="s">
        <v>3766</v>
      </c>
      <c r="F1881" s="78" t="s">
        <v>65</v>
      </c>
      <c r="G1881" s="78">
        <v>7</v>
      </c>
      <c r="H1881" s="78" t="s">
        <v>66</v>
      </c>
    </row>
    <row r="1882" spans="1:8">
      <c r="A1882" s="78" t="s">
        <v>31</v>
      </c>
      <c r="B1882" s="78" t="s">
        <v>46</v>
      </c>
      <c r="C1882" s="78" t="s">
        <v>3764</v>
      </c>
      <c r="D1882" s="78" t="s">
        <v>3767</v>
      </c>
      <c r="E1882" s="78" t="s">
        <v>3768</v>
      </c>
      <c r="F1882" s="78" t="s">
        <v>65</v>
      </c>
      <c r="G1882" s="78">
        <v>7</v>
      </c>
      <c r="H1882" s="78" t="s">
        <v>66</v>
      </c>
    </row>
    <row r="1883" spans="1:8">
      <c r="A1883" s="78" t="s">
        <v>31</v>
      </c>
      <c r="B1883" s="78" t="s">
        <v>46</v>
      </c>
      <c r="C1883" s="78" t="s">
        <v>3764</v>
      </c>
      <c r="D1883" s="78" t="s">
        <v>3769</v>
      </c>
      <c r="E1883" s="78" t="s">
        <v>3770</v>
      </c>
      <c r="F1883" s="78" t="s">
        <v>65</v>
      </c>
      <c r="G1883" s="78">
        <v>7</v>
      </c>
      <c r="H1883" s="78" t="s">
        <v>66</v>
      </c>
    </row>
    <row r="1884" spans="1:8">
      <c r="A1884" s="78" t="s">
        <v>31</v>
      </c>
      <c r="B1884" s="78" t="s">
        <v>46</v>
      </c>
      <c r="C1884" s="78" t="s">
        <v>3764</v>
      </c>
      <c r="D1884" s="78" t="s">
        <v>3771</v>
      </c>
      <c r="E1884" s="78" t="s">
        <v>3772</v>
      </c>
      <c r="F1884" s="78" t="s">
        <v>65</v>
      </c>
      <c r="G1884" s="78">
        <v>7</v>
      </c>
      <c r="H1884" s="78" t="s">
        <v>66</v>
      </c>
    </row>
    <row r="1885" spans="1:8">
      <c r="A1885" s="78" t="s">
        <v>31</v>
      </c>
      <c r="B1885" s="78" t="s">
        <v>46</v>
      </c>
      <c r="C1885" s="78" t="s">
        <v>3764</v>
      </c>
      <c r="D1885" s="78" t="s">
        <v>2495</v>
      </c>
      <c r="E1885" s="78" t="s">
        <v>3773</v>
      </c>
      <c r="F1885" s="78" t="s">
        <v>65</v>
      </c>
      <c r="G1885" s="78">
        <v>7</v>
      </c>
      <c r="H1885" s="78" t="s">
        <v>66</v>
      </c>
    </row>
    <row r="1886" spans="1:8">
      <c r="A1886" s="78" t="s">
        <v>31</v>
      </c>
      <c r="B1886" s="78" t="s">
        <v>46</v>
      </c>
      <c r="C1886" s="78" t="s">
        <v>3764</v>
      </c>
      <c r="D1886" s="78" t="s">
        <v>3774</v>
      </c>
      <c r="E1886" s="78" t="s">
        <v>3775</v>
      </c>
      <c r="F1886" s="78" t="s">
        <v>65</v>
      </c>
      <c r="G1886" s="78">
        <v>7</v>
      </c>
      <c r="H1886" s="78" t="s">
        <v>66</v>
      </c>
    </row>
    <row r="1887" spans="1:8">
      <c r="A1887" s="78" t="s">
        <v>31</v>
      </c>
      <c r="B1887" s="78" t="s">
        <v>46</v>
      </c>
      <c r="C1887" s="78" t="s">
        <v>3764</v>
      </c>
      <c r="D1887" s="78" t="s">
        <v>3776</v>
      </c>
      <c r="E1887" s="78" t="s">
        <v>3777</v>
      </c>
      <c r="F1887" s="78" t="s">
        <v>65</v>
      </c>
      <c r="G1887" s="78">
        <v>7</v>
      </c>
      <c r="H1887" s="78" t="s">
        <v>66</v>
      </c>
    </row>
    <row r="1888" spans="1:8">
      <c r="A1888" s="78" t="s">
        <v>31</v>
      </c>
      <c r="B1888" s="78" t="s">
        <v>46</v>
      </c>
      <c r="C1888" s="78" t="s">
        <v>3764</v>
      </c>
      <c r="D1888" s="78" t="s">
        <v>2117</v>
      </c>
      <c r="E1888" s="78" t="s">
        <v>3778</v>
      </c>
      <c r="F1888" s="78" t="s">
        <v>65</v>
      </c>
      <c r="G1888" s="78">
        <v>12</v>
      </c>
      <c r="H1888" s="78" t="s">
        <v>66</v>
      </c>
    </row>
    <row r="1889" spans="1:8">
      <c r="A1889" s="78" t="s">
        <v>31</v>
      </c>
      <c r="B1889" s="78" t="s">
        <v>46</v>
      </c>
      <c r="C1889" s="78" t="s">
        <v>3764</v>
      </c>
      <c r="D1889" s="78" t="s">
        <v>3779</v>
      </c>
      <c r="E1889" s="78" t="s">
        <v>3780</v>
      </c>
      <c r="F1889" s="78" t="s">
        <v>65</v>
      </c>
      <c r="G1889" s="78">
        <v>7</v>
      </c>
      <c r="H1889" s="78" t="s">
        <v>66</v>
      </c>
    </row>
    <row r="1890" spans="1:8">
      <c r="A1890" s="78" t="s">
        <v>31</v>
      </c>
      <c r="B1890" s="78" t="s">
        <v>46</v>
      </c>
      <c r="C1890" s="78" t="s">
        <v>3764</v>
      </c>
      <c r="D1890" s="78" t="s">
        <v>3781</v>
      </c>
      <c r="E1890" s="78" t="s">
        <v>3782</v>
      </c>
      <c r="F1890" s="78" t="s">
        <v>65</v>
      </c>
      <c r="G1890" s="78">
        <v>7</v>
      </c>
      <c r="H1890" s="78" t="s">
        <v>66</v>
      </c>
    </row>
    <row r="1891" spans="1:8">
      <c r="A1891" s="78" t="s">
        <v>31</v>
      </c>
      <c r="B1891" s="78" t="s">
        <v>46</v>
      </c>
      <c r="C1891" s="78" t="s">
        <v>3764</v>
      </c>
      <c r="D1891" s="78" t="s">
        <v>3783</v>
      </c>
      <c r="E1891" s="78" t="s">
        <v>3784</v>
      </c>
      <c r="F1891" s="78" t="s">
        <v>65</v>
      </c>
      <c r="G1891" s="78">
        <v>7</v>
      </c>
      <c r="H1891" s="78" t="s">
        <v>66</v>
      </c>
    </row>
    <row r="1892" spans="1:8">
      <c r="A1892" s="78" t="s">
        <v>31</v>
      </c>
      <c r="B1892" s="78" t="s">
        <v>46</v>
      </c>
      <c r="C1892" s="78" t="s">
        <v>3764</v>
      </c>
      <c r="D1892" s="78" t="s">
        <v>3785</v>
      </c>
      <c r="E1892" s="78" t="s">
        <v>3786</v>
      </c>
      <c r="F1892" s="78" t="s">
        <v>65</v>
      </c>
      <c r="G1892" s="78">
        <v>7</v>
      </c>
      <c r="H1892" s="78" t="s">
        <v>66</v>
      </c>
    </row>
    <row r="1893" spans="1:8">
      <c r="A1893" s="78" t="s">
        <v>31</v>
      </c>
      <c r="B1893" s="78" t="s">
        <v>46</v>
      </c>
      <c r="C1893" s="78" t="s">
        <v>3764</v>
      </c>
      <c r="D1893" s="78" t="s">
        <v>2531</v>
      </c>
      <c r="E1893" s="78" t="s">
        <v>3787</v>
      </c>
      <c r="F1893" s="78" t="s">
        <v>65</v>
      </c>
      <c r="G1893" s="78">
        <v>7</v>
      </c>
      <c r="H1893" s="78" t="s">
        <v>66</v>
      </c>
    </row>
    <row r="1894" spans="1:8">
      <c r="A1894" s="78" t="s">
        <v>31</v>
      </c>
      <c r="B1894" s="78" t="s">
        <v>46</v>
      </c>
      <c r="C1894" s="78" t="s">
        <v>3764</v>
      </c>
      <c r="D1894" s="78" t="s">
        <v>3788</v>
      </c>
      <c r="E1894" s="78" t="s">
        <v>3789</v>
      </c>
      <c r="F1894" s="78" t="s">
        <v>65</v>
      </c>
      <c r="G1894" s="78">
        <v>7</v>
      </c>
      <c r="H1894" s="78" t="s">
        <v>66</v>
      </c>
    </row>
    <row r="1895" spans="1:8">
      <c r="A1895" s="78" t="s">
        <v>31</v>
      </c>
      <c r="B1895" s="78" t="s">
        <v>46</v>
      </c>
      <c r="C1895" s="78" t="s">
        <v>3764</v>
      </c>
      <c r="D1895" s="78" t="s">
        <v>2541</v>
      </c>
      <c r="E1895" s="78" t="s">
        <v>3790</v>
      </c>
      <c r="F1895" s="78" t="s">
        <v>65</v>
      </c>
      <c r="G1895" s="78">
        <v>7</v>
      </c>
      <c r="H1895" s="78" t="s">
        <v>66</v>
      </c>
    </row>
    <row r="1896" spans="1:8">
      <c r="A1896" s="78" t="s">
        <v>31</v>
      </c>
      <c r="B1896" s="78" t="s">
        <v>46</v>
      </c>
      <c r="C1896" s="78" t="s">
        <v>3764</v>
      </c>
      <c r="D1896" s="78" t="s">
        <v>919</v>
      </c>
      <c r="E1896" s="78" t="s">
        <v>3791</v>
      </c>
      <c r="F1896" s="78" t="s">
        <v>65</v>
      </c>
      <c r="G1896" s="78">
        <v>7</v>
      </c>
      <c r="H1896" s="78" t="s">
        <v>66</v>
      </c>
    </row>
    <row r="1897" spans="1:8">
      <c r="A1897" s="78" t="s">
        <v>31</v>
      </c>
      <c r="B1897" s="78" t="s">
        <v>46</v>
      </c>
      <c r="C1897" s="78" t="s">
        <v>3764</v>
      </c>
      <c r="D1897" s="78" t="s">
        <v>2552</v>
      </c>
      <c r="E1897" s="78" t="s">
        <v>3792</v>
      </c>
      <c r="F1897" s="78" t="s">
        <v>65</v>
      </c>
      <c r="G1897" s="78">
        <v>7</v>
      </c>
      <c r="H1897" s="78" t="s">
        <v>66</v>
      </c>
    </row>
    <row r="1898" spans="1:8">
      <c r="A1898" s="78" t="s">
        <v>31</v>
      </c>
      <c r="B1898" s="78" t="s">
        <v>46</v>
      </c>
      <c r="C1898" s="78" t="s">
        <v>3764</v>
      </c>
      <c r="D1898" s="78" t="s">
        <v>2156</v>
      </c>
      <c r="E1898" s="78" t="s">
        <v>3793</v>
      </c>
      <c r="F1898" s="78" t="s">
        <v>65</v>
      </c>
      <c r="G1898" s="78">
        <v>12</v>
      </c>
      <c r="H1898" s="78" t="s">
        <v>66</v>
      </c>
    </row>
    <row r="1899" spans="1:8">
      <c r="A1899" s="78" t="s">
        <v>31</v>
      </c>
      <c r="B1899" s="78" t="s">
        <v>46</v>
      </c>
      <c r="C1899" s="78" t="s">
        <v>3764</v>
      </c>
      <c r="D1899" s="78" t="s">
        <v>3794</v>
      </c>
      <c r="E1899" s="78" t="s">
        <v>3795</v>
      </c>
      <c r="F1899" s="78" t="s">
        <v>65</v>
      </c>
      <c r="G1899" s="78">
        <v>7</v>
      </c>
      <c r="H1899" s="78" t="s">
        <v>66</v>
      </c>
    </row>
    <row r="1900" spans="1:8">
      <c r="A1900" s="78" t="s">
        <v>31</v>
      </c>
      <c r="B1900" s="78" t="s">
        <v>46</v>
      </c>
      <c r="C1900" s="78" t="s">
        <v>3764</v>
      </c>
      <c r="D1900" s="78" t="s">
        <v>2170</v>
      </c>
      <c r="E1900" s="78" t="s">
        <v>3796</v>
      </c>
      <c r="F1900" s="78" t="s">
        <v>65</v>
      </c>
      <c r="G1900" s="78">
        <v>12</v>
      </c>
      <c r="H1900" s="78" t="s">
        <v>66</v>
      </c>
    </row>
    <row r="1901" spans="1:8">
      <c r="A1901" s="78" t="s">
        <v>31</v>
      </c>
      <c r="B1901" s="78" t="s">
        <v>46</v>
      </c>
      <c r="C1901" s="78" t="s">
        <v>3764</v>
      </c>
      <c r="D1901" s="78" t="s">
        <v>3797</v>
      </c>
      <c r="E1901" s="78" t="s">
        <v>3798</v>
      </c>
      <c r="F1901" s="78" t="s">
        <v>65</v>
      </c>
      <c r="G1901" s="78">
        <v>12</v>
      </c>
      <c r="H1901" s="78" t="s">
        <v>66</v>
      </c>
    </row>
    <row r="1902" spans="1:8">
      <c r="A1902" s="78" t="s">
        <v>31</v>
      </c>
      <c r="B1902" s="78" t="s">
        <v>46</v>
      </c>
      <c r="C1902" s="78" t="s">
        <v>3764</v>
      </c>
      <c r="D1902" s="78" t="s">
        <v>3799</v>
      </c>
      <c r="E1902" s="78" t="s">
        <v>3800</v>
      </c>
      <c r="F1902" s="78" t="s">
        <v>65</v>
      </c>
      <c r="G1902" s="78">
        <v>7</v>
      </c>
      <c r="H1902" s="78" t="s">
        <v>66</v>
      </c>
    </row>
    <row r="1903" spans="1:8">
      <c r="A1903" s="78" t="s">
        <v>31</v>
      </c>
      <c r="B1903" s="78" t="s">
        <v>46</v>
      </c>
      <c r="C1903" s="78" t="s">
        <v>3764</v>
      </c>
      <c r="D1903" s="78" t="s">
        <v>3801</v>
      </c>
      <c r="E1903" s="78" t="s">
        <v>3802</v>
      </c>
      <c r="F1903" s="78" t="s">
        <v>65</v>
      </c>
      <c r="G1903" s="78">
        <v>7</v>
      </c>
      <c r="H1903" s="78" t="s">
        <v>66</v>
      </c>
    </row>
    <row r="1904" spans="1:8">
      <c r="A1904" s="78" t="s">
        <v>31</v>
      </c>
      <c r="B1904" s="78" t="s">
        <v>46</v>
      </c>
      <c r="C1904" s="78" t="s">
        <v>3764</v>
      </c>
      <c r="D1904" s="78" t="s">
        <v>3803</v>
      </c>
      <c r="E1904" s="78" t="s">
        <v>3804</v>
      </c>
      <c r="F1904" s="78" t="s">
        <v>65</v>
      </c>
      <c r="G1904" s="78">
        <v>12</v>
      </c>
      <c r="H1904" s="78" t="s">
        <v>66</v>
      </c>
    </row>
    <row r="1905" spans="1:8">
      <c r="A1905" s="78" t="s">
        <v>31</v>
      </c>
      <c r="B1905" s="78" t="s">
        <v>46</v>
      </c>
      <c r="C1905" s="78" t="s">
        <v>3764</v>
      </c>
      <c r="D1905" s="78" t="s">
        <v>3805</v>
      </c>
      <c r="E1905" s="78" t="s">
        <v>3806</v>
      </c>
      <c r="F1905" s="78" t="s">
        <v>65</v>
      </c>
      <c r="G1905" s="78">
        <v>7</v>
      </c>
      <c r="H1905" s="78" t="s">
        <v>66</v>
      </c>
    </row>
    <row r="1906" spans="1:8">
      <c r="A1906" s="78" t="s">
        <v>31</v>
      </c>
      <c r="B1906" s="78" t="s">
        <v>46</v>
      </c>
      <c r="C1906" s="78" t="s">
        <v>3764</v>
      </c>
      <c r="D1906" s="78" t="s">
        <v>3807</v>
      </c>
      <c r="E1906" s="78" t="s">
        <v>3808</v>
      </c>
      <c r="F1906" s="78" t="s">
        <v>65</v>
      </c>
      <c r="G1906" s="78">
        <v>7</v>
      </c>
      <c r="H1906" s="78" t="s">
        <v>66</v>
      </c>
    </row>
    <row r="1907" spans="1:8">
      <c r="A1907" s="78" t="s">
        <v>31</v>
      </c>
      <c r="B1907" s="78" t="s">
        <v>46</v>
      </c>
      <c r="C1907" s="78" t="s">
        <v>3764</v>
      </c>
      <c r="D1907" s="78" t="s">
        <v>3809</v>
      </c>
      <c r="E1907" s="78" t="s">
        <v>3810</v>
      </c>
      <c r="F1907" s="78" t="s">
        <v>65</v>
      </c>
      <c r="G1907" s="78">
        <v>7</v>
      </c>
      <c r="H1907" s="78" t="s">
        <v>66</v>
      </c>
    </row>
    <row r="1908" spans="1:8">
      <c r="A1908" s="78" t="s">
        <v>31</v>
      </c>
      <c r="B1908" s="78" t="s">
        <v>46</v>
      </c>
      <c r="C1908" s="78" t="s">
        <v>3764</v>
      </c>
      <c r="D1908" s="78" t="s">
        <v>3811</v>
      </c>
      <c r="E1908" s="78" t="s">
        <v>3812</v>
      </c>
      <c r="F1908" s="78" t="s">
        <v>65</v>
      </c>
      <c r="G1908" s="78">
        <v>7</v>
      </c>
      <c r="H1908" s="78" t="s">
        <v>66</v>
      </c>
    </row>
    <row r="1909" spans="1:8">
      <c r="A1909" s="78" t="s">
        <v>31</v>
      </c>
      <c r="B1909" s="78" t="s">
        <v>46</v>
      </c>
      <c r="C1909" s="78" t="s">
        <v>3764</v>
      </c>
      <c r="D1909" s="78" t="s">
        <v>3813</v>
      </c>
      <c r="E1909" s="78" t="s">
        <v>3814</v>
      </c>
      <c r="F1909" s="78" t="s">
        <v>65</v>
      </c>
      <c r="G1909" s="78">
        <v>7</v>
      </c>
      <c r="H1909" s="78" t="s">
        <v>66</v>
      </c>
    </row>
    <row r="1910" spans="1:8">
      <c r="A1910" s="78" t="s">
        <v>31</v>
      </c>
      <c r="B1910" s="78" t="s">
        <v>46</v>
      </c>
      <c r="C1910" s="78" t="s">
        <v>3764</v>
      </c>
      <c r="D1910" s="78" t="s">
        <v>3815</v>
      </c>
      <c r="E1910" s="78" t="s">
        <v>3816</v>
      </c>
      <c r="F1910" s="78" t="s">
        <v>65</v>
      </c>
      <c r="G1910" s="78">
        <v>7</v>
      </c>
      <c r="H1910" s="78" t="s">
        <v>66</v>
      </c>
    </row>
    <row r="1911" spans="1:8">
      <c r="A1911" s="78" t="s">
        <v>31</v>
      </c>
      <c r="B1911" s="78" t="s">
        <v>46</v>
      </c>
      <c r="C1911" s="78" t="s">
        <v>3764</v>
      </c>
      <c r="D1911" s="78" t="s">
        <v>3817</v>
      </c>
      <c r="E1911" s="78" t="s">
        <v>3818</v>
      </c>
      <c r="F1911" s="78" t="s">
        <v>65</v>
      </c>
      <c r="G1911" s="78">
        <v>7</v>
      </c>
      <c r="H1911" s="78" t="s">
        <v>66</v>
      </c>
    </row>
    <row r="1912" spans="1:8">
      <c r="A1912" s="78" t="s">
        <v>31</v>
      </c>
      <c r="B1912" s="78" t="s">
        <v>46</v>
      </c>
      <c r="C1912" s="78" t="s">
        <v>3764</v>
      </c>
      <c r="D1912" s="78" t="s">
        <v>2242</v>
      </c>
      <c r="E1912" s="78" t="s">
        <v>3819</v>
      </c>
      <c r="F1912" s="78" t="s">
        <v>65</v>
      </c>
      <c r="G1912" s="78">
        <v>12</v>
      </c>
      <c r="H1912" s="78" t="s">
        <v>66</v>
      </c>
    </row>
    <row r="1913" spans="1:8">
      <c r="A1913" s="78" t="s">
        <v>31</v>
      </c>
      <c r="B1913" s="78" t="s">
        <v>46</v>
      </c>
      <c r="C1913" s="78" t="s">
        <v>3764</v>
      </c>
      <c r="D1913" s="78" t="s">
        <v>3820</v>
      </c>
      <c r="E1913" s="78" t="s">
        <v>3821</v>
      </c>
      <c r="F1913" s="78" t="s">
        <v>65</v>
      </c>
      <c r="G1913" s="78">
        <v>12</v>
      </c>
      <c r="H1913" s="78" t="s">
        <v>66</v>
      </c>
    </row>
    <row r="1914" spans="1:8">
      <c r="A1914" s="78" t="s">
        <v>31</v>
      </c>
      <c r="B1914" s="78" t="s">
        <v>46</v>
      </c>
      <c r="C1914" s="78" t="s">
        <v>3764</v>
      </c>
      <c r="D1914" s="78" t="s">
        <v>2628</v>
      </c>
      <c r="E1914" s="78" t="s">
        <v>3822</v>
      </c>
      <c r="F1914" s="78" t="s">
        <v>65</v>
      </c>
      <c r="G1914" s="78">
        <v>7</v>
      </c>
      <c r="H1914" s="78" t="s">
        <v>66</v>
      </c>
    </row>
    <row r="1915" spans="1:8">
      <c r="A1915" s="78" t="s">
        <v>31</v>
      </c>
      <c r="B1915" s="78" t="s">
        <v>46</v>
      </c>
      <c r="C1915" s="78" t="s">
        <v>3764</v>
      </c>
      <c r="D1915" s="78" t="s">
        <v>3823</v>
      </c>
      <c r="E1915" s="78" t="s">
        <v>3824</v>
      </c>
      <c r="F1915" s="78" t="s">
        <v>65</v>
      </c>
      <c r="G1915" s="78">
        <v>7</v>
      </c>
      <c r="H1915" s="78" t="s">
        <v>66</v>
      </c>
    </row>
    <row r="1916" spans="1:8">
      <c r="A1916" s="78" t="s">
        <v>31</v>
      </c>
      <c r="B1916" s="78" t="s">
        <v>46</v>
      </c>
      <c r="C1916" s="78" t="s">
        <v>3764</v>
      </c>
      <c r="D1916" s="78" t="s">
        <v>2664</v>
      </c>
      <c r="E1916" s="78" t="s">
        <v>3825</v>
      </c>
      <c r="F1916" s="78" t="s">
        <v>65</v>
      </c>
      <c r="G1916" s="78">
        <v>7</v>
      </c>
      <c r="H1916" s="78" t="s">
        <v>66</v>
      </c>
    </row>
    <row r="1917" spans="1:8">
      <c r="A1917" s="78" t="s">
        <v>31</v>
      </c>
      <c r="B1917" s="78" t="s">
        <v>46</v>
      </c>
      <c r="C1917" s="78" t="s">
        <v>3764</v>
      </c>
      <c r="D1917" s="78" t="s">
        <v>3826</v>
      </c>
      <c r="E1917" s="78" t="s">
        <v>3827</v>
      </c>
      <c r="F1917" s="78" t="s">
        <v>65</v>
      </c>
      <c r="G1917" s="78">
        <v>12</v>
      </c>
      <c r="H1917" s="78" t="s">
        <v>66</v>
      </c>
    </row>
    <row r="1918" spans="1:8">
      <c r="A1918" s="78" t="s">
        <v>31</v>
      </c>
      <c r="B1918" s="78" t="s">
        <v>46</v>
      </c>
      <c r="C1918" s="78" t="s">
        <v>3764</v>
      </c>
      <c r="D1918" s="78" t="s">
        <v>3828</v>
      </c>
      <c r="E1918" s="78" t="s">
        <v>3829</v>
      </c>
      <c r="F1918" s="78" t="s">
        <v>65</v>
      </c>
      <c r="G1918" s="78">
        <v>7</v>
      </c>
      <c r="H1918" s="78" t="s">
        <v>66</v>
      </c>
    </row>
    <row r="1919" spans="1:8">
      <c r="A1919" s="78" t="s">
        <v>31</v>
      </c>
      <c r="B1919" s="78" t="s">
        <v>46</v>
      </c>
      <c r="C1919" s="78" t="s">
        <v>3764</v>
      </c>
      <c r="D1919" s="78" t="s">
        <v>3830</v>
      </c>
      <c r="E1919" s="78" t="s">
        <v>3831</v>
      </c>
      <c r="F1919" s="78" t="s">
        <v>65</v>
      </c>
      <c r="G1919" s="78">
        <v>7</v>
      </c>
      <c r="H1919" s="78" t="s">
        <v>66</v>
      </c>
    </row>
    <row r="1920" spans="1:8">
      <c r="A1920" s="78" t="s">
        <v>31</v>
      </c>
      <c r="B1920" s="78" t="s">
        <v>46</v>
      </c>
      <c r="C1920" s="78" t="s">
        <v>3764</v>
      </c>
      <c r="D1920" s="78" t="s">
        <v>3832</v>
      </c>
      <c r="E1920" s="78" t="s">
        <v>3833</v>
      </c>
      <c r="F1920" s="78" t="s">
        <v>65</v>
      </c>
      <c r="G1920" s="78">
        <v>7</v>
      </c>
      <c r="H1920" s="78" t="s">
        <v>66</v>
      </c>
    </row>
    <row r="1921" spans="1:8">
      <c r="A1921" s="78" t="s">
        <v>31</v>
      </c>
      <c r="B1921" s="78" t="s">
        <v>46</v>
      </c>
      <c r="C1921" s="78" t="s">
        <v>3764</v>
      </c>
      <c r="D1921" s="78" t="s">
        <v>3834</v>
      </c>
      <c r="E1921" s="78" t="s">
        <v>3835</v>
      </c>
      <c r="F1921" s="78" t="s">
        <v>65</v>
      </c>
      <c r="G1921" s="78">
        <v>7</v>
      </c>
      <c r="H1921" s="78" t="s">
        <v>66</v>
      </c>
    </row>
    <row r="1922" spans="1:8">
      <c r="A1922" s="78" t="s">
        <v>31</v>
      </c>
      <c r="B1922" s="78" t="s">
        <v>46</v>
      </c>
      <c r="C1922" s="78" t="s">
        <v>3764</v>
      </c>
      <c r="D1922" s="78" t="s">
        <v>3836</v>
      </c>
      <c r="E1922" s="78" t="s">
        <v>3837</v>
      </c>
      <c r="F1922" s="78" t="s">
        <v>65</v>
      </c>
      <c r="G1922" s="78">
        <v>7</v>
      </c>
      <c r="H1922" s="78" t="s">
        <v>66</v>
      </c>
    </row>
    <row r="1923" spans="1:8">
      <c r="A1923" s="78" t="s">
        <v>31</v>
      </c>
      <c r="B1923" s="78" t="s">
        <v>46</v>
      </c>
      <c r="C1923" s="78" t="s">
        <v>3764</v>
      </c>
      <c r="D1923" s="78" t="s">
        <v>3838</v>
      </c>
      <c r="E1923" s="78" t="s">
        <v>3839</v>
      </c>
      <c r="F1923" s="78" t="s">
        <v>65</v>
      </c>
      <c r="G1923" s="78">
        <v>7</v>
      </c>
      <c r="H1923" s="78" t="s">
        <v>66</v>
      </c>
    </row>
    <row r="1924" spans="1:8">
      <c r="A1924" s="78" t="s">
        <v>31</v>
      </c>
      <c r="B1924" s="78" t="s">
        <v>46</v>
      </c>
      <c r="C1924" s="78" t="s">
        <v>3764</v>
      </c>
      <c r="D1924" s="78" t="s">
        <v>2686</v>
      </c>
      <c r="E1924" s="78" t="s">
        <v>3840</v>
      </c>
      <c r="F1924" s="78" t="s">
        <v>65</v>
      </c>
      <c r="G1924" s="78">
        <v>7</v>
      </c>
      <c r="H1924" s="78" t="s">
        <v>66</v>
      </c>
    </row>
    <row r="1925" spans="1:8">
      <c r="A1925" s="78" t="s">
        <v>31</v>
      </c>
      <c r="B1925" s="78" t="s">
        <v>46</v>
      </c>
      <c r="C1925" s="78" t="s">
        <v>3764</v>
      </c>
      <c r="D1925" s="78" t="s">
        <v>2692</v>
      </c>
      <c r="E1925" s="78" t="s">
        <v>3841</v>
      </c>
      <c r="F1925" s="78" t="s">
        <v>65</v>
      </c>
      <c r="G1925" s="78">
        <v>7</v>
      </c>
      <c r="H1925" s="78" t="s">
        <v>66</v>
      </c>
    </row>
    <row r="1926" spans="1:8">
      <c r="A1926" s="78" t="s">
        <v>31</v>
      </c>
      <c r="B1926" s="78" t="s">
        <v>46</v>
      </c>
      <c r="C1926" s="78" t="s">
        <v>3764</v>
      </c>
      <c r="D1926" s="78" t="s">
        <v>2694</v>
      </c>
      <c r="E1926" s="78" t="s">
        <v>3842</v>
      </c>
      <c r="F1926" s="78" t="s">
        <v>65</v>
      </c>
      <c r="G1926" s="78">
        <v>7</v>
      </c>
      <c r="H1926" s="78" t="s">
        <v>66</v>
      </c>
    </row>
    <row r="1927" spans="1:8">
      <c r="A1927" s="78" t="s">
        <v>31</v>
      </c>
      <c r="B1927" s="78" t="s">
        <v>46</v>
      </c>
      <c r="C1927" s="78" t="s">
        <v>3764</v>
      </c>
      <c r="D1927" s="78" t="s">
        <v>3843</v>
      </c>
      <c r="E1927" s="78" t="s">
        <v>3844</v>
      </c>
      <c r="F1927" s="78" t="s">
        <v>65</v>
      </c>
      <c r="G1927" s="78">
        <v>7</v>
      </c>
      <c r="H1927" s="78" t="s">
        <v>66</v>
      </c>
    </row>
    <row r="1928" spans="1:8">
      <c r="A1928" s="78" t="s">
        <v>31</v>
      </c>
      <c r="B1928" s="78" t="s">
        <v>46</v>
      </c>
      <c r="C1928" s="78" t="s">
        <v>3764</v>
      </c>
      <c r="D1928" s="78" t="s">
        <v>3845</v>
      </c>
      <c r="E1928" s="78" t="s">
        <v>3846</v>
      </c>
      <c r="F1928" s="78" t="s">
        <v>65</v>
      </c>
      <c r="G1928" s="78">
        <v>12</v>
      </c>
      <c r="H1928" s="78" t="s">
        <v>66</v>
      </c>
    </row>
    <row r="1929" spans="1:8">
      <c r="A1929" s="78" t="s">
        <v>31</v>
      </c>
      <c r="B1929" s="78" t="s">
        <v>46</v>
      </c>
      <c r="C1929" s="78" t="s">
        <v>3764</v>
      </c>
      <c r="D1929" s="78" t="s">
        <v>3847</v>
      </c>
      <c r="E1929" s="78" t="s">
        <v>3848</v>
      </c>
      <c r="F1929" s="78" t="s">
        <v>65</v>
      </c>
      <c r="G1929" s="78">
        <v>7</v>
      </c>
      <c r="H1929" s="78" t="s">
        <v>66</v>
      </c>
    </row>
    <row r="1930" spans="1:8">
      <c r="A1930" s="78" t="s">
        <v>31</v>
      </c>
      <c r="B1930" s="78" t="s">
        <v>46</v>
      </c>
      <c r="C1930" s="78" t="s">
        <v>3764</v>
      </c>
      <c r="D1930" s="78" t="s">
        <v>3849</v>
      </c>
      <c r="E1930" s="78" t="s">
        <v>3850</v>
      </c>
      <c r="F1930" s="78" t="s">
        <v>65</v>
      </c>
      <c r="G1930" s="78">
        <v>7</v>
      </c>
      <c r="H1930" s="78" t="s">
        <v>66</v>
      </c>
    </row>
    <row r="1931" spans="1:8">
      <c r="A1931" s="78" t="s">
        <v>31</v>
      </c>
      <c r="B1931" s="78" t="s">
        <v>46</v>
      </c>
      <c r="C1931" s="78" t="s">
        <v>3764</v>
      </c>
      <c r="D1931" s="78" t="s">
        <v>2716</v>
      </c>
      <c r="E1931" s="78" t="s">
        <v>3851</v>
      </c>
      <c r="F1931" s="78" t="s">
        <v>65</v>
      </c>
      <c r="G1931" s="78">
        <v>7</v>
      </c>
      <c r="H1931" s="78" t="s">
        <v>66</v>
      </c>
    </row>
    <row r="1932" spans="1:8">
      <c r="A1932" s="78" t="s">
        <v>31</v>
      </c>
      <c r="B1932" s="78" t="s">
        <v>46</v>
      </c>
      <c r="C1932" s="78" t="s">
        <v>3764</v>
      </c>
      <c r="D1932" s="78" t="s">
        <v>2732</v>
      </c>
      <c r="E1932" s="78" t="s">
        <v>3852</v>
      </c>
      <c r="F1932" s="78" t="s">
        <v>65</v>
      </c>
      <c r="G1932" s="78">
        <v>7</v>
      </c>
      <c r="H1932" s="78" t="s">
        <v>66</v>
      </c>
    </row>
    <row r="1933" spans="1:8">
      <c r="A1933" s="78" t="s">
        <v>31</v>
      </c>
      <c r="B1933" s="78" t="s">
        <v>46</v>
      </c>
      <c r="C1933" s="78" t="s">
        <v>3764</v>
      </c>
      <c r="D1933" s="78" t="s">
        <v>3853</v>
      </c>
      <c r="E1933" s="78" t="s">
        <v>3854</v>
      </c>
      <c r="F1933" s="78" t="s">
        <v>65</v>
      </c>
      <c r="G1933" s="78">
        <v>7</v>
      </c>
      <c r="H1933" s="78" t="s">
        <v>66</v>
      </c>
    </row>
    <row r="1934" spans="1:8">
      <c r="A1934" s="78" t="s">
        <v>31</v>
      </c>
      <c r="B1934" s="78" t="s">
        <v>46</v>
      </c>
      <c r="C1934" s="78" t="s">
        <v>3764</v>
      </c>
      <c r="D1934" s="78" t="s">
        <v>3855</v>
      </c>
      <c r="E1934" s="78" t="s">
        <v>3856</v>
      </c>
      <c r="F1934" s="78" t="s">
        <v>65</v>
      </c>
      <c r="G1934" s="78">
        <v>7</v>
      </c>
      <c r="H1934" s="78" t="s">
        <v>66</v>
      </c>
    </row>
    <row r="1935" spans="1:8">
      <c r="A1935" s="78" t="s">
        <v>31</v>
      </c>
      <c r="B1935" s="78" t="s">
        <v>46</v>
      </c>
      <c r="C1935" s="78" t="s">
        <v>3764</v>
      </c>
      <c r="D1935" s="78" t="s">
        <v>3857</v>
      </c>
      <c r="E1935" s="78" t="s">
        <v>3858</v>
      </c>
      <c r="F1935" s="78" t="s">
        <v>65</v>
      </c>
      <c r="G1935" s="78">
        <v>7</v>
      </c>
      <c r="H1935" s="78" t="s">
        <v>66</v>
      </c>
    </row>
    <row r="1936" spans="1:8">
      <c r="A1936" s="78" t="s">
        <v>31</v>
      </c>
      <c r="B1936" s="78" t="s">
        <v>46</v>
      </c>
      <c r="C1936" s="78" t="s">
        <v>3764</v>
      </c>
      <c r="D1936" s="78" t="s">
        <v>2754</v>
      </c>
      <c r="E1936" s="78" t="s">
        <v>3859</v>
      </c>
      <c r="F1936" s="78" t="s">
        <v>65</v>
      </c>
      <c r="G1936" s="78">
        <v>7</v>
      </c>
      <c r="H1936" s="78" t="s">
        <v>66</v>
      </c>
    </row>
    <row r="1937" spans="1:8">
      <c r="A1937" s="78" t="s">
        <v>31</v>
      </c>
      <c r="B1937" s="78" t="s">
        <v>46</v>
      </c>
      <c r="C1937" s="78" t="s">
        <v>3764</v>
      </c>
      <c r="D1937" s="78" t="s">
        <v>3860</v>
      </c>
      <c r="E1937" s="78" t="s">
        <v>3861</v>
      </c>
      <c r="F1937" s="78" t="s">
        <v>65</v>
      </c>
      <c r="G1937" s="78">
        <v>7</v>
      </c>
      <c r="H1937" s="78" t="s">
        <v>66</v>
      </c>
    </row>
    <row r="1938" spans="1:8">
      <c r="A1938" s="78" t="s">
        <v>31</v>
      </c>
      <c r="B1938" s="78" t="s">
        <v>46</v>
      </c>
      <c r="C1938" s="78" t="s">
        <v>3764</v>
      </c>
      <c r="D1938" s="78" t="s">
        <v>2423</v>
      </c>
      <c r="E1938" s="78" t="s">
        <v>3862</v>
      </c>
      <c r="F1938" s="78" t="s">
        <v>65</v>
      </c>
      <c r="G1938" s="78">
        <v>12</v>
      </c>
      <c r="H1938" s="78" t="s">
        <v>66</v>
      </c>
    </row>
    <row r="1939" spans="1:8">
      <c r="A1939" s="78" t="s">
        <v>31</v>
      </c>
      <c r="B1939" s="78" t="s">
        <v>46</v>
      </c>
      <c r="C1939" s="78" t="s">
        <v>3764</v>
      </c>
      <c r="D1939" s="78" t="s">
        <v>2800</v>
      </c>
      <c r="E1939" s="78" t="s">
        <v>3863</v>
      </c>
      <c r="F1939" s="78" t="s">
        <v>65</v>
      </c>
      <c r="G1939" s="78">
        <v>7</v>
      </c>
      <c r="H1939" s="78" t="s">
        <v>66</v>
      </c>
    </row>
    <row r="1940" spans="1:8">
      <c r="A1940" s="78" t="s">
        <v>31</v>
      </c>
      <c r="B1940" s="78" t="s">
        <v>46</v>
      </c>
      <c r="C1940" s="78" t="s">
        <v>3764</v>
      </c>
      <c r="D1940" s="78" t="s">
        <v>3864</v>
      </c>
      <c r="E1940" s="78" t="s">
        <v>3865</v>
      </c>
      <c r="F1940" s="78" t="s">
        <v>65</v>
      </c>
      <c r="G1940" s="78">
        <v>7</v>
      </c>
      <c r="H1940" s="78" t="s">
        <v>66</v>
      </c>
    </row>
    <row r="1941" spans="1:8">
      <c r="A1941" s="78" t="s">
        <v>31</v>
      </c>
      <c r="B1941" s="78" t="s">
        <v>46</v>
      </c>
      <c r="C1941" s="78" t="s">
        <v>3764</v>
      </c>
      <c r="D1941" s="78" t="s">
        <v>3866</v>
      </c>
      <c r="E1941" s="78" t="s">
        <v>3867</v>
      </c>
      <c r="F1941" s="78" t="s">
        <v>65</v>
      </c>
      <c r="G1941" s="78">
        <v>7</v>
      </c>
      <c r="H1941" s="78" t="s">
        <v>66</v>
      </c>
    </row>
    <row r="1942" spans="1:8">
      <c r="A1942" s="78" t="s">
        <v>31</v>
      </c>
      <c r="B1942" s="78" t="s">
        <v>46</v>
      </c>
      <c r="C1942" s="78" t="s">
        <v>3764</v>
      </c>
      <c r="D1942" s="78" t="s">
        <v>2446</v>
      </c>
      <c r="E1942" s="78" t="s">
        <v>3868</v>
      </c>
      <c r="F1942" s="78" t="s">
        <v>65</v>
      </c>
      <c r="G1942" s="78">
        <v>12</v>
      </c>
      <c r="H1942" s="78" t="s">
        <v>66</v>
      </c>
    </row>
    <row r="1943" spans="1:8">
      <c r="A1943" s="78" t="s">
        <v>31</v>
      </c>
      <c r="B1943" s="78" t="s">
        <v>46</v>
      </c>
      <c r="C1943" s="78" t="s">
        <v>3764</v>
      </c>
      <c r="D1943" s="78" t="s">
        <v>3869</v>
      </c>
      <c r="E1943" s="78" t="s">
        <v>3870</v>
      </c>
      <c r="F1943" s="78" t="s">
        <v>65</v>
      </c>
      <c r="G1943" s="78">
        <v>7</v>
      </c>
      <c r="H1943" s="78" t="s">
        <v>66</v>
      </c>
    </row>
    <row r="1944" spans="1:8">
      <c r="A1944" s="78" t="s">
        <v>31</v>
      </c>
      <c r="B1944" s="78" t="s">
        <v>46</v>
      </c>
      <c r="C1944" s="78" t="s">
        <v>3764</v>
      </c>
      <c r="D1944" s="78" t="s">
        <v>3871</v>
      </c>
      <c r="E1944" s="78" t="s">
        <v>3872</v>
      </c>
      <c r="F1944" s="78" t="s">
        <v>65</v>
      </c>
      <c r="G1944" s="78">
        <v>7</v>
      </c>
      <c r="H1944" s="78" t="s">
        <v>66</v>
      </c>
    </row>
    <row r="1945" spans="1:8">
      <c r="A1945" s="78" t="s">
        <v>31</v>
      </c>
      <c r="B1945" s="78" t="s">
        <v>46</v>
      </c>
      <c r="C1945" s="78" t="s">
        <v>3764</v>
      </c>
      <c r="D1945" s="78" t="s">
        <v>3873</v>
      </c>
      <c r="E1945" s="78" t="s">
        <v>3874</v>
      </c>
      <c r="F1945" s="78" t="s">
        <v>65</v>
      </c>
      <c r="G1945" s="78">
        <v>7</v>
      </c>
      <c r="H1945" s="78" t="s">
        <v>66</v>
      </c>
    </row>
    <row r="1946" spans="1:8">
      <c r="A1946" s="78" t="s">
        <v>31</v>
      </c>
      <c r="B1946" s="78" t="s">
        <v>46</v>
      </c>
      <c r="C1946" s="78" t="s">
        <v>3764</v>
      </c>
      <c r="D1946" s="78" t="s">
        <v>983</v>
      </c>
      <c r="E1946" s="78" t="s">
        <v>3875</v>
      </c>
      <c r="F1946" s="78" t="s">
        <v>65</v>
      </c>
      <c r="G1946" s="78">
        <v>7</v>
      </c>
      <c r="H1946" s="78" t="s">
        <v>66</v>
      </c>
    </row>
    <row r="1947" spans="1:8">
      <c r="A1947" s="78" t="s">
        <v>31</v>
      </c>
      <c r="B1947" s="78" t="s">
        <v>46</v>
      </c>
      <c r="C1947" s="78" t="s">
        <v>3764</v>
      </c>
      <c r="D1947" s="78" t="s">
        <v>3876</v>
      </c>
      <c r="E1947" s="78" t="s">
        <v>3877</v>
      </c>
      <c r="F1947" s="78" t="s">
        <v>65</v>
      </c>
      <c r="G1947" s="78">
        <v>7</v>
      </c>
      <c r="H1947" s="78" t="s">
        <v>66</v>
      </c>
    </row>
    <row r="1948" spans="1:8">
      <c r="A1948" s="78" t="s">
        <v>31</v>
      </c>
      <c r="B1948" s="78" t="s">
        <v>47</v>
      </c>
      <c r="C1948" s="78" t="s">
        <v>3878</v>
      </c>
      <c r="D1948" s="78" t="s">
        <v>3879</v>
      </c>
      <c r="E1948" s="78" t="s">
        <v>3880</v>
      </c>
      <c r="F1948" s="78" t="s">
        <v>65</v>
      </c>
      <c r="G1948" s="78">
        <v>3</v>
      </c>
      <c r="H1948" s="78" t="s">
        <v>66</v>
      </c>
    </row>
    <row r="1949" spans="1:8">
      <c r="A1949" s="78" t="s">
        <v>31</v>
      </c>
      <c r="B1949" s="78" t="s">
        <v>47</v>
      </c>
      <c r="C1949" s="78" t="s">
        <v>3878</v>
      </c>
      <c r="D1949" s="78" t="s">
        <v>2094</v>
      </c>
      <c r="E1949" s="78" t="s">
        <v>3881</v>
      </c>
      <c r="F1949" s="78" t="s">
        <v>65</v>
      </c>
      <c r="G1949" s="78">
        <v>3</v>
      </c>
      <c r="H1949" s="78" t="s">
        <v>66</v>
      </c>
    </row>
    <row r="1950" spans="1:8">
      <c r="A1950" s="78" t="s">
        <v>31</v>
      </c>
      <c r="B1950" s="78" t="s">
        <v>47</v>
      </c>
      <c r="C1950" s="78" t="s">
        <v>3878</v>
      </c>
      <c r="D1950" s="78" t="s">
        <v>3882</v>
      </c>
      <c r="E1950" s="78" t="s">
        <v>3883</v>
      </c>
      <c r="F1950" s="78" t="s">
        <v>65</v>
      </c>
      <c r="G1950" s="78">
        <v>3</v>
      </c>
      <c r="H1950" s="78" t="s">
        <v>66</v>
      </c>
    </row>
    <row r="1951" spans="1:8">
      <c r="A1951" s="78" t="s">
        <v>31</v>
      </c>
      <c r="B1951" s="78" t="s">
        <v>47</v>
      </c>
      <c r="C1951" s="78" t="s">
        <v>3878</v>
      </c>
      <c r="D1951" s="78" t="s">
        <v>3884</v>
      </c>
      <c r="E1951" s="78" t="s">
        <v>3885</v>
      </c>
      <c r="F1951" s="78" t="s">
        <v>65</v>
      </c>
      <c r="G1951" s="78">
        <v>3</v>
      </c>
      <c r="H1951" s="78" t="s">
        <v>66</v>
      </c>
    </row>
    <row r="1952" spans="1:8">
      <c r="A1952" s="78" t="s">
        <v>31</v>
      </c>
      <c r="B1952" s="78" t="s">
        <v>47</v>
      </c>
      <c r="C1952" s="78" t="s">
        <v>3878</v>
      </c>
      <c r="D1952" s="78" t="s">
        <v>3886</v>
      </c>
      <c r="E1952" s="78" t="s">
        <v>3887</v>
      </c>
      <c r="F1952" s="78" t="s">
        <v>65</v>
      </c>
      <c r="G1952" s="78">
        <v>3</v>
      </c>
      <c r="H1952" s="78" t="s">
        <v>66</v>
      </c>
    </row>
    <row r="1953" spans="1:8">
      <c r="A1953" s="78" t="s">
        <v>31</v>
      </c>
      <c r="B1953" s="78" t="s">
        <v>47</v>
      </c>
      <c r="C1953" s="78" t="s">
        <v>3878</v>
      </c>
      <c r="D1953" s="78" t="s">
        <v>2860</v>
      </c>
      <c r="E1953" s="78" t="s">
        <v>3888</v>
      </c>
      <c r="F1953" s="78" t="s">
        <v>65</v>
      </c>
      <c r="G1953" s="78">
        <v>3</v>
      </c>
      <c r="H1953" s="78" t="s">
        <v>66</v>
      </c>
    </row>
    <row r="1954" spans="1:8">
      <c r="A1954" s="78" t="s">
        <v>31</v>
      </c>
      <c r="B1954" s="78" t="s">
        <v>47</v>
      </c>
      <c r="C1954" s="78" t="s">
        <v>3878</v>
      </c>
      <c r="D1954" s="78" t="s">
        <v>3889</v>
      </c>
      <c r="E1954" s="78" t="s">
        <v>3890</v>
      </c>
      <c r="F1954" s="78" t="s">
        <v>65</v>
      </c>
      <c r="G1954" s="78">
        <v>3</v>
      </c>
      <c r="H1954" s="78" t="s">
        <v>66</v>
      </c>
    </row>
    <row r="1955" spans="1:8">
      <c r="A1955" s="78" t="s">
        <v>31</v>
      </c>
      <c r="B1955" s="78" t="s">
        <v>47</v>
      </c>
      <c r="C1955" s="78" t="s">
        <v>3878</v>
      </c>
      <c r="D1955" s="78" t="s">
        <v>3891</v>
      </c>
      <c r="E1955" s="78" t="s">
        <v>3892</v>
      </c>
      <c r="F1955" s="78" t="s">
        <v>65</v>
      </c>
      <c r="G1955" s="78">
        <v>3</v>
      </c>
      <c r="H1955" s="78" t="s">
        <v>66</v>
      </c>
    </row>
    <row r="1956" spans="1:8">
      <c r="A1956" s="78" t="s">
        <v>31</v>
      </c>
      <c r="B1956" s="78" t="s">
        <v>47</v>
      </c>
      <c r="C1956" s="78" t="s">
        <v>3878</v>
      </c>
      <c r="D1956" s="78" t="s">
        <v>3893</v>
      </c>
      <c r="E1956" s="78" t="s">
        <v>3894</v>
      </c>
      <c r="F1956" s="78" t="s">
        <v>65</v>
      </c>
      <c r="G1956" s="78">
        <v>3</v>
      </c>
      <c r="H1956" s="78" t="s">
        <v>66</v>
      </c>
    </row>
    <row r="1957" spans="1:8">
      <c r="A1957" s="78" t="s">
        <v>31</v>
      </c>
      <c r="B1957" s="78" t="s">
        <v>47</v>
      </c>
      <c r="C1957" s="78" t="s">
        <v>3878</v>
      </c>
      <c r="D1957" s="78" t="s">
        <v>3308</v>
      </c>
      <c r="E1957" s="78" t="s">
        <v>3895</v>
      </c>
      <c r="F1957" s="78" t="s">
        <v>65</v>
      </c>
      <c r="G1957" s="78">
        <v>3</v>
      </c>
      <c r="H1957" s="78" t="s">
        <v>66</v>
      </c>
    </row>
    <row r="1958" spans="1:8">
      <c r="A1958" s="78" t="s">
        <v>31</v>
      </c>
      <c r="B1958" s="78" t="s">
        <v>47</v>
      </c>
      <c r="C1958" s="78" t="s">
        <v>3878</v>
      </c>
      <c r="D1958" s="78" t="s">
        <v>3896</v>
      </c>
      <c r="E1958" s="78" t="s">
        <v>3897</v>
      </c>
      <c r="F1958" s="78" t="s">
        <v>65</v>
      </c>
      <c r="G1958" s="78">
        <v>3</v>
      </c>
      <c r="H1958" s="78" t="s">
        <v>66</v>
      </c>
    </row>
    <row r="1959" spans="1:8">
      <c r="A1959" s="78" t="s">
        <v>31</v>
      </c>
      <c r="B1959" s="78" t="s">
        <v>47</v>
      </c>
      <c r="C1959" s="78" t="s">
        <v>3878</v>
      </c>
      <c r="D1959" s="78" t="s">
        <v>3898</v>
      </c>
      <c r="E1959" s="78" t="s">
        <v>3899</v>
      </c>
      <c r="F1959" s="78" t="s">
        <v>65</v>
      </c>
      <c r="G1959" s="78">
        <v>3</v>
      </c>
      <c r="H1959" s="78" t="s">
        <v>66</v>
      </c>
    </row>
    <row r="1960" spans="1:8">
      <c r="A1960" s="78" t="s">
        <v>31</v>
      </c>
      <c r="B1960" s="78" t="s">
        <v>47</v>
      </c>
      <c r="C1960" s="78" t="s">
        <v>3878</v>
      </c>
      <c r="D1960" s="78" t="s">
        <v>3900</v>
      </c>
      <c r="E1960" s="78" t="s">
        <v>3901</v>
      </c>
      <c r="F1960" s="78" t="s">
        <v>65</v>
      </c>
      <c r="G1960" s="78">
        <v>3</v>
      </c>
      <c r="H1960" s="78" t="s">
        <v>66</v>
      </c>
    </row>
    <row r="1961" spans="1:8">
      <c r="A1961" s="78" t="s">
        <v>31</v>
      </c>
      <c r="B1961" s="78" t="s">
        <v>47</v>
      </c>
      <c r="C1961" s="78" t="s">
        <v>3878</v>
      </c>
      <c r="D1961" s="78" t="s">
        <v>3902</v>
      </c>
      <c r="E1961" s="78" t="s">
        <v>3903</v>
      </c>
      <c r="F1961" s="78" t="s">
        <v>65</v>
      </c>
      <c r="G1961" s="78">
        <v>3</v>
      </c>
      <c r="H1961" s="78" t="s">
        <v>66</v>
      </c>
    </row>
    <row r="1962" spans="1:8">
      <c r="A1962" s="78" t="s">
        <v>31</v>
      </c>
      <c r="B1962" s="78" t="s">
        <v>47</v>
      </c>
      <c r="C1962" s="78" t="s">
        <v>3878</v>
      </c>
      <c r="D1962" s="78" t="s">
        <v>2160</v>
      </c>
      <c r="E1962" s="78" t="s">
        <v>3904</v>
      </c>
      <c r="F1962" s="78" t="s">
        <v>65</v>
      </c>
      <c r="G1962" s="78">
        <v>3</v>
      </c>
      <c r="H1962" s="78" t="s">
        <v>66</v>
      </c>
    </row>
    <row r="1963" spans="1:8">
      <c r="A1963" s="78" t="s">
        <v>31</v>
      </c>
      <c r="B1963" s="78" t="s">
        <v>47</v>
      </c>
      <c r="C1963" s="78" t="s">
        <v>3878</v>
      </c>
      <c r="D1963" s="78" t="s">
        <v>3905</v>
      </c>
      <c r="E1963" s="78" t="s">
        <v>3906</v>
      </c>
      <c r="F1963" s="78" t="s">
        <v>65</v>
      </c>
      <c r="G1963" s="78">
        <v>3</v>
      </c>
      <c r="H1963" s="78" t="s">
        <v>66</v>
      </c>
    </row>
    <row r="1964" spans="1:8">
      <c r="A1964" s="78" t="s">
        <v>31</v>
      </c>
      <c r="B1964" s="78" t="s">
        <v>47</v>
      </c>
      <c r="C1964" s="78" t="s">
        <v>3878</v>
      </c>
      <c r="D1964" s="78" t="s">
        <v>3907</v>
      </c>
      <c r="E1964" s="78" t="s">
        <v>3908</v>
      </c>
      <c r="F1964" s="78" t="s">
        <v>65</v>
      </c>
      <c r="G1964" s="78">
        <v>3</v>
      </c>
      <c r="H1964" s="78" t="s">
        <v>66</v>
      </c>
    </row>
    <row r="1965" spans="1:8">
      <c r="A1965" s="78" t="s">
        <v>31</v>
      </c>
      <c r="B1965" s="78" t="s">
        <v>47</v>
      </c>
      <c r="C1965" s="78" t="s">
        <v>3878</v>
      </c>
      <c r="D1965" s="78" t="s">
        <v>3909</v>
      </c>
      <c r="E1965" s="78" t="s">
        <v>3910</v>
      </c>
      <c r="F1965" s="78" t="s">
        <v>65</v>
      </c>
      <c r="G1965" s="78">
        <v>3</v>
      </c>
      <c r="H1965" s="78" t="s">
        <v>66</v>
      </c>
    </row>
    <row r="1966" spans="1:8">
      <c r="A1966" s="78" t="s">
        <v>31</v>
      </c>
      <c r="B1966" s="78" t="s">
        <v>47</v>
      </c>
      <c r="C1966" s="78" t="s">
        <v>3878</v>
      </c>
      <c r="D1966" s="78" t="s">
        <v>3911</v>
      </c>
      <c r="E1966" s="78" t="s">
        <v>3912</v>
      </c>
      <c r="F1966" s="78" t="s">
        <v>65</v>
      </c>
      <c r="G1966" s="78">
        <v>3</v>
      </c>
      <c r="H1966" s="78" t="s">
        <v>66</v>
      </c>
    </row>
    <row r="1967" spans="1:8">
      <c r="A1967" s="78" t="s">
        <v>31</v>
      </c>
      <c r="B1967" s="78" t="s">
        <v>47</v>
      </c>
      <c r="C1967" s="78" t="s">
        <v>3878</v>
      </c>
      <c r="D1967" s="78" t="s">
        <v>3913</v>
      </c>
      <c r="E1967" s="78" t="s">
        <v>3914</v>
      </c>
      <c r="F1967" s="78" t="s">
        <v>65</v>
      </c>
      <c r="G1967" s="78">
        <v>3</v>
      </c>
      <c r="H1967" s="78" t="s">
        <v>66</v>
      </c>
    </row>
    <row r="1968" spans="1:8">
      <c r="A1968" s="78" t="s">
        <v>31</v>
      </c>
      <c r="B1968" s="78" t="s">
        <v>47</v>
      </c>
      <c r="C1968" s="78" t="s">
        <v>3878</v>
      </c>
      <c r="D1968" s="78" t="s">
        <v>3915</v>
      </c>
      <c r="E1968" s="78" t="s">
        <v>3916</v>
      </c>
      <c r="F1968" s="78" t="s">
        <v>65</v>
      </c>
      <c r="G1968" s="78">
        <v>3</v>
      </c>
      <c r="H1968" s="78" t="s">
        <v>66</v>
      </c>
    </row>
    <row r="1969" spans="1:8">
      <c r="A1969" s="78" t="s">
        <v>31</v>
      </c>
      <c r="B1969" s="78" t="s">
        <v>47</v>
      </c>
      <c r="C1969" s="78" t="s">
        <v>3878</v>
      </c>
      <c r="D1969" s="78" t="s">
        <v>3917</v>
      </c>
      <c r="E1969" s="78" t="s">
        <v>3918</v>
      </c>
      <c r="F1969" s="78" t="s">
        <v>65</v>
      </c>
      <c r="G1969" s="78">
        <v>3</v>
      </c>
      <c r="H1969" s="78" t="s">
        <v>66</v>
      </c>
    </row>
    <row r="1970" spans="1:8">
      <c r="A1970" s="78" t="s">
        <v>31</v>
      </c>
      <c r="B1970" s="78" t="s">
        <v>47</v>
      </c>
      <c r="C1970" s="78" t="s">
        <v>3878</v>
      </c>
      <c r="D1970" s="78" t="s">
        <v>3919</v>
      </c>
      <c r="E1970" s="78" t="s">
        <v>3920</v>
      </c>
      <c r="F1970" s="78" t="s">
        <v>65</v>
      </c>
      <c r="G1970" s="78">
        <v>3</v>
      </c>
      <c r="H1970" s="78" t="s">
        <v>66</v>
      </c>
    </row>
    <row r="1971" spans="1:8">
      <c r="A1971" s="78" t="s">
        <v>31</v>
      </c>
      <c r="B1971" s="78" t="s">
        <v>47</v>
      </c>
      <c r="C1971" s="78" t="s">
        <v>3878</v>
      </c>
      <c r="D1971" s="78" t="s">
        <v>3921</v>
      </c>
      <c r="E1971" s="78" t="s">
        <v>3922</v>
      </c>
      <c r="F1971" s="78" t="s">
        <v>65</v>
      </c>
      <c r="G1971" s="78">
        <v>3</v>
      </c>
      <c r="H1971" s="78" t="s">
        <v>66</v>
      </c>
    </row>
    <row r="1972" spans="1:8">
      <c r="A1972" s="78" t="s">
        <v>31</v>
      </c>
      <c r="B1972" s="78" t="s">
        <v>47</v>
      </c>
      <c r="C1972" s="78" t="s">
        <v>3878</v>
      </c>
      <c r="D1972" s="78" t="s">
        <v>3923</v>
      </c>
      <c r="E1972" s="78" t="s">
        <v>3924</v>
      </c>
      <c r="F1972" s="78" t="s">
        <v>65</v>
      </c>
      <c r="G1972" s="78">
        <v>3</v>
      </c>
      <c r="H1972" s="78" t="s">
        <v>66</v>
      </c>
    </row>
    <row r="1973" spans="1:8">
      <c r="A1973" s="78" t="s">
        <v>31</v>
      </c>
      <c r="B1973" s="78" t="s">
        <v>47</v>
      </c>
      <c r="C1973" s="78" t="s">
        <v>3878</v>
      </c>
      <c r="D1973" s="78" t="s">
        <v>3925</v>
      </c>
      <c r="E1973" s="78" t="s">
        <v>3926</v>
      </c>
      <c r="F1973" s="78" t="s">
        <v>65</v>
      </c>
      <c r="G1973" s="78">
        <v>3</v>
      </c>
      <c r="H1973" s="78" t="s">
        <v>66</v>
      </c>
    </row>
    <row r="1974" spans="1:8">
      <c r="A1974" s="78" t="s">
        <v>31</v>
      </c>
      <c r="B1974" s="78" t="s">
        <v>47</v>
      </c>
      <c r="C1974" s="78" t="s">
        <v>3878</v>
      </c>
      <c r="D1974" s="78" t="s">
        <v>3927</v>
      </c>
      <c r="E1974" s="78" t="s">
        <v>3928</v>
      </c>
      <c r="F1974" s="78" t="s">
        <v>65</v>
      </c>
      <c r="G1974" s="78">
        <v>3</v>
      </c>
      <c r="H1974" s="78" t="s">
        <v>66</v>
      </c>
    </row>
    <row r="1975" spans="1:8">
      <c r="A1975" s="78" t="s">
        <v>31</v>
      </c>
      <c r="B1975" s="78" t="s">
        <v>47</v>
      </c>
      <c r="C1975" s="78" t="s">
        <v>3878</v>
      </c>
      <c r="D1975" s="78" t="s">
        <v>3929</v>
      </c>
      <c r="E1975" s="78" t="s">
        <v>3930</v>
      </c>
      <c r="F1975" s="78" t="s">
        <v>65</v>
      </c>
      <c r="G1975" s="78">
        <v>3</v>
      </c>
      <c r="H1975" s="78" t="s">
        <v>66</v>
      </c>
    </row>
    <row r="1976" spans="1:8">
      <c r="A1976" s="78" t="s">
        <v>31</v>
      </c>
      <c r="B1976" s="78" t="s">
        <v>47</v>
      </c>
      <c r="C1976" s="78" t="s">
        <v>3878</v>
      </c>
      <c r="D1976" s="78" t="s">
        <v>3931</v>
      </c>
      <c r="E1976" s="78" t="s">
        <v>3932</v>
      </c>
      <c r="F1976" s="78" t="s">
        <v>65</v>
      </c>
      <c r="G1976" s="78">
        <v>3</v>
      </c>
      <c r="H1976" s="78" t="s">
        <v>66</v>
      </c>
    </row>
    <row r="1977" spans="1:8">
      <c r="A1977" s="78" t="s">
        <v>31</v>
      </c>
      <c r="B1977" s="78" t="s">
        <v>47</v>
      </c>
      <c r="C1977" s="78" t="s">
        <v>3878</v>
      </c>
      <c r="D1977" s="78" t="s">
        <v>3933</v>
      </c>
      <c r="E1977" s="78" t="s">
        <v>3934</v>
      </c>
      <c r="F1977" s="78" t="s">
        <v>65</v>
      </c>
      <c r="G1977" s="78">
        <v>3</v>
      </c>
      <c r="H1977" s="78" t="s">
        <v>66</v>
      </c>
    </row>
    <row r="1978" spans="1:8">
      <c r="A1978" s="78" t="s">
        <v>31</v>
      </c>
      <c r="B1978" s="78" t="s">
        <v>47</v>
      </c>
      <c r="C1978" s="78" t="s">
        <v>3878</v>
      </c>
      <c r="D1978" s="78" t="s">
        <v>3935</v>
      </c>
      <c r="E1978" s="78" t="s">
        <v>3936</v>
      </c>
      <c r="F1978" s="78" t="s">
        <v>65</v>
      </c>
      <c r="G1978" s="78">
        <v>3</v>
      </c>
      <c r="H1978" s="78" t="s">
        <v>66</v>
      </c>
    </row>
    <row r="1979" spans="1:8">
      <c r="A1979" s="78" t="s">
        <v>31</v>
      </c>
      <c r="B1979" s="78" t="s">
        <v>47</v>
      </c>
      <c r="C1979" s="78" t="s">
        <v>3878</v>
      </c>
      <c r="D1979" s="78" t="s">
        <v>3937</v>
      </c>
      <c r="E1979" s="78" t="s">
        <v>3938</v>
      </c>
      <c r="F1979" s="78" t="s">
        <v>65</v>
      </c>
      <c r="G1979" s="78">
        <v>3</v>
      </c>
      <c r="H1979" s="78" t="s">
        <v>66</v>
      </c>
    </row>
    <row r="1980" spans="1:8">
      <c r="A1980" s="78" t="s">
        <v>31</v>
      </c>
      <c r="B1980" s="78" t="s">
        <v>47</v>
      </c>
      <c r="C1980" s="78" t="s">
        <v>3878</v>
      </c>
      <c r="D1980" s="78" t="s">
        <v>3939</v>
      </c>
      <c r="E1980" s="78" t="s">
        <v>3940</v>
      </c>
      <c r="F1980" s="78" t="s">
        <v>65</v>
      </c>
      <c r="G1980" s="78">
        <v>3</v>
      </c>
      <c r="H1980" s="78" t="s">
        <v>66</v>
      </c>
    </row>
    <row r="1981" spans="1:8">
      <c r="A1981" s="78" t="s">
        <v>31</v>
      </c>
      <c r="B1981" s="78" t="s">
        <v>47</v>
      </c>
      <c r="C1981" s="78" t="s">
        <v>3878</v>
      </c>
      <c r="D1981" s="78" t="s">
        <v>3941</v>
      </c>
      <c r="E1981" s="78" t="s">
        <v>3942</v>
      </c>
      <c r="F1981" s="78" t="s">
        <v>65</v>
      </c>
      <c r="G1981" s="78">
        <v>3</v>
      </c>
      <c r="H1981" s="78" t="s">
        <v>66</v>
      </c>
    </row>
    <row r="1982" spans="1:8">
      <c r="A1982" s="78" t="s">
        <v>31</v>
      </c>
      <c r="B1982" s="78" t="s">
        <v>47</v>
      </c>
      <c r="C1982" s="78" t="s">
        <v>3878</v>
      </c>
      <c r="D1982" s="78" t="s">
        <v>2260</v>
      </c>
      <c r="E1982" s="78" t="s">
        <v>3943</v>
      </c>
      <c r="F1982" s="78" t="s">
        <v>65</v>
      </c>
      <c r="G1982" s="78">
        <v>3</v>
      </c>
      <c r="H1982" s="78" t="s">
        <v>66</v>
      </c>
    </row>
    <row r="1983" spans="1:8">
      <c r="A1983" s="78" t="s">
        <v>31</v>
      </c>
      <c r="B1983" s="78" t="s">
        <v>47</v>
      </c>
      <c r="C1983" s="78" t="s">
        <v>3878</v>
      </c>
      <c r="D1983" s="78" t="s">
        <v>3944</v>
      </c>
      <c r="E1983" s="78" t="s">
        <v>3945</v>
      </c>
      <c r="F1983" s="78" t="s">
        <v>65</v>
      </c>
      <c r="G1983" s="78">
        <v>3</v>
      </c>
      <c r="H1983" s="78" t="s">
        <v>66</v>
      </c>
    </row>
    <row r="1984" spans="1:8">
      <c r="A1984" s="78" t="s">
        <v>31</v>
      </c>
      <c r="B1984" s="78" t="s">
        <v>47</v>
      </c>
      <c r="C1984" s="78" t="s">
        <v>3878</v>
      </c>
      <c r="D1984" s="78" t="s">
        <v>2264</v>
      </c>
      <c r="E1984" s="78" t="s">
        <v>3946</v>
      </c>
      <c r="F1984" s="78" t="s">
        <v>65</v>
      </c>
      <c r="G1984" s="78">
        <v>3</v>
      </c>
      <c r="H1984" s="78" t="s">
        <v>66</v>
      </c>
    </row>
    <row r="1985" spans="1:8">
      <c r="A1985" s="78" t="s">
        <v>31</v>
      </c>
      <c r="B1985" s="78" t="s">
        <v>47</v>
      </c>
      <c r="C1985" s="78" t="s">
        <v>3878</v>
      </c>
      <c r="D1985" s="78" t="s">
        <v>3947</v>
      </c>
      <c r="E1985" s="78" t="s">
        <v>3948</v>
      </c>
      <c r="F1985" s="78" t="s">
        <v>65</v>
      </c>
      <c r="G1985" s="78">
        <v>3</v>
      </c>
      <c r="H1985" s="78" t="s">
        <v>66</v>
      </c>
    </row>
    <row r="1986" spans="1:8">
      <c r="A1986" s="78" t="s">
        <v>31</v>
      </c>
      <c r="B1986" s="78" t="s">
        <v>47</v>
      </c>
      <c r="C1986" s="78" t="s">
        <v>3878</v>
      </c>
      <c r="D1986" s="78" t="s">
        <v>3949</v>
      </c>
      <c r="E1986" s="78" t="s">
        <v>3950</v>
      </c>
      <c r="F1986" s="78" t="s">
        <v>65</v>
      </c>
      <c r="G1986" s="78">
        <v>3</v>
      </c>
      <c r="H1986" s="78" t="s">
        <v>66</v>
      </c>
    </row>
    <row r="1987" spans="1:8">
      <c r="A1987" s="78" t="s">
        <v>31</v>
      </c>
      <c r="B1987" s="78" t="s">
        <v>47</v>
      </c>
      <c r="C1987" s="78" t="s">
        <v>3878</v>
      </c>
      <c r="D1987" s="78" t="s">
        <v>3951</v>
      </c>
      <c r="E1987" s="78" t="s">
        <v>3952</v>
      </c>
      <c r="F1987" s="78" t="s">
        <v>65</v>
      </c>
      <c r="G1987" s="78">
        <v>3</v>
      </c>
      <c r="H1987" s="78" t="s">
        <v>66</v>
      </c>
    </row>
    <row r="1988" spans="1:8">
      <c r="A1988" s="78" t="s">
        <v>31</v>
      </c>
      <c r="B1988" s="78" t="s">
        <v>47</v>
      </c>
      <c r="C1988" s="78" t="s">
        <v>3878</v>
      </c>
      <c r="D1988" s="78" t="s">
        <v>3953</v>
      </c>
      <c r="E1988" s="78" t="s">
        <v>3954</v>
      </c>
      <c r="F1988" s="78" t="s">
        <v>65</v>
      </c>
      <c r="G1988" s="78">
        <v>3</v>
      </c>
      <c r="H1988" s="78" t="s">
        <v>66</v>
      </c>
    </row>
    <row r="1989" spans="1:8">
      <c r="A1989" s="78" t="s">
        <v>31</v>
      </c>
      <c r="B1989" s="78" t="s">
        <v>47</v>
      </c>
      <c r="C1989" s="78" t="s">
        <v>3878</v>
      </c>
      <c r="D1989" s="78" t="s">
        <v>3955</v>
      </c>
      <c r="E1989" s="78" t="s">
        <v>3956</v>
      </c>
      <c r="F1989" s="78" t="s">
        <v>65</v>
      </c>
      <c r="G1989" s="78">
        <v>3</v>
      </c>
      <c r="H1989" s="78" t="s">
        <v>66</v>
      </c>
    </row>
    <row r="1990" spans="1:8">
      <c r="A1990" s="78" t="s">
        <v>31</v>
      </c>
      <c r="B1990" s="78" t="s">
        <v>47</v>
      </c>
      <c r="C1990" s="78" t="s">
        <v>3878</v>
      </c>
      <c r="D1990" s="78" t="s">
        <v>3957</v>
      </c>
      <c r="E1990" s="78" t="s">
        <v>3958</v>
      </c>
      <c r="F1990" s="78" t="s">
        <v>65</v>
      </c>
      <c r="G1990" s="78">
        <v>3</v>
      </c>
      <c r="H1990" s="78" t="s">
        <v>66</v>
      </c>
    </row>
    <row r="1991" spans="1:8">
      <c r="A1991" s="78" t="s">
        <v>31</v>
      </c>
      <c r="B1991" s="78" t="s">
        <v>47</v>
      </c>
      <c r="C1991" s="78" t="s">
        <v>3878</v>
      </c>
      <c r="D1991" s="78" t="s">
        <v>3959</v>
      </c>
      <c r="E1991" s="78" t="s">
        <v>3960</v>
      </c>
      <c r="F1991" s="78" t="s">
        <v>65</v>
      </c>
      <c r="G1991" s="78">
        <v>3</v>
      </c>
      <c r="H1991" s="78" t="s">
        <v>66</v>
      </c>
    </row>
    <row r="1992" spans="1:8">
      <c r="A1992" s="78" t="s">
        <v>31</v>
      </c>
      <c r="B1992" s="78" t="s">
        <v>47</v>
      </c>
      <c r="C1992" s="78" t="s">
        <v>3878</v>
      </c>
      <c r="D1992" s="78" t="s">
        <v>3961</v>
      </c>
      <c r="E1992" s="78" t="s">
        <v>3962</v>
      </c>
      <c r="F1992" s="78" t="s">
        <v>65</v>
      </c>
      <c r="G1992" s="78">
        <v>3</v>
      </c>
      <c r="H1992" s="78" t="s">
        <v>66</v>
      </c>
    </row>
    <row r="1993" spans="1:8">
      <c r="A1993" s="78" t="s">
        <v>31</v>
      </c>
      <c r="B1993" s="78" t="s">
        <v>47</v>
      </c>
      <c r="C1993" s="78" t="s">
        <v>3878</v>
      </c>
      <c r="D1993" s="78" t="s">
        <v>3963</v>
      </c>
      <c r="E1993" s="78" t="s">
        <v>3964</v>
      </c>
      <c r="F1993" s="78" t="s">
        <v>65</v>
      </c>
      <c r="G1993" s="78">
        <v>3</v>
      </c>
      <c r="H1993" s="78" t="s">
        <v>66</v>
      </c>
    </row>
    <row r="1994" spans="1:8">
      <c r="A1994" s="78" t="s">
        <v>31</v>
      </c>
      <c r="B1994" s="78" t="s">
        <v>47</v>
      </c>
      <c r="C1994" s="78" t="s">
        <v>3878</v>
      </c>
      <c r="D1994" s="78" t="s">
        <v>3965</v>
      </c>
      <c r="E1994" s="78" t="s">
        <v>3966</v>
      </c>
      <c r="F1994" s="78" t="s">
        <v>65</v>
      </c>
      <c r="G1994" s="78">
        <v>3</v>
      </c>
      <c r="H1994" s="78" t="s">
        <v>66</v>
      </c>
    </row>
    <row r="1995" spans="1:8">
      <c r="A1995" s="78" t="s">
        <v>31</v>
      </c>
      <c r="B1995" s="78" t="s">
        <v>47</v>
      </c>
      <c r="C1995" s="78" t="s">
        <v>3878</v>
      </c>
      <c r="D1995" s="78" t="s">
        <v>3967</v>
      </c>
      <c r="E1995" s="78" t="s">
        <v>3968</v>
      </c>
      <c r="F1995" s="78" t="s">
        <v>65</v>
      </c>
      <c r="G1995" s="78">
        <v>3</v>
      </c>
      <c r="H1995" s="78" t="s">
        <v>66</v>
      </c>
    </row>
    <row r="1996" spans="1:8">
      <c r="A1996" s="78" t="s">
        <v>31</v>
      </c>
      <c r="B1996" s="78" t="s">
        <v>47</v>
      </c>
      <c r="C1996" s="78" t="s">
        <v>3878</v>
      </c>
      <c r="D1996" s="78" t="s">
        <v>3969</v>
      </c>
      <c r="E1996" s="78" t="s">
        <v>3970</v>
      </c>
      <c r="F1996" s="78" t="s">
        <v>65</v>
      </c>
      <c r="G1996" s="78">
        <v>3</v>
      </c>
      <c r="H1996" s="78" t="s">
        <v>66</v>
      </c>
    </row>
    <row r="1997" spans="1:8">
      <c r="A1997" s="78" t="s">
        <v>31</v>
      </c>
      <c r="B1997" s="78" t="s">
        <v>47</v>
      </c>
      <c r="C1997" s="78" t="s">
        <v>3878</v>
      </c>
      <c r="D1997" s="78" t="s">
        <v>3402</v>
      </c>
      <c r="E1997" s="78" t="s">
        <v>3971</v>
      </c>
      <c r="F1997" s="78" t="s">
        <v>65</v>
      </c>
      <c r="G1997" s="78">
        <v>3</v>
      </c>
      <c r="H1997" s="78" t="s">
        <v>66</v>
      </c>
    </row>
    <row r="1998" spans="1:8">
      <c r="A1998" s="78" t="s">
        <v>31</v>
      </c>
      <c r="B1998" s="78" t="s">
        <v>47</v>
      </c>
      <c r="C1998" s="78" t="s">
        <v>3878</v>
      </c>
      <c r="D1998" s="78" t="s">
        <v>3972</v>
      </c>
      <c r="E1998" s="78" t="s">
        <v>3973</v>
      </c>
      <c r="F1998" s="78" t="s">
        <v>65</v>
      </c>
      <c r="G1998" s="78">
        <v>3</v>
      </c>
      <c r="H1998" s="78" t="s">
        <v>66</v>
      </c>
    </row>
    <row r="1999" spans="1:8">
      <c r="A1999" s="78" t="s">
        <v>31</v>
      </c>
      <c r="B1999" s="78" t="s">
        <v>47</v>
      </c>
      <c r="C1999" s="78" t="s">
        <v>3878</v>
      </c>
      <c r="D1999" s="78" t="s">
        <v>3974</v>
      </c>
      <c r="E1999" s="78" t="s">
        <v>3975</v>
      </c>
      <c r="F1999" s="78" t="s">
        <v>65</v>
      </c>
      <c r="G1999" s="78">
        <v>3</v>
      </c>
      <c r="H1999" s="78" t="s">
        <v>66</v>
      </c>
    </row>
    <row r="2000" spans="1:8">
      <c r="A2000" s="78" t="s">
        <v>31</v>
      </c>
      <c r="B2000" s="78" t="s">
        <v>47</v>
      </c>
      <c r="C2000" s="78" t="s">
        <v>3878</v>
      </c>
      <c r="D2000" s="78" t="s">
        <v>3976</v>
      </c>
      <c r="E2000" s="78" t="s">
        <v>3977</v>
      </c>
      <c r="F2000" s="78" t="s">
        <v>65</v>
      </c>
      <c r="G2000" s="78">
        <v>3</v>
      </c>
      <c r="H2000" s="78" t="s">
        <v>66</v>
      </c>
    </row>
    <row r="2001" spans="1:8">
      <c r="A2001" s="78" t="s">
        <v>31</v>
      </c>
      <c r="B2001" s="78" t="s">
        <v>47</v>
      </c>
      <c r="C2001" s="78" t="s">
        <v>3878</v>
      </c>
      <c r="D2001" s="78" t="s">
        <v>3978</v>
      </c>
      <c r="E2001" s="78" t="s">
        <v>3979</v>
      </c>
      <c r="F2001" s="78" t="s">
        <v>65</v>
      </c>
      <c r="G2001" s="78">
        <v>3</v>
      </c>
      <c r="H2001" s="78" t="s">
        <v>66</v>
      </c>
    </row>
    <row r="2002" spans="1:8">
      <c r="A2002" s="78" t="s">
        <v>31</v>
      </c>
      <c r="B2002" s="78" t="s">
        <v>47</v>
      </c>
      <c r="C2002" s="78" t="s">
        <v>3878</v>
      </c>
      <c r="D2002" s="78" t="s">
        <v>3980</v>
      </c>
      <c r="E2002" s="78" t="s">
        <v>3981</v>
      </c>
      <c r="F2002" s="78" t="s">
        <v>65</v>
      </c>
      <c r="G2002" s="78">
        <v>3</v>
      </c>
      <c r="H2002" s="78" t="s">
        <v>66</v>
      </c>
    </row>
    <row r="2003" spans="1:8">
      <c r="A2003" s="78" t="s">
        <v>31</v>
      </c>
      <c r="B2003" s="78" t="s">
        <v>47</v>
      </c>
      <c r="C2003" s="78" t="s">
        <v>3878</v>
      </c>
      <c r="D2003" s="78" t="s">
        <v>3982</v>
      </c>
      <c r="E2003" s="78" t="s">
        <v>3983</v>
      </c>
      <c r="F2003" s="78" t="s">
        <v>65</v>
      </c>
      <c r="G2003" s="78">
        <v>3</v>
      </c>
      <c r="H2003" s="78" t="s">
        <v>66</v>
      </c>
    </row>
    <row r="2004" spans="1:8">
      <c r="A2004" s="78" t="s">
        <v>31</v>
      </c>
      <c r="B2004" s="78" t="s">
        <v>47</v>
      </c>
      <c r="C2004" s="78" t="s">
        <v>3878</v>
      </c>
      <c r="D2004" s="78" t="s">
        <v>2346</v>
      </c>
      <c r="E2004" s="78" t="s">
        <v>3984</v>
      </c>
      <c r="F2004" s="78" t="s">
        <v>65</v>
      </c>
      <c r="G2004" s="78">
        <v>3</v>
      </c>
      <c r="H2004" s="78" t="s">
        <v>66</v>
      </c>
    </row>
    <row r="2005" spans="1:8">
      <c r="A2005" s="78" t="s">
        <v>31</v>
      </c>
      <c r="B2005" s="78" t="s">
        <v>47</v>
      </c>
      <c r="C2005" s="78" t="s">
        <v>3878</v>
      </c>
      <c r="D2005" s="78" t="s">
        <v>2999</v>
      </c>
      <c r="E2005" s="78" t="s">
        <v>3985</v>
      </c>
      <c r="F2005" s="78" t="s">
        <v>65</v>
      </c>
      <c r="G2005" s="78">
        <v>3</v>
      </c>
      <c r="H2005" s="78" t="s">
        <v>66</v>
      </c>
    </row>
    <row r="2006" spans="1:8">
      <c r="A2006" s="78" t="s">
        <v>31</v>
      </c>
      <c r="B2006" s="78" t="s">
        <v>47</v>
      </c>
      <c r="C2006" s="78" t="s">
        <v>3878</v>
      </c>
      <c r="D2006" s="78" t="s">
        <v>2356</v>
      </c>
      <c r="E2006" s="78" t="s">
        <v>3986</v>
      </c>
      <c r="F2006" s="78" t="s">
        <v>65</v>
      </c>
      <c r="G2006" s="78">
        <v>3</v>
      </c>
      <c r="H2006" s="78" t="s">
        <v>66</v>
      </c>
    </row>
    <row r="2007" spans="1:8">
      <c r="A2007" s="78" t="s">
        <v>31</v>
      </c>
      <c r="B2007" s="78" t="s">
        <v>47</v>
      </c>
      <c r="C2007" s="78" t="s">
        <v>3878</v>
      </c>
      <c r="D2007" s="78" t="s">
        <v>3987</v>
      </c>
      <c r="E2007" s="78" t="s">
        <v>3988</v>
      </c>
      <c r="F2007" s="78" t="s">
        <v>65</v>
      </c>
      <c r="G2007" s="78">
        <v>3</v>
      </c>
      <c r="H2007" s="78" t="s">
        <v>66</v>
      </c>
    </row>
    <row r="2008" spans="1:8">
      <c r="A2008" s="78" t="s">
        <v>31</v>
      </c>
      <c r="B2008" s="78" t="s">
        <v>47</v>
      </c>
      <c r="C2008" s="78" t="s">
        <v>3878</v>
      </c>
      <c r="D2008" s="78" t="s">
        <v>3989</v>
      </c>
      <c r="E2008" s="78" t="s">
        <v>3990</v>
      </c>
      <c r="F2008" s="78" t="s">
        <v>65</v>
      </c>
      <c r="G2008" s="78">
        <v>3</v>
      </c>
      <c r="H2008" s="78" t="s">
        <v>66</v>
      </c>
    </row>
    <row r="2009" spans="1:8">
      <c r="A2009" s="78" t="s">
        <v>31</v>
      </c>
      <c r="B2009" s="78" t="s">
        <v>47</v>
      </c>
      <c r="C2009" s="78" t="s">
        <v>3878</v>
      </c>
      <c r="D2009" s="78" t="s">
        <v>3991</v>
      </c>
      <c r="E2009" s="78" t="s">
        <v>3992</v>
      </c>
      <c r="F2009" s="78" t="s">
        <v>65</v>
      </c>
      <c r="G2009" s="78">
        <v>3</v>
      </c>
      <c r="H2009" s="78" t="s">
        <v>66</v>
      </c>
    </row>
    <row r="2010" spans="1:8">
      <c r="A2010" s="78" t="s">
        <v>31</v>
      </c>
      <c r="B2010" s="78" t="s">
        <v>47</v>
      </c>
      <c r="C2010" s="78" t="s">
        <v>3878</v>
      </c>
      <c r="D2010" s="78" t="s">
        <v>3993</v>
      </c>
      <c r="E2010" s="78" t="s">
        <v>3994</v>
      </c>
      <c r="F2010" s="78" t="s">
        <v>65</v>
      </c>
      <c r="G2010" s="78">
        <v>3</v>
      </c>
      <c r="H2010" s="78" t="s">
        <v>66</v>
      </c>
    </row>
    <row r="2011" spans="1:8">
      <c r="A2011" s="78" t="s">
        <v>31</v>
      </c>
      <c r="B2011" s="78" t="s">
        <v>47</v>
      </c>
      <c r="C2011" s="78" t="s">
        <v>3878</v>
      </c>
      <c r="D2011" s="78" t="s">
        <v>3995</v>
      </c>
      <c r="E2011" s="78" t="s">
        <v>3996</v>
      </c>
      <c r="F2011" s="78" t="s">
        <v>65</v>
      </c>
      <c r="G2011" s="78">
        <v>3</v>
      </c>
      <c r="H2011" s="78" t="s">
        <v>66</v>
      </c>
    </row>
    <row r="2012" spans="1:8">
      <c r="A2012" s="78" t="s">
        <v>31</v>
      </c>
      <c r="B2012" s="78" t="s">
        <v>47</v>
      </c>
      <c r="C2012" s="78" t="s">
        <v>3878</v>
      </c>
      <c r="D2012" s="78" t="s">
        <v>3997</v>
      </c>
      <c r="E2012" s="78" t="s">
        <v>3998</v>
      </c>
      <c r="F2012" s="78" t="s">
        <v>65</v>
      </c>
      <c r="G2012" s="78">
        <v>3</v>
      </c>
      <c r="H2012" s="78" t="s">
        <v>66</v>
      </c>
    </row>
    <row r="2013" spans="1:8">
      <c r="A2013" s="78" t="s">
        <v>31</v>
      </c>
      <c r="B2013" s="78" t="s">
        <v>47</v>
      </c>
      <c r="C2013" s="78" t="s">
        <v>3878</v>
      </c>
      <c r="D2013" s="78" t="s">
        <v>3999</v>
      </c>
      <c r="E2013" s="78" t="s">
        <v>4000</v>
      </c>
      <c r="F2013" s="78" t="s">
        <v>65</v>
      </c>
      <c r="G2013" s="78">
        <v>3</v>
      </c>
      <c r="H2013" s="78" t="s">
        <v>66</v>
      </c>
    </row>
    <row r="2014" spans="1:8">
      <c r="A2014" s="78" t="s">
        <v>31</v>
      </c>
      <c r="B2014" s="78" t="s">
        <v>47</v>
      </c>
      <c r="C2014" s="78" t="s">
        <v>3878</v>
      </c>
      <c r="D2014" s="78" t="s">
        <v>3026</v>
      </c>
      <c r="E2014" s="78" t="s">
        <v>4001</v>
      </c>
      <c r="F2014" s="78" t="s">
        <v>65</v>
      </c>
      <c r="G2014" s="78">
        <v>3</v>
      </c>
      <c r="H2014" s="78" t="s">
        <v>66</v>
      </c>
    </row>
    <row r="2015" spans="1:8">
      <c r="A2015" s="78" t="s">
        <v>31</v>
      </c>
      <c r="B2015" s="78" t="s">
        <v>47</v>
      </c>
      <c r="C2015" s="78" t="s">
        <v>3878</v>
      </c>
      <c r="D2015" s="78" t="s">
        <v>4002</v>
      </c>
      <c r="E2015" s="78" t="s">
        <v>4003</v>
      </c>
      <c r="F2015" s="78" t="s">
        <v>65</v>
      </c>
      <c r="G2015" s="78">
        <v>3</v>
      </c>
      <c r="H2015" s="78" t="s">
        <v>66</v>
      </c>
    </row>
    <row r="2016" spans="1:8">
      <c r="A2016" s="78" t="s">
        <v>31</v>
      </c>
      <c r="B2016" s="78" t="s">
        <v>47</v>
      </c>
      <c r="C2016" s="78" t="s">
        <v>3878</v>
      </c>
      <c r="D2016" s="78" t="s">
        <v>4004</v>
      </c>
      <c r="E2016" s="78" t="s">
        <v>4005</v>
      </c>
      <c r="F2016" s="78" t="s">
        <v>65</v>
      </c>
      <c r="G2016" s="78">
        <v>3</v>
      </c>
      <c r="H2016" s="78" t="s">
        <v>66</v>
      </c>
    </row>
    <row r="2017" spans="1:8">
      <c r="A2017" s="78" t="s">
        <v>31</v>
      </c>
      <c r="B2017" s="78" t="s">
        <v>47</v>
      </c>
      <c r="C2017" s="78" t="s">
        <v>3878</v>
      </c>
      <c r="D2017" s="78" t="s">
        <v>4006</v>
      </c>
      <c r="E2017" s="78" t="s">
        <v>4007</v>
      </c>
      <c r="F2017" s="78" t="s">
        <v>65</v>
      </c>
      <c r="G2017" s="78">
        <v>3</v>
      </c>
      <c r="H2017" s="78" t="s">
        <v>66</v>
      </c>
    </row>
    <row r="2018" spans="1:8">
      <c r="A2018" s="78" t="s">
        <v>31</v>
      </c>
      <c r="B2018" s="78" t="s">
        <v>47</v>
      </c>
      <c r="C2018" s="78" t="s">
        <v>3878</v>
      </c>
      <c r="D2018" s="78" t="s">
        <v>1209</v>
      </c>
      <c r="E2018" s="78" t="s">
        <v>4008</v>
      </c>
      <c r="F2018" s="78" t="s">
        <v>65</v>
      </c>
      <c r="G2018" s="78">
        <v>3</v>
      </c>
      <c r="H2018" s="78" t="s">
        <v>66</v>
      </c>
    </row>
    <row r="2019" spans="1:8">
      <c r="A2019" s="78" t="s">
        <v>31</v>
      </c>
      <c r="B2019" s="78" t="s">
        <v>47</v>
      </c>
      <c r="C2019" s="78" t="s">
        <v>3878</v>
      </c>
      <c r="D2019" s="78" t="s">
        <v>4009</v>
      </c>
      <c r="E2019" s="78" t="s">
        <v>4010</v>
      </c>
      <c r="F2019" s="78" t="s">
        <v>65</v>
      </c>
      <c r="G2019" s="78">
        <v>3</v>
      </c>
      <c r="H2019" s="78" t="s">
        <v>66</v>
      </c>
    </row>
    <row r="2020" spans="1:8">
      <c r="A2020" s="78" t="s">
        <v>31</v>
      </c>
      <c r="B2020" s="78" t="s">
        <v>47</v>
      </c>
      <c r="C2020" s="78" t="s">
        <v>3878</v>
      </c>
      <c r="D2020" s="78" t="s">
        <v>4011</v>
      </c>
      <c r="E2020" s="78" t="s">
        <v>4012</v>
      </c>
      <c r="F2020" s="78" t="s">
        <v>65</v>
      </c>
      <c r="G2020" s="78">
        <v>3</v>
      </c>
      <c r="H2020" s="78" t="s">
        <v>66</v>
      </c>
    </row>
    <row r="2021" spans="1:8">
      <c r="A2021" s="78" t="s">
        <v>31</v>
      </c>
      <c r="B2021" s="78" t="s">
        <v>47</v>
      </c>
      <c r="C2021" s="78" t="s">
        <v>3878</v>
      </c>
      <c r="D2021" s="78" t="s">
        <v>4013</v>
      </c>
      <c r="E2021" s="78" t="s">
        <v>4014</v>
      </c>
      <c r="F2021" s="78" t="s">
        <v>65</v>
      </c>
      <c r="G2021" s="78">
        <v>3</v>
      </c>
      <c r="H2021" s="78" t="s">
        <v>66</v>
      </c>
    </row>
    <row r="2022" spans="1:8">
      <c r="A2022" s="78" t="s">
        <v>31</v>
      </c>
      <c r="B2022" s="78" t="s">
        <v>47</v>
      </c>
      <c r="C2022" s="78" t="s">
        <v>3878</v>
      </c>
      <c r="D2022" s="78" t="s">
        <v>3048</v>
      </c>
      <c r="E2022" s="78" t="s">
        <v>4015</v>
      </c>
      <c r="F2022" s="78" t="s">
        <v>65</v>
      </c>
      <c r="G2022" s="78">
        <v>3</v>
      </c>
      <c r="H2022" s="78" t="s">
        <v>66</v>
      </c>
    </row>
    <row r="2023" spans="1:8">
      <c r="A2023" s="78" t="s">
        <v>31</v>
      </c>
      <c r="B2023" s="78" t="s">
        <v>47</v>
      </c>
      <c r="C2023" s="78" t="s">
        <v>3878</v>
      </c>
      <c r="D2023" s="78" t="s">
        <v>4016</v>
      </c>
      <c r="E2023" s="78" t="s">
        <v>4017</v>
      </c>
      <c r="F2023" s="78" t="s">
        <v>65</v>
      </c>
      <c r="G2023" s="78">
        <v>3</v>
      </c>
      <c r="H2023" s="78" t="s">
        <v>66</v>
      </c>
    </row>
    <row r="2024" spans="1:8">
      <c r="A2024" s="78" t="s">
        <v>31</v>
      </c>
      <c r="B2024" s="78" t="s">
        <v>47</v>
      </c>
      <c r="C2024" s="78" t="s">
        <v>3878</v>
      </c>
      <c r="D2024" s="78" t="s">
        <v>4018</v>
      </c>
      <c r="E2024" s="78" t="s">
        <v>4019</v>
      </c>
      <c r="F2024" s="78" t="s">
        <v>65</v>
      </c>
      <c r="G2024" s="78">
        <v>3</v>
      </c>
      <c r="H2024" s="78" t="s">
        <v>66</v>
      </c>
    </row>
    <row r="2025" spans="1:8">
      <c r="A2025" s="78" t="s">
        <v>31</v>
      </c>
      <c r="B2025" s="78" t="s">
        <v>47</v>
      </c>
      <c r="C2025" s="78" t="s">
        <v>3878</v>
      </c>
      <c r="D2025" s="78" t="s">
        <v>4020</v>
      </c>
      <c r="E2025" s="78" t="s">
        <v>4021</v>
      </c>
      <c r="F2025" s="78" t="s">
        <v>65</v>
      </c>
      <c r="G2025" s="78">
        <v>3</v>
      </c>
      <c r="H2025" s="78" t="s">
        <v>66</v>
      </c>
    </row>
    <row r="2026" spans="1:8">
      <c r="A2026" s="78" t="s">
        <v>31</v>
      </c>
      <c r="B2026" s="78" t="s">
        <v>47</v>
      </c>
      <c r="C2026" s="78" t="s">
        <v>3878</v>
      </c>
      <c r="D2026" s="78" t="s">
        <v>4022</v>
      </c>
      <c r="E2026" s="78" t="s">
        <v>4023</v>
      </c>
      <c r="F2026" s="78" t="s">
        <v>65</v>
      </c>
      <c r="G2026" s="78">
        <v>3</v>
      </c>
      <c r="H2026" s="78" t="s">
        <v>66</v>
      </c>
    </row>
    <row r="2027" spans="1:8">
      <c r="A2027" s="78" t="s">
        <v>31</v>
      </c>
      <c r="B2027" s="78" t="s">
        <v>47</v>
      </c>
      <c r="C2027" s="78" t="s">
        <v>3878</v>
      </c>
      <c r="D2027" s="78" t="s">
        <v>4024</v>
      </c>
      <c r="E2027" s="78" t="s">
        <v>4025</v>
      </c>
      <c r="F2027" s="78" t="s">
        <v>65</v>
      </c>
      <c r="G2027" s="78">
        <v>3</v>
      </c>
      <c r="H2027" s="78" t="s">
        <v>66</v>
      </c>
    </row>
    <row r="2028" spans="1:8">
      <c r="A2028" s="78" t="s">
        <v>31</v>
      </c>
      <c r="B2028" s="78" t="s">
        <v>47</v>
      </c>
      <c r="C2028" s="78" t="s">
        <v>3878</v>
      </c>
      <c r="D2028" s="78" t="s">
        <v>4026</v>
      </c>
      <c r="E2028" s="78" t="s">
        <v>4027</v>
      </c>
      <c r="F2028" s="78" t="s">
        <v>65</v>
      </c>
      <c r="G2028" s="78">
        <v>3</v>
      </c>
      <c r="H2028" s="78" t="s">
        <v>66</v>
      </c>
    </row>
    <row r="2029" spans="1:8">
      <c r="A2029" s="78" t="s">
        <v>31</v>
      </c>
      <c r="B2029" s="78" t="s">
        <v>48</v>
      </c>
      <c r="C2029" s="78" t="s">
        <v>4028</v>
      </c>
      <c r="D2029" s="78" t="s">
        <v>4029</v>
      </c>
      <c r="E2029" s="78" t="s">
        <v>4030</v>
      </c>
      <c r="F2029" s="78" t="s">
        <v>65</v>
      </c>
      <c r="G2029" s="78">
        <v>6</v>
      </c>
      <c r="H2029" s="78" t="s">
        <v>66</v>
      </c>
    </row>
    <row r="2030" spans="1:8">
      <c r="A2030" s="78" t="s">
        <v>31</v>
      </c>
      <c r="B2030" s="78" t="s">
        <v>48</v>
      </c>
      <c r="C2030" s="78" t="s">
        <v>4028</v>
      </c>
      <c r="D2030" s="78" t="s">
        <v>4031</v>
      </c>
      <c r="E2030" s="78" t="s">
        <v>4032</v>
      </c>
      <c r="F2030" s="78" t="s">
        <v>65</v>
      </c>
      <c r="G2030" s="78">
        <v>3</v>
      </c>
      <c r="H2030" s="78" t="s">
        <v>66</v>
      </c>
    </row>
    <row r="2031" spans="1:8">
      <c r="A2031" s="78" t="s">
        <v>31</v>
      </c>
      <c r="B2031" s="78" t="s">
        <v>48</v>
      </c>
      <c r="C2031" s="78" t="s">
        <v>4028</v>
      </c>
      <c r="D2031" s="78" t="s">
        <v>4033</v>
      </c>
      <c r="E2031" s="78" t="s">
        <v>4034</v>
      </c>
      <c r="F2031" s="78" t="s">
        <v>65</v>
      </c>
      <c r="G2031" s="78">
        <v>6</v>
      </c>
      <c r="H2031" s="78" t="s">
        <v>66</v>
      </c>
    </row>
    <row r="2032" spans="1:8">
      <c r="A2032" s="78" t="s">
        <v>31</v>
      </c>
      <c r="B2032" s="78" t="s">
        <v>48</v>
      </c>
      <c r="C2032" s="78" t="s">
        <v>4028</v>
      </c>
      <c r="D2032" s="78" t="s">
        <v>4035</v>
      </c>
      <c r="E2032" s="78" t="s">
        <v>4036</v>
      </c>
      <c r="F2032" s="78" t="s">
        <v>65</v>
      </c>
      <c r="G2032" s="78">
        <v>3</v>
      </c>
      <c r="H2032" s="78" t="s">
        <v>66</v>
      </c>
    </row>
    <row r="2033" spans="1:8">
      <c r="A2033" s="78" t="s">
        <v>31</v>
      </c>
      <c r="B2033" s="78" t="s">
        <v>48</v>
      </c>
      <c r="C2033" s="78" t="s">
        <v>4028</v>
      </c>
      <c r="D2033" s="78" t="s">
        <v>4037</v>
      </c>
      <c r="E2033" s="78" t="s">
        <v>4038</v>
      </c>
      <c r="F2033" s="78" t="s">
        <v>65</v>
      </c>
      <c r="G2033" s="78">
        <v>3</v>
      </c>
      <c r="H2033" s="78" t="s">
        <v>66</v>
      </c>
    </row>
    <row r="2034" spans="1:8">
      <c r="A2034" s="78" t="s">
        <v>31</v>
      </c>
      <c r="B2034" s="78" t="s">
        <v>48</v>
      </c>
      <c r="C2034" s="78" t="s">
        <v>4028</v>
      </c>
      <c r="D2034" s="78" t="s">
        <v>4039</v>
      </c>
      <c r="E2034" s="78" t="s">
        <v>4040</v>
      </c>
      <c r="F2034" s="78" t="s">
        <v>65</v>
      </c>
      <c r="G2034" s="78">
        <v>2</v>
      </c>
      <c r="H2034" s="78" t="s">
        <v>66</v>
      </c>
    </row>
    <row r="2035" spans="1:8">
      <c r="A2035" s="78" t="s">
        <v>31</v>
      </c>
      <c r="B2035" s="78" t="s">
        <v>48</v>
      </c>
      <c r="C2035" s="78" t="s">
        <v>4028</v>
      </c>
      <c r="D2035" s="78" t="s">
        <v>4041</v>
      </c>
      <c r="E2035" s="78" t="s">
        <v>4042</v>
      </c>
      <c r="F2035" s="78" t="s">
        <v>65</v>
      </c>
      <c r="G2035" s="78">
        <v>3</v>
      </c>
      <c r="H2035" s="78" t="s">
        <v>66</v>
      </c>
    </row>
    <row r="2036" spans="1:8">
      <c r="A2036" s="78" t="s">
        <v>31</v>
      </c>
      <c r="B2036" s="78" t="s">
        <v>48</v>
      </c>
      <c r="C2036" s="78" t="s">
        <v>4028</v>
      </c>
      <c r="D2036" s="78" t="s">
        <v>4043</v>
      </c>
      <c r="E2036" s="78" t="s">
        <v>4044</v>
      </c>
      <c r="F2036" s="78" t="s">
        <v>65</v>
      </c>
      <c r="G2036" s="78">
        <v>3</v>
      </c>
      <c r="H2036" s="78" t="s">
        <v>66</v>
      </c>
    </row>
    <row r="2037" spans="1:8">
      <c r="A2037" s="78" t="s">
        <v>31</v>
      </c>
      <c r="B2037" s="78" t="s">
        <v>48</v>
      </c>
      <c r="C2037" s="78" t="s">
        <v>4028</v>
      </c>
      <c r="D2037" s="78" t="s">
        <v>4045</v>
      </c>
      <c r="E2037" s="78" t="s">
        <v>4046</v>
      </c>
      <c r="F2037" s="78" t="s">
        <v>65</v>
      </c>
      <c r="G2037" s="78">
        <v>3</v>
      </c>
      <c r="H2037" s="78" t="s">
        <v>66</v>
      </c>
    </row>
    <row r="2038" spans="1:8">
      <c r="A2038" s="78" t="s">
        <v>31</v>
      </c>
      <c r="B2038" s="78" t="s">
        <v>48</v>
      </c>
      <c r="C2038" s="78" t="s">
        <v>4028</v>
      </c>
      <c r="D2038" s="78" t="s">
        <v>4047</v>
      </c>
      <c r="E2038" s="78" t="s">
        <v>4048</v>
      </c>
      <c r="F2038" s="78" t="s">
        <v>65</v>
      </c>
      <c r="G2038" s="78">
        <v>3</v>
      </c>
      <c r="H2038" s="78" t="s">
        <v>66</v>
      </c>
    </row>
    <row r="2039" spans="1:8">
      <c r="A2039" s="78" t="s">
        <v>31</v>
      </c>
      <c r="B2039" s="78" t="s">
        <v>48</v>
      </c>
      <c r="C2039" s="78" t="s">
        <v>4028</v>
      </c>
      <c r="D2039" s="78" t="s">
        <v>4049</v>
      </c>
      <c r="E2039" s="78" t="s">
        <v>4050</v>
      </c>
      <c r="F2039" s="78" t="s">
        <v>65</v>
      </c>
      <c r="G2039" s="78">
        <v>5</v>
      </c>
      <c r="H2039" s="78" t="s">
        <v>66</v>
      </c>
    </row>
    <row r="2040" spans="1:8">
      <c r="A2040" s="78" t="s">
        <v>31</v>
      </c>
      <c r="B2040" s="78" t="s">
        <v>48</v>
      </c>
      <c r="C2040" s="78" t="s">
        <v>4028</v>
      </c>
      <c r="D2040" s="78" t="s">
        <v>4051</v>
      </c>
      <c r="E2040" s="78" t="s">
        <v>4052</v>
      </c>
      <c r="F2040" s="78" t="s">
        <v>65</v>
      </c>
      <c r="G2040" s="78">
        <v>5</v>
      </c>
      <c r="H2040" s="78" t="s">
        <v>66</v>
      </c>
    </row>
    <row r="2041" spans="1:8">
      <c r="A2041" s="78" t="s">
        <v>31</v>
      </c>
      <c r="B2041" s="78" t="s">
        <v>48</v>
      </c>
      <c r="C2041" s="78" t="s">
        <v>4028</v>
      </c>
      <c r="D2041" s="78" t="s">
        <v>4053</v>
      </c>
      <c r="E2041" s="78" t="s">
        <v>4054</v>
      </c>
      <c r="F2041" s="78" t="s">
        <v>65</v>
      </c>
      <c r="G2041" s="78">
        <v>3</v>
      </c>
      <c r="H2041" s="78" t="s">
        <v>66</v>
      </c>
    </row>
    <row r="2042" spans="1:8">
      <c r="A2042" s="78" t="s">
        <v>31</v>
      </c>
      <c r="B2042" s="78" t="s">
        <v>48</v>
      </c>
      <c r="C2042" s="78" t="s">
        <v>4028</v>
      </c>
      <c r="D2042" s="78" t="s">
        <v>4055</v>
      </c>
      <c r="E2042" s="78" t="s">
        <v>4056</v>
      </c>
      <c r="F2042" s="78" t="s">
        <v>65</v>
      </c>
      <c r="G2042" s="78">
        <v>3</v>
      </c>
      <c r="H2042" s="78" t="s">
        <v>66</v>
      </c>
    </row>
    <row r="2043" spans="1:8">
      <c r="A2043" s="78" t="s">
        <v>31</v>
      </c>
      <c r="B2043" s="78" t="s">
        <v>48</v>
      </c>
      <c r="C2043" s="78" t="s">
        <v>4028</v>
      </c>
      <c r="D2043" s="78" t="s">
        <v>4057</v>
      </c>
      <c r="E2043" s="78" t="s">
        <v>4058</v>
      </c>
      <c r="F2043" s="78" t="s">
        <v>65</v>
      </c>
      <c r="G2043" s="78">
        <v>6</v>
      </c>
      <c r="H2043" s="78" t="s">
        <v>66</v>
      </c>
    </row>
    <row r="2044" spans="1:8">
      <c r="A2044" s="78" t="s">
        <v>31</v>
      </c>
      <c r="B2044" s="78" t="s">
        <v>48</v>
      </c>
      <c r="C2044" s="78" t="s">
        <v>4028</v>
      </c>
      <c r="D2044" s="78" t="s">
        <v>4059</v>
      </c>
      <c r="E2044" s="78" t="s">
        <v>4060</v>
      </c>
      <c r="F2044" s="78" t="s">
        <v>65</v>
      </c>
      <c r="G2044" s="78">
        <v>3</v>
      </c>
      <c r="H2044" s="78" t="s">
        <v>66</v>
      </c>
    </row>
    <row r="2045" spans="1:8">
      <c r="A2045" s="78" t="s">
        <v>31</v>
      </c>
      <c r="B2045" s="78" t="s">
        <v>48</v>
      </c>
      <c r="C2045" s="78" t="s">
        <v>4028</v>
      </c>
      <c r="D2045" s="78" t="s">
        <v>4061</v>
      </c>
      <c r="E2045" s="78" t="s">
        <v>4062</v>
      </c>
      <c r="F2045" s="78" t="s">
        <v>65</v>
      </c>
      <c r="G2045" s="78">
        <v>3</v>
      </c>
      <c r="H2045" s="78" t="s">
        <v>66</v>
      </c>
    </row>
    <row r="2046" spans="1:8">
      <c r="A2046" s="78" t="s">
        <v>31</v>
      </c>
      <c r="B2046" s="78" t="s">
        <v>48</v>
      </c>
      <c r="C2046" s="78" t="s">
        <v>4028</v>
      </c>
      <c r="D2046" s="78" t="s">
        <v>4063</v>
      </c>
      <c r="E2046" s="78" t="s">
        <v>4064</v>
      </c>
      <c r="F2046" s="78" t="s">
        <v>65</v>
      </c>
      <c r="G2046" s="78">
        <v>3</v>
      </c>
      <c r="H2046" s="78" t="s">
        <v>66</v>
      </c>
    </row>
    <row r="2047" spans="1:8">
      <c r="A2047" s="78" t="s">
        <v>31</v>
      </c>
      <c r="B2047" s="78" t="s">
        <v>48</v>
      </c>
      <c r="C2047" s="78" t="s">
        <v>4028</v>
      </c>
      <c r="D2047" s="78" t="s">
        <v>4065</v>
      </c>
      <c r="E2047" s="78" t="s">
        <v>4066</v>
      </c>
      <c r="F2047" s="78" t="s">
        <v>65</v>
      </c>
      <c r="G2047" s="78">
        <v>3</v>
      </c>
      <c r="H2047" s="78" t="s">
        <v>66</v>
      </c>
    </row>
    <row r="2048" spans="1:8">
      <c r="A2048" s="78" t="s">
        <v>31</v>
      </c>
      <c r="B2048" s="78" t="s">
        <v>48</v>
      </c>
      <c r="C2048" s="78" t="s">
        <v>4028</v>
      </c>
      <c r="D2048" s="78" t="s">
        <v>4067</v>
      </c>
      <c r="E2048" s="78" t="s">
        <v>4068</v>
      </c>
      <c r="F2048" s="78" t="s">
        <v>65</v>
      </c>
      <c r="G2048" s="78">
        <v>3</v>
      </c>
      <c r="H2048" s="78" t="s">
        <v>66</v>
      </c>
    </row>
    <row r="2049" spans="1:8">
      <c r="A2049" s="78" t="s">
        <v>31</v>
      </c>
      <c r="B2049" s="78" t="s">
        <v>48</v>
      </c>
      <c r="C2049" s="78" t="s">
        <v>4028</v>
      </c>
      <c r="D2049" s="78" t="s">
        <v>4069</v>
      </c>
      <c r="E2049" s="78" t="s">
        <v>4070</v>
      </c>
      <c r="F2049" s="78" t="s">
        <v>65</v>
      </c>
      <c r="G2049" s="78">
        <v>2</v>
      </c>
      <c r="H2049" s="78" t="s">
        <v>66</v>
      </c>
    </row>
    <row r="2050" spans="1:8">
      <c r="A2050" s="78" t="s">
        <v>31</v>
      </c>
      <c r="B2050" s="78" t="s">
        <v>48</v>
      </c>
      <c r="C2050" s="78" t="s">
        <v>4028</v>
      </c>
      <c r="D2050" s="78" t="s">
        <v>4071</v>
      </c>
      <c r="E2050" s="78" t="s">
        <v>4072</v>
      </c>
      <c r="F2050" s="78" t="s">
        <v>65</v>
      </c>
      <c r="G2050" s="78">
        <v>3</v>
      </c>
      <c r="H2050" s="78" t="s">
        <v>66</v>
      </c>
    </row>
    <row r="2051" spans="1:8">
      <c r="A2051" s="78" t="s">
        <v>31</v>
      </c>
      <c r="B2051" s="78" t="s">
        <v>48</v>
      </c>
      <c r="C2051" s="78" t="s">
        <v>4028</v>
      </c>
      <c r="D2051" s="78" t="s">
        <v>4073</v>
      </c>
      <c r="E2051" s="78" t="s">
        <v>4074</v>
      </c>
      <c r="F2051" s="78" t="s">
        <v>65</v>
      </c>
      <c r="G2051" s="78">
        <v>5</v>
      </c>
      <c r="H2051" s="78" t="s">
        <v>66</v>
      </c>
    </row>
    <row r="2052" spans="1:8">
      <c r="A2052" s="78" t="s">
        <v>31</v>
      </c>
      <c r="B2052" s="78" t="s">
        <v>48</v>
      </c>
      <c r="C2052" s="78" t="s">
        <v>4028</v>
      </c>
      <c r="D2052" s="78" t="s">
        <v>4075</v>
      </c>
      <c r="E2052" s="78" t="s">
        <v>4076</v>
      </c>
      <c r="F2052" s="78" t="s">
        <v>65</v>
      </c>
      <c r="G2052" s="78">
        <v>3</v>
      </c>
      <c r="H2052" s="78" t="s">
        <v>66</v>
      </c>
    </row>
    <row r="2053" spans="1:8">
      <c r="A2053" s="78" t="s">
        <v>31</v>
      </c>
      <c r="B2053" s="78" t="s">
        <v>48</v>
      </c>
      <c r="C2053" s="78" t="s">
        <v>4028</v>
      </c>
      <c r="D2053" s="78" t="s">
        <v>4077</v>
      </c>
      <c r="E2053" s="78" t="s">
        <v>4078</v>
      </c>
      <c r="F2053" s="78" t="s">
        <v>65</v>
      </c>
      <c r="G2053" s="78">
        <v>6</v>
      </c>
      <c r="H2053" s="78" t="s">
        <v>66</v>
      </c>
    </row>
    <row r="2054" spans="1:8">
      <c r="A2054" s="78" t="s">
        <v>31</v>
      </c>
      <c r="B2054" s="78" t="s">
        <v>48</v>
      </c>
      <c r="C2054" s="78" t="s">
        <v>4028</v>
      </c>
      <c r="D2054" s="78" t="s">
        <v>4079</v>
      </c>
      <c r="E2054" s="78" t="s">
        <v>4080</v>
      </c>
      <c r="F2054" s="78" t="s">
        <v>65</v>
      </c>
      <c r="G2054" s="78">
        <v>5</v>
      </c>
      <c r="H2054" s="78" t="s">
        <v>66</v>
      </c>
    </row>
    <row r="2055" spans="1:8">
      <c r="A2055" s="78" t="s">
        <v>31</v>
      </c>
      <c r="B2055" s="78" t="s">
        <v>48</v>
      </c>
      <c r="C2055" s="78" t="s">
        <v>4028</v>
      </c>
      <c r="D2055" s="78" t="s">
        <v>4081</v>
      </c>
      <c r="E2055" s="78" t="s">
        <v>4082</v>
      </c>
      <c r="F2055" s="78" t="s">
        <v>65</v>
      </c>
      <c r="G2055" s="78">
        <v>3</v>
      </c>
      <c r="H2055" s="78" t="s">
        <v>66</v>
      </c>
    </row>
    <row r="2056" spans="1:8">
      <c r="A2056" s="78" t="s">
        <v>31</v>
      </c>
      <c r="B2056" s="78" t="s">
        <v>48</v>
      </c>
      <c r="C2056" s="78" t="s">
        <v>4028</v>
      </c>
      <c r="D2056" s="78" t="s">
        <v>4083</v>
      </c>
      <c r="E2056" s="78" t="s">
        <v>4084</v>
      </c>
      <c r="F2056" s="78" t="s">
        <v>65</v>
      </c>
      <c r="G2056" s="78">
        <v>2</v>
      </c>
      <c r="H2056" s="78" t="s">
        <v>66</v>
      </c>
    </row>
    <row r="2057" spans="1:8">
      <c r="A2057" s="78" t="s">
        <v>31</v>
      </c>
      <c r="B2057" s="78" t="s">
        <v>48</v>
      </c>
      <c r="C2057" s="78" t="s">
        <v>4028</v>
      </c>
      <c r="D2057" s="78" t="s">
        <v>4085</v>
      </c>
      <c r="E2057" s="78" t="s">
        <v>4086</v>
      </c>
      <c r="F2057" s="78" t="s">
        <v>65</v>
      </c>
      <c r="G2057" s="78">
        <v>3</v>
      </c>
      <c r="H2057" s="78" t="s">
        <v>66</v>
      </c>
    </row>
    <row r="2058" spans="1:8">
      <c r="A2058" s="78" t="s">
        <v>31</v>
      </c>
      <c r="B2058" s="78" t="s">
        <v>48</v>
      </c>
      <c r="C2058" s="78" t="s">
        <v>4028</v>
      </c>
      <c r="D2058" s="78" t="s">
        <v>4087</v>
      </c>
      <c r="E2058" s="78" t="s">
        <v>4088</v>
      </c>
      <c r="F2058" s="78" t="s">
        <v>65</v>
      </c>
      <c r="G2058" s="78">
        <v>3</v>
      </c>
      <c r="H2058" s="78" t="s">
        <v>66</v>
      </c>
    </row>
    <row r="2059" spans="1:8">
      <c r="A2059" s="78" t="s">
        <v>31</v>
      </c>
      <c r="B2059" s="78" t="s">
        <v>48</v>
      </c>
      <c r="C2059" s="78" t="s">
        <v>4028</v>
      </c>
      <c r="D2059" s="78" t="s">
        <v>4089</v>
      </c>
      <c r="E2059" s="78" t="s">
        <v>4090</v>
      </c>
      <c r="F2059" s="78" t="s">
        <v>65</v>
      </c>
      <c r="G2059" s="78">
        <v>3</v>
      </c>
      <c r="H2059" s="78" t="s">
        <v>66</v>
      </c>
    </row>
    <row r="2060" spans="1:8">
      <c r="A2060" s="78" t="s">
        <v>31</v>
      </c>
      <c r="B2060" s="78" t="s">
        <v>48</v>
      </c>
      <c r="C2060" s="78" t="s">
        <v>4028</v>
      </c>
      <c r="D2060" s="78" t="s">
        <v>4091</v>
      </c>
      <c r="E2060" s="78" t="s">
        <v>4092</v>
      </c>
      <c r="F2060" s="78" t="s">
        <v>65</v>
      </c>
      <c r="G2060" s="78">
        <v>5</v>
      </c>
      <c r="H2060" s="78" t="s">
        <v>66</v>
      </c>
    </row>
    <row r="2061" spans="1:8">
      <c r="A2061" s="78" t="s">
        <v>31</v>
      </c>
      <c r="B2061" s="78" t="s">
        <v>48</v>
      </c>
      <c r="C2061" s="78" t="s">
        <v>4028</v>
      </c>
      <c r="D2061" s="78" t="s">
        <v>4093</v>
      </c>
      <c r="E2061" s="78" t="s">
        <v>4094</v>
      </c>
      <c r="F2061" s="78" t="s">
        <v>65</v>
      </c>
      <c r="G2061" s="78">
        <v>3</v>
      </c>
      <c r="H2061" s="78" t="s">
        <v>66</v>
      </c>
    </row>
    <row r="2062" spans="1:8">
      <c r="A2062" s="78" t="s">
        <v>31</v>
      </c>
      <c r="B2062" s="78" t="s">
        <v>48</v>
      </c>
      <c r="C2062" s="78" t="s">
        <v>4028</v>
      </c>
      <c r="D2062" s="78" t="s">
        <v>4095</v>
      </c>
      <c r="E2062" s="78" t="s">
        <v>4096</v>
      </c>
      <c r="F2062" s="78" t="s">
        <v>65</v>
      </c>
      <c r="G2062" s="78">
        <v>2</v>
      </c>
      <c r="H2062" s="78" t="s">
        <v>66</v>
      </c>
    </row>
    <row r="2063" spans="1:8">
      <c r="A2063" s="78" t="s">
        <v>31</v>
      </c>
      <c r="B2063" s="78" t="s">
        <v>48</v>
      </c>
      <c r="C2063" s="78" t="s">
        <v>4028</v>
      </c>
      <c r="D2063" s="78" t="s">
        <v>4097</v>
      </c>
      <c r="E2063" s="78" t="s">
        <v>4098</v>
      </c>
      <c r="F2063" s="78" t="s">
        <v>65</v>
      </c>
      <c r="G2063" s="78">
        <v>5</v>
      </c>
      <c r="H2063" s="78" t="s">
        <v>66</v>
      </c>
    </row>
    <row r="2064" spans="1:8">
      <c r="A2064" s="78" t="s">
        <v>31</v>
      </c>
      <c r="B2064" s="78" t="s">
        <v>48</v>
      </c>
      <c r="C2064" s="78" t="s">
        <v>4028</v>
      </c>
      <c r="D2064" s="78" t="s">
        <v>4099</v>
      </c>
      <c r="E2064" s="78" t="s">
        <v>4100</v>
      </c>
      <c r="F2064" s="78" t="s">
        <v>65</v>
      </c>
      <c r="G2064" s="78">
        <v>3</v>
      </c>
      <c r="H2064" s="78" t="s">
        <v>66</v>
      </c>
    </row>
    <row r="2065" spans="1:8">
      <c r="A2065" s="78" t="s">
        <v>31</v>
      </c>
      <c r="B2065" s="78" t="s">
        <v>48</v>
      </c>
      <c r="C2065" s="78" t="s">
        <v>4028</v>
      </c>
      <c r="D2065" s="78" t="s">
        <v>4101</v>
      </c>
      <c r="E2065" s="78" t="s">
        <v>4102</v>
      </c>
      <c r="F2065" s="78" t="s">
        <v>65</v>
      </c>
      <c r="G2065" s="78">
        <v>3</v>
      </c>
      <c r="H2065" s="78" t="s">
        <v>66</v>
      </c>
    </row>
    <row r="2066" spans="1:8">
      <c r="A2066" s="78" t="s">
        <v>31</v>
      </c>
      <c r="B2066" s="78" t="s">
        <v>48</v>
      </c>
      <c r="C2066" s="78" t="s">
        <v>4028</v>
      </c>
      <c r="D2066" s="78" t="s">
        <v>4103</v>
      </c>
      <c r="E2066" s="78" t="s">
        <v>4104</v>
      </c>
      <c r="F2066" s="78" t="s">
        <v>65</v>
      </c>
      <c r="G2066" s="78">
        <v>3</v>
      </c>
      <c r="H2066" s="78" t="s">
        <v>66</v>
      </c>
    </row>
    <row r="2067" spans="1:8">
      <c r="A2067" s="78" t="s">
        <v>31</v>
      </c>
      <c r="B2067" s="78" t="s">
        <v>48</v>
      </c>
      <c r="C2067" s="78" t="s">
        <v>4028</v>
      </c>
      <c r="D2067" s="78" t="s">
        <v>4105</v>
      </c>
      <c r="E2067" s="78" t="s">
        <v>4106</v>
      </c>
      <c r="F2067" s="78" t="s">
        <v>65</v>
      </c>
      <c r="G2067" s="78">
        <v>3</v>
      </c>
      <c r="H2067" s="78" t="s">
        <v>66</v>
      </c>
    </row>
    <row r="2068" spans="1:8">
      <c r="A2068" s="78" t="s">
        <v>31</v>
      </c>
      <c r="B2068" s="78" t="s">
        <v>48</v>
      </c>
      <c r="C2068" s="78" t="s">
        <v>4028</v>
      </c>
      <c r="D2068" s="78" t="s">
        <v>4107</v>
      </c>
      <c r="E2068" s="78" t="s">
        <v>4108</v>
      </c>
      <c r="F2068" s="78" t="s">
        <v>65</v>
      </c>
      <c r="G2068" s="78">
        <v>3</v>
      </c>
      <c r="H2068" s="78" t="s">
        <v>66</v>
      </c>
    </row>
    <row r="2069" spans="1:8">
      <c r="A2069" s="78" t="s">
        <v>31</v>
      </c>
      <c r="B2069" s="78" t="s">
        <v>48</v>
      </c>
      <c r="C2069" s="78" t="s">
        <v>4028</v>
      </c>
      <c r="D2069" s="78" t="s">
        <v>4109</v>
      </c>
      <c r="E2069" s="78" t="s">
        <v>4110</v>
      </c>
      <c r="F2069" s="78" t="s">
        <v>65</v>
      </c>
      <c r="G2069" s="78">
        <v>6</v>
      </c>
      <c r="H2069" s="78" t="s">
        <v>66</v>
      </c>
    </row>
    <row r="2070" spans="1:8">
      <c r="A2070" s="78" t="s">
        <v>31</v>
      </c>
      <c r="B2070" s="78" t="s">
        <v>48</v>
      </c>
      <c r="C2070" s="78" t="s">
        <v>4028</v>
      </c>
      <c r="D2070" s="78" t="s">
        <v>4111</v>
      </c>
      <c r="E2070" s="78" t="s">
        <v>4112</v>
      </c>
      <c r="F2070" s="78" t="s">
        <v>65</v>
      </c>
      <c r="G2070" s="78">
        <v>3</v>
      </c>
      <c r="H2070" s="78" t="s">
        <v>66</v>
      </c>
    </row>
    <row r="2071" spans="1:8">
      <c r="A2071" s="78" t="s">
        <v>31</v>
      </c>
      <c r="B2071" s="78" t="s">
        <v>48</v>
      </c>
      <c r="C2071" s="78" t="s">
        <v>4028</v>
      </c>
      <c r="D2071" s="78" t="s">
        <v>4113</v>
      </c>
      <c r="E2071" s="78" t="s">
        <v>4114</v>
      </c>
      <c r="F2071" s="78" t="s">
        <v>65</v>
      </c>
      <c r="G2071" s="78">
        <v>2</v>
      </c>
      <c r="H2071" s="78" t="s">
        <v>66</v>
      </c>
    </row>
    <row r="2072" spans="1:8">
      <c r="A2072" s="78" t="s">
        <v>31</v>
      </c>
      <c r="B2072" s="78" t="s">
        <v>48</v>
      </c>
      <c r="C2072" s="78" t="s">
        <v>4028</v>
      </c>
      <c r="D2072" s="78" t="s">
        <v>4115</v>
      </c>
      <c r="E2072" s="78" t="s">
        <v>4116</v>
      </c>
      <c r="F2072" s="78" t="s">
        <v>65</v>
      </c>
      <c r="G2072" s="78">
        <v>3</v>
      </c>
      <c r="H2072" s="78" t="s">
        <v>66</v>
      </c>
    </row>
    <row r="2073" spans="1:8">
      <c r="A2073" s="78" t="s">
        <v>31</v>
      </c>
      <c r="B2073" s="78" t="s">
        <v>48</v>
      </c>
      <c r="C2073" s="78" t="s">
        <v>4028</v>
      </c>
      <c r="D2073" s="78" t="s">
        <v>4117</v>
      </c>
      <c r="E2073" s="78" t="s">
        <v>4118</v>
      </c>
      <c r="F2073" s="78" t="s">
        <v>65</v>
      </c>
      <c r="G2073" s="78">
        <v>3</v>
      </c>
      <c r="H2073" s="78" t="s">
        <v>66</v>
      </c>
    </row>
    <row r="2074" spans="1:8">
      <c r="A2074" s="78" t="s">
        <v>31</v>
      </c>
      <c r="B2074" s="78" t="s">
        <v>48</v>
      </c>
      <c r="C2074" s="78" t="s">
        <v>4028</v>
      </c>
      <c r="D2074" s="78" t="s">
        <v>4119</v>
      </c>
      <c r="E2074" s="78" t="s">
        <v>4120</v>
      </c>
      <c r="F2074" s="78" t="s">
        <v>65</v>
      </c>
      <c r="G2074" s="78">
        <v>2</v>
      </c>
      <c r="H2074" s="78" t="s">
        <v>66</v>
      </c>
    </row>
    <row r="2075" spans="1:8">
      <c r="A2075" s="78" t="s">
        <v>31</v>
      </c>
      <c r="B2075" s="78" t="s">
        <v>48</v>
      </c>
      <c r="C2075" s="78" t="s">
        <v>4028</v>
      </c>
      <c r="D2075" s="78" t="s">
        <v>4121</v>
      </c>
      <c r="E2075" s="78" t="s">
        <v>4122</v>
      </c>
      <c r="F2075" s="78" t="s">
        <v>65</v>
      </c>
      <c r="G2075" s="78">
        <v>2</v>
      </c>
      <c r="H2075" s="78" t="s">
        <v>66</v>
      </c>
    </row>
    <row r="2076" spans="1:8">
      <c r="A2076" s="78" t="s">
        <v>31</v>
      </c>
      <c r="B2076" s="78" t="s">
        <v>48</v>
      </c>
      <c r="C2076" s="78" t="s">
        <v>4028</v>
      </c>
      <c r="D2076" s="78" t="s">
        <v>4123</v>
      </c>
      <c r="E2076" s="78" t="s">
        <v>4124</v>
      </c>
      <c r="F2076" s="78" t="s">
        <v>65</v>
      </c>
      <c r="G2076" s="78">
        <v>3</v>
      </c>
      <c r="H2076" s="78" t="s">
        <v>66</v>
      </c>
    </row>
    <row r="2077" spans="1:8">
      <c r="A2077" s="78" t="s">
        <v>31</v>
      </c>
      <c r="B2077" s="78" t="s">
        <v>48</v>
      </c>
      <c r="C2077" s="78" t="s">
        <v>4028</v>
      </c>
      <c r="D2077" s="78" t="s">
        <v>4125</v>
      </c>
      <c r="E2077" s="78" t="s">
        <v>4126</v>
      </c>
      <c r="F2077" s="78" t="s">
        <v>65</v>
      </c>
      <c r="G2077" s="78">
        <v>3</v>
      </c>
      <c r="H2077" s="78" t="s">
        <v>66</v>
      </c>
    </row>
    <row r="2078" spans="1:8">
      <c r="A2078" s="78" t="s">
        <v>31</v>
      </c>
      <c r="B2078" s="78" t="s">
        <v>48</v>
      </c>
      <c r="C2078" s="78" t="s">
        <v>4028</v>
      </c>
      <c r="D2078" s="78" t="s">
        <v>4127</v>
      </c>
      <c r="E2078" s="78" t="s">
        <v>4128</v>
      </c>
      <c r="F2078" s="78" t="s">
        <v>65</v>
      </c>
      <c r="G2078" s="78">
        <v>3</v>
      </c>
      <c r="H2078" s="78" t="s">
        <v>66</v>
      </c>
    </row>
    <row r="2079" spans="1:8">
      <c r="A2079" s="78" t="s">
        <v>31</v>
      </c>
      <c r="B2079" s="78" t="s">
        <v>48</v>
      </c>
      <c r="C2079" s="78" t="s">
        <v>4028</v>
      </c>
      <c r="D2079" s="78" t="s">
        <v>4129</v>
      </c>
      <c r="E2079" s="78" t="s">
        <v>4130</v>
      </c>
      <c r="F2079" s="78" t="s">
        <v>65</v>
      </c>
      <c r="G2079" s="78">
        <v>3</v>
      </c>
      <c r="H2079" s="78" t="s">
        <v>66</v>
      </c>
    </row>
    <row r="2080" spans="1:8">
      <c r="A2080" s="78" t="s">
        <v>31</v>
      </c>
      <c r="B2080" s="78" t="s">
        <v>48</v>
      </c>
      <c r="C2080" s="78" t="s">
        <v>4028</v>
      </c>
      <c r="D2080" s="78" t="s">
        <v>4131</v>
      </c>
      <c r="E2080" s="78" t="s">
        <v>4132</v>
      </c>
      <c r="F2080" s="78" t="s">
        <v>65</v>
      </c>
      <c r="G2080" s="78">
        <v>3</v>
      </c>
      <c r="H2080" s="78" t="s">
        <v>66</v>
      </c>
    </row>
    <row r="2081" spans="1:8">
      <c r="A2081" s="78" t="s">
        <v>31</v>
      </c>
      <c r="B2081" s="78" t="s">
        <v>48</v>
      </c>
      <c r="C2081" s="78" t="s">
        <v>4028</v>
      </c>
      <c r="D2081" s="78" t="s">
        <v>4133</v>
      </c>
      <c r="E2081" s="78" t="s">
        <v>4134</v>
      </c>
      <c r="F2081" s="78" t="s">
        <v>65</v>
      </c>
      <c r="G2081" s="78">
        <v>2</v>
      </c>
      <c r="H2081" s="78" t="s">
        <v>66</v>
      </c>
    </row>
    <row r="2082" spans="1:8">
      <c r="A2082" s="78" t="s">
        <v>31</v>
      </c>
      <c r="B2082" s="78" t="s">
        <v>48</v>
      </c>
      <c r="C2082" s="78" t="s">
        <v>4028</v>
      </c>
      <c r="D2082" s="78" t="s">
        <v>4135</v>
      </c>
      <c r="E2082" s="78" t="s">
        <v>4136</v>
      </c>
      <c r="F2082" s="78" t="s">
        <v>65</v>
      </c>
      <c r="G2082" s="78">
        <v>3</v>
      </c>
      <c r="H2082" s="78" t="s">
        <v>66</v>
      </c>
    </row>
    <row r="2083" spans="1:8">
      <c r="A2083" s="78" t="s">
        <v>31</v>
      </c>
      <c r="B2083" s="78" t="s">
        <v>48</v>
      </c>
      <c r="C2083" s="78" t="s">
        <v>4028</v>
      </c>
      <c r="D2083" s="78" t="s">
        <v>4137</v>
      </c>
      <c r="E2083" s="78" t="s">
        <v>4138</v>
      </c>
      <c r="F2083" s="78" t="s">
        <v>65</v>
      </c>
      <c r="G2083" s="78">
        <v>3</v>
      </c>
      <c r="H2083" s="78" t="s">
        <v>66</v>
      </c>
    </row>
    <row r="2084" spans="1:8">
      <c r="A2084" s="78" t="s">
        <v>31</v>
      </c>
      <c r="B2084" s="78" t="s">
        <v>48</v>
      </c>
      <c r="C2084" s="78" t="s">
        <v>4028</v>
      </c>
      <c r="D2084" s="78" t="s">
        <v>4139</v>
      </c>
      <c r="E2084" s="78" t="s">
        <v>4140</v>
      </c>
      <c r="F2084" s="78" t="s">
        <v>65</v>
      </c>
      <c r="G2084" s="78">
        <v>3</v>
      </c>
      <c r="H2084" s="78" t="s">
        <v>66</v>
      </c>
    </row>
    <row r="2085" spans="1:8">
      <c r="A2085" s="78" t="s">
        <v>31</v>
      </c>
      <c r="B2085" s="78" t="s">
        <v>48</v>
      </c>
      <c r="C2085" s="78" t="s">
        <v>4028</v>
      </c>
      <c r="D2085" s="78" t="s">
        <v>4141</v>
      </c>
      <c r="E2085" s="78" t="s">
        <v>4142</v>
      </c>
      <c r="F2085" s="78" t="s">
        <v>65</v>
      </c>
      <c r="G2085" s="78">
        <v>2</v>
      </c>
      <c r="H2085" s="78" t="s">
        <v>66</v>
      </c>
    </row>
    <row r="2086" spans="1:8">
      <c r="A2086" s="78" t="s">
        <v>31</v>
      </c>
      <c r="B2086" s="78" t="s">
        <v>48</v>
      </c>
      <c r="C2086" s="78" t="s">
        <v>4028</v>
      </c>
      <c r="D2086" s="78" t="s">
        <v>4143</v>
      </c>
      <c r="E2086" s="78" t="s">
        <v>4144</v>
      </c>
      <c r="F2086" s="78" t="s">
        <v>65</v>
      </c>
      <c r="G2086" s="78">
        <v>3</v>
      </c>
      <c r="H2086" s="78" t="s">
        <v>66</v>
      </c>
    </row>
    <row r="2087" spans="1:8">
      <c r="A2087" s="78" t="s">
        <v>31</v>
      </c>
      <c r="B2087" s="78" t="s">
        <v>48</v>
      </c>
      <c r="C2087" s="78" t="s">
        <v>4028</v>
      </c>
      <c r="D2087" s="78" t="s">
        <v>4145</v>
      </c>
      <c r="E2087" s="78" t="s">
        <v>4146</v>
      </c>
      <c r="F2087" s="78" t="s">
        <v>65</v>
      </c>
      <c r="G2087" s="78">
        <v>3</v>
      </c>
      <c r="H2087" s="78" t="s">
        <v>66</v>
      </c>
    </row>
    <row r="2088" spans="1:8">
      <c r="A2088" s="78" t="s">
        <v>31</v>
      </c>
      <c r="B2088" s="78" t="s">
        <v>48</v>
      </c>
      <c r="C2088" s="78" t="s">
        <v>4028</v>
      </c>
      <c r="D2088" s="78" t="s">
        <v>4147</v>
      </c>
      <c r="E2088" s="78" t="s">
        <v>4148</v>
      </c>
      <c r="F2088" s="78" t="s">
        <v>65</v>
      </c>
      <c r="G2088" s="78">
        <v>3</v>
      </c>
      <c r="H2088" s="78" t="s">
        <v>66</v>
      </c>
    </row>
    <row r="2089" spans="1:8">
      <c r="A2089" s="78" t="s">
        <v>31</v>
      </c>
      <c r="B2089" s="78" t="s">
        <v>48</v>
      </c>
      <c r="C2089" s="78" t="s">
        <v>4028</v>
      </c>
      <c r="D2089" s="78" t="s">
        <v>4149</v>
      </c>
      <c r="E2089" s="78" t="s">
        <v>4150</v>
      </c>
      <c r="F2089" s="78" t="s">
        <v>65</v>
      </c>
      <c r="G2089" s="78">
        <v>3</v>
      </c>
      <c r="H2089" s="78" t="s">
        <v>66</v>
      </c>
    </row>
    <row r="2090" spans="1:8">
      <c r="A2090" s="78" t="s">
        <v>31</v>
      </c>
      <c r="B2090" s="78" t="s">
        <v>48</v>
      </c>
      <c r="C2090" s="78" t="s">
        <v>4028</v>
      </c>
      <c r="D2090" s="78" t="s">
        <v>4151</v>
      </c>
      <c r="E2090" s="78" t="s">
        <v>4152</v>
      </c>
      <c r="F2090" s="78" t="s">
        <v>65</v>
      </c>
      <c r="G2090" s="78">
        <v>3</v>
      </c>
      <c r="H2090" s="78" t="s">
        <v>66</v>
      </c>
    </row>
    <row r="2091" spans="1:8">
      <c r="A2091" s="78" t="s">
        <v>31</v>
      </c>
      <c r="B2091" s="78" t="s">
        <v>48</v>
      </c>
      <c r="C2091" s="78" t="s">
        <v>4028</v>
      </c>
      <c r="D2091" s="78" t="s">
        <v>3442</v>
      </c>
      <c r="E2091" s="78" t="s">
        <v>4153</v>
      </c>
      <c r="F2091" s="78" t="s">
        <v>65</v>
      </c>
      <c r="G2091" s="78">
        <v>3</v>
      </c>
      <c r="H2091" s="78" t="s">
        <v>66</v>
      </c>
    </row>
    <row r="2092" spans="1:8">
      <c r="A2092" s="78" t="s">
        <v>31</v>
      </c>
      <c r="B2092" s="78" t="s">
        <v>48</v>
      </c>
      <c r="C2092" s="78" t="s">
        <v>4028</v>
      </c>
      <c r="D2092" s="78" t="s">
        <v>4154</v>
      </c>
      <c r="E2092" s="78" t="s">
        <v>4155</v>
      </c>
      <c r="F2092" s="78" t="s">
        <v>65</v>
      </c>
      <c r="G2092" s="78">
        <v>6</v>
      </c>
      <c r="H2092" s="78" t="s">
        <v>66</v>
      </c>
    </row>
    <row r="2093" spans="1:8">
      <c r="A2093" s="78" t="s">
        <v>31</v>
      </c>
      <c r="B2093" s="78" t="s">
        <v>48</v>
      </c>
      <c r="C2093" s="78" t="s">
        <v>4028</v>
      </c>
      <c r="D2093" s="78" t="s">
        <v>4156</v>
      </c>
      <c r="E2093" s="78" t="s">
        <v>4157</v>
      </c>
      <c r="F2093" s="78" t="s">
        <v>65</v>
      </c>
      <c r="G2093" s="78">
        <v>3</v>
      </c>
      <c r="H2093" s="78" t="s">
        <v>66</v>
      </c>
    </row>
    <row r="2094" spans="1:8">
      <c r="A2094" s="78" t="s">
        <v>31</v>
      </c>
      <c r="B2094" s="78" t="s">
        <v>48</v>
      </c>
      <c r="C2094" s="78" t="s">
        <v>4028</v>
      </c>
      <c r="D2094" s="78" t="s">
        <v>4158</v>
      </c>
      <c r="E2094" s="78" t="s">
        <v>4159</v>
      </c>
      <c r="F2094" s="78" t="s">
        <v>65</v>
      </c>
      <c r="G2094" s="78">
        <v>3</v>
      </c>
      <c r="H2094" s="78" t="s">
        <v>66</v>
      </c>
    </row>
    <row r="2095" spans="1:8">
      <c r="A2095" s="78" t="s">
        <v>31</v>
      </c>
      <c r="B2095" s="78" t="s">
        <v>48</v>
      </c>
      <c r="C2095" s="78" t="s">
        <v>4028</v>
      </c>
      <c r="D2095" s="78" t="s">
        <v>4160</v>
      </c>
      <c r="E2095" s="78" t="s">
        <v>4161</v>
      </c>
      <c r="F2095" s="78" t="s">
        <v>65</v>
      </c>
      <c r="G2095" s="78">
        <v>3</v>
      </c>
      <c r="H2095" s="78" t="s">
        <v>66</v>
      </c>
    </row>
    <row r="2096" spans="1:8">
      <c r="A2096" s="78" t="s">
        <v>31</v>
      </c>
      <c r="B2096" s="78" t="s">
        <v>48</v>
      </c>
      <c r="C2096" s="78" t="s">
        <v>4028</v>
      </c>
      <c r="D2096" s="78" t="s">
        <v>4162</v>
      </c>
      <c r="E2096" s="78" t="s">
        <v>4163</v>
      </c>
      <c r="F2096" s="78" t="s">
        <v>65</v>
      </c>
      <c r="G2096" s="78">
        <v>3</v>
      </c>
      <c r="H2096" s="78" t="s">
        <v>66</v>
      </c>
    </row>
    <row r="2097" spans="1:8">
      <c r="A2097" s="78" t="s">
        <v>31</v>
      </c>
      <c r="B2097" s="78" t="s">
        <v>48</v>
      </c>
      <c r="C2097" s="78" t="s">
        <v>4028</v>
      </c>
      <c r="D2097" s="78" t="s">
        <v>4164</v>
      </c>
      <c r="E2097" s="78" t="s">
        <v>4165</v>
      </c>
      <c r="F2097" s="78" t="s">
        <v>65</v>
      </c>
      <c r="G2097" s="78">
        <v>3</v>
      </c>
      <c r="H2097" s="78" t="s">
        <v>66</v>
      </c>
    </row>
    <row r="2098" spans="1:8">
      <c r="A2098" s="78" t="s">
        <v>31</v>
      </c>
      <c r="B2098" s="78" t="s">
        <v>48</v>
      </c>
      <c r="C2098" s="78" t="s">
        <v>4028</v>
      </c>
      <c r="D2098" s="78" t="s">
        <v>4166</v>
      </c>
      <c r="E2098" s="78" t="s">
        <v>4167</v>
      </c>
      <c r="F2098" s="78" t="s">
        <v>65</v>
      </c>
      <c r="G2098" s="78">
        <v>3</v>
      </c>
      <c r="H2098" s="78" t="s">
        <v>66</v>
      </c>
    </row>
    <row r="2099" spans="1:8">
      <c r="A2099" s="78" t="s">
        <v>31</v>
      </c>
      <c r="B2099" s="78" t="s">
        <v>48</v>
      </c>
      <c r="C2099" s="78" t="s">
        <v>4028</v>
      </c>
      <c r="D2099" s="78" t="s">
        <v>4168</v>
      </c>
      <c r="E2099" s="78" t="s">
        <v>4169</v>
      </c>
      <c r="F2099" s="78" t="s">
        <v>65</v>
      </c>
      <c r="G2099" s="78">
        <v>3</v>
      </c>
      <c r="H2099" s="78" t="s">
        <v>66</v>
      </c>
    </row>
    <row r="2100" spans="1:8">
      <c r="A2100" s="78" t="s">
        <v>31</v>
      </c>
      <c r="B2100" s="78" t="s">
        <v>48</v>
      </c>
      <c r="C2100" s="78" t="s">
        <v>4028</v>
      </c>
      <c r="D2100" s="78" t="s">
        <v>4170</v>
      </c>
      <c r="E2100" s="78" t="s">
        <v>4171</v>
      </c>
      <c r="F2100" s="78" t="s">
        <v>65</v>
      </c>
      <c r="G2100" s="78">
        <v>3</v>
      </c>
      <c r="H2100" s="78" t="s">
        <v>66</v>
      </c>
    </row>
    <row r="2101" spans="1:8">
      <c r="A2101" s="78" t="s">
        <v>31</v>
      </c>
      <c r="B2101" s="78" t="s">
        <v>48</v>
      </c>
      <c r="C2101" s="78" t="s">
        <v>4028</v>
      </c>
      <c r="D2101" s="78" t="s">
        <v>4172</v>
      </c>
      <c r="E2101" s="78" t="s">
        <v>4173</v>
      </c>
      <c r="F2101" s="78" t="s">
        <v>65</v>
      </c>
      <c r="G2101" s="78">
        <v>3</v>
      </c>
      <c r="H2101" s="78" t="s">
        <v>66</v>
      </c>
    </row>
    <row r="2102" spans="1:8">
      <c r="A2102" s="78" t="s">
        <v>31</v>
      </c>
      <c r="B2102" s="78" t="s">
        <v>48</v>
      </c>
      <c r="C2102" s="78" t="s">
        <v>4028</v>
      </c>
      <c r="D2102" s="78" t="s">
        <v>4174</v>
      </c>
      <c r="E2102" s="78" t="s">
        <v>4175</v>
      </c>
      <c r="F2102" s="78" t="s">
        <v>65</v>
      </c>
      <c r="G2102" s="78">
        <v>3</v>
      </c>
      <c r="H2102" s="78" t="s">
        <v>66</v>
      </c>
    </row>
    <row r="2103" spans="1:8">
      <c r="A2103" s="78" t="s">
        <v>31</v>
      </c>
      <c r="B2103" s="78" t="s">
        <v>49</v>
      </c>
      <c r="C2103" s="78" t="s">
        <v>4176</v>
      </c>
      <c r="D2103" s="78" t="s">
        <v>4177</v>
      </c>
      <c r="E2103" s="78" t="s">
        <v>4178</v>
      </c>
      <c r="F2103" s="78" t="s">
        <v>65</v>
      </c>
      <c r="G2103" s="78">
        <v>4</v>
      </c>
      <c r="H2103" s="78" t="s">
        <v>66</v>
      </c>
    </row>
    <row r="2104" spans="1:8">
      <c r="A2104" s="78" t="s">
        <v>31</v>
      </c>
      <c r="B2104" s="78" t="s">
        <v>49</v>
      </c>
      <c r="C2104" s="78" t="s">
        <v>4176</v>
      </c>
      <c r="D2104" s="78" t="s">
        <v>76</v>
      </c>
      <c r="E2104" s="78" t="s">
        <v>4179</v>
      </c>
      <c r="F2104" s="78" t="s">
        <v>65</v>
      </c>
      <c r="G2104" s="78">
        <v>2</v>
      </c>
      <c r="H2104" s="78" t="s">
        <v>66</v>
      </c>
    </row>
    <row r="2105" spans="1:8">
      <c r="A2105" s="78" t="s">
        <v>31</v>
      </c>
      <c r="B2105" s="78" t="s">
        <v>49</v>
      </c>
      <c r="C2105" s="78" t="s">
        <v>4176</v>
      </c>
      <c r="D2105" s="78" t="s">
        <v>4180</v>
      </c>
      <c r="E2105" s="78" t="s">
        <v>4181</v>
      </c>
      <c r="F2105" s="78" t="s">
        <v>65</v>
      </c>
      <c r="G2105" s="78">
        <v>4</v>
      </c>
      <c r="H2105" s="78" t="s">
        <v>66</v>
      </c>
    </row>
    <row r="2106" spans="1:8">
      <c r="A2106" s="78" t="s">
        <v>31</v>
      </c>
      <c r="B2106" s="78" t="s">
        <v>49</v>
      </c>
      <c r="C2106" s="78" t="s">
        <v>4176</v>
      </c>
      <c r="D2106" s="78" t="s">
        <v>4182</v>
      </c>
      <c r="E2106" s="78" t="s">
        <v>4183</v>
      </c>
      <c r="F2106" s="78" t="s">
        <v>65</v>
      </c>
      <c r="G2106" s="78">
        <v>4</v>
      </c>
      <c r="H2106" s="78" t="s">
        <v>66</v>
      </c>
    </row>
    <row r="2107" spans="1:8">
      <c r="A2107" s="78" t="s">
        <v>31</v>
      </c>
      <c r="B2107" s="78" t="s">
        <v>49</v>
      </c>
      <c r="C2107" s="78" t="s">
        <v>4176</v>
      </c>
      <c r="D2107" s="78" t="s">
        <v>4184</v>
      </c>
      <c r="E2107" s="78" t="s">
        <v>4185</v>
      </c>
      <c r="F2107" s="78" t="s">
        <v>65</v>
      </c>
      <c r="G2107" s="78">
        <v>2</v>
      </c>
      <c r="H2107" s="78" t="s">
        <v>66</v>
      </c>
    </row>
    <row r="2108" spans="1:8">
      <c r="A2108" s="78" t="s">
        <v>31</v>
      </c>
      <c r="B2108" s="78" t="s">
        <v>49</v>
      </c>
      <c r="C2108" s="78" t="s">
        <v>4176</v>
      </c>
      <c r="D2108" s="78" t="s">
        <v>4186</v>
      </c>
      <c r="E2108" s="78" t="s">
        <v>4187</v>
      </c>
      <c r="F2108" s="78" t="s">
        <v>65</v>
      </c>
      <c r="G2108" s="78">
        <v>4</v>
      </c>
      <c r="H2108" s="78" t="s">
        <v>66</v>
      </c>
    </row>
    <row r="2109" spans="1:8">
      <c r="A2109" s="78" t="s">
        <v>31</v>
      </c>
      <c r="B2109" s="78" t="s">
        <v>49</v>
      </c>
      <c r="C2109" s="78" t="s">
        <v>4176</v>
      </c>
      <c r="D2109" s="78" t="s">
        <v>4188</v>
      </c>
      <c r="E2109" s="78" t="s">
        <v>4189</v>
      </c>
      <c r="F2109" s="78" t="s">
        <v>65</v>
      </c>
      <c r="G2109" s="78">
        <v>4</v>
      </c>
      <c r="H2109" s="78" t="s">
        <v>66</v>
      </c>
    </row>
    <row r="2110" spans="1:8">
      <c r="A2110" s="78" t="s">
        <v>31</v>
      </c>
      <c r="B2110" s="78" t="s">
        <v>49</v>
      </c>
      <c r="C2110" s="78" t="s">
        <v>4176</v>
      </c>
      <c r="D2110" s="78" t="s">
        <v>4190</v>
      </c>
      <c r="E2110" s="78" t="s">
        <v>4191</v>
      </c>
      <c r="F2110" s="78" t="s">
        <v>65</v>
      </c>
      <c r="G2110" s="78">
        <v>4</v>
      </c>
      <c r="H2110" s="78" t="s">
        <v>66</v>
      </c>
    </row>
    <row r="2111" spans="1:8">
      <c r="A2111" s="78" t="s">
        <v>31</v>
      </c>
      <c r="B2111" s="78" t="s">
        <v>49</v>
      </c>
      <c r="C2111" s="78" t="s">
        <v>4176</v>
      </c>
      <c r="D2111" s="78" t="s">
        <v>4192</v>
      </c>
      <c r="E2111" s="78" t="s">
        <v>4193</v>
      </c>
      <c r="F2111" s="78" t="s">
        <v>65</v>
      </c>
      <c r="G2111" s="78">
        <v>4</v>
      </c>
      <c r="H2111" s="78" t="s">
        <v>66</v>
      </c>
    </row>
    <row r="2112" spans="1:8">
      <c r="A2112" s="78" t="s">
        <v>31</v>
      </c>
      <c r="B2112" s="78" t="s">
        <v>49</v>
      </c>
      <c r="C2112" s="78" t="s">
        <v>4176</v>
      </c>
      <c r="D2112" s="78" t="s">
        <v>4194</v>
      </c>
      <c r="E2112" s="78" t="s">
        <v>4195</v>
      </c>
      <c r="F2112" s="78" t="s">
        <v>65</v>
      </c>
      <c r="G2112" s="78">
        <v>4</v>
      </c>
      <c r="H2112" s="78" t="s">
        <v>66</v>
      </c>
    </row>
    <row r="2113" spans="1:8">
      <c r="A2113" s="78" t="s">
        <v>31</v>
      </c>
      <c r="B2113" s="78" t="s">
        <v>49</v>
      </c>
      <c r="C2113" s="78" t="s">
        <v>4176</v>
      </c>
      <c r="D2113" s="78" t="s">
        <v>4196</v>
      </c>
      <c r="E2113" s="78" t="s">
        <v>4197</v>
      </c>
      <c r="F2113" s="78" t="s">
        <v>65</v>
      </c>
      <c r="G2113" s="78">
        <v>2</v>
      </c>
      <c r="H2113" s="78" t="s">
        <v>66</v>
      </c>
    </row>
    <row r="2114" spans="1:8">
      <c r="A2114" s="78" t="s">
        <v>31</v>
      </c>
      <c r="B2114" s="78" t="s">
        <v>49</v>
      </c>
      <c r="C2114" s="78" t="s">
        <v>4176</v>
      </c>
      <c r="D2114" s="78" t="s">
        <v>4198</v>
      </c>
      <c r="E2114" s="78" t="s">
        <v>4199</v>
      </c>
      <c r="F2114" s="78" t="s">
        <v>65</v>
      </c>
      <c r="G2114" s="78">
        <v>4</v>
      </c>
      <c r="H2114" s="78" t="s">
        <v>66</v>
      </c>
    </row>
    <row r="2115" spans="1:8">
      <c r="A2115" s="78" t="s">
        <v>31</v>
      </c>
      <c r="B2115" s="78" t="s">
        <v>49</v>
      </c>
      <c r="C2115" s="78" t="s">
        <v>4176</v>
      </c>
      <c r="D2115" s="78" t="s">
        <v>4200</v>
      </c>
      <c r="E2115" s="78" t="s">
        <v>4201</v>
      </c>
      <c r="F2115" s="78" t="s">
        <v>65</v>
      </c>
      <c r="G2115" s="78">
        <v>2</v>
      </c>
      <c r="H2115" s="78" t="s">
        <v>66</v>
      </c>
    </row>
    <row r="2116" spans="1:8">
      <c r="A2116" s="78" t="s">
        <v>31</v>
      </c>
      <c r="B2116" s="78" t="s">
        <v>49</v>
      </c>
      <c r="C2116" s="78" t="s">
        <v>4176</v>
      </c>
      <c r="D2116" s="78" t="s">
        <v>4202</v>
      </c>
      <c r="E2116" s="78" t="s">
        <v>4203</v>
      </c>
      <c r="F2116" s="78" t="s">
        <v>65</v>
      </c>
      <c r="G2116" s="78">
        <v>4</v>
      </c>
      <c r="H2116" s="78" t="s">
        <v>66</v>
      </c>
    </row>
    <row r="2117" spans="1:8">
      <c r="A2117" s="78" t="s">
        <v>31</v>
      </c>
      <c r="B2117" s="78" t="s">
        <v>49</v>
      </c>
      <c r="C2117" s="78" t="s">
        <v>4176</v>
      </c>
      <c r="D2117" s="78" t="s">
        <v>4204</v>
      </c>
      <c r="E2117" s="78" t="s">
        <v>4205</v>
      </c>
      <c r="F2117" s="78" t="s">
        <v>65</v>
      </c>
      <c r="G2117" s="78">
        <v>4</v>
      </c>
      <c r="H2117" s="78" t="s">
        <v>66</v>
      </c>
    </row>
    <row r="2118" spans="1:8">
      <c r="A2118" s="78" t="s">
        <v>31</v>
      </c>
      <c r="B2118" s="78" t="s">
        <v>49</v>
      </c>
      <c r="C2118" s="78" t="s">
        <v>4176</v>
      </c>
      <c r="D2118" s="78" t="s">
        <v>4206</v>
      </c>
      <c r="E2118" s="78" t="s">
        <v>4207</v>
      </c>
      <c r="F2118" s="78" t="s">
        <v>65</v>
      </c>
      <c r="G2118" s="78">
        <v>4</v>
      </c>
      <c r="H2118" s="78" t="s">
        <v>66</v>
      </c>
    </row>
    <row r="2119" spans="1:8">
      <c r="A2119" s="78" t="s">
        <v>31</v>
      </c>
      <c r="B2119" s="78" t="s">
        <v>49</v>
      </c>
      <c r="C2119" s="78" t="s">
        <v>4176</v>
      </c>
      <c r="D2119" s="78" t="s">
        <v>4208</v>
      </c>
      <c r="E2119" s="78" t="s">
        <v>4209</v>
      </c>
      <c r="F2119" s="78" t="s">
        <v>65</v>
      </c>
      <c r="G2119" s="78">
        <v>4</v>
      </c>
      <c r="H2119" s="78" t="s">
        <v>66</v>
      </c>
    </row>
    <row r="2120" spans="1:8">
      <c r="A2120" s="78" t="s">
        <v>31</v>
      </c>
      <c r="B2120" s="78" t="s">
        <v>49</v>
      </c>
      <c r="C2120" s="78" t="s">
        <v>4176</v>
      </c>
      <c r="D2120" s="78" t="s">
        <v>4210</v>
      </c>
      <c r="E2120" s="78" t="s">
        <v>4211</v>
      </c>
      <c r="F2120" s="78" t="s">
        <v>65</v>
      </c>
      <c r="G2120" s="78">
        <v>2</v>
      </c>
      <c r="H2120" s="78" t="s">
        <v>66</v>
      </c>
    </row>
    <row r="2121" spans="1:8">
      <c r="A2121" s="78" t="s">
        <v>31</v>
      </c>
      <c r="B2121" s="78" t="s">
        <v>49</v>
      </c>
      <c r="C2121" s="78" t="s">
        <v>4176</v>
      </c>
      <c r="D2121" s="78" t="s">
        <v>4212</v>
      </c>
      <c r="E2121" s="78" t="s">
        <v>4213</v>
      </c>
      <c r="F2121" s="78" t="s">
        <v>65</v>
      </c>
      <c r="G2121" s="78">
        <v>4</v>
      </c>
      <c r="H2121" s="78" t="s">
        <v>66</v>
      </c>
    </row>
    <row r="2122" spans="1:8">
      <c r="A2122" s="78" t="s">
        <v>31</v>
      </c>
      <c r="B2122" s="78" t="s">
        <v>49</v>
      </c>
      <c r="C2122" s="78" t="s">
        <v>4176</v>
      </c>
      <c r="D2122" s="78" t="s">
        <v>4214</v>
      </c>
      <c r="E2122" s="78" t="s">
        <v>4215</v>
      </c>
      <c r="F2122" s="78" t="s">
        <v>65</v>
      </c>
      <c r="G2122" s="78">
        <v>2</v>
      </c>
      <c r="H2122" s="78" t="s">
        <v>66</v>
      </c>
    </row>
    <row r="2123" spans="1:8">
      <c r="A2123" s="78" t="s">
        <v>31</v>
      </c>
      <c r="B2123" s="78" t="s">
        <v>49</v>
      </c>
      <c r="C2123" s="78" t="s">
        <v>4176</v>
      </c>
      <c r="D2123" s="78" t="s">
        <v>4216</v>
      </c>
      <c r="E2123" s="78" t="s">
        <v>4217</v>
      </c>
      <c r="F2123" s="78" t="s">
        <v>65</v>
      </c>
      <c r="G2123" s="78">
        <v>2</v>
      </c>
      <c r="H2123" s="78" t="s">
        <v>66</v>
      </c>
    </row>
    <row r="2124" spans="1:8">
      <c r="A2124" s="78" t="s">
        <v>31</v>
      </c>
      <c r="B2124" s="78" t="s">
        <v>49</v>
      </c>
      <c r="C2124" s="78" t="s">
        <v>4176</v>
      </c>
      <c r="D2124" s="78" t="s">
        <v>4218</v>
      </c>
      <c r="E2124" s="78" t="s">
        <v>4219</v>
      </c>
      <c r="F2124" s="78" t="s">
        <v>65</v>
      </c>
      <c r="G2124" s="78">
        <v>4</v>
      </c>
      <c r="H2124" s="78" t="s">
        <v>66</v>
      </c>
    </row>
    <row r="2125" spans="1:8">
      <c r="A2125" s="78" t="s">
        <v>31</v>
      </c>
      <c r="B2125" s="78" t="s">
        <v>49</v>
      </c>
      <c r="C2125" s="78" t="s">
        <v>4176</v>
      </c>
      <c r="D2125" s="78" t="s">
        <v>200</v>
      </c>
      <c r="E2125" s="78" t="s">
        <v>4220</v>
      </c>
      <c r="F2125" s="78" t="s">
        <v>65</v>
      </c>
      <c r="G2125" s="78">
        <v>4</v>
      </c>
      <c r="H2125" s="78" t="s">
        <v>66</v>
      </c>
    </row>
    <row r="2126" spans="1:8">
      <c r="A2126" s="78" t="s">
        <v>31</v>
      </c>
      <c r="B2126" s="78" t="s">
        <v>49</v>
      </c>
      <c r="C2126" s="78" t="s">
        <v>4176</v>
      </c>
      <c r="D2126" s="78" t="s">
        <v>4221</v>
      </c>
      <c r="E2126" s="78" t="s">
        <v>4222</v>
      </c>
      <c r="F2126" s="78" t="s">
        <v>65</v>
      </c>
      <c r="G2126" s="78">
        <v>4</v>
      </c>
      <c r="H2126" s="78" t="s">
        <v>66</v>
      </c>
    </row>
    <row r="2127" spans="1:8">
      <c r="A2127" s="78" t="s">
        <v>31</v>
      </c>
      <c r="B2127" s="78" t="s">
        <v>49</v>
      </c>
      <c r="C2127" s="78" t="s">
        <v>4176</v>
      </c>
      <c r="D2127" s="78" t="s">
        <v>4223</v>
      </c>
      <c r="E2127" s="78" t="s">
        <v>4224</v>
      </c>
      <c r="F2127" s="78" t="s">
        <v>65</v>
      </c>
      <c r="G2127" s="78">
        <v>4</v>
      </c>
      <c r="H2127" s="78" t="s">
        <v>66</v>
      </c>
    </row>
    <row r="2128" spans="1:8">
      <c r="A2128" s="78" t="s">
        <v>31</v>
      </c>
      <c r="B2128" s="78" t="s">
        <v>49</v>
      </c>
      <c r="C2128" s="78" t="s">
        <v>4176</v>
      </c>
      <c r="D2128" s="78" t="s">
        <v>242</v>
      </c>
      <c r="E2128" s="78" t="s">
        <v>4225</v>
      </c>
      <c r="F2128" s="78" t="s">
        <v>65</v>
      </c>
      <c r="G2128" s="78">
        <v>4</v>
      </c>
      <c r="H2128" s="78" t="s">
        <v>66</v>
      </c>
    </row>
    <row r="2129" spans="1:8">
      <c r="A2129" s="78" t="s">
        <v>31</v>
      </c>
      <c r="B2129" s="78" t="s">
        <v>49</v>
      </c>
      <c r="C2129" s="78" t="s">
        <v>4176</v>
      </c>
      <c r="D2129" s="78" t="s">
        <v>4226</v>
      </c>
      <c r="E2129" s="78" t="s">
        <v>4227</v>
      </c>
      <c r="F2129" s="78" t="s">
        <v>65</v>
      </c>
      <c r="G2129" s="78">
        <v>4</v>
      </c>
      <c r="H2129" s="78" t="s">
        <v>66</v>
      </c>
    </row>
    <row r="2130" spans="1:8">
      <c r="A2130" s="78" t="s">
        <v>31</v>
      </c>
      <c r="B2130" s="78" t="s">
        <v>49</v>
      </c>
      <c r="C2130" s="78" t="s">
        <v>4176</v>
      </c>
      <c r="D2130" s="78" t="s">
        <v>4228</v>
      </c>
      <c r="E2130" s="78" t="s">
        <v>4229</v>
      </c>
      <c r="F2130" s="78" t="s">
        <v>65</v>
      </c>
      <c r="G2130" s="78">
        <v>2</v>
      </c>
      <c r="H2130" s="78" t="s">
        <v>66</v>
      </c>
    </row>
    <row r="2131" spans="1:8">
      <c r="A2131" s="78" t="s">
        <v>31</v>
      </c>
      <c r="B2131" s="78" t="s">
        <v>49</v>
      </c>
      <c r="C2131" s="78" t="s">
        <v>4176</v>
      </c>
      <c r="D2131" s="78" t="s">
        <v>4230</v>
      </c>
      <c r="E2131" s="78" t="s">
        <v>4231</v>
      </c>
      <c r="F2131" s="78" t="s">
        <v>65</v>
      </c>
      <c r="G2131" s="78">
        <v>2</v>
      </c>
      <c r="H2131" s="78" t="s">
        <v>66</v>
      </c>
    </row>
    <row r="2132" spans="1:8">
      <c r="A2132" s="78" t="s">
        <v>31</v>
      </c>
      <c r="B2132" s="78" t="s">
        <v>49</v>
      </c>
      <c r="C2132" s="78" t="s">
        <v>4176</v>
      </c>
      <c r="D2132" s="78" t="s">
        <v>4232</v>
      </c>
      <c r="E2132" s="78" t="s">
        <v>4233</v>
      </c>
      <c r="F2132" s="78" t="s">
        <v>65</v>
      </c>
      <c r="G2132" s="78">
        <v>2</v>
      </c>
      <c r="H2132" s="78" t="s">
        <v>66</v>
      </c>
    </row>
    <row r="2133" spans="1:8">
      <c r="A2133" s="78" t="s">
        <v>31</v>
      </c>
      <c r="B2133" s="78" t="s">
        <v>49</v>
      </c>
      <c r="C2133" s="78" t="s">
        <v>4176</v>
      </c>
      <c r="D2133" s="78" t="s">
        <v>1102</v>
      </c>
      <c r="E2133" s="78" t="s">
        <v>4234</v>
      </c>
      <c r="F2133" s="78" t="s">
        <v>65</v>
      </c>
      <c r="G2133" s="78">
        <v>4</v>
      </c>
      <c r="H2133" s="78" t="s">
        <v>66</v>
      </c>
    </row>
    <row r="2134" spans="1:8">
      <c r="A2134" s="78" t="s">
        <v>31</v>
      </c>
      <c r="B2134" s="78" t="s">
        <v>49</v>
      </c>
      <c r="C2134" s="78" t="s">
        <v>4176</v>
      </c>
      <c r="D2134" s="78" t="s">
        <v>4235</v>
      </c>
      <c r="E2134" s="78" t="s">
        <v>4236</v>
      </c>
      <c r="F2134" s="78" t="s">
        <v>65</v>
      </c>
      <c r="G2134" s="78">
        <v>2</v>
      </c>
      <c r="H2134" s="78" t="s">
        <v>66</v>
      </c>
    </row>
    <row r="2135" spans="1:8">
      <c r="A2135" s="78" t="s">
        <v>31</v>
      </c>
      <c r="B2135" s="78" t="s">
        <v>49</v>
      </c>
      <c r="C2135" s="78" t="s">
        <v>4176</v>
      </c>
      <c r="D2135" s="78" t="s">
        <v>4237</v>
      </c>
      <c r="E2135" s="78" t="s">
        <v>4238</v>
      </c>
      <c r="F2135" s="78" t="s">
        <v>65</v>
      </c>
      <c r="G2135" s="78">
        <v>4</v>
      </c>
      <c r="H2135" s="78" t="s">
        <v>66</v>
      </c>
    </row>
    <row r="2136" spans="1:8">
      <c r="A2136" s="78" t="s">
        <v>31</v>
      </c>
      <c r="B2136" s="78" t="s">
        <v>49</v>
      </c>
      <c r="C2136" s="78" t="s">
        <v>4176</v>
      </c>
      <c r="D2136" s="78" t="s">
        <v>4239</v>
      </c>
      <c r="E2136" s="78" t="s">
        <v>4240</v>
      </c>
      <c r="F2136" s="78" t="s">
        <v>65</v>
      </c>
      <c r="G2136" s="78">
        <v>2</v>
      </c>
      <c r="H2136" s="78" t="s">
        <v>66</v>
      </c>
    </row>
    <row r="2137" spans="1:8">
      <c r="A2137" s="78" t="s">
        <v>31</v>
      </c>
      <c r="B2137" s="78" t="s">
        <v>49</v>
      </c>
      <c r="C2137" s="78" t="s">
        <v>4176</v>
      </c>
      <c r="D2137" s="78" t="s">
        <v>4241</v>
      </c>
      <c r="E2137" s="78" t="s">
        <v>4242</v>
      </c>
      <c r="F2137" s="78" t="s">
        <v>65</v>
      </c>
      <c r="G2137" s="78">
        <v>4</v>
      </c>
      <c r="H2137" s="78" t="s">
        <v>66</v>
      </c>
    </row>
    <row r="2138" spans="1:8">
      <c r="A2138" s="78" t="s">
        <v>31</v>
      </c>
      <c r="B2138" s="78" t="s">
        <v>49</v>
      </c>
      <c r="C2138" s="78" t="s">
        <v>4176</v>
      </c>
      <c r="D2138" s="78" t="s">
        <v>4243</v>
      </c>
      <c r="E2138" s="78" t="s">
        <v>4244</v>
      </c>
      <c r="F2138" s="78" t="s">
        <v>65</v>
      </c>
      <c r="G2138" s="78">
        <v>4</v>
      </c>
      <c r="H2138" s="78" t="s">
        <v>66</v>
      </c>
    </row>
    <row r="2139" spans="1:8">
      <c r="A2139" s="78" t="s">
        <v>31</v>
      </c>
      <c r="B2139" s="78" t="s">
        <v>49</v>
      </c>
      <c r="C2139" s="78" t="s">
        <v>4176</v>
      </c>
      <c r="D2139" s="78" t="s">
        <v>4245</v>
      </c>
      <c r="E2139" s="78" t="s">
        <v>4246</v>
      </c>
      <c r="F2139" s="78" t="s">
        <v>65</v>
      </c>
      <c r="G2139" s="78">
        <v>4</v>
      </c>
      <c r="H2139" s="78" t="s">
        <v>66</v>
      </c>
    </row>
    <row r="2140" spans="1:8">
      <c r="A2140" s="78" t="s">
        <v>31</v>
      </c>
      <c r="B2140" s="78" t="s">
        <v>49</v>
      </c>
      <c r="C2140" s="78" t="s">
        <v>4176</v>
      </c>
      <c r="D2140" s="78" t="s">
        <v>4247</v>
      </c>
      <c r="E2140" s="78" t="s">
        <v>4248</v>
      </c>
      <c r="F2140" s="78" t="s">
        <v>65</v>
      </c>
      <c r="G2140" s="78">
        <v>4</v>
      </c>
      <c r="H2140" s="78" t="s">
        <v>66</v>
      </c>
    </row>
    <row r="2141" spans="1:8">
      <c r="A2141" s="78" t="s">
        <v>31</v>
      </c>
      <c r="B2141" s="78" t="s">
        <v>49</v>
      </c>
      <c r="C2141" s="78" t="s">
        <v>4176</v>
      </c>
      <c r="D2141" s="78" t="s">
        <v>4249</v>
      </c>
      <c r="E2141" s="78" t="s">
        <v>4250</v>
      </c>
      <c r="F2141" s="78" t="s">
        <v>65</v>
      </c>
      <c r="G2141" s="78">
        <v>2</v>
      </c>
      <c r="H2141" s="78" t="s">
        <v>66</v>
      </c>
    </row>
    <row r="2142" spans="1:8">
      <c r="A2142" s="78" t="s">
        <v>31</v>
      </c>
      <c r="B2142" s="78" t="s">
        <v>49</v>
      </c>
      <c r="C2142" s="78" t="s">
        <v>4176</v>
      </c>
      <c r="D2142" s="78" t="s">
        <v>4251</v>
      </c>
      <c r="E2142" s="78" t="s">
        <v>4252</v>
      </c>
      <c r="F2142" s="78" t="s">
        <v>65</v>
      </c>
      <c r="G2142" s="78">
        <v>4</v>
      </c>
      <c r="H2142" s="78" t="s">
        <v>66</v>
      </c>
    </row>
    <row r="2143" spans="1:8">
      <c r="A2143" s="78" t="s">
        <v>31</v>
      </c>
      <c r="B2143" s="78" t="s">
        <v>49</v>
      </c>
      <c r="C2143" s="78" t="s">
        <v>4176</v>
      </c>
      <c r="D2143" s="78" t="s">
        <v>4253</v>
      </c>
      <c r="E2143" s="78" t="s">
        <v>4254</v>
      </c>
      <c r="F2143" s="78" t="s">
        <v>65</v>
      </c>
      <c r="G2143" s="78">
        <v>4</v>
      </c>
      <c r="H2143" s="78" t="s">
        <v>66</v>
      </c>
    </row>
    <row r="2144" spans="1:8">
      <c r="A2144" s="78" t="s">
        <v>31</v>
      </c>
      <c r="B2144" s="78" t="s">
        <v>49</v>
      </c>
      <c r="C2144" s="78" t="s">
        <v>4176</v>
      </c>
      <c r="D2144" s="78" t="s">
        <v>4255</v>
      </c>
      <c r="E2144" s="78" t="s">
        <v>4256</v>
      </c>
      <c r="F2144" s="78" t="s">
        <v>65</v>
      </c>
      <c r="G2144" s="78">
        <v>4</v>
      </c>
      <c r="H2144" s="78" t="s">
        <v>66</v>
      </c>
    </row>
    <row r="2145" spans="1:8">
      <c r="A2145" s="78" t="s">
        <v>31</v>
      </c>
      <c r="B2145" s="78" t="s">
        <v>49</v>
      </c>
      <c r="C2145" s="78" t="s">
        <v>4176</v>
      </c>
      <c r="D2145" s="78" t="s">
        <v>4257</v>
      </c>
      <c r="E2145" s="78" t="s">
        <v>4258</v>
      </c>
      <c r="F2145" s="78" t="s">
        <v>65</v>
      </c>
      <c r="G2145" s="78">
        <v>2</v>
      </c>
      <c r="H2145" s="78" t="s">
        <v>66</v>
      </c>
    </row>
    <row r="2146" spans="1:8">
      <c r="A2146" s="78" t="s">
        <v>31</v>
      </c>
      <c r="B2146" s="78" t="s">
        <v>49</v>
      </c>
      <c r="C2146" s="78" t="s">
        <v>4176</v>
      </c>
      <c r="D2146" s="78" t="s">
        <v>1124</v>
      </c>
      <c r="E2146" s="78" t="s">
        <v>4259</v>
      </c>
      <c r="F2146" s="78" t="s">
        <v>65</v>
      </c>
      <c r="G2146" s="78">
        <v>4</v>
      </c>
      <c r="H2146" s="78" t="s">
        <v>66</v>
      </c>
    </row>
    <row r="2147" spans="1:8">
      <c r="A2147" s="78" t="s">
        <v>31</v>
      </c>
      <c r="B2147" s="78" t="s">
        <v>49</v>
      </c>
      <c r="C2147" s="78" t="s">
        <v>4176</v>
      </c>
      <c r="D2147" s="78" t="s">
        <v>4260</v>
      </c>
      <c r="E2147" s="78" t="s">
        <v>4261</v>
      </c>
      <c r="F2147" s="78" t="s">
        <v>65</v>
      </c>
      <c r="G2147" s="78">
        <v>4</v>
      </c>
      <c r="H2147" s="78" t="s">
        <v>66</v>
      </c>
    </row>
    <row r="2148" spans="1:8">
      <c r="A2148" s="78" t="s">
        <v>31</v>
      </c>
      <c r="B2148" s="78" t="s">
        <v>49</v>
      </c>
      <c r="C2148" s="78" t="s">
        <v>4176</v>
      </c>
      <c r="D2148" s="78" t="s">
        <v>1142</v>
      </c>
      <c r="E2148" s="78" t="s">
        <v>4262</v>
      </c>
      <c r="F2148" s="78" t="s">
        <v>65</v>
      </c>
      <c r="G2148" s="78">
        <v>4</v>
      </c>
      <c r="H2148" s="78" t="s">
        <v>66</v>
      </c>
    </row>
    <row r="2149" spans="1:8">
      <c r="A2149" s="78" t="s">
        <v>31</v>
      </c>
      <c r="B2149" s="78" t="s">
        <v>49</v>
      </c>
      <c r="C2149" s="78" t="s">
        <v>4176</v>
      </c>
      <c r="D2149" s="78" t="s">
        <v>4263</v>
      </c>
      <c r="E2149" s="78" t="s">
        <v>4264</v>
      </c>
      <c r="F2149" s="78" t="s">
        <v>65</v>
      </c>
      <c r="G2149" s="78">
        <v>4</v>
      </c>
      <c r="H2149" s="78" t="s">
        <v>66</v>
      </c>
    </row>
    <row r="2150" spans="1:8">
      <c r="A2150" s="78" t="s">
        <v>31</v>
      </c>
      <c r="B2150" s="78" t="s">
        <v>49</v>
      </c>
      <c r="C2150" s="78" t="s">
        <v>4176</v>
      </c>
      <c r="D2150" s="78" t="s">
        <v>4265</v>
      </c>
      <c r="E2150" s="78" t="s">
        <v>4266</v>
      </c>
      <c r="F2150" s="78" t="s">
        <v>65</v>
      </c>
      <c r="G2150" s="78">
        <v>4</v>
      </c>
      <c r="H2150" s="78" t="s">
        <v>66</v>
      </c>
    </row>
    <row r="2151" spans="1:8">
      <c r="A2151" s="78" t="s">
        <v>31</v>
      </c>
      <c r="B2151" s="78" t="s">
        <v>49</v>
      </c>
      <c r="C2151" s="78" t="s">
        <v>4176</v>
      </c>
      <c r="D2151" s="78" t="s">
        <v>4267</v>
      </c>
      <c r="E2151" s="78" t="s">
        <v>4268</v>
      </c>
      <c r="F2151" s="78" t="s">
        <v>65</v>
      </c>
      <c r="G2151" s="78">
        <v>4</v>
      </c>
      <c r="H2151" s="78" t="s">
        <v>66</v>
      </c>
    </row>
    <row r="2152" spans="1:8">
      <c r="A2152" s="78" t="s">
        <v>31</v>
      </c>
      <c r="B2152" s="78" t="s">
        <v>49</v>
      </c>
      <c r="C2152" s="78" t="s">
        <v>4176</v>
      </c>
      <c r="D2152" s="78" t="s">
        <v>4269</v>
      </c>
      <c r="E2152" s="78" t="s">
        <v>4270</v>
      </c>
      <c r="F2152" s="78" t="s">
        <v>65</v>
      </c>
      <c r="G2152" s="78">
        <v>2</v>
      </c>
      <c r="H2152" s="78" t="s">
        <v>66</v>
      </c>
    </row>
    <row r="2153" spans="1:8">
      <c r="A2153" s="78" t="s">
        <v>31</v>
      </c>
      <c r="B2153" s="78" t="s">
        <v>49</v>
      </c>
      <c r="C2153" s="78" t="s">
        <v>4176</v>
      </c>
      <c r="D2153" s="78" t="s">
        <v>4271</v>
      </c>
      <c r="E2153" s="78" t="s">
        <v>4272</v>
      </c>
      <c r="F2153" s="78" t="s">
        <v>65</v>
      </c>
      <c r="G2153" s="78">
        <v>4</v>
      </c>
      <c r="H2153" s="78" t="s">
        <v>66</v>
      </c>
    </row>
    <row r="2154" spans="1:8">
      <c r="A2154" s="78" t="s">
        <v>31</v>
      </c>
      <c r="B2154" s="78" t="s">
        <v>49</v>
      </c>
      <c r="C2154" s="78" t="s">
        <v>4176</v>
      </c>
      <c r="D2154" s="78" t="s">
        <v>4273</v>
      </c>
      <c r="E2154" s="78" t="s">
        <v>4274</v>
      </c>
      <c r="F2154" s="78" t="s">
        <v>65</v>
      </c>
      <c r="G2154" s="78">
        <v>4</v>
      </c>
      <c r="H2154" s="78" t="s">
        <v>66</v>
      </c>
    </row>
    <row r="2155" spans="1:8">
      <c r="A2155" s="78" t="s">
        <v>31</v>
      </c>
      <c r="B2155" s="78" t="s">
        <v>49</v>
      </c>
      <c r="C2155" s="78" t="s">
        <v>4176</v>
      </c>
      <c r="D2155" s="78" t="s">
        <v>4275</v>
      </c>
      <c r="E2155" s="78" t="s">
        <v>4276</v>
      </c>
      <c r="F2155" s="78" t="s">
        <v>65</v>
      </c>
      <c r="G2155" s="78">
        <v>4</v>
      </c>
      <c r="H2155" s="78" t="s">
        <v>66</v>
      </c>
    </row>
    <row r="2156" spans="1:8">
      <c r="A2156" s="78" t="s">
        <v>31</v>
      </c>
      <c r="B2156" s="78" t="s">
        <v>49</v>
      </c>
      <c r="C2156" s="78" t="s">
        <v>4176</v>
      </c>
      <c r="D2156" s="78" t="s">
        <v>4277</v>
      </c>
      <c r="E2156" s="78" t="s">
        <v>4278</v>
      </c>
      <c r="F2156" s="78" t="s">
        <v>65</v>
      </c>
      <c r="G2156" s="78">
        <v>4</v>
      </c>
      <c r="H2156" s="78" t="s">
        <v>66</v>
      </c>
    </row>
    <row r="2157" spans="1:8">
      <c r="A2157" s="78" t="s">
        <v>31</v>
      </c>
      <c r="B2157" s="78" t="s">
        <v>49</v>
      </c>
      <c r="C2157" s="78" t="s">
        <v>4176</v>
      </c>
      <c r="D2157" s="78" t="s">
        <v>4279</v>
      </c>
      <c r="E2157" s="78" t="s">
        <v>4280</v>
      </c>
      <c r="F2157" s="78" t="s">
        <v>65</v>
      </c>
      <c r="G2157" s="78">
        <v>4</v>
      </c>
      <c r="H2157" s="78" t="s">
        <v>66</v>
      </c>
    </row>
    <row r="2158" spans="1:8">
      <c r="A2158" s="78" t="s">
        <v>31</v>
      </c>
      <c r="B2158" s="78" t="s">
        <v>49</v>
      </c>
      <c r="C2158" s="78" t="s">
        <v>4176</v>
      </c>
      <c r="D2158" s="78" t="s">
        <v>4281</v>
      </c>
      <c r="E2158" s="78" t="s">
        <v>4282</v>
      </c>
      <c r="F2158" s="78" t="s">
        <v>65</v>
      </c>
      <c r="G2158" s="78">
        <v>2</v>
      </c>
      <c r="H2158" s="78" t="s">
        <v>66</v>
      </c>
    </row>
    <row r="2159" spans="1:8">
      <c r="A2159" s="78" t="s">
        <v>31</v>
      </c>
      <c r="B2159" s="78" t="s">
        <v>49</v>
      </c>
      <c r="C2159" s="78" t="s">
        <v>4176</v>
      </c>
      <c r="D2159" s="78" t="s">
        <v>410</v>
      </c>
      <c r="E2159" s="78" t="s">
        <v>4283</v>
      </c>
      <c r="F2159" s="78" t="s">
        <v>65</v>
      </c>
      <c r="G2159" s="78">
        <v>4</v>
      </c>
      <c r="H2159" s="78" t="s">
        <v>66</v>
      </c>
    </row>
    <row r="2160" spans="1:8">
      <c r="A2160" s="78" t="s">
        <v>31</v>
      </c>
      <c r="B2160" s="78" t="s">
        <v>49</v>
      </c>
      <c r="C2160" s="78" t="s">
        <v>4176</v>
      </c>
      <c r="D2160" s="78" t="s">
        <v>4284</v>
      </c>
      <c r="E2160" s="78" t="s">
        <v>4285</v>
      </c>
      <c r="F2160" s="78" t="s">
        <v>65</v>
      </c>
      <c r="G2160" s="78">
        <v>2</v>
      </c>
      <c r="H2160" s="78" t="s">
        <v>66</v>
      </c>
    </row>
    <row r="2161" spans="1:8">
      <c r="A2161" s="78" t="s">
        <v>31</v>
      </c>
      <c r="B2161" s="78" t="s">
        <v>49</v>
      </c>
      <c r="C2161" s="78" t="s">
        <v>4176</v>
      </c>
      <c r="D2161" s="78" t="s">
        <v>3239</v>
      </c>
      <c r="E2161" s="78" t="s">
        <v>4286</v>
      </c>
      <c r="F2161" s="78" t="s">
        <v>65</v>
      </c>
      <c r="G2161" s="78">
        <v>4</v>
      </c>
      <c r="H2161" s="78" t="s">
        <v>66</v>
      </c>
    </row>
    <row r="2162" spans="1:8">
      <c r="A2162" s="78" t="s">
        <v>31</v>
      </c>
      <c r="B2162" s="78" t="s">
        <v>49</v>
      </c>
      <c r="C2162" s="78" t="s">
        <v>4176</v>
      </c>
      <c r="D2162" s="78" t="s">
        <v>4287</v>
      </c>
      <c r="E2162" s="78" t="s">
        <v>4288</v>
      </c>
      <c r="F2162" s="78" t="s">
        <v>65</v>
      </c>
      <c r="G2162" s="78">
        <v>2</v>
      </c>
      <c r="H2162" s="78" t="s">
        <v>66</v>
      </c>
    </row>
    <row r="2163" spans="1:8">
      <c r="A2163" s="78" t="s">
        <v>31</v>
      </c>
      <c r="B2163" s="78" t="s">
        <v>49</v>
      </c>
      <c r="C2163" s="78" t="s">
        <v>4176</v>
      </c>
      <c r="D2163" s="78" t="s">
        <v>4289</v>
      </c>
      <c r="E2163" s="78" t="s">
        <v>4290</v>
      </c>
      <c r="F2163" s="78" t="s">
        <v>65</v>
      </c>
      <c r="G2163" s="78">
        <v>4</v>
      </c>
      <c r="H2163" s="78" t="s">
        <v>66</v>
      </c>
    </row>
    <row r="2164" spans="1:8">
      <c r="A2164" s="78" t="s">
        <v>31</v>
      </c>
      <c r="B2164" s="78" t="s">
        <v>49</v>
      </c>
      <c r="C2164" s="78" t="s">
        <v>4176</v>
      </c>
      <c r="D2164" s="78" t="s">
        <v>4291</v>
      </c>
      <c r="E2164" s="78" t="s">
        <v>4292</v>
      </c>
      <c r="F2164" s="78" t="s">
        <v>65</v>
      </c>
      <c r="G2164" s="78">
        <v>2</v>
      </c>
      <c r="H2164" s="78" t="s">
        <v>66</v>
      </c>
    </row>
    <row r="2165" spans="1:8">
      <c r="A2165" s="78" t="s">
        <v>31</v>
      </c>
      <c r="B2165" s="78" t="s">
        <v>49</v>
      </c>
      <c r="C2165" s="78" t="s">
        <v>4176</v>
      </c>
      <c r="D2165" s="78" t="s">
        <v>3008</v>
      </c>
      <c r="E2165" s="78" t="s">
        <v>4293</v>
      </c>
      <c r="F2165" s="78" t="s">
        <v>65</v>
      </c>
      <c r="G2165" s="78">
        <v>4</v>
      </c>
      <c r="H2165" s="78" t="s">
        <v>66</v>
      </c>
    </row>
    <row r="2166" spans="1:8">
      <c r="A2166" s="78" t="s">
        <v>31</v>
      </c>
      <c r="B2166" s="78" t="s">
        <v>49</v>
      </c>
      <c r="C2166" s="78" t="s">
        <v>4176</v>
      </c>
      <c r="D2166" s="78" t="s">
        <v>4294</v>
      </c>
      <c r="E2166" s="78" t="s">
        <v>4295</v>
      </c>
      <c r="F2166" s="78" t="s">
        <v>65</v>
      </c>
      <c r="G2166" s="78">
        <v>4</v>
      </c>
      <c r="H2166" s="78" t="s">
        <v>66</v>
      </c>
    </row>
    <row r="2167" spans="1:8">
      <c r="A2167" s="78" t="s">
        <v>31</v>
      </c>
      <c r="B2167" s="78" t="s">
        <v>49</v>
      </c>
      <c r="C2167" s="78" t="s">
        <v>4176</v>
      </c>
      <c r="D2167" s="78" t="s">
        <v>4296</v>
      </c>
      <c r="E2167" s="78" t="s">
        <v>4297</v>
      </c>
      <c r="F2167" s="78" t="s">
        <v>65</v>
      </c>
      <c r="G2167" s="78">
        <v>4</v>
      </c>
      <c r="H2167" s="78" t="s">
        <v>66</v>
      </c>
    </row>
    <row r="2168" spans="1:8">
      <c r="A2168" s="78" t="s">
        <v>31</v>
      </c>
      <c r="B2168" s="78" t="s">
        <v>49</v>
      </c>
      <c r="C2168" s="78" t="s">
        <v>4176</v>
      </c>
      <c r="D2168" s="78" t="s">
        <v>4298</v>
      </c>
      <c r="E2168" s="78" t="s">
        <v>4299</v>
      </c>
      <c r="F2168" s="78" t="s">
        <v>65</v>
      </c>
      <c r="G2168" s="78">
        <v>4</v>
      </c>
      <c r="H2168" s="78" t="s">
        <v>66</v>
      </c>
    </row>
    <row r="2169" spans="1:8">
      <c r="A2169" s="78" t="s">
        <v>31</v>
      </c>
      <c r="B2169" s="78" t="s">
        <v>49</v>
      </c>
      <c r="C2169" s="78" t="s">
        <v>4176</v>
      </c>
      <c r="D2169" s="78" t="s">
        <v>4300</v>
      </c>
      <c r="E2169" s="78" t="s">
        <v>4301</v>
      </c>
      <c r="F2169" s="78" t="s">
        <v>65</v>
      </c>
      <c r="G2169" s="78">
        <v>2</v>
      </c>
      <c r="H2169" s="78" t="s">
        <v>66</v>
      </c>
    </row>
    <row r="2170" spans="1:8">
      <c r="A2170" s="78" t="s">
        <v>31</v>
      </c>
      <c r="B2170" s="78" t="s">
        <v>49</v>
      </c>
      <c r="C2170" s="78" t="s">
        <v>4176</v>
      </c>
      <c r="D2170" s="78" t="s">
        <v>4302</v>
      </c>
      <c r="E2170" s="78" t="s">
        <v>4303</v>
      </c>
      <c r="F2170" s="78" t="s">
        <v>65</v>
      </c>
      <c r="G2170" s="78">
        <v>4</v>
      </c>
      <c r="H2170" s="78" t="s">
        <v>66</v>
      </c>
    </row>
    <row r="2171" spans="1:8">
      <c r="A2171" s="78" t="s">
        <v>31</v>
      </c>
      <c r="B2171" s="78" t="s">
        <v>49</v>
      </c>
      <c r="C2171" s="78" t="s">
        <v>4176</v>
      </c>
      <c r="D2171" s="78" t="s">
        <v>496</v>
      </c>
      <c r="E2171" s="78" t="s">
        <v>4304</v>
      </c>
      <c r="F2171" s="78" t="s">
        <v>65</v>
      </c>
      <c r="G2171" s="78">
        <v>4</v>
      </c>
      <c r="H2171" s="78" t="s">
        <v>66</v>
      </c>
    </row>
    <row r="2172" spans="1:8">
      <c r="A2172" s="78" t="s">
        <v>31</v>
      </c>
      <c r="B2172" s="78" t="s">
        <v>49</v>
      </c>
      <c r="C2172" s="78" t="s">
        <v>4176</v>
      </c>
      <c r="D2172" s="78" t="s">
        <v>4305</v>
      </c>
      <c r="E2172" s="78" t="s">
        <v>4306</v>
      </c>
      <c r="F2172" s="78" t="s">
        <v>65</v>
      </c>
      <c r="G2172" s="78">
        <v>4</v>
      </c>
      <c r="H2172" s="78" t="s">
        <v>66</v>
      </c>
    </row>
    <row r="2173" spans="1:8">
      <c r="A2173" s="78" t="s">
        <v>31</v>
      </c>
      <c r="B2173" s="78" t="s">
        <v>49</v>
      </c>
      <c r="C2173" s="78" t="s">
        <v>4176</v>
      </c>
      <c r="D2173" s="78" t="s">
        <v>4307</v>
      </c>
      <c r="E2173" s="78" t="s">
        <v>4308</v>
      </c>
      <c r="F2173" s="78" t="s">
        <v>65</v>
      </c>
      <c r="G2173" s="78">
        <v>4</v>
      </c>
      <c r="H2173" s="78" t="s">
        <v>66</v>
      </c>
    </row>
    <row r="2174" spans="1:8">
      <c r="A2174" s="78" t="s">
        <v>31</v>
      </c>
      <c r="B2174" s="78" t="s">
        <v>49</v>
      </c>
      <c r="C2174" s="78" t="s">
        <v>4176</v>
      </c>
      <c r="D2174" s="78" t="s">
        <v>4309</v>
      </c>
      <c r="E2174" s="78" t="s">
        <v>4310</v>
      </c>
      <c r="F2174" s="78" t="s">
        <v>65</v>
      </c>
      <c r="G2174" s="78">
        <v>4</v>
      </c>
      <c r="H2174" s="78" t="s">
        <v>66</v>
      </c>
    </row>
    <row r="2175" spans="1:8">
      <c r="A2175" s="78" t="s">
        <v>31</v>
      </c>
      <c r="B2175" s="78" t="s">
        <v>49</v>
      </c>
      <c r="C2175" s="78" t="s">
        <v>4176</v>
      </c>
      <c r="D2175" s="78" t="s">
        <v>4311</v>
      </c>
      <c r="E2175" s="78" t="s">
        <v>4312</v>
      </c>
      <c r="F2175" s="78" t="s">
        <v>65</v>
      </c>
      <c r="G2175" s="78">
        <v>2</v>
      </c>
      <c r="H2175" s="78" t="s">
        <v>66</v>
      </c>
    </row>
    <row r="2176" spans="1:8">
      <c r="A2176" s="78" t="s">
        <v>31</v>
      </c>
      <c r="B2176" s="78" t="s">
        <v>49</v>
      </c>
      <c r="C2176" s="78" t="s">
        <v>4176</v>
      </c>
      <c r="D2176" s="78" t="s">
        <v>4313</v>
      </c>
      <c r="E2176" s="78" t="s">
        <v>4314</v>
      </c>
      <c r="F2176" s="78" t="s">
        <v>65</v>
      </c>
      <c r="G2176" s="78">
        <v>4</v>
      </c>
      <c r="H2176" s="78" t="s">
        <v>66</v>
      </c>
    </row>
    <row r="2177" spans="1:8">
      <c r="A2177" s="78" t="s">
        <v>31</v>
      </c>
      <c r="B2177" s="78" t="s">
        <v>49</v>
      </c>
      <c r="C2177" s="78" t="s">
        <v>4176</v>
      </c>
      <c r="D2177" s="78" t="s">
        <v>4315</v>
      </c>
      <c r="E2177" s="78" t="s">
        <v>4316</v>
      </c>
      <c r="F2177" s="78" t="s">
        <v>65</v>
      </c>
      <c r="G2177" s="78">
        <v>4</v>
      </c>
      <c r="H2177" s="78" t="s">
        <v>66</v>
      </c>
    </row>
    <row r="2178" spans="1:8">
      <c r="A2178" s="78" t="s">
        <v>31</v>
      </c>
      <c r="B2178" s="78" t="s">
        <v>49</v>
      </c>
      <c r="C2178" s="78" t="s">
        <v>4176</v>
      </c>
      <c r="D2178" s="78" t="s">
        <v>4317</v>
      </c>
      <c r="E2178" s="78" t="s">
        <v>4318</v>
      </c>
      <c r="F2178" s="78" t="s">
        <v>65</v>
      </c>
      <c r="G2178" s="78">
        <v>2</v>
      </c>
      <c r="H2178" s="78" t="s">
        <v>66</v>
      </c>
    </row>
    <row r="2179" spans="1:8">
      <c r="A2179" s="78" t="s">
        <v>31</v>
      </c>
      <c r="B2179" s="78" t="s">
        <v>49</v>
      </c>
      <c r="C2179" s="78" t="s">
        <v>4176</v>
      </c>
      <c r="D2179" s="78" t="s">
        <v>4319</v>
      </c>
      <c r="E2179" s="78" t="s">
        <v>4320</v>
      </c>
      <c r="F2179" s="78" t="s">
        <v>65</v>
      </c>
      <c r="G2179" s="78">
        <v>4</v>
      </c>
      <c r="H2179" s="78" t="s">
        <v>66</v>
      </c>
    </row>
    <row r="2180" spans="1:8">
      <c r="A2180" s="78" t="s">
        <v>31</v>
      </c>
      <c r="B2180" s="78" t="s">
        <v>49</v>
      </c>
      <c r="C2180" s="78" t="s">
        <v>4176</v>
      </c>
      <c r="D2180" s="78" t="s">
        <v>3056</v>
      </c>
      <c r="E2180" s="78" t="s">
        <v>4321</v>
      </c>
      <c r="F2180" s="78" t="s">
        <v>65</v>
      </c>
      <c r="G2180" s="78">
        <v>4</v>
      </c>
      <c r="H2180" s="78" t="s">
        <v>66</v>
      </c>
    </row>
    <row r="2181" spans="1:8">
      <c r="A2181" s="78" t="s">
        <v>31</v>
      </c>
      <c r="B2181" s="78" t="s">
        <v>49</v>
      </c>
      <c r="C2181" s="78" t="s">
        <v>4176</v>
      </c>
      <c r="D2181" s="78" t="s">
        <v>4322</v>
      </c>
      <c r="E2181" s="78" t="s">
        <v>4323</v>
      </c>
      <c r="F2181" s="78" t="s">
        <v>65</v>
      </c>
      <c r="G2181" s="78">
        <v>4</v>
      </c>
      <c r="H2181" s="78" t="s">
        <v>66</v>
      </c>
    </row>
    <row r="2182" spans="1:8">
      <c r="A2182" s="78" t="s">
        <v>31</v>
      </c>
      <c r="B2182" s="78" t="s">
        <v>49</v>
      </c>
      <c r="C2182" s="78" t="s">
        <v>4176</v>
      </c>
      <c r="D2182" s="78" t="s">
        <v>4324</v>
      </c>
      <c r="E2182" s="78" t="s">
        <v>4325</v>
      </c>
      <c r="F2182" s="78" t="s">
        <v>65</v>
      </c>
      <c r="G2182" s="78">
        <v>4</v>
      </c>
      <c r="H2182" s="78" t="s">
        <v>66</v>
      </c>
    </row>
    <row r="2183" spans="1:8">
      <c r="A2183" s="78" t="s">
        <v>31</v>
      </c>
      <c r="B2183" s="78" t="s">
        <v>49</v>
      </c>
      <c r="C2183" s="78" t="s">
        <v>4176</v>
      </c>
      <c r="D2183" s="78" t="s">
        <v>4326</v>
      </c>
      <c r="E2183" s="78" t="s">
        <v>4327</v>
      </c>
      <c r="F2183" s="78" t="s">
        <v>65</v>
      </c>
      <c r="G2183" s="78">
        <v>2</v>
      </c>
      <c r="H2183" s="78" t="s">
        <v>66</v>
      </c>
    </row>
    <row r="2184" spans="1:8">
      <c r="A2184" s="78" t="s">
        <v>31</v>
      </c>
      <c r="B2184" s="78" t="s">
        <v>49</v>
      </c>
      <c r="C2184" s="78" t="s">
        <v>4176</v>
      </c>
      <c r="D2184" s="78" t="s">
        <v>3062</v>
      </c>
      <c r="E2184" s="78" t="s">
        <v>4328</v>
      </c>
      <c r="F2184" s="78" t="s">
        <v>65</v>
      </c>
      <c r="G2184" s="78">
        <v>4</v>
      </c>
      <c r="H2184" s="78" t="s">
        <v>66</v>
      </c>
    </row>
    <row r="2185" spans="1:8">
      <c r="A2185" s="78" t="s">
        <v>31</v>
      </c>
      <c r="B2185" s="78" t="s">
        <v>49</v>
      </c>
      <c r="C2185" s="78" t="s">
        <v>4176</v>
      </c>
      <c r="D2185" s="78" t="s">
        <v>4329</v>
      </c>
      <c r="E2185" s="78" t="s">
        <v>4330</v>
      </c>
      <c r="F2185" s="78" t="s">
        <v>65</v>
      </c>
      <c r="G2185" s="78">
        <v>4</v>
      </c>
      <c r="H2185" s="78" t="s">
        <v>66</v>
      </c>
    </row>
    <row r="2186" spans="1:8">
      <c r="A2186" s="78" t="s">
        <v>31</v>
      </c>
      <c r="B2186" s="78" t="s">
        <v>49</v>
      </c>
      <c r="C2186" s="78" t="s">
        <v>4176</v>
      </c>
      <c r="D2186" s="78" t="s">
        <v>4331</v>
      </c>
      <c r="E2186" s="78" t="s">
        <v>4332</v>
      </c>
      <c r="F2186" s="78" t="s">
        <v>65</v>
      </c>
      <c r="G2186" s="78">
        <v>2</v>
      </c>
      <c r="H2186" s="78" t="s">
        <v>66</v>
      </c>
    </row>
    <row r="2187" spans="1:8">
      <c r="A2187" s="78" t="s">
        <v>31</v>
      </c>
      <c r="B2187" s="78" t="s">
        <v>49</v>
      </c>
      <c r="C2187" s="78" t="s">
        <v>4176</v>
      </c>
      <c r="D2187" s="78" t="s">
        <v>4333</v>
      </c>
      <c r="E2187" s="78" t="s">
        <v>4334</v>
      </c>
      <c r="F2187" s="78" t="s">
        <v>65</v>
      </c>
      <c r="G2187" s="78">
        <v>2</v>
      </c>
      <c r="H2187" s="78" t="s">
        <v>66</v>
      </c>
    </row>
    <row r="2188" spans="1:8">
      <c r="A2188" s="78" t="s">
        <v>31</v>
      </c>
      <c r="B2188" s="78" t="s">
        <v>50</v>
      </c>
      <c r="C2188" s="78" t="s">
        <v>4335</v>
      </c>
      <c r="D2188" s="78" t="s">
        <v>4336</v>
      </c>
      <c r="E2188" s="78" t="s">
        <v>4337</v>
      </c>
      <c r="F2188" s="78" t="s">
        <v>65</v>
      </c>
      <c r="G2188" s="78">
        <v>13</v>
      </c>
      <c r="H2188" s="78" t="s">
        <v>66</v>
      </c>
    </row>
    <row r="2189" spans="1:8">
      <c r="A2189" s="78" t="s">
        <v>31</v>
      </c>
      <c r="B2189" s="78" t="s">
        <v>50</v>
      </c>
      <c r="C2189" s="78" t="s">
        <v>4335</v>
      </c>
      <c r="D2189" s="78" t="s">
        <v>4338</v>
      </c>
      <c r="E2189" s="78" t="s">
        <v>4339</v>
      </c>
      <c r="F2189" s="78" t="s">
        <v>65</v>
      </c>
      <c r="G2189" s="78">
        <v>13</v>
      </c>
      <c r="H2189" s="78" t="s">
        <v>66</v>
      </c>
    </row>
    <row r="2190" spans="1:8">
      <c r="A2190" s="78" t="s">
        <v>31</v>
      </c>
      <c r="B2190" s="78" t="s">
        <v>50</v>
      </c>
      <c r="C2190" s="78" t="s">
        <v>4335</v>
      </c>
      <c r="D2190" s="78" t="s">
        <v>4340</v>
      </c>
      <c r="E2190" s="78" t="s">
        <v>4341</v>
      </c>
      <c r="F2190" s="78" t="s">
        <v>65</v>
      </c>
      <c r="G2190" s="78">
        <v>3</v>
      </c>
      <c r="H2190" s="78" t="s">
        <v>66</v>
      </c>
    </row>
    <row r="2191" spans="1:8">
      <c r="A2191" s="78" t="s">
        <v>31</v>
      </c>
      <c r="B2191" s="78" t="s">
        <v>50</v>
      </c>
      <c r="C2191" s="78" t="s">
        <v>4335</v>
      </c>
      <c r="D2191" s="78" t="s">
        <v>4342</v>
      </c>
      <c r="E2191" s="78" t="s">
        <v>4343</v>
      </c>
      <c r="F2191" s="78" t="s">
        <v>65</v>
      </c>
      <c r="G2191" s="78">
        <v>13</v>
      </c>
      <c r="H2191" s="78" t="s">
        <v>66</v>
      </c>
    </row>
    <row r="2192" spans="1:8">
      <c r="A2192" s="78" t="s">
        <v>31</v>
      </c>
      <c r="B2192" s="78" t="s">
        <v>50</v>
      </c>
      <c r="C2192" s="78" t="s">
        <v>4335</v>
      </c>
      <c r="D2192" s="78" t="s">
        <v>4344</v>
      </c>
      <c r="E2192" s="78" t="s">
        <v>4345</v>
      </c>
      <c r="F2192" s="78" t="s">
        <v>65</v>
      </c>
      <c r="G2192" s="78">
        <v>13</v>
      </c>
      <c r="H2192" s="78" t="s">
        <v>66</v>
      </c>
    </row>
    <row r="2193" spans="1:8">
      <c r="A2193" s="78" t="s">
        <v>31</v>
      </c>
      <c r="B2193" s="78" t="s">
        <v>50</v>
      </c>
      <c r="C2193" s="78" t="s">
        <v>4335</v>
      </c>
      <c r="D2193" s="78" t="s">
        <v>4346</v>
      </c>
      <c r="E2193" s="78" t="s">
        <v>4347</v>
      </c>
      <c r="F2193" s="78" t="s">
        <v>65</v>
      </c>
      <c r="G2193" s="78">
        <v>13</v>
      </c>
      <c r="H2193" s="78" t="s">
        <v>66</v>
      </c>
    </row>
    <row r="2194" spans="1:8">
      <c r="A2194" s="78" t="s">
        <v>31</v>
      </c>
      <c r="B2194" s="78" t="s">
        <v>50</v>
      </c>
      <c r="C2194" s="78" t="s">
        <v>4335</v>
      </c>
      <c r="D2194" s="78" t="s">
        <v>4348</v>
      </c>
      <c r="E2194" s="78" t="s">
        <v>4349</v>
      </c>
      <c r="F2194" s="78" t="s">
        <v>65</v>
      </c>
      <c r="G2194" s="78">
        <v>13</v>
      </c>
      <c r="H2194" s="78" t="s">
        <v>66</v>
      </c>
    </row>
    <row r="2195" spans="1:8">
      <c r="A2195" s="78" t="s">
        <v>31</v>
      </c>
      <c r="B2195" s="78" t="s">
        <v>50</v>
      </c>
      <c r="C2195" s="78" t="s">
        <v>4335</v>
      </c>
      <c r="D2195" s="78" t="s">
        <v>4350</v>
      </c>
      <c r="E2195" s="78" t="s">
        <v>4351</v>
      </c>
      <c r="F2195" s="78" t="s">
        <v>65</v>
      </c>
      <c r="G2195" s="78">
        <v>3</v>
      </c>
      <c r="H2195" s="78" t="s">
        <v>66</v>
      </c>
    </row>
    <row r="2196" spans="1:8">
      <c r="A2196" s="78" t="s">
        <v>31</v>
      </c>
      <c r="B2196" s="78" t="s">
        <v>50</v>
      </c>
      <c r="C2196" s="78" t="s">
        <v>4335</v>
      </c>
      <c r="D2196" s="78" t="s">
        <v>626</v>
      </c>
      <c r="E2196" s="78" t="s">
        <v>4352</v>
      </c>
      <c r="F2196" s="78" t="s">
        <v>65</v>
      </c>
      <c r="G2196" s="78">
        <v>3</v>
      </c>
      <c r="H2196" s="78" t="s">
        <v>66</v>
      </c>
    </row>
    <row r="2197" spans="1:8">
      <c r="A2197" s="78" t="s">
        <v>31</v>
      </c>
      <c r="B2197" s="78" t="s">
        <v>50</v>
      </c>
      <c r="C2197" s="78" t="s">
        <v>4335</v>
      </c>
      <c r="D2197" s="78" t="s">
        <v>4353</v>
      </c>
      <c r="E2197" s="78" t="s">
        <v>4354</v>
      </c>
      <c r="F2197" s="78" t="s">
        <v>65</v>
      </c>
      <c r="G2197" s="78">
        <v>13</v>
      </c>
      <c r="H2197" s="78" t="s">
        <v>66</v>
      </c>
    </row>
    <row r="2198" spans="1:8">
      <c r="A2198" s="78" t="s">
        <v>31</v>
      </c>
      <c r="B2198" s="78" t="s">
        <v>50</v>
      </c>
      <c r="C2198" s="78" t="s">
        <v>4335</v>
      </c>
      <c r="D2198" s="78" t="s">
        <v>4355</v>
      </c>
      <c r="E2198" s="78" t="s">
        <v>4356</v>
      </c>
      <c r="F2198" s="78" t="s">
        <v>65</v>
      </c>
      <c r="G2198" s="78">
        <v>3</v>
      </c>
      <c r="H2198" s="78" t="s">
        <v>66</v>
      </c>
    </row>
    <row r="2199" spans="1:8">
      <c r="A2199" s="78" t="s">
        <v>31</v>
      </c>
      <c r="B2199" s="78" t="s">
        <v>50</v>
      </c>
      <c r="C2199" s="78" t="s">
        <v>4335</v>
      </c>
      <c r="D2199" s="78" t="s">
        <v>4357</v>
      </c>
      <c r="E2199" s="78" t="s">
        <v>4358</v>
      </c>
      <c r="F2199" s="78" t="s">
        <v>65</v>
      </c>
      <c r="G2199" s="78">
        <v>13</v>
      </c>
      <c r="H2199" s="78" t="s">
        <v>66</v>
      </c>
    </row>
    <row r="2200" spans="1:8">
      <c r="A2200" s="78" t="s">
        <v>31</v>
      </c>
      <c r="B2200" s="78" t="s">
        <v>50</v>
      </c>
      <c r="C2200" s="78" t="s">
        <v>4335</v>
      </c>
      <c r="D2200" s="78" t="s">
        <v>4067</v>
      </c>
      <c r="E2200" s="78" t="s">
        <v>4359</v>
      </c>
      <c r="F2200" s="78" t="s">
        <v>65</v>
      </c>
      <c r="G2200" s="78">
        <v>3</v>
      </c>
      <c r="H2200" s="78" t="s">
        <v>66</v>
      </c>
    </row>
    <row r="2201" spans="1:8">
      <c r="A2201" s="78" t="s">
        <v>31</v>
      </c>
      <c r="B2201" s="78" t="s">
        <v>50</v>
      </c>
      <c r="C2201" s="78" t="s">
        <v>4335</v>
      </c>
      <c r="D2201" s="78" t="s">
        <v>4360</v>
      </c>
      <c r="E2201" s="78" t="s">
        <v>4361</v>
      </c>
      <c r="F2201" s="78" t="s">
        <v>65</v>
      </c>
      <c r="G2201" s="78">
        <v>13</v>
      </c>
      <c r="H2201" s="78" t="s">
        <v>66</v>
      </c>
    </row>
    <row r="2202" spans="1:8">
      <c r="A2202" s="78" t="s">
        <v>31</v>
      </c>
      <c r="B2202" s="78" t="s">
        <v>50</v>
      </c>
      <c r="C2202" s="78" t="s">
        <v>4335</v>
      </c>
      <c r="D2202" s="78" t="s">
        <v>4362</v>
      </c>
      <c r="E2202" s="78" t="s">
        <v>4363</v>
      </c>
      <c r="F2202" s="78" t="s">
        <v>65</v>
      </c>
      <c r="G2202" s="78">
        <v>13</v>
      </c>
      <c r="H2202" s="78" t="s">
        <v>66</v>
      </c>
    </row>
    <row r="2203" spans="1:8">
      <c r="A2203" s="78" t="s">
        <v>31</v>
      </c>
      <c r="B2203" s="78" t="s">
        <v>50</v>
      </c>
      <c r="C2203" s="78" t="s">
        <v>4335</v>
      </c>
      <c r="D2203" s="78" t="s">
        <v>676</v>
      </c>
      <c r="E2203" s="78" t="s">
        <v>4364</v>
      </c>
      <c r="F2203" s="78" t="s">
        <v>65</v>
      </c>
      <c r="G2203" s="78">
        <v>3</v>
      </c>
      <c r="H2203" s="78" t="s">
        <v>66</v>
      </c>
    </row>
    <row r="2204" spans="1:8">
      <c r="A2204" s="78" t="s">
        <v>31</v>
      </c>
      <c r="B2204" s="78" t="s">
        <v>50</v>
      </c>
      <c r="C2204" s="78" t="s">
        <v>4335</v>
      </c>
      <c r="D2204" s="78" t="s">
        <v>4365</v>
      </c>
      <c r="E2204" s="78" t="s">
        <v>4366</v>
      </c>
      <c r="F2204" s="78" t="s">
        <v>65</v>
      </c>
      <c r="G2204" s="78">
        <v>13</v>
      </c>
      <c r="H2204" s="78" t="s">
        <v>66</v>
      </c>
    </row>
    <row r="2205" spans="1:8">
      <c r="A2205" s="78" t="s">
        <v>31</v>
      </c>
      <c r="B2205" s="78" t="s">
        <v>50</v>
      </c>
      <c r="C2205" s="78" t="s">
        <v>4335</v>
      </c>
      <c r="D2205" s="78" t="s">
        <v>4367</v>
      </c>
      <c r="E2205" s="78" t="s">
        <v>4368</v>
      </c>
      <c r="F2205" s="78" t="s">
        <v>65</v>
      </c>
      <c r="G2205" s="78">
        <v>13</v>
      </c>
      <c r="H2205" s="78" t="s">
        <v>66</v>
      </c>
    </row>
    <row r="2206" spans="1:8">
      <c r="A2206" s="78" t="s">
        <v>31</v>
      </c>
      <c r="B2206" s="78" t="s">
        <v>50</v>
      </c>
      <c r="C2206" s="78" t="s">
        <v>4335</v>
      </c>
      <c r="D2206" s="78" t="s">
        <v>4369</v>
      </c>
      <c r="E2206" s="78" t="s">
        <v>4370</v>
      </c>
      <c r="F2206" s="78" t="s">
        <v>65</v>
      </c>
      <c r="G2206" s="78">
        <v>13</v>
      </c>
      <c r="H2206" s="78" t="s">
        <v>66</v>
      </c>
    </row>
    <row r="2207" spans="1:8">
      <c r="A2207" s="78" t="s">
        <v>31</v>
      </c>
      <c r="B2207" s="78" t="s">
        <v>50</v>
      </c>
      <c r="C2207" s="78" t="s">
        <v>4335</v>
      </c>
      <c r="D2207" s="78" t="s">
        <v>712</v>
      </c>
      <c r="E2207" s="78" t="s">
        <v>4371</v>
      </c>
      <c r="F2207" s="78" t="s">
        <v>65</v>
      </c>
      <c r="G2207" s="78">
        <v>3</v>
      </c>
      <c r="H2207" s="78" t="s">
        <v>66</v>
      </c>
    </row>
    <row r="2208" spans="1:8">
      <c r="A2208" s="78" t="s">
        <v>31</v>
      </c>
      <c r="B2208" s="78" t="s">
        <v>50</v>
      </c>
      <c r="C2208" s="78" t="s">
        <v>4335</v>
      </c>
      <c r="D2208" s="78" t="s">
        <v>4372</v>
      </c>
      <c r="E2208" s="78" t="s">
        <v>4373</v>
      </c>
      <c r="F2208" s="78" t="s">
        <v>65</v>
      </c>
      <c r="G2208" s="78">
        <v>3</v>
      </c>
      <c r="H2208" s="78" t="s">
        <v>66</v>
      </c>
    </row>
    <row r="2209" spans="1:8">
      <c r="A2209" s="78" t="s">
        <v>31</v>
      </c>
      <c r="B2209" s="78" t="s">
        <v>50</v>
      </c>
      <c r="C2209" s="78" t="s">
        <v>4335</v>
      </c>
      <c r="D2209" s="78" t="s">
        <v>4374</v>
      </c>
      <c r="E2209" s="78" t="s">
        <v>4375</v>
      </c>
      <c r="F2209" s="78" t="s">
        <v>65</v>
      </c>
      <c r="G2209" s="78">
        <v>13</v>
      </c>
      <c r="H2209" s="78" t="s">
        <v>66</v>
      </c>
    </row>
    <row r="2210" spans="1:8">
      <c r="A2210" s="78" t="s">
        <v>31</v>
      </c>
      <c r="B2210" s="78" t="s">
        <v>50</v>
      </c>
      <c r="C2210" s="78" t="s">
        <v>4335</v>
      </c>
      <c r="D2210" s="78" t="s">
        <v>4376</v>
      </c>
      <c r="E2210" s="78" t="s">
        <v>4377</v>
      </c>
      <c r="F2210" s="78" t="s">
        <v>65</v>
      </c>
      <c r="G2210" s="78">
        <v>13</v>
      </c>
      <c r="H2210" s="78" t="s">
        <v>66</v>
      </c>
    </row>
    <row r="2211" spans="1:8">
      <c r="A2211" s="78" t="s">
        <v>31</v>
      </c>
      <c r="B2211" s="78" t="s">
        <v>50</v>
      </c>
      <c r="C2211" s="78" t="s">
        <v>4335</v>
      </c>
      <c r="D2211" s="78" t="s">
        <v>4378</v>
      </c>
      <c r="E2211" s="78" t="s">
        <v>4379</v>
      </c>
      <c r="F2211" s="78" t="s">
        <v>65</v>
      </c>
      <c r="G2211" s="78">
        <v>13</v>
      </c>
      <c r="H2211" s="78" t="s">
        <v>66</v>
      </c>
    </row>
    <row r="2212" spans="1:8">
      <c r="A2212" s="78" t="s">
        <v>31</v>
      </c>
      <c r="B2212" s="78" t="s">
        <v>50</v>
      </c>
      <c r="C2212" s="78" t="s">
        <v>4335</v>
      </c>
      <c r="D2212" s="78" t="s">
        <v>4380</v>
      </c>
      <c r="E2212" s="78" t="s">
        <v>4381</v>
      </c>
      <c r="F2212" s="78" t="s">
        <v>65</v>
      </c>
      <c r="G2212" s="78">
        <v>13</v>
      </c>
      <c r="H2212" s="78" t="s">
        <v>66</v>
      </c>
    </row>
    <row r="2213" spans="1:8">
      <c r="A2213" s="78" t="s">
        <v>31</v>
      </c>
      <c r="B2213" s="78" t="s">
        <v>50</v>
      </c>
      <c r="C2213" s="78" t="s">
        <v>4335</v>
      </c>
      <c r="D2213" s="78" t="s">
        <v>4382</v>
      </c>
      <c r="E2213" s="78" t="s">
        <v>4383</v>
      </c>
      <c r="F2213" s="78" t="s">
        <v>65</v>
      </c>
      <c r="G2213" s="78">
        <v>6</v>
      </c>
      <c r="H2213" s="78" t="s">
        <v>66</v>
      </c>
    </row>
    <row r="2214" spans="1:8">
      <c r="A2214" s="78" t="s">
        <v>31</v>
      </c>
      <c r="B2214" s="78" t="s">
        <v>50</v>
      </c>
      <c r="C2214" s="78" t="s">
        <v>4335</v>
      </c>
      <c r="D2214" s="78" t="s">
        <v>4384</v>
      </c>
      <c r="E2214" s="78" t="s">
        <v>4385</v>
      </c>
      <c r="F2214" s="78" t="s">
        <v>65</v>
      </c>
      <c r="G2214" s="78">
        <v>13</v>
      </c>
      <c r="H2214" s="78" t="s">
        <v>66</v>
      </c>
    </row>
    <row r="2215" spans="1:8">
      <c r="A2215" s="78" t="s">
        <v>31</v>
      </c>
      <c r="B2215" s="78" t="s">
        <v>50</v>
      </c>
      <c r="C2215" s="78" t="s">
        <v>4335</v>
      </c>
      <c r="D2215" s="78" t="s">
        <v>4386</v>
      </c>
      <c r="E2215" s="78" t="s">
        <v>4387</v>
      </c>
      <c r="F2215" s="78" t="s">
        <v>65</v>
      </c>
      <c r="G2215" s="78">
        <v>13</v>
      </c>
      <c r="H2215" s="78" t="s">
        <v>66</v>
      </c>
    </row>
    <row r="2216" spans="1:8">
      <c r="A2216" s="78" t="s">
        <v>31</v>
      </c>
      <c r="B2216" s="78" t="s">
        <v>50</v>
      </c>
      <c r="C2216" s="78" t="s">
        <v>4335</v>
      </c>
      <c r="D2216" s="78" t="s">
        <v>4388</v>
      </c>
      <c r="E2216" s="78" t="s">
        <v>4389</v>
      </c>
      <c r="F2216" s="78" t="s">
        <v>65</v>
      </c>
      <c r="G2216" s="78">
        <v>13</v>
      </c>
      <c r="H2216" s="78" t="s">
        <v>66</v>
      </c>
    </row>
    <row r="2217" spans="1:8">
      <c r="A2217" s="78" t="s">
        <v>31</v>
      </c>
      <c r="B2217" s="78" t="s">
        <v>50</v>
      </c>
      <c r="C2217" s="78" t="s">
        <v>4335</v>
      </c>
      <c r="D2217" s="78" t="s">
        <v>4390</v>
      </c>
      <c r="E2217" s="78" t="s">
        <v>4391</v>
      </c>
      <c r="F2217" s="78" t="s">
        <v>65</v>
      </c>
      <c r="G2217" s="78">
        <v>13</v>
      </c>
      <c r="H2217" s="78" t="s">
        <v>66</v>
      </c>
    </row>
    <row r="2218" spans="1:8">
      <c r="A2218" s="78" t="s">
        <v>31</v>
      </c>
      <c r="B2218" s="78" t="s">
        <v>50</v>
      </c>
      <c r="C2218" s="78" t="s">
        <v>4335</v>
      </c>
      <c r="D2218" s="78" t="s">
        <v>4392</v>
      </c>
      <c r="E2218" s="78" t="s">
        <v>4393</v>
      </c>
      <c r="F2218" s="78" t="s">
        <v>65</v>
      </c>
      <c r="G2218" s="78">
        <v>13</v>
      </c>
      <c r="H2218" s="78" t="s">
        <v>66</v>
      </c>
    </row>
    <row r="2219" spans="1:8">
      <c r="A2219" s="78" t="s">
        <v>31</v>
      </c>
      <c r="B2219" s="78" t="s">
        <v>50</v>
      </c>
      <c r="C2219" s="78" t="s">
        <v>4335</v>
      </c>
      <c r="D2219" s="78" t="s">
        <v>4394</v>
      </c>
      <c r="E2219" s="78" t="s">
        <v>4395</v>
      </c>
      <c r="F2219" s="78" t="s">
        <v>65</v>
      </c>
      <c r="G2219" s="78">
        <v>13</v>
      </c>
      <c r="H2219" s="78" t="s">
        <v>66</v>
      </c>
    </row>
    <row r="2220" spans="1:8">
      <c r="A2220" s="78" t="s">
        <v>31</v>
      </c>
      <c r="B2220" s="78" t="s">
        <v>50</v>
      </c>
      <c r="C2220" s="78" t="s">
        <v>4335</v>
      </c>
      <c r="D2220" s="78" t="s">
        <v>4396</v>
      </c>
      <c r="E2220" s="78" t="s">
        <v>4397</v>
      </c>
      <c r="F2220" s="78" t="s">
        <v>65</v>
      </c>
      <c r="G2220" s="78">
        <v>13</v>
      </c>
      <c r="H2220" s="78" t="s">
        <v>66</v>
      </c>
    </row>
    <row r="2221" spans="1:8">
      <c r="A2221" s="78" t="s">
        <v>31</v>
      </c>
      <c r="B2221" s="78" t="s">
        <v>50</v>
      </c>
      <c r="C2221" s="78" t="s">
        <v>4335</v>
      </c>
      <c r="D2221" s="78" t="s">
        <v>4398</v>
      </c>
      <c r="E2221" s="78" t="s">
        <v>4399</v>
      </c>
      <c r="F2221" s="78" t="s">
        <v>65</v>
      </c>
      <c r="G2221" s="78">
        <v>13</v>
      </c>
      <c r="H2221" s="78" t="s">
        <v>66</v>
      </c>
    </row>
    <row r="2222" spans="1:8">
      <c r="A2222" s="78" t="s">
        <v>31</v>
      </c>
      <c r="B2222" s="78" t="s">
        <v>50</v>
      </c>
      <c r="C2222" s="78" t="s">
        <v>4335</v>
      </c>
      <c r="D2222" s="78" t="s">
        <v>4400</v>
      </c>
      <c r="E2222" s="78" t="s">
        <v>4401</v>
      </c>
      <c r="F2222" s="78" t="s">
        <v>65</v>
      </c>
      <c r="G2222" s="78">
        <v>13</v>
      </c>
      <c r="H2222" s="78" t="s">
        <v>66</v>
      </c>
    </row>
    <row r="2223" spans="1:8">
      <c r="A2223" s="78" t="s">
        <v>31</v>
      </c>
      <c r="B2223" s="78" t="s">
        <v>50</v>
      </c>
      <c r="C2223" s="78" t="s">
        <v>4335</v>
      </c>
      <c r="D2223" s="78" t="s">
        <v>4402</v>
      </c>
      <c r="E2223" s="78" t="s">
        <v>4403</v>
      </c>
      <c r="F2223" s="78" t="s">
        <v>65</v>
      </c>
      <c r="G2223" s="78">
        <v>13</v>
      </c>
      <c r="H2223" s="78" t="s">
        <v>66</v>
      </c>
    </row>
    <row r="2224" spans="1:8">
      <c r="A2224" s="78" t="s">
        <v>31</v>
      </c>
      <c r="B2224" s="78" t="s">
        <v>50</v>
      </c>
      <c r="C2224" s="78" t="s">
        <v>4335</v>
      </c>
      <c r="D2224" s="78" t="s">
        <v>4404</v>
      </c>
      <c r="E2224" s="78" t="s">
        <v>4405</v>
      </c>
      <c r="F2224" s="78" t="s">
        <v>65</v>
      </c>
      <c r="G2224" s="78">
        <v>13</v>
      </c>
      <c r="H2224" s="78" t="s">
        <v>66</v>
      </c>
    </row>
    <row r="2225" spans="1:8">
      <c r="A2225" s="78" t="s">
        <v>31</v>
      </c>
      <c r="B2225" s="78" t="s">
        <v>50</v>
      </c>
      <c r="C2225" s="78" t="s">
        <v>4335</v>
      </c>
      <c r="D2225" s="78" t="s">
        <v>4406</v>
      </c>
      <c r="E2225" s="78" t="s">
        <v>4407</v>
      </c>
      <c r="F2225" s="78" t="s">
        <v>65</v>
      </c>
      <c r="G2225" s="78">
        <v>13</v>
      </c>
      <c r="H2225" s="78" t="s">
        <v>66</v>
      </c>
    </row>
    <row r="2226" spans="1:8">
      <c r="A2226" s="78" t="s">
        <v>31</v>
      </c>
      <c r="B2226" s="78" t="s">
        <v>50</v>
      </c>
      <c r="C2226" s="78" t="s">
        <v>4335</v>
      </c>
      <c r="D2226" s="78" t="s">
        <v>4408</v>
      </c>
      <c r="E2226" s="78" t="s">
        <v>4409</v>
      </c>
      <c r="F2226" s="78" t="s">
        <v>65</v>
      </c>
      <c r="G2226" s="78">
        <v>13</v>
      </c>
      <c r="H2226" s="78" t="s">
        <v>66</v>
      </c>
    </row>
    <row r="2227" spans="1:8">
      <c r="A2227" s="78" t="s">
        <v>31</v>
      </c>
      <c r="B2227" s="78" t="s">
        <v>50</v>
      </c>
      <c r="C2227" s="78" t="s">
        <v>4335</v>
      </c>
      <c r="D2227" s="78" t="s">
        <v>4410</v>
      </c>
      <c r="E2227" s="78" t="s">
        <v>4411</v>
      </c>
      <c r="F2227" s="78" t="s">
        <v>65</v>
      </c>
      <c r="G2227" s="78">
        <v>13</v>
      </c>
      <c r="H2227" s="78" t="s">
        <v>66</v>
      </c>
    </row>
    <row r="2228" spans="1:8">
      <c r="A2228" s="78" t="s">
        <v>31</v>
      </c>
      <c r="B2228" s="78" t="s">
        <v>50</v>
      </c>
      <c r="C2228" s="78" t="s">
        <v>4335</v>
      </c>
      <c r="D2228" s="78" t="s">
        <v>530</v>
      </c>
      <c r="E2228" s="78" t="s">
        <v>4412</v>
      </c>
      <c r="F2228" s="78" t="s">
        <v>65</v>
      </c>
      <c r="G2228" s="78">
        <v>3</v>
      </c>
      <c r="H2228" s="78" t="s">
        <v>66</v>
      </c>
    </row>
    <row r="2229" spans="1:8">
      <c r="A2229" s="78" t="s">
        <v>31</v>
      </c>
      <c r="B2229" s="78" t="s">
        <v>50</v>
      </c>
      <c r="C2229" s="78" t="s">
        <v>4335</v>
      </c>
      <c r="D2229" s="78" t="s">
        <v>4413</v>
      </c>
      <c r="E2229" s="78" t="s">
        <v>4414</v>
      </c>
      <c r="F2229" s="78" t="s">
        <v>65</v>
      </c>
      <c r="G2229" s="78">
        <v>13</v>
      </c>
      <c r="H2229" s="78" t="s">
        <v>66</v>
      </c>
    </row>
    <row r="2230" spans="1:8">
      <c r="A2230" s="78" t="s">
        <v>31</v>
      </c>
      <c r="B2230" s="78" t="s">
        <v>50</v>
      </c>
      <c r="C2230" s="78" t="s">
        <v>4335</v>
      </c>
      <c r="D2230" s="78" t="s">
        <v>4415</v>
      </c>
      <c r="E2230" s="78" t="s">
        <v>4416</v>
      </c>
      <c r="F2230" s="78" t="s">
        <v>65</v>
      </c>
      <c r="G2230" s="78">
        <v>13</v>
      </c>
      <c r="H2230" s="78" t="s">
        <v>66</v>
      </c>
    </row>
    <row r="2231" spans="1:8">
      <c r="A2231" s="78" t="s">
        <v>31</v>
      </c>
      <c r="B2231" s="78" t="s">
        <v>51</v>
      </c>
      <c r="C2231" s="78" t="s">
        <v>4417</v>
      </c>
      <c r="D2231" s="78" t="s">
        <v>1949</v>
      </c>
      <c r="E2231" s="78" t="s">
        <v>4418</v>
      </c>
      <c r="F2231" s="78" t="s">
        <v>65</v>
      </c>
      <c r="G2231" s="78">
        <v>16</v>
      </c>
      <c r="H2231" s="78" t="s">
        <v>66</v>
      </c>
    </row>
    <row r="2232" spans="1:8">
      <c r="A2232" s="78" t="s">
        <v>31</v>
      </c>
      <c r="B2232" s="78" t="s">
        <v>51</v>
      </c>
      <c r="C2232" s="78" t="s">
        <v>4417</v>
      </c>
      <c r="D2232" s="78" t="s">
        <v>4419</v>
      </c>
      <c r="E2232" s="78" t="s">
        <v>4420</v>
      </c>
      <c r="F2232" s="78" t="s">
        <v>65</v>
      </c>
      <c r="G2232" s="78">
        <v>8</v>
      </c>
      <c r="H2232" s="78" t="s">
        <v>66</v>
      </c>
    </row>
    <row r="2233" spans="1:8">
      <c r="A2233" s="78" t="s">
        <v>31</v>
      </c>
      <c r="B2233" s="78" t="s">
        <v>51</v>
      </c>
      <c r="C2233" s="78" t="s">
        <v>4417</v>
      </c>
      <c r="D2233" s="78" t="s">
        <v>4421</v>
      </c>
      <c r="E2233" s="78" t="s">
        <v>4422</v>
      </c>
      <c r="F2233" s="78" t="s">
        <v>65</v>
      </c>
      <c r="G2233" s="78">
        <v>2</v>
      </c>
      <c r="H2233" s="78" t="s">
        <v>66</v>
      </c>
    </row>
    <row r="2234" spans="1:8">
      <c r="A2234" s="78" t="s">
        <v>31</v>
      </c>
      <c r="B2234" s="78" t="s">
        <v>51</v>
      </c>
      <c r="C2234" s="78" t="s">
        <v>4417</v>
      </c>
      <c r="D2234" s="78" t="s">
        <v>4423</v>
      </c>
      <c r="E2234" s="78" t="s">
        <v>4424</v>
      </c>
      <c r="F2234" s="78" t="s">
        <v>65</v>
      </c>
      <c r="G2234" s="78">
        <v>8</v>
      </c>
      <c r="H2234" s="78" t="s">
        <v>66</v>
      </c>
    </row>
    <row r="2235" spans="1:8">
      <c r="A2235" s="78" t="s">
        <v>31</v>
      </c>
      <c r="B2235" s="78" t="s">
        <v>51</v>
      </c>
      <c r="C2235" s="78" t="s">
        <v>4417</v>
      </c>
      <c r="D2235" s="78" t="s">
        <v>4425</v>
      </c>
      <c r="E2235" s="78" t="s">
        <v>4426</v>
      </c>
      <c r="F2235" s="78" t="s">
        <v>65</v>
      </c>
      <c r="G2235" s="78">
        <v>8</v>
      </c>
      <c r="H2235" s="78" t="s">
        <v>66</v>
      </c>
    </row>
    <row r="2236" spans="1:8">
      <c r="A2236" s="78" t="s">
        <v>31</v>
      </c>
      <c r="B2236" s="78" t="s">
        <v>51</v>
      </c>
      <c r="C2236" s="78" t="s">
        <v>4417</v>
      </c>
      <c r="D2236" s="78" t="s">
        <v>4427</v>
      </c>
      <c r="E2236" s="78" t="s">
        <v>4428</v>
      </c>
      <c r="F2236" s="78" t="s">
        <v>65</v>
      </c>
      <c r="G2236" s="78">
        <v>8</v>
      </c>
      <c r="H2236" s="78" t="s">
        <v>66</v>
      </c>
    </row>
    <row r="2237" spans="1:8">
      <c r="A2237" s="78" t="s">
        <v>31</v>
      </c>
      <c r="B2237" s="78" t="s">
        <v>51</v>
      </c>
      <c r="C2237" s="78" t="s">
        <v>4417</v>
      </c>
      <c r="D2237" s="78" t="s">
        <v>2008</v>
      </c>
      <c r="E2237" s="78" t="s">
        <v>4429</v>
      </c>
      <c r="F2237" s="78" t="s">
        <v>65</v>
      </c>
      <c r="G2237" s="78">
        <v>16</v>
      </c>
      <c r="H2237" s="78" t="s">
        <v>66</v>
      </c>
    </row>
    <row r="2238" spans="1:8">
      <c r="A2238" s="78" t="s">
        <v>31</v>
      </c>
      <c r="B2238" s="78" t="s">
        <v>51</v>
      </c>
      <c r="C2238" s="78" t="s">
        <v>4417</v>
      </c>
      <c r="D2238" s="78" t="s">
        <v>4430</v>
      </c>
      <c r="E2238" s="78" t="s">
        <v>4431</v>
      </c>
      <c r="F2238" s="78" t="s">
        <v>65</v>
      </c>
      <c r="G2238" s="78">
        <v>8</v>
      </c>
      <c r="H2238" s="78" t="s">
        <v>66</v>
      </c>
    </row>
    <row r="2239" spans="1:8">
      <c r="A2239" s="78" t="s">
        <v>31</v>
      </c>
      <c r="B2239" s="78" t="s">
        <v>51</v>
      </c>
      <c r="C2239" s="78" t="s">
        <v>4417</v>
      </c>
      <c r="D2239" s="78" t="s">
        <v>4432</v>
      </c>
      <c r="E2239" s="78" t="s">
        <v>4433</v>
      </c>
      <c r="F2239" s="78" t="s">
        <v>65</v>
      </c>
      <c r="G2239" s="78">
        <v>8</v>
      </c>
      <c r="H2239" s="78" t="s">
        <v>66</v>
      </c>
    </row>
    <row r="2240" spans="1:8">
      <c r="A2240" s="78" t="s">
        <v>31</v>
      </c>
      <c r="B2240" s="78" t="s">
        <v>51</v>
      </c>
      <c r="C2240" s="78" t="s">
        <v>4417</v>
      </c>
      <c r="D2240" s="78" t="s">
        <v>4434</v>
      </c>
      <c r="E2240" s="78" t="s">
        <v>4435</v>
      </c>
      <c r="F2240" s="78" t="s">
        <v>65</v>
      </c>
      <c r="G2240" s="78">
        <v>16</v>
      </c>
      <c r="H2240" s="78" t="s">
        <v>66</v>
      </c>
    </row>
    <row r="2241" spans="1:8">
      <c r="A2241" s="78" t="s">
        <v>31</v>
      </c>
      <c r="B2241" s="78" t="s">
        <v>51</v>
      </c>
      <c r="C2241" s="78" t="s">
        <v>4417</v>
      </c>
      <c r="D2241" s="78" t="s">
        <v>4436</v>
      </c>
      <c r="E2241" s="78" t="s">
        <v>4437</v>
      </c>
      <c r="F2241" s="78" t="s">
        <v>65</v>
      </c>
      <c r="G2241" s="78">
        <v>8</v>
      </c>
      <c r="H2241" s="78" t="s">
        <v>66</v>
      </c>
    </row>
    <row r="2242" spans="1:8">
      <c r="A2242" s="78" t="s">
        <v>31</v>
      </c>
      <c r="B2242" s="78" t="s">
        <v>51</v>
      </c>
      <c r="C2242" s="78" t="s">
        <v>4417</v>
      </c>
      <c r="D2242" s="78" t="s">
        <v>4438</v>
      </c>
      <c r="E2242" s="78" t="s">
        <v>4439</v>
      </c>
      <c r="F2242" s="78" t="s">
        <v>65</v>
      </c>
      <c r="G2242" s="78">
        <v>8</v>
      </c>
      <c r="H2242" s="78" t="s">
        <v>66</v>
      </c>
    </row>
    <row r="2243" spans="1:8">
      <c r="A2243" s="78" t="s">
        <v>31</v>
      </c>
      <c r="B2243" s="78" t="s">
        <v>51</v>
      </c>
      <c r="C2243" s="78" t="s">
        <v>4417</v>
      </c>
      <c r="D2243" s="78" t="s">
        <v>4440</v>
      </c>
      <c r="E2243" s="78" t="s">
        <v>4441</v>
      </c>
      <c r="F2243" s="78" t="s">
        <v>65</v>
      </c>
      <c r="G2243" s="78">
        <v>8</v>
      </c>
      <c r="H2243" s="78" t="s">
        <v>66</v>
      </c>
    </row>
    <row r="2244" spans="1:8">
      <c r="A2244" s="78" t="s">
        <v>31</v>
      </c>
      <c r="B2244" s="78" t="s">
        <v>51</v>
      </c>
      <c r="C2244" s="78" t="s">
        <v>4417</v>
      </c>
      <c r="D2244" s="78" t="s">
        <v>1876</v>
      </c>
      <c r="E2244" s="78" t="s">
        <v>4442</v>
      </c>
      <c r="F2244" s="78" t="s">
        <v>65</v>
      </c>
      <c r="G2244" s="78">
        <v>15</v>
      </c>
      <c r="H2244" s="78" t="s">
        <v>66</v>
      </c>
    </row>
    <row r="2245" spans="1:8">
      <c r="A2245" s="78" t="s">
        <v>31</v>
      </c>
      <c r="B2245" s="78" t="s">
        <v>51</v>
      </c>
      <c r="C2245" s="78" t="s">
        <v>4417</v>
      </c>
      <c r="D2245" s="78" t="s">
        <v>4443</v>
      </c>
      <c r="E2245" s="78" t="s">
        <v>4444</v>
      </c>
      <c r="F2245" s="78" t="s">
        <v>65</v>
      </c>
      <c r="G2245" s="78">
        <v>16</v>
      </c>
      <c r="H2245" s="78" t="s">
        <v>66</v>
      </c>
    </row>
    <row r="2246" spans="1:8">
      <c r="A2246" s="78" t="s">
        <v>31</v>
      </c>
      <c r="B2246" s="78" t="s">
        <v>51</v>
      </c>
      <c r="C2246" s="78" t="s">
        <v>4417</v>
      </c>
      <c r="D2246" s="78" t="s">
        <v>1878</v>
      </c>
      <c r="E2246" s="78" t="s">
        <v>4445</v>
      </c>
      <c r="F2246" s="78" t="s">
        <v>65</v>
      </c>
      <c r="G2246" s="78">
        <v>4</v>
      </c>
      <c r="H2246" s="78" t="s">
        <v>66</v>
      </c>
    </row>
    <row r="2247" spans="1:8">
      <c r="A2247" s="78" t="s">
        <v>31</v>
      </c>
      <c r="B2247" s="78" t="s">
        <v>51</v>
      </c>
      <c r="C2247" s="78" t="s">
        <v>4417</v>
      </c>
      <c r="D2247" s="78" t="s">
        <v>4446</v>
      </c>
      <c r="E2247" s="78" t="s">
        <v>4447</v>
      </c>
      <c r="F2247" s="78" t="s">
        <v>65</v>
      </c>
      <c r="G2247" s="78">
        <v>8</v>
      </c>
      <c r="H2247" s="78" t="s">
        <v>66</v>
      </c>
    </row>
    <row r="2248" spans="1:8">
      <c r="A2248" s="78" t="s">
        <v>31</v>
      </c>
      <c r="B2248" s="78" t="s">
        <v>51</v>
      </c>
      <c r="C2248" s="78" t="s">
        <v>4417</v>
      </c>
      <c r="D2248" s="78" t="s">
        <v>4448</v>
      </c>
      <c r="E2248" s="78" t="s">
        <v>4449</v>
      </c>
      <c r="F2248" s="78" t="s">
        <v>65</v>
      </c>
      <c r="G2248" s="78">
        <v>8</v>
      </c>
      <c r="H2248" s="78" t="s">
        <v>66</v>
      </c>
    </row>
    <row r="2249" spans="1:8">
      <c r="A2249" s="78" t="s">
        <v>31</v>
      </c>
      <c r="B2249" s="78" t="s">
        <v>51</v>
      </c>
      <c r="C2249" s="78" t="s">
        <v>4417</v>
      </c>
      <c r="D2249" s="78" t="s">
        <v>4450</v>
      </c>
      <c r="E2249" s="78" t="s">
        <v>4451</v>
      </c>
      <c r="F2249" s="78" t="s">
        <v>65</v>
      </c>
      <c r="G2249" s="78">
        <v>8</v>
      </c>
      <c r="H2249" s="78" t="s">
        <v>66</v>
      </c>
    </row>
    <row r="2250" spans="1:8">
      <c r="A2250" s="78" t="s">
        <v>31</v>
      </c>
      <c r="B2250" s="78" t="s">
        <v>51</v>
      </c>
      <c r="C2250" s="78" t="s">
        <v>4417</v>
      </c>
      <c r="D2250" s="78" t="s">
        <v>4452</v>
      </c>
      <c r="E2250" s="78" t="s">
        <v>4453</v>
      </c>
      <c r="F2250" s="78" t="s">
        <v>65</v>
      </c>
      <c r="G2250" s="78">
        <v>8</v>
      </c>
      <c r="H2250" s="78" t="s">
        <v>66</v>
      </c>
    </row>
    <row r="2251" spans="1:8">
      <c r="A2251" s="78" t="s">
        <v>31</v>
      </c>
      <c r="B2251" s="78" t="s">
        <v>52</v>
      </c>
      <c r="C2251" s="78" t="s">
        <v>4454</v>
      </c>
      <c r="D2251" s="78" t="s">
        <v>4455</v>
      </c>
      <c r="E2251" s="78" t="s">
        <v>4456</v>
      </c>
      <c r="F2251" s="78" t="s">
        <v>65</v>
      </c>
      <c r="G2251" s="78">
        <v>12</v>
      </c>
      <c r="H2251" s="78" t="s">
        <v>66</v>
      </c>
    </row>
    <row r="2252" spans="1:8">
      <c r="A2252" s="78" t="s">
        <v>31</v>
      </c>
      <c r="B2252" s="78" t="s">
        <v>52</v>
      </c>
      <c r="C2252" s="78" t="s">
        <v>4454</v>
      </c>
      <c r="D2252" s="78" t="s">
        <v>4457</v>
      </c>
      <c r="E2252" s="78" t="s">
        <v>4458</v>
      </c>
      <c r="F2252" s="78" t="s">
        <v>65</v>
      </c>
      <c r="G2252" s="78">
        <v>15</v>
      </c>
      <c r="H2252" s="78" t="s">
        <v>66</v>
      </c>
    </row>
    <row r="2253" spans="1:8">
      <c r="A2253" s="78" t="s">
        <v>31</v>
      </c>
      <c r="B2253" s="78" t="s">
        <v>52</v>
      </c>
      <c r="C2253" s="78" t="s">
        <v>4454</v>
      </c>
      <c r="D2253" s="78" t="s">
        <v>4459</v>
      </c>
      <c r="E2253" s="78" t="s">
        <v>4460</v>
      </c>
      <c r="F2253" s="78" t="s">
        <v>65</v>
      </c>
      <c r="G2253" s="78">
        <v>3</v>
      </c>
      <c r="H2253" s="78" t="s">
        <v>66</v>
      </c>
    </row>
    <row r="2254" spans="1:8">
      <c r="A2254" s="78" t="s">
        <v>31</v>
      </c>
      <c r="B2254" s="78" t="s">
        <v>52</v>
      </c>
      <c r="C2254" s="78" t="s">
        <v>4454</v>
      </c>
      <c r="D2254" s="78" t="s">
        <v>4461</v>
      </c>
      <c r="E2254" s="78" t="s">
        <v>4462</v>
      </c>
      <c r="F2254" s="78" t="s">
        <v>65</v>
      </c>
      <c r="G2254" s="78">
        <v>3</v>
      </c>
      <c r="H2254" s="78" t="s">
        <v>66</v>
      </c>
    </row>
    <row r="2255" spans="1:8">
      <c r="A2255" s="78" t="s">
        <v>31</v>
      </c>
      <c r="B2255" s="78" t="s">
        <v>52</v>
      </c>
      <c r="C2255" s="78" t="s">
        <v>4454</v>
      </c>
      <c r="D2255" s="78" t="s">
        <v>4463</v>
      </c>
      <c r="E2255" s="78" t="s">
        <v>4464</v>
      </c>
      <c r="F2255" s="78" t="s">
        <v>65</v>
      </c>
      <c r="G2255" s="78">
        <v>12</v>
      </c>
      <c r="H2255" s="78" t="s">
        <v>66</v>
      </c>
    </row>
    <row r="2256" spans="1:8">
      <c r="A2256" s="78" t="s">
        <v>31</v>
      </c>
      <c r="B2256" s="78" t="s">
        <v>52</v>
      </c>
      <c r="C2256" s="78" t="s">
        <v>4454</v>
      </c>
      <c r="D2256" s="78" t="s">
        <v>4465</v>
      </c>
      <c r="E2256" s="78" t="s">
        <v>4466</v>
      </c>
      <c r="F2256" s="78" t="s">
        <v>65</v>
      </c>
      <c r="G2256" s="78">
        <v>3</v>
      </c>
      <c r="H2256" s="78" t="s">
        <v>66</v>
      </c>
    </row>
    <row r="2257" spans="1:8">
      <c r="A2257" s="78" t="s">
        <v>31</v>
      </c>
      <c r="B2257" s="78" t="s">
        <v>52</v>
      </c>
      <c r="C2257" s="78" t="s">
        <v>4454</v>
      </c>
      <c r="D2257" s="78" t="s">
        <v>1469</v>
      </c>
      <c r="E2257" s="78" t="s">
        <v>4467</v>
      </c>
      <c r="F2257" s="78" t="s">
        <v>65</v>
      </c>
      <c r="G2257" s="78">
        <v>10</v>
      </c>
      <c r="H2257" s="78" t="s">
        <v>66</v>
      </c>
    </row>
    <row r="2258" spans="1:8">
      <c r="A2258" s="78" t="s">
        <v>31</v>
      </c>
      <c r="B2258" s="78" t="s">
        <v>52</v>
      </c>
      <c r="C2258" s="78" t="s">
        <v>4454</v>
      </c>
      <c r="D2258" s="78" t="s">
        <v>4468</v>
      </c>
      <c r="E2258" s="78" t="s">
        <v>4469</v>
      </c>
      <c r="F2258" s="78" t="s">
        <v>65</v>
      </c>
      <c r="G2258" s="78">
        <v>13</v>
      </c>
      <c r="H2258" s="78" t="s">
        <v>66</v>
      </c>
    </row>
    <row r="2259" spans="1:8">
      <c r="A2259" s="78" t="s">
        <v>31</v>
      </c>
      <c r="B2259" s="78" t="s">
        <v>52</v>
      </c>
      <c r="C2259" s="78" t="s">
        <v>4454</v>
      </c>
      <c r="D2259" s="78" t="s">
        <v>4470</v>
      </c>
      <c r="E2259" s="78" t="s">
        <v>4471</v>
      </c>
      <c r="F2259" s="78" t="s">
        <v>65</v>
      </c>
      <c r="G2259" s="78">
        <v>12</v>
      </c>
      <c r="H2259" s="78" t="s">
        <v>66</v>
      </c>
    </row>
    <row r="2260" spans="1:8">
      <c r="A2260" s="78" t="s">
        <v>31</v>
      </c>
      <c r="B2260" s="78" t="s">
        <v>52</v>
      </c>
      <c r="C2260" s="78" t="s">
        <v>4454</v>
      </c>
      <c r="D2260" s="78" t="s">
        <v>4472</v>
      </c>
      <c r="E2260" s="78" t="s">
        <v>4473</v>
      </c>
      <c r="F2260" s="78" t="s">
        <v>65</v>
      </c>
      <c r="G2260" s="78">
        <v>12</v>
      </c>
      <c r="H2260" s="78" t="s">
        <v>66</v>
      </c>
    </row>
    <row r="2261" spans="1:8">
      <c r="A2261" s="78" t="s">
        <v>31</v>
      </c>
      <c r="B2261" s="78" t="s">
        <v>52</v>
      </c>
      <c r="C2261" s="78" t="s">
        <v>4454</v>
      </c>
      <c r="D2261" s="78" t="s">
        <v>4474</v>
      </c>
      <c r="E2261" s="78" t="s">
        <v>4475</v>
      </c>
      <c r="F2261" s="78" t="s">
        <v>65</v>
      </c>
      <c r="G2261" s="78">
        <v>10</v>
      </c>
      <c r="H2261" s="78" t="s">
        <v>66</v>
      </c>
    </row>
    <row r="2262" spans="1:8">
      <c r="A2262" s="78" t="s">
        <v>31</v>
      </c>
      <c r="B2262" s="78" t="s">
        <v>52</v>
      </c>
      <c r="C2262" s="78" t="s">
        <v>4454</v>
      </c>
      <c r="D2262" s="78" t="s">
        <v>4476</v>
      </c>
      <c r="E2262" s="78" t="s">
        <v>4477</v>
      </c>
      <c r="F2262" s="78" t="s">
        <v>65</v>
      </c>
      <c r="G2262" s="78">
        <v>3</v>
      </c>
      <c r="H2262" s="78" t="s">
        <v>66</v>
      </c>
    </row>
    <row r="2263" spans="1:8">
      <c r="A2263" s="78" t="s">
        <v>31</v>
      </c>
      <c r="B2263" s="78" t="s">
        <v>52</v>
      </c>
      <c r="C2263" s="78" t="s">
        <v>4454</v>
      </c>
      <c r="D2263" s="78" t="s">
        <v>4478</v>
      </c>
      <c r="E2263" s="78" t="s">
        <v>4479</v>
      </c>
      <c r="F2263" s="78" t="s">
        <v>65</v>
      </c>
      <c r="G2263" s="78">
        <v>10</v>
      </c>
      <c r="H2263" s="78" t="s">
        <v>66</v>
      </c>
    </row>
    <row r="2264" spans="1:8">
      <c r="A2264" s="78" t="s">
        <v>31</v>
      </c>
      <c r="B2264" s="78" t="s">
        <v>52</v>
      </c>
      <c r="C2264" s="78" t="s">
        <v>4454</v>
      </c>
      <c r="D2264" s="78" t="s">
        <v>4480</v>
      </c>
      <c r="E2264" s="78" t="s">
        <v>4481</v>
      </c>
      <c r="F2264" s="78" t="s">
        <v>65</v>
      </c>
      <c r="G2264" s="78">
        <v>12</v>
      </c>
      <c r="H2264" s="78" t="s">
        <v>66</v>
      </c>
    </row>
    <row r="2265" spans="1:8">
      <c r="A2265" s="78" t="s">
        <v>31</v>
      </c>
      <c r="B2265" s="78" t="s">
        <v>52</v>
      </c>
      <c r="C2265" s="78" t="s">
        <v>4454</v>
      </c>
      <c r="D2265" s="78" t="s">
        <v>4482</v>
      </c>
      <c r="E2265" s="78" t="s">
        <v>4483</v>
      </c>
      <c r="F2265" s="78" t="s">
        <v>65</v>
      </c>
      <c r="G2265" s="78">
        <v>12</v>
      </c>
      <c r="H2265" s="78" t="s">
        <v>66</v>
      </c>
    </row>
    <row r="2266" spans="1:8">
      <c r="A2266" s="78" t="s">
        <v>31</v>
      </c>
      <c r="B2266" s="78" t="s">
        <v>52</v>
      </c>
      <c r="C2266" s="78" t="s">
        <v>4454</v>
      </c>
      <c r="D2266" s="78" t="s">
        <v>4484</v>
      </c>
      <c r="E2266" s="78" t="s">
        <v>4485</v>
      </c>
      <c r="F2266" s="78" t="s">
        <v>65</v>
      </c>
      <c r="G2266" s="78">
        <v>12</v>
      </c>
      <c r="H2266" s="78" t="s">
        <v>66</v>
      </c>
    </row>
    <row r="2267" spans="1:8">
      <c r="A2267" s="78" t="s">
        <v>31</v>
      </c>
      <c r="B2267" s="78" t="s">
        <v>52</v>
      </c>
      <c r="C2267" s="78" t="s">
        <v>4454</v>
      </c>
      <c r="D2267" s="78" t="s">
        <v>4486</v>
      </c>
      <c r="E2267" s="78" t="s">
        <v>4487</v>
      </c>
      <c r="F2267" s="78" t="s">
        <v>65</v>
      </c>
      <c r="G2267" s="78">
        <v>12</v>
      </c>
      <c r="H2267" s="78" t="s">
        <v>66</v>
      </c>
    </row>
    <row r="2268" spans="1:8">
      <c r="A2268" s="78" t="s">
        <v>31</v>
      </c>
      <c r="B2268" s="78" t="s">
        <v>52</v>
      </c>
      <c r="C2268" s="78" t="s">
        <v>4454</v>
      </c>
      <c r="D2268" s="78" t="s">
        <v>575</v>
      </c>
      <c r="E2268" s="78" t="s">
        <v>4488</v>
      </c>
      <c r="F2268" s="78" t="s">
        <v>65</v>
      </c>
      <c r="G2268" s="78">
        <v>13</v>
      </c>
      <c r="H2268" s="78" t="s">
        <v>66</v>
      </c>
    </row>
    <row r="2269" spans="1:8">
      <c r="A2269" s="78" t="s">
        <v>31</v>
      </c>
      <c r="B2269" s="78" t="s">
        <v>52</v>
      </c>
      <c r="C2269" s="78" t="s">
        <v>4454</v>
      </c>
      <c r="D2269" s="78" t="s">
        <v>4489</v>
      </c>
      <c r="E2269" s="78" t="s">
        <v>4490</v>
      </c>
      <c r="F2269" s="78" t="s">
        <v>65</v>
      </c>
      <c r="G2269" s="78">
        <v>10</v>
      </c>
      <c r="H2269" s="78" t="s">
        <v>66</v>
      </c>
    </row>
    <row r="2270" spans="1:8">
      <c r="A2270" s="78" t="s">
        <v>31</v>
      </c>
      <c r="B2270" s="78" t="s">
        <v>52</v>
      </c>
      <c r="C2270" s="78" t="s">
        <v>4454</v>
      </c>
      <c r="D2270" s="78" t="s">
        <v>4491</v>
      </c>
      <c r="E2270" s="78" t="s">
        <v>4492</v>
      </c>
      <c r="F2270" s="78" t="s">
        <v>65</v>
      </c>
      <c r="G2270" s="78">
        <v>12</v>
      </c>
      <c r="H2270" s="78" t="s">
        <v>66</v>
      </c>
    </row>
    <row r="2271" spans="1:8">
      <c r="A2271" s="78" t="s">
        <v>31</v>
      </c>
      <c r="B2271" s="78" t="s">
        <v>52</v>
      </c>
      <c r="C2271" s="78" t="s">
        <v>4454</v>
      </c>
      <c r="D2271" s="78" t="s">
        <v>4493</v>
      </c>
      <c r="E2271" s="78" t="s">
        <v>4494</v>
      </c>
      <c r="F2271" s="78" t="s">
        <v>65</v>
      </c>
      <c r="G2271" s="78">
        <v>10</v>
      </c>
      <c r="H2271" s="78" t="s">
        <v>66</v>
      </c>
    </row>
    <row r="2272" spans="1:8">
      <c r="A2272" s="78" t="s">
        <v>31</v>
      </c>
      <c r="B2272" s="78" t="s">
        <v>52</v>
      </c>
      <c r="C2272" s="78" t="s">
        <v>4454</v>
      </c>
      <c r="D2272" s="78" t="s">
        <v>577</v>
      </c>
      <c r="E2272" s="78" t="s">
        <v>4495</v>
      </c>
      <c r="F2272" s="78" t="s">
        <v>65</v>
      </c>
      <c r="G2272" s="78">
        <v>15</v>
      </c>
      <c r="H2272" s="78" t="s">
        <v>66</v>
      </c>
    </row>
    <row r="2273" spans="1:8">
      <c r="A2273" s="78" t="s">
        <v>31</v>
      </c>
      <c r="B2273" s="78" t="s">
        <v>52</v>
      </c>
      <c r="C2273" s="78" t="s">
        <v>4454</v>
      </c>
      <c r="D2273" s="78" t="s">
        <v>4496</v>
      </c>
      <c r="E2273" s="78" t="s">
        <v>4497</v>
      </c>
      <c r="F2273" s="78" t="s">
        <v>65</v>
      </c>
      <c r="G2273" s="78">
        <v>3</v>
      </c>
      <c r="H2273" s="78" t="s">
        <v>66</v>
      </c>
    </row>
    <row r="2274" spans="1:8">
      <c r="A2274" s="78" t="s">
        <v>31</v>
      </c>
      <c r="B2274" s="78" t="s">
        <v>52</v>
      </c>
      <c r="C2274" s="78" t="s">
        <v>4454</v>
      </c>
      <c r="D2274" s="78" t="s">
        <v>4498</v>
      </c>
      <c r="E2274" s="78" t="s">
        <v>4499</v>
      </c>
      <c r="F2274" s="78" t="s">
        <v>65</v>
      </c>
      <c r="G2274" s="78">
        <v>13</v>
      </c>
      <c r="H2274" s="78" t="s">
        <v>66</v>
      </c>
    </row>
    <row r="2275" spans="1:8">
      <c r="A2275" s="78" t="s">
        <v>31</v>
      </c>
      <c r="B2275" s="78" t="s">
        <v>52</v>
      </c>
      <c r="C2275" s="78" t="s">
        <v>4454</v>
      </c>
      <c r="D2275" s="78" t="s">
        <v>4500</v>
      </c>
      <c r="E2275" s="78" t="s">
        <v>4501</v>
      </c>
      <c r="F2275" s="78" t="s">
        <v>65</v>
      </c>
      <c r="G2275" s="78">
        <v>15</v>
      </c>
      <c r="H2275" s="78" t="s">
        <v>66</v>
      </c>
    </row>
    <row r="2276" spans="1:8">
      <c r="A2276" s="78" t="s">
        <v>31</v>
      </c>
      <c r="B2276" s="78" t="s">
        <v>52</v>
      </c>
      <c r="C2276" s="78" t="s">
        <v>4454</v>
      </c>
      <c r="D2276" s="78" t="s">
        <v>4502</v>
      </c>
      <c r="E2276" s="78" t="s">
        <v>4503</v>
      </c>
      <c r="F2276" s="78" t="s">
        <v>65</v>
      </c>
      <c r="G2276" s="78">
        <v>3</v>
      </c>
      <c r="H2276" s="78" t="s">
        <v>66</v>
      </c>
    </row>
    <row r="2277" spans="1:8">
      <c r="A2277" s="78" t="s">
        <v>31</v>
      </c>
      <c r="B2277" s="78" t="s">
        <v>52</v>
      </c>
      <c r="C2277" s="78" t="s">
        <v>4454</v>
      </c>
      <c r="D2277" s="78" t="s">
        <v>4504</v>
      </c>
      <c r="E2277" s="78" t="s">
        <v>4505</v>
      </c>
      <c r="F2277" s="78" t="s">
        <v>65</v>
      </c>
      <c r="G2277" s="78">
        <v>13</v>
      </c>
      <c r="H2277" s="78" t="s">
        <v>66</v>
      </c>
    </row>
    <row r="2278" spans="1:8">
      <c r="A2278" s="78" t="s">
        <v>31</v>
      </c>
      <c r="B2278" s="78" t="s">
        <v>52</v>
      </c>
      <c r="C2278" s="78" t="s">
        <v>4454</v>
      </c>
      <c r="D2278" s="78" t="s">
        <v>4506</v>
      </c>
      <c r="E2278" s="78" t="s">
        <v>4507</v>
      </c>
      <c r="F2278" s="78" t="s">
        <v>65</v>
      </c>
      <c r="G2278" s="78">
        <v>13</v>
      </c>
      <c r="H2278" s="78" t="s">
        <v>66</v>
      </c>
    </row>
    <row r="2279" spans="1:8">
      <c r="A2279" s="78" t="s">
        <v>31</v>
      </c>
      <c r="B2279" s="78" t="s">
        <v>52</v>
      </c>
      <c r="C2279" s="78" t="s">
        <v>4454</v>
      </c>
      <c r="D2279" s="78" t="s">
        <v>4508</v>
      </c>
      <c r="E2279" s="78" t="s">
        <v>4509</v>
      </c>
      <c r="F2279" s="78" t="s">
        <v>65</v>
      </c>
      <c r="G2279" s="78">
        <v>10</v>
      </c>
      <c r="H2279" s="78" t="s">
        <v>66</v>
      </c>
    </row>
    <row r="2280" spans="1:8">
      <c r="A2280" s="78" t="s">
        <v>31</v>
      </c>
      <c r="B2280" s="78" t="s">
        <v>52</v>
      </c>
      <c r="C2280" s="78" t="s">
        <v>4454</v>
      </c>
      <c r="D2280" s="78" t="s">
        <v>4510</v>
      </c>
      <c r="E2280" s="78" t="s">
        <v>4511</v>
      </c>
      <c r="F2280" s="78" t="s">
        <v>65</v>
      </c>
      <c r="G2280" s="78">
        <v>13</v>
      </c>
      <c r="H2280" s="78" t="s">
        <v>66</v>
      </c>
    </row>
    <row r="2281" spans="1:8">
      <c r="A2281" s="78" t="s">
        <v>31</v>
      </c>
      <c r="B2281" s="78" t="s">
        <v>52</v>
      </c>
      <c r="C2281" s="78" t="s">
        <v>4454</v>
      </c>
      <c r="D2281" s="78" t="s">
        <v>4512</v>
      </c>
      <c r="E2281" s="78" t="s">
        <v>4513</v>
      </c>
      <c r="F2281" s="78" t="s">
        <v>65</v>
      </c>
      <c r="G2281" s="78">
        <v>13</v>
      </c>
      <c r="H2281" s="78" t="s">
        <v>66</v>
      </c>
    </row>
    <row r="2282" spans="1:8">
      <c r="A2282" s="78" t="s">
        <v>31</v>
      </c>
      <c r="B2282" s="78" t="s">
        <v>52</v>
      </c>
      <c r="C2282" s="78" t="s">
        <v>4454</v>
      </c>
      <c r="D2282" s="78" t="s">
        <v>4514</v>
      </c>
      <c r="E2282" s="78" t="s">
        <v>4515</v>
      </c>
      <c r="F2282" s="78" t="s">
        <v>65</v>
      </c>
      <c r="G2282" s="78">
        <v>3</v>
      </c>
      <c r="H2282" s="78" t="s">
        <v>66</v>
      </c>
    </row>
    <row r="2283" spans="1:8">
      <c r="A2283" s="78" t="s">
        <v>31</v>
      </c>
      <c r="B2283" s="78" t="s">
        <v>52</v>
      </c>
      <c r="C2283" s="78" t="s">
        <v>4454</v>
      </c>
      <c r="D2283" s="78" t="s">
        <v>4516</v>
      </c>
      <c r="E2283" s="78" t="s">
        <v>4517</v>
      </c>
      <c r="F2283" s="78" t="s">
        <v>65</v>
      </c>
      <c r="G2283" s="78">
        <v>3</v>
      </c>
      <c r="H2283" s="78" t="s">
        <v>66</v>
      </c>
    </row>
    <row r="2284" spans="1:8">
      <c r="A2284" s="78" t="s">
        <v>31</v>
      </c>
      <c r="B2284" s="78" t="s">
        <v>52</v>
      </c>
      <c r="C2284" s="78" t="s">
        <v>4454</v>
      </c>
      <c r="D2284" s="78" t="s">
        <v>4518</v>
      </c>
      <c r="E2284" s="78" t="s">
        <v>4519</v>
      </c>
      <c r="F2284" s="78" t="s">
        <v>65</v>
      </c>
      <c r="G2284" s="78">
        <v>3</v>
      </c>
      <c r="H2284" s="78" t="s">
        <v>66</v>
      </c>
    </row>
    <row r="2285" spans="1:8">
      <c r="A2285" s="78" t="s">
        <v>31</v>
      </c>
      <c r="B2285" s="78" t="s">
        <v>52</v>
      </c>
      <c r="C2285" s="78" t="s">
        <v>4454</v>
      </c>
      <c r="D2285" s="78" t="s">
        <v>4520</v>
      </c>
      <c r="E2285" s="78" t="s">
        <v>4521</v>
      </c>
      <c r="F2285" s="78" t="s">
        <v>65</v>
      </c>
      <c r="G2285" s="78">
        <v>13</v>
      </c>
      <c r="H2285" s="78" t="s">
        <v>66</v>
      </c>
    </row>
    <row r="2286" spans="1:8">
      <c r="A2286" s="78" t="s">
        <v>31</v>
      </c>
      <c r="B2286" s="78" t="s">
        <v>52</v>
      </c>
      <c r="C2286" s="78" t="s">
        <v>4454</v>
      </c>
      <c r="D2286" s="78" t="s">
        <v>4522</v>
      </c>
      <c r="E2286" s="78" t="s">
        <v>4523</v>
      </c>
      <c r="F2286" s="78" t="s">
        <v>65</v>
      </c>
      <c r="G2286" s="78">
        <v>3</v>
      </c>
      <c r="H2286" s="78" t="s">
        <v>66</v>
      </c>
    </row>
    <row r="2287" spans="1:8">
      <c r="A2287" s="78" t="s">
        <v>31</v>
      </c>
      <c r="B2287" s="78" t="s">
        <v>52</v>
      </c>
      <c r="C2287" s="78" t="s">
        <v>4454</v>
      </c>
      <c r="D2287" s="78" t="s">
        <v>596</v>
      </c>
      <c r="E2287" s="78" t="s">
        <v>4524</v>
      </c>
      <c r="F2287" s="78" t="s">
        <v>65</v>
      </c>
      <c r="G2287" s="78">
        <v>3</v>
      </c>
      <c r="H2287" s="78" t="s">
        <v>66</v>
      </c>
    </row>
    <row r="2288" spans="1:8">
      <c r="A2288" s="78" t="s">
        <v>31</v>
      </c>
      <c r="B2288" s="78" t="s">
        <v>52</v>
      </c>
      <c r="C2288" s="78" t="s">
        <v>4454</v>
      </c>
      <c r="D2288" s="78" t="s">
        <v>4525</v>
      </c>
      <c r="E2288" s="78" t="s">
        <v>4526</v>
      </c>
      <c r="F2288" s="78" t="s">
        <v>65</v>
      </c>
      <c r="G2288" s="78">
        <v>11</v>
      </c>
      <c r="H2288" s="78" t="s">
        <v>66</v>
      </c>
    </row>
    <row r="2289" spans="1:8">
      <c r="A2289" s="78" t="s">
        <v>31</v>
      </c>
      <c r="B2289" s="78" t="s">
        <v>52</v>
      </c>
      <c r="C2289" s="78" t="s">
        <v>4454</v>
      </c>
      <c r="D2289" s="78" t="s">
        <v>4527</v>
      </c>
      <c r="E2289" s="78" t="s">
        <v>4528</v>
      </c>
      <c r="F2289" s="78" t="s">
        <v>65</v>
      </c>
      <c r="G2289" s="78">
        <v>12</v>
      </c>
      <c r="H2289" s="78" t="s">
        <v>66</v>
      </c>
    </row>
    <row r="2290" spans="1:8">
      <c r="A2290" s="78" t="s">
        <v>31</v>
      </c>
      <c r="B2290" s="78" t="s">
        <v>52</v>
      </c>
      <c r="C2290" s="78" t="s">
        <v>4454</v>
      </c>
      <c r="D2290" s="78" t="s">
        <v>598</v>
      </c>
      <c r="E2290" s="78" t="s">
        <v>4529</v>
      </c>
      <c r="F2290" s="78" t="s">
        <v>65</v>
      </c>
      <c r="G2290" s="78">
        <v>15</v>
      </c>
      <c r="H2290" s="78" t="s">
        <v>66</v>
      </c>
    </row>
    <row r="2291" spans="1:8">
      <c r="A2291" s="78" t="s">
        <v>31</v>
      </c>
      <c r="B2291" s="78" t="s">
        <v>52</v>
      </c>
      <c r="C2291" s="78" t="s">
        <v>4454</v>
      </c>
      <c r="D2291" s="78" t="s">
        <v>4530</v>
      </c>
      <c r="E2291" s="78" t="s">
        <v>4531</v>
      </c>
      <c r="F2291" s="78" t="s">
        <v>65</v>
      </c>
      <c r="G2291" s="78">
        <v>2</v>
      </c>
      <c r="H2291" s="78" t="s">
        <v>66</v>
      </c>
    </row>
    <row r="2292" spans="1:8">
      <c r="A2292" s="78" t="s">
        <v>31</v>
      </c>
      <c r="B2292" s="78" t="s">
        <v>52</v>
      </c>
      <c r="C2292" s="78" t="s">
        <v>4454</v>
      </c>
      <c r="D2292" s="78" t="s">
        <v>4532</v>
      </c>
      <c r="E2292" s="78" t="s">
        <v>4533</v>
      </c>
      <c r="F2292" s="78" t="s">
        <v>65</v>
      </c>
      <c r="G2292" s="78">
        <v>12</v>
      </c>
      <c r="H2292" s="78" t="s">
        <v>66</v>
      </c>
    </row>
    <row r="2293" spans="1:8">
      <c r="A2293" s="78" t="s">
        <v>31</v>
      </c>
      <c r="B2293" s="78" t="s">
        <v>52</v>
      </c>
      <c r="C2293" s="78" t="s">
        <v>4454</v>
      </c>
      <c r="D2293" s="78" t="s">
        <v>1271</v>
      </c>
      <c r="E2293" s="78" t="s">
        <v>4534</v>
      </c>
      <c r="F2293" s="78" t="s">
        <v>65</v>
      </c>
      <c r="G2293" s="78">
        <v>15</v>
      </c>
      <c r="H2293" s="78" t="s">
        <v>66</v>
      </c>
    </row>
    <row r="2294" spans="1:8">
      <c r="A2294" s="78" t="s">
        <v>31</v>
      </c>
      <c r="B2294" s="78" t="s">
        <v>52</v>
      </c>
      <c r="C2294" s="78" t="s">
        <v>4454</v>
      </c>
      <c r="D2294" s="78" t="s">
        <v>4535</v>
      </c>
      <c r="E2294" s="78" t="s">
        <v>4536</v>
      </c>
      <c r="F2294" s="78" t="s">
        <v>65</v>
      </c>
      <c r="G2294" s="78">
        <v>12</v>
      </c>
      <c r="H2294" s="78" t="s">
        <v>66</v>
      </c>
    </row>
    <row r="2295" spans="1:8">
      <c r="A2295" s="78" t="s">
        <v>31</v>
      </c>
      <c r="B2295" s="78" t="s">
        <v>52</v>
      </c>
      <c r="C2295" s="78" t="s">
        <v>4454</v>
      </c>
      <c r="D2295" s="78" t="s">
        <v>3308</v>
      </c>
      <c r="E2295" s="78" t="s">
        <v>4537</v>
      </c>
      <c r="F2295" s="78" t="s">
        <v>65</v>
      </c>
      <c r="G2295" s="78">
        <v>3</v>
      </c>
      <c r="H2295" s="78" t="s">
        <v>66</v>
      </c>
    </row>
    <row r="2296" spans="1:8">
      <c r="A2296" s="78" t="s">
        <v>31</v>
      </c>
      <c r="B2296" s="78" t="s">
        <v>52</v>
      </c>
      <c r="C2296" s="78" t="s">
        <v>4454</v>
      </c>
      <c r="D2296" s="78" t="s">
        <v>4538</v>
      </c>
      <c r="E2296" s="78" t="s">
        <v>4539</v>
      </c>
      <c r="F2296" s="78" t="s">
        <v>65</v>
      </c>
      <c r="G2296" s="78">
        <v>11</v>
      </c>
      <c r="H2296" s="78" t="s">
        <v>66</v>
      </c>
    </row>
    <row r="2297" spans="1:8">
      <c r="A2297" s="78" t="s">
        <v>31</v>
      </c>
      <c r="B2297" s="78" t="s">
        <v>52</v>
      </c>
      <c r="C2297" s="78" t="s">
        <v>4454</v>
      </c>
      <c r="D2297" s="78" t="s">
        <v>4540</v>
      </c>
      <c r="E2297" s="78" t="s">
        <v>4541</v>
      </c>
      <c r="F2297" s="78" t="s">
        <v>65</v>
      </c>
      <c r="G2297" s="78">
        <v>3</v>
      </c>
      <c r="H2297" s="78" t="s">
        <v>66</v>
      </c>
    </row>
    <row r="2298" spans="1:8">
      <c r="A2298" s="78" t="s">
        <v>31</v>
      </c>
      <c r="B2298" s="78" t="s">
        <v>52</v>
      </c>
      <c r="C2298" s="78" t="s">
        <v>4454</v>
      </c>
      <c r="D2298" s="78" t="s">
        <v>4542</v>
      </c>
      <c r="E2298" s="78" t="s">
        <v>4543</v>
      </c>
      <c r="F2298" s="78" t="s">
        <v>65</v>
      </c>
      <c r="G2298" s="78">
        <v>3</v>
      </c>
      <c r="H2298" s="78" t="s">
        <v>66</v>
      </c>
    </row>
    <row r="2299" spans="1:8">
      <c r="A2299" s="78" t="s">
        <v>31</v>
      </c>
      <c r="B2299" s="78" t="s">
        <v>52</v>
      </c>
      <c r="C2299" s="78" t="s">
        <v>4454</v>
      </c>
      <c r="D2299" s="78" t="s">
        <v>4544</v>
      </c>
      <c r="E2299" s="78" t="s">
        <v>4545</v>
      </c>
      <c r="F2299" s="78" t="s">
        <v>65</v>
      </c>
      <c r="G2299" s="78">
        <v>3</v>
      </c>
      <c r="H2299" s="78" t="s">
        <v>66</v>
      </c>
    </row>
    <row r="2300" spans="1:8">
      <c r="A2300" s="78" t="s">
        <v>31</v>
      </c>
      <c r="B2300" s="78" t="s">
        <v>52</v>
      </c>
      <c r="C2300" s="78" t="s">
        <v>4454</v>
      </c>
      <c r="D2300" s="78" t="s">
        <v>610</v>
      </c>
      <c r="E2300" s="78" t="s">
        <v>4546</v>
      </c>
      <c r="F2300" s="78" t="s">
        <v>65</v>
      </c>
      <c r="G2300" s="78">
        <v>15</v>
      </c>
      <c r="H2300" s="78" t="s">
        <v>66</v>
      </c>
    </row>
    <row r="2301" spans="1:8">
      <c r="A2301" s="78" t="s">
        <v>31</v>
      </c>
      <c r="B2301" s="78" t="s">
        <v>52</v>
      </c>
      <c r="C2301" s="78" t="s">
        <v>4454</v>
      </c>
      <c r="D2301" s="78" t="s">
        <v>4547</v>
      </c>
      <c r="E2301" s="78" t="s">
        <v>4548</v>
      </c>
      <c r="F2301" s="78" t="s">
        <v>65</v>
      </c>
      <c r="G2301" s="78">
        <v>13</v>
      </c>
      <c r="H2301" s="78" t="s">
        <v>66</v>
      </c>
    </row>
    <row r="2302" spans="1:8">
      <c r="A2302" s="78" t="s">
        <v>31</v>
      </c>
      <c r="B2302" s="78" t="s">
        <v>52</v>
      </c>
      <c r="C2302" s="78" t="s">
        <v>4454</v>
      </c>
      <c r="D2302" s="78" t="s">
        <v>1972</v>
      </c>
      <c r="E2302" s="78" t="s">
        <v>4549</v>
      </c>
      <c r="F2302" s="78" t="s">
        <v>65</v>
      </c>
      <c r="G2302" s="78">
        <v>2</v>
      </c>
      <c r="H2302" s="78" t="s">
        <v>66</v>
      </c>
    </row>
    <row r="2303" spans="1:8">
      <c r="A2303" s="78" t="s">
        <v>31</v>
      </c>
      <c r="B2303" s="78" t="s">
        <v>52</v>
      </c>
      <c r="C2303" s="78" t="s">
        <v>4454</v>
      </c>
      <c r="D2303" s="78" t="s">
        <v>4550</v>
      </c>
      <c r="E2303" s="78" t="s">
        <v>4551</v>
      </c>
      <c r="F2303" s="78" t="s">
        <v>65</v>
      </c>
      <c r="G2303" s="78">
        <v>12</v>
      </c>
      <c r="H2303" s="78" t="s">
        <v>66</v>
      </c>
    </row>
    <row r="2304" spans="1:8">
      <c r="A2304" s="78" t="s">
        <v>31</v>
      </c>
      <c r="B2304" s="78" t="s">
        <v>52</v>
      </c>
      <c r="C2304" s="78" t="s">
        <v>4454</v>
      </c>
      <c r="D2304" s="78" t="s">
        <v>4552</v>
      </c>
      <c r="E2304" s="78" t="s">
        <v>4553</v>
      </c>
      <c r="F2304" s="78" t="s">
        <v>65</v>
      </c>
      <c r="G2304" s="78">
        <v>12</v>
      </c>
      <c r="H2304" s="78" t="s">
        <v>66</v>
      </c>
    </row>
    <row r="2305" spans="1:8">
      <c r="A2305" s="78" t="s">
        <v>31</v>
      </c>
      <c r="B2305" s="78" t="s">
        <v>52</v>
      </c>
      <c r="C2305" s="78" t="s">
        <v>4454</v>
      </c>
      <c r="D2305" s="78" t="s">
        <v>4554</v>
      </c>
      <c r="E2305" s="78" t="s">
        <v>4555</v>
      </c>
      <c r="F2305" s="78" t="s">
        <v>65</v>
      </c>
      <c r="G2305" s="78">
        <v>3</v>
      </c>
      <c r="H2305" s="78" t="s">
        <v>66</v>
      </c>
    </row>
    <row r="2306" spans="1:8">
      <c r="A2306" s="78" t="s">
        <v>31</v>
      </c>
      <c r="B2306" s="78" t="s">
        <v>52</v>
      </c>
      <c r="C2306" s="78" t="s">
        <v>4454</v>
      </c>
      <c r="D2306" s="78" t="s">
        <v>4556</v>
      </c>
      <c r="E2306" s="78" t="s">
        <v>4557</v>
      </c>
      <c r="F2306" s="78" t="s">
        <v>65</v>
      </c>
      <c r="G2306" s="78">
        <v>12</v>
      </c>
      <c r="H2306" s="78" t="s">
        <v>66</v>
      </c>
    </row>
    <row r="2307" spans="1:8">
      <c r="A2307" s="78" t="s">
        <v>31</v>
      </c>
      <c r="B2307" s="78" t="s">
        <v>52</v>
      </c>
      <c r="C2307" s="78" t="s">
        <v>4454</v>
      </c>
      <c r="D2307" s="78" t="s">
        <v>4558</v>
      </c>
      <c r="E2307" s="78" t="s">
        <v>4559</v>
      </c>
      <c r="F2307" s="78" t="s">
        <v>65</v>
      </c>
      <c r="G2307" s="78">
        <v>11</v>
      </c>
      <c r="H2307" s="78" t="s">
        <v>66</v>
      </c>
    </row>
    <row r="2308" spans="1:8">
      <c r="A2308" s="78" t="s">
        <v>31</v>
      </c>
      <c r="B2308" s="78" t="s">
        <v>52</v>
      </c>
      <c r="C2308" s="78" t="s">
        <v>4454</v>
      </c>
      <c r="D2308" s="78" t="s">
        <v>4560</v>
      </c>
      <c r="E2308" s="78" t="s">
        <v>4561</v>
      </c>
      <c r="F2308" s="78" t="s">
        <v>65</v>
      </c>
      <c r="G2308" s="78">
        <v>12</v>
      </c>
      <c r="H2308" s="78" t="s">
        <v>66</v>
      </c>
    </row>
    <row r="2309" spans="1:8">
      <c r="A2309" s="78" t="s">
        <v>31</v>
      </c>
      <c r="B2309" s="78" t="s">
        <v>52</v>
      </c>
      <c r="C2309" s="78" t="s">
        <v>4454</v>
      </c>
      <c r="D2309" s="78" t="s">
        <v>4562</v>
      </c>
      <c r="E2309" s="78" t="s">
        <v>4563</v>
      </c>
      <c r="F2309" s="78" t="s">
        <v>65</v>
      </c>
      <c r="G2309" s="78">
        <v>3</v>
      </c>
      <c r="H2309" s="78" t="s">
        <v>66</v>
      </c>
    </row>
    <row r="2310" spans="1:8">
      <c r="A2310" s="78" t="s">
        <v>31</v>
      </c>
      <c r="B2310" s="78" t="s">
        <v>52</v>
      </c>
      <c r="C2310" s="78" t="s">
        <v>4454</v>
      </c>
      <c r="D2310" s="78" t="s">
        <v>4564</v>
      </c>
      <c r="E2310" s="78" t="s">
        <v>4565</v>
      </c>
      <c r="F2310" s="78" t="s">
        <v>65</v>
      </c>
      <c r="G2310" s="78">
        <v>3</v>
      </c>
      <c r="H2310" s="78" t="s">
        <v>66</v>
      </c>
    </row>
    <row r="2311" spans="1:8">
      <c r="A2311" s="78" t="s">
        <v>31</v>
      </c>
      <c r="B2311" s="78" t="s">
        <v>52</v>
      </c>
      <c r="C2311" s="78" t="s">
        <v>4454</v>
      </c>
      <c r="D2311" s="78" t="s">
        <v>4566</v>
      </c>
      <c r="E2311" s="78" t="s">
        <v>4567</v>
      </c>
      <c r="F2311" s="78" t="s">
        <v>65</v>
      </c>
      <c r="G2311" s="78">
        <v>12</v>
      </c>
      <c r="H2311" s="78" t="s">
        <v>66</v>
      </c>
    </row>
    <row r="2312" spans="1:8">
      <c r="A2312" s="78" t="s">
        <v>31</v>
      </c>
      <c r="B2312" s="78" t="s">
        <v>52</v>
      </c>
      <c r="C2312" s="78" t="s">
        <v>4454</v>
      </c>
      <c r="D2312" s="78" t="s">
        <v>4568</v>
      </c>
      <c r="E2312" s="78" t="s">
        <v>4569</v>
      </c>
      <c r="F2312" s="78" t="s">
        <v>65</v>
      </c>
      <c r="G2312" s="78">
        <v>3</v>
      </c>
      <c r="H2312" s="78" t="s">
        <v>66</v>
      </c>
    </row>
    <row r="2313" spans="1:8">
      <c r="A2313" s="78" t="s">
        <v>31</v>
      </c>
      <c r="B2313" s="78" t="s">
        <v>52</v>
      </c>
      <c r="C2313" s="78" t="s">
        <v>4454</v>
      </c>
      <c r="D2313" s="78" t="s">
        <v>4570</v>
      </c>
      <c r="E2313" s="78" t="s">
        <v>4571</v>
      </c>
      <c r="F2313" s="78" t="s">
        <v>65</v>
      </c>
      <c r="G2313" s="78">
        <v>10</v>
      </c>
      <c r="H2313" s="78" t="s">
        <v>66</v>
      </c>
    </row>
    <row r="2314" spans="1:8">
      <c r="A2314" s="78" t="s">
        <v>31</v>
      </c>
      <c r="B2314" s="78" t="s">
        <v>52</v>
      </c>
      <c r="C2314" s="78" t="s">
        <v>4454</v>
      </c>
      <c r="D2314" s="78" t="s">
        <v>4572</v>
      </c>
      <c r="E2314" s="78" t="s">
        <v>4573</v>
      </c>
      <c r="F2314" s="78" t="s">
        <v>65</v>
      </c>
      <c r="G2314" s="78">
        <v>12</v>
      </c>
      <c r="H2314" s="78" t="s">
        <v>66</v>
      </c>
    </row>
    <row r="2315" spans="1:8">
      <c r="A2315" s="78" t="s">
        <v>31</v>
      </c>
      <c r="B2315" s="78" t="s">
        <v>52</v>
      </c>
      <c r="C2315" s="78" t="s">
        <v>4454</v>
      </c>
      <c r="D2315" s="78" t="s">
        <v>4574</v>
      </c>
      <c r="E2315" s="78" t="s">
        <v>4575</v>
      </c>
      <c r="F2315" s="78" t="s">
        <v>65</v>
      </c>
      <c r="G2315" s="78">
        <v>10</v>
      </c>
      <c r="H2315" s="78" t="s">
        <v>66</v>
      </c>
    </row>
    <row r="2316" spans="1:8">
      <c r="A2316" s="78" t="s">
        <v>31</v>
      </c>
      <c r="B2316" s="78" t="s">
        <v>52</v>
      </c>
      <c r="C2316" s="78" t="s">
        <v>4454</v>
      </c>
      <c r="D2316" s="78" t="s">
        <v>4576</v>
      </c>
      <c r="E2316" s="78" t="s">
        <v>4577</v>
      </c>
      <c r="F2316" s="78" t="s">
        <v>65</v>
      </c>
      <c r="G2316" s="78">
        <v>12</v>
      </c>
      <c r="H2316" s="78" t="s">
        <v>66</v>
      </c>
    </row>
    <row r="2317" spans="1:8">
      <c r="A2317" s="78" t="s">
        <v>31</v>
      </c>
      <c r="B2317" s="78" t="s">
        <v>52</v>
      </c>
      <c r="C2317" s="78" t="s">
        <v>4454</v>
      </c>
      <c r="D2317" s="78" t="s">
        <v>4578</v>
      </c>
      <c r="E2317" s="78" t="s">
        <v>4579</v>
      </c>
      <c r="F2317" s="78" t="s">
        <v>65</v>
      </c>
      <c r="G2317" s="78">
        <v>3</v>
      </c>
      <c r="H2317" s="78" t="s">
        <v>66</v>
      </c>
    </row>
    <row r="2318" spans="1:8">
      <c r="A2318" s="78" t="s">
        <v>31</v>
      </c>
      <c r="B2318" s="78" t="s">
        <v>52</v>
      </c>
      <c r="C2318" s="78" t="s">
        <v>4454</v>
      </c>
      <c r="D2318" s="78" t="s">
        <v>4580</v>
      </c>
      <c r="E2318" s="78" t="s">
        <v>4581</v>
      </c>
      <c r="F2318" s="78" t="s">
        <v>65</v>
      </c>
      <c r="G2318" s="78">
        <v>3</v>
      </c>
      <c r="H2318" s="78" t="s">
        <v>66</v>
      </c>
    </row>
    <row r="2319" spans="1:8">
      <c r="A2319" s="78" t="s">
        <v>31</v>
      </c>
      <c r="B2319" s="78" t="s">
        <v>52</v>
      </c>
      <c r="C2319" s="78" t="s">
        <v>4454</v>
      </c>
      <c r="D2319" s="78" t="s">
        <v>4582</v>
      </c>
      <c r="E2319" s="78" t="s">
        <v>4583</v>
      </c>
      <c r="F2319" s="78" t="s">
        <v>65</v>
      </c>
      <c r="G2319" s="78">
        <v>12</v>
      </c>
      <c r="H2319" s="78" t="s">
        <v>66</v>
      </c>
    </row>
    <row r="2320" spans="1:8">
      <c r="A2320" s="78" t="s">
        <v>31</v>
      </c>
      <c r="B2320" s="78" t="s">
        <v>52</v>
      </c>
      <c r="C2320" s="78" t="s">
        <v>4454</v>
      </c>
      <c r="D2320" s="78" t="s">
        <v>4584</v>
      </c>
      <c r="E2320" s="78" t="s">
        <v>4585</v>
      </c>
      <c r="F2320" s="78" t="s">
        <v>65</v>
      </c>
      <c r="G2320" s="78">
        <v>10</v>
      </c>
      <c r="H2320" s="78" t="s">
        <v>66</v>
      </c>
    </row>
    <row r="2321" spans="1:8">
      <c r="A2321" s="78" t="s">
        <v>31</v>
      </c>
      <c r="B2321" s="78" t="s">
        <v>52</v>
      </c>
      <c r="C2321" s="78" t="s">
        <v>4454</v>
      </c>
      <c r="D2321" s="78" t="s">
        <v>4586</v>
      </c>
      <c r="E2321" s="78" t="s">
        <v>4587</v>
      </c>
      <c r="F2321" s="78" t="s">
        <v>65</v>
      </c>
      <c r="G2321" s="78">
        <v>11</v>
      </c>
      <c r="H2321" s="78" t="s">
        <v>66</v>
      </c>
    </row>
    <row r="2322" spans="1:8">
      <c r="A2322" s="78" t="s">
        <v>31</v>
      </c>
      <c r="B2322" s="78" t="s">
        <v>52</v>
      </c>
      <c r="C2322" s="78" t="s">
        <v>4454</v>
      </c>
      <c r="D2322" s="78" t="s">
        <v>3911</v>
      </c>
      <c r="E2322" s="78" t="s">
        <v>4588</v>
      </c>
      <c r="F2322" s="78" t="s">
        <v>65</v>
      </c>
      <c r="G2322" s="78">
        <v>3</v>
      </c>
      <c r="H2322" s="78" t="s">
        <v>66</v>
      </c>
    </row>
    <row r="2323" spans="1:8">
      <c r="A2323" s="78" t="s">
        <v>31</v>
      </c>
      <c r="B2323" s="78" t="s">
        <v>52</v>
      </c>
      <c r="C2323" s="78" t="s">
        <v>4454</v>
      </c>
      <c r="D2323" s="78" t="s">
        <v>4589</v>
      </c>
      <c r="E2323" s="78" t="s">
        <v>4590</v>
      </c>
      <c r="F2323" s="78" t="s">
        <v>65</v>
      </c>
      <c r="G2323" s="78">
        <v>12</v>
      </c>
      <c r="H2323" s="78" t="s">
        <v>66</v>
      </c>
    </row>
    <row r="2324" spans="1:8">
      <c r="A2324" s="78" t="s">
        <v>31</v>
      </c>
      <c r="B2324" s="78" t="s">
        <v>52</v>
      </c>
      <c r="C2324" s="78" t="s">
        <v>4454</v>
      </c>
      <c r="D2324" s="78" t="s">
        <v>4591</v>
      </c>
      <c r="E2324" s="78" t="s">
        <v>4592</v>
      </c>
      <c r="F2324" s="78" t="s">
        <v>65</v>
      </c>
      <c r="G2324" s="78">
        <v>13</v>
      </c>
      <c r="H2324" s="78" t="s">
        <v>66</v>
      </c>
    </row>
    <row r="2325" spans="1:8">
      <c r="A2325" s="78" t="s">
        <v>31</v>
      </c>
      <c r="B2325" s="78" t="s">
        <v>52</v>
      </c>
      <c r="C2325" s="78" t="s">
        <v>4454</v>
      </c>
      <c r="D2325" s="78" t="s">
        <v>4593</v>
      </c>
      <c r="E2325" s="78" t="s">
        <v>4594</v>
      </c>
      <c r="F2325" s="78" t="s">
        <v>65</v>
      </c>
      <c r="G2325" s="78">
        <v>3</v>
      </c>
      <c r="H2325" s="78" t="s">
        <v>66</v>
      </c>
    </row>
    <row r="2326" spans="1:8">
      <c r="A2326" s="78" t="s">
        <v>31</v>
      </c>
      <c r="B2326" s="78" t="s">
        <v>52</v>
      </c>
      <c r="C2326" s="78" t="s">
        <v>4454</v>
      </c>
      <c r="D2326" s="78" t="s">
        <v>4595</v>
      </c>
      <c r="E2326" s="78" t="s">
        <v>4596</v>
      </c>
      <c r="F2326" s="78" t="s">
        <v>65</v>
      </c>
      <c r="G2326" s="78">
        <v>13</v>
      </c>
      <c r="H2326" s="78" t="s">
        <v>66</v>
      </c>
    </row>
    <row r="2327" spans="1:8">
      <c r="A2327" s="78" t="s">
        <v>31</v>
      </c>
      <c r="B2327" s="78" t="s">
        <v>52</v>
      </c>
      <c r="C2327" s="78" t="s">
        <v>4454</v>
      </c>
      <c r="D2327" s="78" t="s">
        <v>4597</v>
      </c>
      <c r="E2327" s="78" t="s">
        <v>4598</v>
      </c>
      <c r="F2327" s="78" t="s">
        <v>65</v>
      </c>
      <c r="G2327" s="78">
        <v>10</v>
      </c>
      <c r="H2327" s="78" t="s">
        <v>66</v>
      </c>
    </row>
    <row r="2328" spans="1:8">
      <c r="A2328" s="78" t="s">
        <v>31</v>
      </c>
      <c r="B2328" s="78" t="s">
        <v>52</v>
      </c>
      <c r="C2328" s="78" t="s">
        <v>4454</v>
      </c>
      <c r="D2328" s="78" t="s">
        <v>4599</v>
      </c>
      <c r="E2328" s="78" t="s">
        <v>4600</v>
      </c>
      <c r="F2328" s="78" t="s">
        <v>65</v>
      </c>
      <c r="G2328" s="78">
        <v>2</v>
      </c>
      <c r="H2328" s="78" t="s">
        <v>66</v>
      </c>
    </row>
    <row r="2329" spans="1:8">
      <c r="A2329" s="78" t="s">
        <v>31</v>
      </c>
      <c r="B2329" s="78" t="s">
        <v>52</v>
      </c>
      <c r="C2329" s="78" t="s">
        <v>4454</v>
      </c>
      <c r="D2329" s="78" t="s">
        <v>1654</v>
      </c>
      <c r="E2329" s="78" t="s">
        <v>4601</v>
      </c>
      <c r="F2329" s="78" t="s">
        <v>65</v>
      </c>
      <c r="G2329" s="78">
        <v>10</v>
      </c>
      <c r="H2329" s="78" t="s">
        <v>66</v>
      </c>
    </row>
    <row r="2330" spans="1:8">
      <c r="A2330" s="78" t="s">
        <v>31</v>
      </c>
      <c r="B2330" s="78" t="s">
        <v>52</v>
      </c>
      <c r="C2330" s="78" t="s">
        <v>4454</v>
      </c>
      <c r="D2330" s="78" t="s">
        <v>4602</v>
      </c>
      <c r="E2330" s="78" t="s">
        <v>4603</v>
      </c>
      <c r="F2330" s="78" t="s">
        <v>65</v>
      </c>
      <c r="G2330" s="78">
        <v>3</v>
      </c>
      <c r="H2330" s="78" t="s">
        <v>66</v>
      </c>
    </row>
    <row r="2331" spans="1:8">
      <c r="A2331" s="78" t="s">
        <v>31</v>
      </c>
      <c r="B2331" s="78" t="s">
        <v>52</v>
      </c>
      <c r="C2331" s="78" t="s">
        <v>4454</v>
      </c>
      <c r="D2331" s="78" t="s">
        <v>4604</v>
      </c>
      <c r="E2331" s="78" t="s">
        <v>4605</v>
      </c>
      <c r="F2331" s="78" t="s">
        <v>65</v>
      </c>
      <c r="G2331" s="78">
        <v>10</v>
      </c>
      <c r="H2331" s="78" t="s">
        <v>66</v>
      </c>
    </row>
    <row r="2332" spans="1:8">
      <c r="A2332" s="78" t="s">
        <v>31</v>
      </c>
      <c r="B2332" s="78" t="s">
        <v>52</v>
      </c>
      <c r="C2332" s="78" t="s">
        <v>4454</v>
      </c>
      <c r="D2332" s="78" t="s">
        <v>4606</v>
      </c>
      <c r="E2332" s="78" t="s">
        <v>4607</v>
      </c>
      <c r="F2332" s="78" t="s">
        <v>65</v>
      </c>
      <c r="G2332" s="78">
        <v>12</v>
      </c>
      <c r="H2332" s="78" t="s">
        <v>66</v>
      </c>
    </row>
    <row r="2333" spans="1:8">
      <c r="A2333" s="78" t="s">
        <v>31</v>
      </c>
      <c r="B2333" s="78" t="s">
        <v>52</v>
      </c>
      <c r="C2333" s="78" t="s">
        <v>4454</v>
      </c>
      <c r="D2333" s="78" t="s">
        <v>4608</v>
      </c>
      <c r="E2333" s="78" t="s">
        <v>4609</v>
      </c>
      <c r="F2333" s="78" t="s">
        <v>65</v>
      </c>
      <c r="G2333" s="78">
        <v>12</v>
      </c>
      <c r="H2333" s="78" t="s">
        <v>66</v>
      </c>
    </row>
    <row r="2334" spans="1:8">
      <c r="A2334" s="78" t="s">
        <v>31</v>
      </c>
      <c r="B2334" s="78" t="s">
        <v>52</v>
      </c>
      <c r="C2334" s="78" t="s">
        <v>4454</v>
      </c>
      <c r="D2334" s="78" t="s">
        <v>4610</v>
      </c>
      <c r="E2334" s="78" t="s">
        <v>4611</v>
      </c>
      <c r="F2334" s="78" t="s">
        <v>65</v>
      </c>
      <c r="G2334" s="78">
        <v>3</v>
      </c>
      <c r="H2334" s="78" t="s">
        <v>66</v>
      </c>
    </row>
    <row r="2335" spans="1:8">
      <c r="A2335" s="78" t="s">
        <v>31</v>
      </c>
      <c r="B2335" s="78" t="s">
        <v>52</v>
      </c>
      <c r="C2335" s="78" t="s">
        <v>4454</v>
      </c>
      <c r="D2335" s="78" t="s">
        <v>662</v>
      </c>
      <c r="E2335" s="78" t="s">
        <v>4612</v>
      </c>
      <c r="F2335" s="78" t="s">
        <v>65</v>
      </c>
      <c r="G2335" s="78">
        <v>15</v>
      </c>
      <c r="H2335" s="78" t="s">
        <v>66</v>
      </c>
    </row>
    <row r="2336" spans="1:8">
      <c r="A2336" s="78" t="s">
        <v>31</v>
      </c>
      <c r="B2336" s="78" t="s">
        <v>52</v>
      </c>
      <c r="C2336" s="78" t="s">
        <v>4454</v>
      </c>
      <c r="D2336" s="78" t="s">
        <v>4613</v>
      </c>
      <c r="E2336" s="78" t="s">
        <v>4614</v>
      </c>
      <c r="F2336" s="78" t="s">
        <v>65</v>
      </c>
      <c r="G2336" s="78">
        <v>3</v>
      </c>
      <c r="H2336" s="78" t="s">
        <v>66</v>
      </c>
    </row>
    <row r="2337" spans="1:8">
      <c r="A2337" s="78" t="s">
        <v>31</v>
      </c>
      <c r="B2337" s="78" t="s">
        <v>52</v>
      </c>
      <c r="C2337" s="78" t="s">
        <v>4454</v>
      </c>
      <c r="D2337" s="78" t="s">
        <v>4615</v>
      </c>
      <c r="E2337" s="78" t="s">
        <v>4616</v>
      </c>
      <c r="F2337" s="78" t="s">
        <v>65</v>
      </c>
      <c r="G2337" s="78">
        <v>3</v>
      </c>
      <c r="H2337" s="78" t="s">
        <v>66</v>
      </c>
    </row>
    <row r="2338" spans="1:8">
      <c r="A2338" s="78" t="s">
        <v>31</v>
      </c>
      <c r="B2338" s="78" t="s">
        <v>52</v>
      </c>
      <c r="C2338" s="78" t="s">
        <v>4454</v>
      </c>
      <c r="D2338" s="78" t="s">
        <v>4617</v>
      </c>
      <c r="E2338" s="78" t="s">
        <v>4618</v>
      </c>
      <c r="F2338" s="78" t="s">
        <v>65</v>
      </c>
      <c r="G2338" s="78">
        <v>10</v>
      </c>
      <c r="H2338" s="78" t="s">
        <v>66</v>
      </c>
    </row>
    <row r="2339" spans="1:8">
      <c r="A2339" s="78" t="s">
        <v>31</v>
      </c>
      <c r="B2339" s="78" t="s">
        <v>52</v>
      </c>
      <c r="C2339" s="78" t="s">
        <v>4454</v>
      </c>
      <c r="D2339" s="78" t="s">
        <v>4619</v>
      </c>
      <c r="E2339" s="78" t="s">
        <v>4620</v>
      </c>
      <c r="F2339" s="78" t="s">
        <v>65</v>
      </c>
      <c r="G2339" s="78">
        <v>10</v>
      </c>
      <c r="H2339" s="78" t="s">
        <v>66</v>
      </c>
    </row>
    <row r="2340" spans="1:8">
      <c r="A2340" s="78" t="s">
        <v>31</v>
      </c>
      <c r="B2340" s="78" t="s">
        <v>52</v>
      </c>
      <c r="C2340" s="78" t="s">
        <v>4454</v>
      </c>
      <c r="D2340" s="78" t="s">
        <v>4621</v>
      </c>
      <c r="E2340" s="78" t="s">
        <v>4622</v>
      </c>
      <c r="F2340" s="78" t="s">
        <v>65</v>
      </c>
      <c r="G2340" s="78">
        <v>10</v>
      </c>
      <c r="H2340" s="78" t="s">
        <v>66</v>
      </c>
    </row>
    <row r="2341" spans="1:8">
      <c r="A2341" s="78" t="s">
        <v>31</v>
      </c>
      <c r="B2341" s="78" t="s">
        <v>52</v>
      </c>
      <c r="C2341" s="78" t="s">
        <v>4454</v>
      </c>
      <c r="D2341" s="78" t="s">
        <v>1994</v>
      </c>
      <c r="E2341" s="78" t="s">
        <v>4623</v>
      </c>
      <c r="F2341" s="78" t="s">
        <v>65</v>
      </c>
      <c r="G2341" s="78">
        <v>2</v>
      </c>
      <c r="H2341" s="78" t="s">
        <v>66</v>
      </c>
    </row>
    <row r="2342" spans="1:8">
      <c r="A2342" s="78" t="s">
        <v>31</v>
      </c>
      <c r="B2342" s="78" t="s">
        <v>52</v>
      </c>
      <c r="C2342" s="78" t="s">
        <v>4454</v>
      </c>
      <c r="D2342" s="78" t="s">
        <v>4624</v>
      </c>
      <c r="E2342" s="78" t="s">
        <v>4625</v>
      </c>
      <c r="F2342" s="78" t="s">
        <v>65</v>
      </c>
      <c r="G2342" s="78">
        <v>10</v>
      </c>
      <c r="H2342" s="78" t="s">
        <v>66</v>
      </c>
    </row>
    <row r="2343" spans="1:8">
      <c r="A2343" s="78" t="s">
        <v>31</v>
      </c>
      <c r="B2343" s="78" t="s">
        <v>52</v>
      </c>
      <c r="C2343" s="78" t="s">
        <v>4454</v>
      </c>
      <c r="D2343" s="78" t="s">
        <v>4626</v>
      </c>
      <c r="E2343" s="78" t="s">
        <v>4627</v>
      </c>
      <c r="F2343" s="78" t="s">
        <v>65</v>
      </c>
      <c r="G2343" s="78">
        <v>3</v>
      </c>
      <c r="H2343" s="78" t="s">
        <v>66</v>
      </c>
    </row>
    <row r="2344" spans="1:8">
      <c r="A2344" s="78" t="s">
        <v>31</v>
      </c>
      <c r="B2344" s="78" t="s">
        <v>52</v>
      </c>
      <c r="C2344" s="78" t="s">
        <v>4454</v>
      </c>
      <c r="D2344" s="78" t="s">
        <v>4628</v>
      </c>
      <c r="E2344" s="78" t="s">
        <v>4629</v>
      </c>
      <c r="F2344" s="78" t="s">
        <v>65</v>
      </c>
      <c r="G2344" s="78">
        <v>13</v>
      </c>
      <c r="H2344" s="78" t="s">
        <v>66</v>
      </c>
    </row>
    <row r="2345" spans="1:8">
      <c r="A2345" s="78" t="s">
        <v>31</v>
      </c>
      <c r="B2345" s="78" t="s">
        <v>52</v>
      </c>
      <c r="C2345" s="78" t="s">
        <v>4454</v>
      </c>
      <c r="D2345" s="78" t="s">
        <v>4067</v>
      </c>
      <c r="E2345" s="78" t="s">
        <v>4630</v>
      </c>
      <c r="F2345" s="78" t="s">
        <v>65</v>
      </c>
      <c r="G2345" s="78">
        <v>3</v>
      </c>
      <c r="H2345" s="78" t="s">
        <v>66</v>
      </c>
    </row>
    <row r="2346" spans="1:8">
      <c r="A2346" s="78" t="s">
        <v>31</v>
      </c>
      <c r="B2346" s="78" t="s">
        <v>52</v>
      </c>
      <c r="C2346" s="78" t="s">
        <v>4454</v>
      </c>
      <c r="D2346" s="78" t="s">
        <v>4631</v>
      </c>
      <c r="E2346" s="78" t="s">
        <v>4632</v>
      </c>
      <c r="F2346" s="78" t="s">
        <v>65</v>
      </c>
      <c r="G2346" s="78">
        <v>12</v>
      </c>
      <c r="H2346" s="78" t="s">
        <v>66</v>
      </c>
    </row>
    <row r="2347" spans="1:8">
      <c r="A2347" s="78" t="s">
        <v>31</v>
      </c>
      <c r="B2347" s="78" t="s">
        <v>52</v>
      </c>
      <c r="C2347" s="78" t="s">
        <v>4454</v>
      </c>
      <c r="D2347" s="78" t="s">
        <v>4633</v>
      </c>
      <c r="E2347" s="78" t="s">
        <v>4634</v>
      </c>
      <c r="F2347" s="78" t="s">
        <v>65</v>
      </c>
      <c r="G2347" s="78">
        <v>13</v>
      </c>
      <c r="H2347" s="78" t="s">
        <v>66</v>
      </c>
    </row>
    <row r="2348" spans="1:8">
      <c r="A2348" s="78" t="s">
        <v>31</v>
      </c>
      <c r="B2348" s="78" t="s">
        <v>52</v>
      </c>
      <c r="C2348" s="78" t="s">
        <v>4454</v>
      </c>
      <c r="D2348" s="78" t="s">
        <v>4635</v>
      </c>
      <c r="E2348" s="78" t="s">
        <v>4636</v>
      </c>
      <c r="F2348" s="78" t="s">
        <v>65</v>
      </c>
      <c r="G2348" s="78">
        <v>13</v>
      </c>
      <c r="H2348" s="78" t="s">
        <v>66</v>
      </c>
    </row>
    <row r="2349" spans="1:8">
      <c r="A2349" s="78" t="s">
        <v>31</v>
      </c>
      <c r="B2349" s="78" t="s">
        <v>52</v>
      </c>
      <c r="C2349" s="78" t="s">
        <v>4454</v>
      </c>
      <c r="D2349" s="78" t="s">
        <v>4637</v>
      </c>
      <c r="E2349" s="78" t="s">
        <v>4638</v>
      </c>
      <c r="F2349" s="78" t="s">
        <v>65</v>
      </c>
      <c r="G2349" s="78">
        <v>10</v>
      </c>
      <c r="H2349" s="78" t="s">
        <v>66</v>
      </c>
    </row>
    <row r="2350" spans="1:8">
      <c r="A2350" s="78" t="s">
        <v>31</v>
      </c>
      <c r="B2350" s="78" t="s">
        <v>52</v>
      </c>
      <c r="C2350" s="78" t="s">
        <v>4454</v>
      </c>
      <c r="D2350" s="78" t="s">
        <v>1998</v>
      </c>
      <c r="E2350" s="78" t="s">
        <v>4639</v>
      </c>
      <c r="F2350" s="78" t="s">
        <v>65</v>
      </c>
      <c r="G2350" s="78">
        <v>11</v>
      </c>
      <c r="H2350" s="78" t="s">
        <v>66</v>
      </c>
    </row>
    <row r="2351" spans="1:8">
      <c r="A2351" s="78" t="s">
        <v>31</v>
      </c>
      <c r="B2351" s="78" t="s">
        <v>52</v>
      </c>
      <c r="C2351" s="78" t="s">
        <v>4454</v>
      </c>
      <c r="D2351" s="78" t="s">
        <v>4640</v>
      </c>
      <c r="E2351" s="78" t="s">
        <v>4641</v>
      </c>
      <c r="F2351" s="78" t="s">
        <v>65</v>
      </c>
      <c r="G2351" s="78">
        <v>13</v>
      </c>
      <c r="H2351" s="78" t="s">
        <v>66</v>
      </c>
    </row>
    <row r="2352" spans="1:8">
      <c r="A2352" s="78" t="s">
        <v>31</v>
      </c>
      <c r="B2352" s="78" t="s">
        <v>52</v>
      </c>
      <c r="C2352" s="78" t="s">
        <v>4454</v>
      </c>
      <c r="D2352" s="78" t="s">
        <v>4642</v>
      </c>
      <c r="E2352" s="78" t="s">
        <v>4643</v>
      </c>
      <c r="F2352" s="78" t="s">
        <v>65</v>
      </c>
      <c r="G2352" s="78">
        <v>12</v>
      </c>
      <c r="H2352" s="78" t="s">
        <v>66</v>
      </c>
    </row>
    <row r="2353" spans="1:8">
      <c r="A2353" s="78" t="s">
        <v>31</v>
      </c>
      <c r="B2353" s="78" t="s">
        <v>52</v>
      </c>
      <c r="C2353" s="78" t="s">
        <v>4454</v>
      </c>
      <c r="D2353" s="78" t="s">
        <v>4644</v>
      </c>
      <c r="E2353" s="78" t="s">
        <v>4645</v>
      </c>
      <c r="F2353" s="78" t="s">
        <v>65</v>
      </c>
      <c r="G2353" s="78">
        <v>10</v>
      </c>
      <c r="H2353" s="78" t="s">
        <v>66</v>
      </c>
    </row>
    <row r="2354" spans="1:8">
      <c r="A2354" s="78" t="s">
        <v>31</v>
      </c>
      <c r="B2354" s="78" t="s">
        <v>52</v>
      </c>
      <c r="C2354" s="78" t="s">
        <v>4454</v>
      </c>
      <c r="D2354" s="78" t="s">
        <v>4646</v>
      </c>
      <c r="E2354" s="78" t="s">
        <v>4647</v>
      </c>
      <c r="F2354" s="78" t="s">
        <v>65</v>
      </c>
      <c r="G2354" s="78">
        <v>12</v>
      </c>
      <c r="H2354" s="78" t="s">
        <v>66</v>
      </c>
    </row>
    <row r="2355" spans="1:8">
      <c r="A2355" s="78" t="s">
        <v>31</v>
      </c>
      <c r="B2355" s="78" t="s">
        <v>52</v>
      </c>
      <c r="C2355" s="78" t="s">
        <v>4454</v>
      </c>
      <c r="D2355" s="78" t="s">
        <v>4648</v>
      </c>
      <c r="E2355" s="78" t="s">
        <v>4649</v>
      </c>
      <c r="F2355" s="78" t="s">
        <v>65</v>
      </c>
      <c r="G2355" s="78">
        <v>2</v>
      </c>
      <c r="H2355" s="78" t="s">
        <v>66</v>
      </c>
    </row>
    <row r="2356" spans="1:8">
      <c r="A2356" s="78" t="s">
        <v>31</v>
      </c>
      <c r="B2356" s="78" t="s">
        <v>52</v>
      </c>
      <c r="C2356" s="78" t="s">
        <v>4454</v>
      </c>
      <c r="D2356" s="78" t="s">
        <v>4650</v>
      </c>
      <c r="E2356" s="78" t="s">
        <v>4651</v>
      </c>
      <c r="F2356" s="78" t="s">
        <v>65</v>
      </c>
      <c r="G2356" s="78">
        <v>10</v>
      </c>
      <c r="H2356" s="78" t="s">
        <v>66</v>
      </c>
    </row>
    <row r="2357" spans="1:8">
      <c r="A2357" s="78" t="s">
        <v>31</v>
      </c>
      <c r="B2357" s="78" t="s">
        <v>52</v>
      </c>
      <c r="C2357" s="78" t="s">
        <v>4454</v>
      </c>
      <c r="D2357" s="78" t="s">
        <v>684</v>
      </c>
      <c r="E2357" s="78" t="s">
        <v>4652</v>
      </c>
      <c r="F2357" s="78" t="s">
        <v>65</v>
      </c>
      <c r="G2357" s="78">
        <v>13</v>
      </c>
      <c r="H2357" s="78" t="s">
        <v>66</v>
      </c>
    </row>
    <row r="2358" spans="1:8">
      <c r="A2358" s="78" t="s">
        <v>31</v>
      </c>
      <c r="B2358" s="78" t="s">
        <v>52</v>
      </c>
      <c r="C2358" s="78" t="s">
        <v>4454</v>
      </c>
      <c r="D2358" s="78" t="s">
        <v>4653</v>
      </c>
      <c r="E2358" s="78" t="s">
        <v>4654</v>
      </c>
      <c r="F2358" s="78" t="s">
        <v>65</v>
      </c>
      <c r="G2358" s="78">
        <v>10</v>
      </c>
      <c r="H2358" s="78" t="s">
        <v>66</v>
      </c>
    </row>
    <row r="2359" spans="1:8">
      <c r="A2359" s="78" t="s">
        <v>31</v>
      </c>
      <c r="B2359" s="78" t="s">
        <v>52</v>
      </c>
      <c r="C2359" s="78" t="s">
        <v>4454</v>
      </c>
      <c r="D2359" s="78" t="s">
        <v>4655</v>
      </c>
      <c r="E2359" s="78" t="s">
        <v>4656</v>
      </c>
      <c r="F2359" s="78" t="s">
        <v>65</v>
      </c>
      <c r="G2359" s="78">
        <v>3</v>
      </c>
      <c r="H2359" s="78" t="s">
        <v>66</v>
      </c>
    </row>
    <row r="2360" spans="1:8">
      <c r="A2360" s="78" t="s">
        <v>31</v>
      </c>
      <c r="B2360" s="78" t="s">
        <v>52</v>
      </c>
      <c r="C2360" s="78" t="s">
        <v>4454</v>
      </c>
      <c r="D2360" s="78" t="s">
        <v>4657</v>
      </c>
      <c r="E2360" s="78" t="s">
        <v>4658</v>
      </c>
      <c r="F2360" s="78" t="s">
        <v>65</v>
      </c>
      <c r="G2360" s="78">
        <v>10</v>
      </c>
      <c r="H2360" s="78" t="s">
        <v>66</v>
      </c>
    </row>
    <row r="2361" spans="1:8">
      <c r="A2361" s="78" t="s">
        <v>31</v>
      </c>
      <c r="B2361" s="78" t="s">
        <v>52</v>
      </c>
      <c r="C2361" s="78" t="s">
        <v>4454</v>
      </c>
      <c r="D2361" s="78" t="s">
        <v>4659</v>
      </c>
      <c r="E2361" s="78" t="s">
        <v>4660</v>
      </c>
      <c r="F2361" s="78" t="s">
        <v>65</v>
      </c>
      <c r="G2361" s="78">
        <v>12</v>
      </c>
      <c r="H2361" s="78" t="s">
        <v>66</v>
      </c>
    </row>
    <row r="2362" spans="1:8">
      <c r="A2362" s="78" t="s">
        <v>31</v>
      </c>
      <c r="B2362" s="78" t="s">
        <v>52</v>
      </c>
      <c r="C2362" s="78" t="s">
        <v>4454</v>
      </c>
      <c r="D2362" s="78" t="s">
        <v>4661</v>
      </c>
      <c r="E2362" s="78" t="s">
        <v>4662</v>
      </c>
      <c r="F2362" s="78" t="s">
        <v>65</v>
      </c>
      <c r="G2362" s="78">
        <v>12</v>
      </c>
      <c r="H2362" s="78" t="s">
        <v>66</v>
      </c>
    </row>
    <row r="2363" spans="1:8">
      <c r="A2363" s="78" t="s">
        <v>31</v>
      </c>
      <c r="B2363" s="78" t="s">
        <v>52</v>
      </c>
      <c r="C2363" s="78" t="s">
        <v>4454</v>
      </c>
      <c r="D2363" s="78" t="s">
        <v>4663</v>
      </c>
      <c r="E2363" s="78" t="s">
        <v>4664</v>
      </c>
      <c r="F2363" s="78" t="s">
        <v>65</v>
      </c>
      <c r="G2363" s="78">
        <v>10</v>
      </c>
      <c r="H2363" s="78" t="s">
        <v>66</v>
      </c>
    </row>
    <row r="2364" spans="1:8">
      <c r="A2364" s="78" t="s">
        <v>31</v>
      </c>
      <c r="B2364" s="78" t="s">
        <v>52</v>
      </c>
      <c r="C2364" s="78" t="s">
        <v>4454</v>
      </c>
      <c r="D2364" s="78" t="s">
        <v>702</v>
      </c>
      <c r="E2364" s="78" t="s">
        <v>4665</v>
      </c>
      <c r="F2364" s="78" t="s">
        <v>65</v>
      </c>
      <c r="G2364" s="78">
        <v>2</v>
      </c>
      <c r="H2364" s="78" t="s">
        <v>66</v>
      </c>
    </row>
    <row r="2365" spans="1:8">
      <c r="A2365" s="78" t="s">
        <v>31</v>
      </c>
      <c r="B2365" s="78" t="s">
        <v>52</v>
      </c>
      <c r="C2365" s="78" t="s">
        <v>4454</v>
      </c>
      <c r="D2365" s="78" t="s">
        <v>4666</v>
      </c>
      <c r="E2365" s="78" t="s">
        <v>4667</v>
      </c>
      <c r="F2365" s="78" t="s">
        <v>65</v>
      </c>
      <c r="G2365" s="78">
        <v>12</v>
      </c>
      <c r="H2365" s="78" t="s">
        <v>66</v>
      </c>
    </row>
    <row r="2366" spans="1:8">
      <c r="A2366" s="78" t="s">
        <v>31</v>
      </c>
      <c r="B2366" s="78" t="s">
        <v>52</v>
      </c>
      <c r="C2366" s="78" t="s">
        <v>4454</v>
      </c>
      <c r="D2366" s="78" t="s">
        <v>4668</v>
      </c>
      <c r="E2366" s="78" t="s">
        <v>4669</v>
      </c>
      <c r="F2366" s="78" t="s">
        <v>65</v>
      </c>
      <c r="G2366" s="78">
        <v>10</v>
      </c>
      <c r="H2366" s="78" t="s">
        <v>66</v>
      </c>
    </row>
    <row r="2367" spans="1:8">
      <c r="A2367" s="78" t="s">
        <v>31</v>
      </c>
      <c r="B2367" s="78" t="s">
        <v>52</v>
      </c>
      <c r="C2367" s="78" t="s">
        <v>4454</v>
      </c>
      <c r="D2367" s="78" t="s">
        <v>4670</v>
      </c>
      <c r="E2367" s="78" t="s">
        <v>4671</v>
      </c>
      <c r="F2367" s="78" t="s">
        <v>65</v>
      </c>
      <c r="G2367" s="78">
        <v>12</v>
      </c>
      <c r="H2367" s="78" t="s">
        <v>66</v>
      </c>
    </row>
    <row r="2368" spans="1:8">
      <c r="A2368" s="78" t="s">
        <v>31</v>
      </c>
      <c r="B2368" s="78" t="s">
        <v>52</v>
      </c>
      <c r="C2368" s="78" t="s">
        <v>4454</v>
      </c>
      <c r="D2368" s="78" t="s">
        <v>4672</v>
      </c>
      <c r="E2368" s="78" t="s">
        <v>4673</v>
      </c>
      <c r="F2368" s="78" t="s">
        <v>65</v>
      </c>
      <c r="G2368" s="78">
        <v>10</v>
      </c>
      <c r="H2368" s="78" t="s">
        <v>66</v>
      </c>
    </row>
    <row r="2369" spans="1:8">
      <c r="A2369" s="78" t="s">
        <v>31</v>
      </c>
      <c r="B2369" s="78" t="s">
        <v>52</v>
      </c>
      <c r="C2369" s="78" t="s">
        <v>4454</v>
      </c>
      <c r="D2369" s="78" t="s">
        <v>4674</v>
      </c>
      <c r="E2369" s="78" t="s">
        <v>4675</v>
      </c>
      <c r="F2369" s="78" t="s">
        <v>65</v>
      </c>
      <c r="G2369" s="78">
        <v>10</v>
      </c>
      <c r="H2369" s="78" t="s">
        <v>66</v>
      </c>
    </row>
    <row r="2370" spans="1:8">
      <c r="A2370" s="78" t="s">
        <v>31</v>
      </c>
      <c r="B2370" s="78" t="s">
        <v>52</v>
      </c>
      <c r="C2370" s="78" t="s">
        <v>4454</v>
      </c>
      <c r="D2370" s="78" t="s">
        <v>4676</v>
      </c>
      <c r="E2370" s="78" t="s">
        <v>4677</v>
      </c>
      <c r="F2370" s="78" t="s">
        <v>65</v>
      </c>
      <c r="G2370" s="78">
        <v>12</v>
      </c>
      <c r="H2370" s="78" t="s">
        <v>66</v>
      </c>
    </row>
    <row r="2371" spans="1:8">
      <c r="A2371" s="78" t="s">
        <v>31</v>
      </c>
      <c r="B2371" s="78" t="s">
        <v>52</v>
      </c>
      <c r="C2371" s="78" t="s">
        <v>4454</v>
      </c>
      <c r="D2371" s="78" t="s">
        <v>4678</v>
      </c>
      <c r="E2371" s="78" t="s">
        <v>4679</v>
      </c>
      <c r="F2371" s="78" t="s">
        <v>65</v>
      </c>
      <c r="G2371" s="78">
        <v>3</v>
      </c>
      <c r="H2371" s="78" t="s">
        <v>66</v>
      </c>
    </row>
    <row r="2372" spans="1:8">
      <c r="A2372" s="78" t="s">
        <v>31</v>
      </c>
      <c r="B2372" s="78" t="s">
        <v>52</v>
      </c>
      <c r="C2372" s="78" t="s">
        <v>4454</v>
      </c>
      <c r="D2372" s="78" t="s">
        <v>4680</v>
      </c>
      <c r="E2372" s="78" t="s">
        <v>4681</v>
      </c>
      <c r="F2372" s="78" t="s">
        <v>65</v>
      </c>
      <c r="G2372" s="78">
        <v>12</v>
      </c>
      <c r="H2372" s="78" t="s">
        <v>66</v>
      </c>
    </row>
    <row r="2373" spans="1:8">
      <c r="A2373" s="78" t="s">
        <v>31</v>
      </c>
      <c r="B2373" s="78" t="s">
        <v>52</v>
      </c>
      <c r="C2373" s="78" t="s">
        <v>4454</v>
      </c>
      <c r="D2373" s="78" t="s">
        <v>4682</v>
      </c>
      <c r="E2373" s="78" t="s">
        <v>4683</v>
      </c>
      <c r="F2373" s="78" t="s">
        <v>65</v>
      </c>
      <c r="G2373" s="78">
        <v>3</v>
      </c>
      <c r="H2373" s="78" t="s">
        <v>66</v>
      </c>
    </row>
    <row r="2374" spans="1:8">
      <c r="A2374" s="78" t="s">
        <v>31</v>
      </c>
      <c r="B2374" s="78" t="s">
        <v>52</v>
      </c>
      <c r="C2374" s="78" t="s">
        <v>4454</v>
      </c>
      <c r="D2374" s="78" t="s">
        <v>4684</v>
      </c>
      <c r="E2374" s="78" t="s">
        <v>4685</v>
      </c>
      <c r="F2374" s="78" t="s">
        <v>65</v>
      </c>
      <c r="G2374" s="78">
        <v>3</v>
      </c>
      <c r="H2374" s="78" t="s">
        <v>66</v>
      </c>
    </row>
    <row r="2375" spans="1:8">
      <c r="A2375" s="78" t="s">
        <v>31</v>
      </c>
      <c r="B2375" s="78" t="s">
        <v>52</v>
      </c>
      <c r="C2375" s="78" t="s">
        <v>4454</v>
      </c>
      <c r="D2375" s="78" t="s">
        <v>4686</v>
      </c>
      <c r="E2375" s="78" t="s">
        <v>4687</v>
      </c>
      <c r="F2375" s="78" t="s">
        <v>65</v>
      </c>
      <c r="G2375" s="78">
        <v>13</v>
      </c>
      <c r="H2375" s="78" t="s">
        <v>66</v>
      </c>
    </row>
    <row r="2376" spans="1:8">
      <c r="A2376" s="78" t="s">
        <v>31</v>
      </c>
      <c r="B2376" s="78" t="s">
        <v>52</v>
      </c>
      <c r="C2376" s="78" t="s">
        <v>4454</v>
      </c>
      <c r="D2376" s="78" t="s">
        <v>2014</v>
      </c>
      <c r="E2376" s="78" t="s">
        <v>4688</v>
      </c>
      <c r="F2376" s="78" t="s">
        <v>65</v>
      </c>
      <c r="G2376" s="78">
        <v>2</v>
      </c>
      <c r="H2376" s="78" t="s">
        <v>66</v>
      </c>
    </row>
    <row r="2377" spans="1:8">
      <c r="A2377" s="78" t="s">
        <v>31</v>
      </c>
      <c r="B2377" s="78" t="s">
        <v>52</v>
      </c>
      <c r="C2377" s="78" t="s">
        <v>4454</v>
      </c>
      <c r="D2377" s="78" t="s">
        <v>4689</v>
      </c>
      <c r="E2377" s="78" t="s">
        <v>4690</v>
      </c>
      <c r="F2377" s="78" t="s">
        <v>65</v>
      </c>
      <c r="G2377" s="78">
        <v>3</v>
      </c>
      <c r="H2377" s="78" t="s">
        <v>66</v>
      </c>
    </row>
    <row r="2378" spans="1:8">
      <c r="A2378" s="78" t="s">
        <v>31</v>
      </c>
      <c r="B2378" s="78" t="s">
        <v>52</v>
      </c>
      <c r="C2378" s="78" t="s">
        <v>4454</v>
      </c>
      <c r="D2378" s="78" t="s">
        <v>4691</v>
      </c>
      <c r="E2378" s="78" t="s">
        <v>4692</v>
      </c>
      <c r="F2378" s="78" t="s">
        <v>65</v>
      </c>
      <c r="G2378" s="78">
        <v>15</v>
      </c>
      <c r="H2378" s="78" t="s">
        <v>66</v>
      </c>
    </row>
    <row r="2379" spans="1:8">
      <c r="A2379" s="78" t="s">
        <v>31</v>
      </c>
      <c r="B2379" s="78" t="s">
        <v>52</v>
      </c>
      <c r="C2379" s="78" t="s">
        <v>4454</v>
      </c>
      <c r="D2379" s="78" t="s">
        <v>4693</v>
      </c>
      <c r="E2379" s="78" t="s">
        <v>4694</v>
      </c>
      <c r="F2379" s="78" t="s">
        <v>65</v>
      </c>
      <c r="G2379" s="78">
        <v>13</v>
      </c>
      <c r="H2379" s="78" t="s">
        <v>66</v>
      </c>
    </row>
    <row r="2380" spans="1:8">
      <c r="A2380" s="78" t="s">
        <v>31</v>
      </c>
      <c r="B2380" s="78" t="s">
        <v>52</v>
      </c>
      <c r="C2380" s="78" t="s">
        <v>4454</v>
      </c>
      <c r="D2380" s="78" t="s">
        <v>4695</v>
      </c>
      <c r="E2380" s="78" t="s">
        <v>4696</v>
      </c>
      <c r="F2380" s="78" t="s">
        <v>65</v>
      </c>
      <c r="G2380" s="78">
        <v>12</v>
      </c>
      <c r="H2380" s="78" t="s">
        <v>66</v>
      </c>
    </row>
    <row r="2381" spans="1:8">
      <c r="A2381" s="78" t="s">
        <v>31</v>
      </c>
      <c r="B2381" s="78" t="s">
        <v>52</v>
      </c>
      <c r="C2381" s="78" t="s">
        <v>4454</v>
      </c>
      <c r="D2381" s="78" t="s">
        <v>4697</v>
      </c>
      <c r="E2381" s="78" t="s">
        <v>4698</v>
      </c>
      <c r="F2381" s="78" t="s">
        <v>65</v>
      </c>
      <c r="G2381" s="78">
        <v>15</v>
      </c>
      <c r="H2381" s="78" t="s">
        <v>66</v>
      </c>
    </row>
    <row r="2382" spans="1:8">
      <c r="A2382" s="78" t="s">
        <v>31</v>
      </c>
      <c r="B2382" s="78" t="s">
        <v>52</v>
      </c>
      <c r="C2382" s="78" t="s">
        <v>4454</v>
      </c>
      <c r="D2382" s="78" t="s">
        <v>4699</v>
      </c>
      <c r="E2382" s="78" t="s">
        <v>4700</v>
      </c>
      <c r="F2382" s="78" t="s">
        <v>65</v>
      </c>
      <c r="G2382" s="78">
        <v>13</v>
      </c>
      <c r="H2382" s="78" t="s">
        <v>66</v>
      </c>
    </row>
    <row r="2383" spans="1:8">
      <c r="A2383" s="78" t="s">
        <v>31</v>
      </c>
      <c r="B2383" s="78" t="s">
        <v>52</v>
      </c>
      <c r="C2383" s="78" t="s">
        <v>4454</v>
      </c>
      <c r="D2383" s="78" t="s">
        <v>4701</v>
      </c>
      <c r="E2383" s="78" t="s">
        <v>4702</v>
      </c>
      <c r="F2383" s="78" t="s">
        <v>65</v>
      </c>
      <c r="G2383" s="78">
        <v>13</v>
      </c>
      <c r="H2383" s="78" t="s">
        <v>66</v>
      </c>
    </row>
    <row r="2384" spans="1:8">
      <c r="A2384" s="78" t="s">
        <v>31</v>
      </c>
      <c r="B2384" s="78" t="s">
        <v>52</v>
      </c>
      <c r="C2384" s="78" t="s">
        <v>4454</v>
      </c>
      <c r="D2384" s="78" t="s">
        <v>4703</v>
      </c>
      <c r="E2384" s="78" t="s">
        <v>4704</v>
      </c>
      <c r="F2384" s="78" t="s">
        <v>65</v>
      </c>
      <c r="G2384" s="78">
        <v>13</v>
      </c>
      <c r="H2384" s="78" t="s">
        <v>66</v>
      </c>
    </row>
    <row r="2385" spans="1:8">
      <c r="A2385" s="78" t="s">
        <v>31</v>
      </c>
      <c r="B2385" s="78" t="s">
        <v>52</v>
      </c>
      <c r="C2385" s="78" t="s">
        <v>4454</v>
      </c>
      <c r="D2385" s="78" t="s">
        <v>2019</v>
      </c>
      <c r="E2385" s="78" t="s">
        <v>4705</v>
      </c>
      <c r="F2385" s="78" t="s">
        <v>65</v>
      </c>
      <c r="G2385" s="78">
        <v>11</v>
      </c>
      <c r="H2385" s="78" t="s">
        <v>66</v>
      </c>
    </row>
    <row r="2386" spans="1:8">
      <c r="A2386" s="78" t="s">
        <v>31</v>
      </c>
      <c r="B2386" s="78" t="s">
        <v>52</v>
      </c>
      <c r="C2386" s="78" t="s">
        <v>4454</v>
      </c>
      <c r="D2386" s="78" t="s">
        <v>4706</v>
      </c>
      <c r="E2386" s="78" t="s">
        <v>4707</v>
      </c>
      <c r="F2386" s="78" t="s">
        <v>65</v>
      </c>
      <c r="G2386" s="78">
        <v>3</v>
      </c>
      <c r="H2386" s="78" t="s">
        <v>66</v>
      </c>
    </row>
    <row r="2387" spans="1:8">
      <c r="A2387" s="78" t="s">
        <v>31</v>
      </c>
      <c r="B2387" s="78" t="s">
        <v>52</v>
      </c>
      <c r="C2387" s="78" t="s">
        <v>4454</v>
      </c>
      <c r="D2387" s="78" t="s">
        <v>4708</v>
      </c>
      <c r="E2387" s="78" t="s">
        <v>4709</v>
      </c>
      <c r="F2387" s="78" t="s">
        <v>65</v>
      </c>
      <c r="G2387" s="78">
        <v>3</v>
      </c>
      <c r="H2387" s="78" t="s">
        <v>66</v>
      </c>
    </row>
    <row r="2388" spans="1:8">
      <c r="A2388" s="78" t="s">
        <v>31</v>
      </c>
      <c r="B2388" s="78" t="s">
        <v>52</v>
      </c>
      <c r="C2388" s="78" t="s">
        <v>4454</v>
      </c>
      <c r="D2388" s="78" t="s">
        <v>4710</v>
      </c>
      <c r="E2388" s="78" t="s">
        <v>4711</v>
      </c>
      <c r="F2388" s="78" t="s">
        <v>65</v>
      </c>
      <c r="G2388" s="78">
        <v>3</v>
      </c>
      <c r="H2388" s="78" t="s">
        <v>66</v>
      </c>
    </row>
    <row r="2389" spans="1:8">
      <c r="A2389" s="78" t="s">
        <v>31</v>
      </c>
      <c r="B2389" s="78" t="s">
        <v>52</v>
      </c>
      <c r="C2389" s="78" t="s">
        <v>4454</v>
      </c>
      <c r="D2389" s="78" t="s">
        <v>4712</v>
      </c>
      <c r="E2389" s="78" t="s">
        <v>4713</v>
      </c>
      <c r="F2389" s="78" t="s">
        <v>65</v>
      </c>
      <c r="G2389" s="78">
        <v>3</v>
      </c>
      <c r="H2389" s="78" t="s">
        <v>66</v>
      </c>
    </row>
    <row r="2390" spans="1:8">
      <c r="A2390" s="78" t="s">
        <v>31</v>
      </c>
      <c r="B2390" s="78" t="s">
        <v>52</v>
      </c>
      <c r="C2390" s="78" t="s">
        <v>4454</v>
      </c>
      <c r="D2390" s="78" t="s">
        <v>4714</v>
      </c>
      <c r="E2390" s="78" t="s">
        <v>4715</v>
      </c>
      <c r="F2390" s="78" t="s">
        <v>65</v>
      </c>
      <c r="G2390" s="78">
        <v>3</v>
      </c>
      <c r="H2390" s="78" t="s">
        <v>66</v>
      </c>
    </row>
    <row r="2391" spans="1:8">
      <c r="A2391" s="78" t="s">
        <v>31</v>
      </c>
      <c r="B2391" s="78" t="s">
        <v>52</v>
      </c>
      <c r="C2391" s="78" t="s">
        <v>4454</v>
      </c>
      <c r="D2391" s="78" t="s">
        <v>4716</v>
      </c>
      <c r="E2391" s="78" t="s">
        <v>4717</v>
      </c>
      <c r="F2391" s="78" t="s">
        <v>65</v>
      </c>
      <c r="G2391" s="78">
        <v>3</v>
      </c>
      <c r="H2391" s="78" t="s">
        <v>66</v>
      </c>
    </row>
    <row r="2392" spans="1:8">
      <c r="A2392" s="78" t="s">
        <v>31</v>
      </c>
      <c r="B2392" s="78" t="s">
        <v>52</v>
      </c>
      <c r="C2392" s="78" t="s">
        <v>4454</v>
      </c>
      <c r="D2392" s="78" t="s">
        <v>4718</v>
      </c>
      <c r="E2392" s="78" t="s">
        <v>4719</v>
      </c>
      <c r="F2392" s="78" t="s">
        <v>65</v>
      </c>
      <c r="G2392" s="78">
        <v>2</v>
      </c>
      <c r="H2392" s="78" t="s">
        <v>66</v>
      </c>
    </row>
    <row r="2393" spans="1:8">
      <c r="A2393" s="78" t="s">
        <v>31</v>
      </c>
      <c r="B2393" s="78" t="s">
        <v>52</v>
      </c>
      <c r="C2393" s="78" t="s">
        <v>4454</v>
      </c>
      <c r="D2393" s="78" t="s">
        <v>4720</v>
      </c>
      <c r="E2393" s="78" t="s">
        <v>4721</v>
      </c>
      <c r="F2393" s="78" t="s">
        <v>65</v>
      </c>
      <c r="G2393" s="78">
        <v>12</v>
      </c>
      <c r="H2393" s="78" t="s">
        <v>66</v>
      </c>
    </row>
    <row r="2394" spans="1:8">
      <c r="A2394" s="78" t="s">
        <v>31</v>
      </c>
      <c r="B2394" s="78" t="s">
        <v>52</v>
      </c>
      <c r="C2394" s="78" t="s">
        <v>4454</v>
      </c>
      <c r="D2394" s="78" t="s">
        <v>4722</v>
      </c>
      <c r="E2394" s="78" t="s">
        <v>4723</v>
      </c>
      <c r="F2394" s="78" t="s">
        <v>65</v>
      </c>
      <c r="G2394" s="78">
        <v>12</v>
      </c>
      <c r="H2394" s="78" t="s">
        <v>66</v>
      </c>
    </row>
    <row r="2395" spans="1:8">
      <c r="A2395" s="78" t="s">
        <v>31</v>
      </c>
      <c r="B2395" s="78" t="s">
        <v>52</v>
      </c>
      <c r="C2395" s="78" t="s">
        <v>4454</v>
      </c>
      <c r="D2395" s="78" t="s">
        <v>4724</v>
      </c>
      <c r="E2395" s="78" t="s">
        <v>4725</v>
      </c>
      <c r="F2395" s="78" t="s">
        <v>65</v>
      </c>
      <c r="G2395" s="78">
        <v>3</v>
      </c>
      <c r="H2395" s="78" t="s">
        <v>66</v>
      </c>
    </row>
    <row r="2396" spans="1:8">
      <c r="A2396" s="78" t="s">
        <v>31</v>
      </c>
      <c r="B2396" s="78" t="s">
        <v>52</v>
      </c>
      <c r="C2396" s="78" t="s">
        <v>4454</v>
      </c>
      <c r="D2396" s="78" t="s">
        <v>4726</v>
      </c>
      <c r="E2396" s="78" t="s">
        <v>4727</v>
      </c>
      <c r="F2396" s="78" t="s">
        <v>65</v>
      </c>
      <c r="G2396" s="78">
        <v>2</v>
      </c>
      <c r="H2396" s="78" t="s">
        <v>66</v>
      </c>
    </row>
    <row r="2397" spans="1:8">
      <c r="A2397" s="78" t="s">
        <v>31</v>
      </c>
      <c r="B2397" s="78" t="s">
        <v>52</v>
      </c>
      <c r="C2397" s="78" t="s">
        <v>4454</v>
      </c>
      <c r="D2397" s="78" t="s">
        <v>4728</v>
      </c>
      <c r="E2397" s="78" t="s">
        <v>4729</v>
      </c>
      <c r="F2397" s="78" t="s">
        <v>65</v>
      </c>
      <c r="G2397" s="78">
        <v>13</v>
      </c>
      <c r="H2397" s="78" t="s">
        <v>66</v>
      </c>
    </row>
    <row r="2398" spans="1:8">
      <c r="A2398" s="78" t="s">
        <v>31</v>
      </c>
      <c r="B2398" s="78" t="s">
        <v>52</v>
      </c>
      <c r="C2398" s="78" t="s">
        <v>4454</v>
      </c>
      <c r="D2398" s="78" t="s">
        <v>4730</v>
      </c>
      <c r="E2398" s="78" t="s">
        <v>4731</v>
      </c>
      <c r="F2398" s="78" t="s">
        <v>65</v>
      </c>
      <c r="G2398" s="78">
        <v>3</v>
      </c>
      <c r="H2398" s="78" t="s">
        <v>66</v>
      </c>
    </row>
    <row r="2399" spans="1:8">
      <c r="A2399" s="78" t="s">
        <v>31</v>
      </c>
      <c r="B2399" s="78" t="s">
        <v>52</v>
      </c>
      <c r="C2399" s="78" t="s">
        <v>4454</v>
      </c>
      <c r="D2399" s="78" t="s">
        <v>4732</v>
      </c>
      <c r="E2399" s="78" t="s">
        <v>4733</v>
      </c>
      <c r="F2399" s="78" t="s">
        <v>65</v>
      </c>
      <c r="G2399" s="78">
        <v>3</v>
      </c>
      <c r="H2399" s="78" t="s">
        <v>66</v>
      </c>
    </row>
    <row r="2400" spans="1:8">
      <c r="A2400" s="78" t="s">
        <v>31</v>
      </c>
      <c r="B2400" s="78" t="s">
        <v>52</v>
      </c>
      <c r="C2400" s="78" t="s">
        <v>4454</v>
      </c>
      <c r="D2400" s="78" t="s">
        <v>4734</v>
      </c>
      <c r="E2400" s="78" t="s">
        <v>4735</v>
      </c>
      <c r="F2400" s="78" t="s">
        <v>65</v>
      </c>
      <c r="G2400" s="78">
        <v>11</v>
      </c>
      <c r="H2400" s="78" t="s">
        <v>66</v>
      </c>
    </row>
    <row r="2401" spans="1:8">
      <c r="A2401" s="78" t="s">
        <v>31</v>
      </c>
      <c r="B2401" s="78" t="s">
        <v>52</v>
      </c>
      <c r="C2401" s="78" t="s">
        <v>4454</v>
      </c>
      <c r="D2401" s="78" t="s">
        <v>4736</v>
      </c>
      <c r="E2401" s="78" t="s">
        <v>4737</v>
      </c>
      <c r="F2401" s="78" t="s">
        <v>65</v>
      </c>
      <c r="G2401" s="78">
        <v>12</v>
      </c>
      <c r="H2401" s="78" t="s">
        <v>66</v>
      </c>
    </row>
    <row r="2402" spans="1:8">
      <c r="A2402" s="78" t="s">
        <v>31</v>
      </c>
      <c r="B2402" s="78" t="s">
        <v>52</v>
      </c>
      <c r="C2402" s="78" t="s">
        <v>4454</v>
      </c>
      <c r="D2402" s="78" t="s">
        <v>4738</v>
      </c>
      <c r="E2402" s="78" t="s">
        <v>4739</v>
      </c>
      <c r="F2402" s="78" t="s">
        <v>65</v>
      </c>
      <c r="G2402" s="78">
        <v>10</v>
      </c>
      <c r="H2402" s="78" t="s">
        <v>66</v>
      </c>
    </row>
    <row r="2403" spans="1:8">
      <c r="A2403" s="78" t="s">
        <v>31</v>
      </c>
      <c r="B2403" s="78" t="s">
        <v>52</v>
      </c>
      <c r="C2403" s="78" t="s">
        <v>4454</v>
      </c>
      <c r="D2403" s="78" t="s">
        <v>4740</v>
      </c>
      <c r="E2403" s="78" t="s">
        <v>4741</v>
      </c>
      <c r="F2403" s="78" t="s">
        <v>65</v>
      </c>
      <c r="G2403" s="78">
        <v>3</v>
      </c>
      <c r="H2403" s="78" t="s">
        <v>66</v>
      </c>
    </row>
    <row r="2404" spans="1:8">
      <c r="A2404" s="78" t="s">
        <v>31</v>
      </c>
      <c r="B2404" s="78" t="s">
        <v>52</v>
      </c>
      <c r="C2404" s="78" t="s">
        <v>4454</v>
      </c>
      <c r="D2404" s="78" t="s">
        <v>4742</v>
      </c>
      <c r="E2404" s="78" t="s">
        <v>4743</v>
      </c>
      <c r="F2404" s="78" t="s">
        <v>65</v>
      </c>
      <c r="G2404" s="78">
        <v>2</v>
      </c>
      <c r="H2404" s="78" t="s">
        <v>66</v>
      </c>
    </row>
    <row r="2405" spans="1:8">
      <c r="A2405" s="78" t="s">
        <v>31</v>
      </c>
      <c r="B2405" s="78" t="s">
        <v>52</v>
      </c>
      <c r="C2405" s="78" t="s">
        <v>4454</v>
      </c>
      <c r="D2405" s="78" t="s">
        <v>4744</v>
      </c>
      <c r="E2405" s="78" t="s">
        <v>4745</v>
      </c>
      <c r="F2405" s="78" t="s">
        <v>65</v>
      </c>
      <c r="G2405" s="78">
        <v>13</v>
      </c>
      <c r="H2405" s="78" t="s">
        <v>66</v>
      </c>
    </row>
    <row r="2406" spans="1:8">
      <c r="A2406" s="78" t="s">
        <v>31</v>
      </c>
      <c r="B2406" s="78" t="s">
        <v>52</v>
      </c>
      <c r="C2406" s="78" t="s">
        <v>4454</v>
      </c>
      <c r="D2406" s="78" t="s">
        <v>4746</v>
      </c>
      <c r="E2406" s="78" t="s">
        <v>4747</v>
      </c>
      <c r="F2406" s="78" t="s">
        <v>65</v>
      </c>
      <c r="G2406" s="78">
        <v>13</v>
      </c>
      <c r="H2406" s="78" t="s">
        <v>66</v>
      </c>
    </row>
    <row r="2407" spans="1:8">
      <c r="A2407" s="78" t="s">
        <v>31</v>
      </c>
      <c r="B2407" s="78" t="s">
        <v>52</v>
      </c>
      <c r="C2407" s="78" t="s">
        <v>4454</v>
      </c>
      <c r="D2407" s="78" t="s">
        <v>4748</v>
      </c>
      <c r="E2407" s="78" t="s">
        <v>4749</v>
      </c>
      <c r="F2407" s="78" t="s">
        <v>65</v>
      </c>
      <c r="G2407" s="78">
        <v>10</v>
      </c>
      <c r="H2407" s="78" t="s">
        <v>66</v>
      </c>
    </row>
    <row r="2408" spans="1:8">
      <c r="A2408" s="78" t="s">
        <v>31</v>
      </c>
      <c r="B2408" s="78" t="s">
        <v>52</v>
      </c>
      <c r="C2408" s="78" t="s">
        <v>4454</v>
      </c>
      <c r="D2408" s="78" t="s">
        <v>2030</v>
      </c>
      <c r="E2408" s="78" t="s">
        <v>4750</v>
      </c>
      <c r="F2408" s="78" t="s">
        <v>65</v>
      </c>
      <c r="G2408" s="78">
        <v>11</v>
      </c>
      <c r="H2408" s="78" t="s">
        <v>66</v>
      </c>
    </row>
    <row r="2409" spans="1:8">
      <c r="A2409" s="78" t="s">
        <v>31</v>
      </c>
      <c r="B2409" s="78" t="s">
        <v>52</v>
      </c>
      <c r="C2409" s="78" t="s">
        <v>4454</v>
      </c>
      <c r="D2409" s="78" t="s">
        <v>4751</v>
      </c>
      <c r="E2409" s="78" t="s">
        <v>4752</v>
      </c>
      <c r="F2409" s="78" t="s">
        <v>65</v>
      </c>
      <c r="G2409" s="78">
        <v>12</v>
      </c>
      <c r="H2409" s="78" t="s">
        <v>66</v>
      </c>
    </row>
    <row r="2410" spans="1:8">
      <c r="A2410" s="78" t="s">
        <v>31</v>
      </c>
      <c r="B2410" s="78" t="s">
        <v>52</v>
      </c>
      <c r="C2410" s="78" t="s">
        <v>4454</v>
      </c>
      <c r="D2410" s="78" t="s">
        <v>4753</v>
      </c>
      <c r="E2410" s="78" t="s">
        <v>4754</v>
      </c>
      <c r="F2410" s="78" t="s">
        <v>65</v>
      </c>
      <c r="G2410" s="78">
        <v>12</v>
      </c>
      <c r="H2410" s="78" t="s">
        <v>66</v>
      </c>
    </row>
    <row r="2411" spans="1:8">
      <c r="A2411" s="78" t="s">
        <v>31</v>
      </c>
      <c r="B2411" s="78" t="s">
        <v>52</v>
      </c>
      <c r="C2411" s="78" t="s">
        <v>4454</v>
      </c>
      <c r="D2411" s="78" t="s">
        <v>4755</v>
      </c>
      <c r="E2411" s="78" t="s">
        <v>4756</v>
      </c>
      <c r="F2411" s="78" t="s">
        <v>65</v>
      </c>
      <c r="G2411" s="78">
        <v>12</v>
      </c>
      <c r="H2411" s="78" t="s">
        <v>66</v>
      </c>
    </row>
    <row r="2412" spans="1:8">
      <c r="A2412" s="78" t="s">
        <v>31</v>
      </c>
      <c r="B2412" s="78" t="s">
        <v>52</v>
      </c>
      <c r="C2412" s="78" t="s">
        <v>4454</v>
      </c>
      <c r="D2412" s="78" t="s">
        <v>4757</v>
      </c>
      <c r="E2412" s="78" t="s">
        <v>4758</v>
      </c>
      <c r="F2412" s="78" t="s">
        <v>65</v>
      </c>
      <c r="G2412" s="78">
        <v>11</v>
      </c>
      <c r="H2412" s="78" t="s">
        <v>66</v>
      </c>
    </row>
    <row r="2413" spans="1:8">
      <c r="A2413" s="78" t="s">
        <v>31</v>
      </c>
      <c r="B2413" s="78" t="s">
        <v>52</v>
      </c>
      <c r="C2413" s="78" t="s">
        <v>4454</v>
      </c>
      <c r="D2413" s="78" t="s">
        <v>4759</v>
      </c>
      <c r="E2413" s="78" t="s">
        <v>4760</v>
      </c>
      <c r="F2413" s="78" t="s">
        <v>65</v>
      </c>
      <c r="G2413" s="78">
        <v>12</v>
      </c>
      <c r="H2413" s="78" t="s">
        <v>66</v>
      </c>
    </row>
    <row r="2414" spans="1:8">
      <c r="A2414" s="78" t="s">
        <v>31</v>
      </c>
      <c r="B2414" s="78" t="s">
        <v>52</v>
      </c>
      <c r="C2414" s="78" t="s">
        <v>4454</v>
      </c>
      <c r="D2414" s="78" t="s">
        <v>4761</v>
      </c>
      <c r="E2414" s="78" t="s">
        <v>4762</v>
      </c>
      <c r="F2414" s="78" t="s">
        <v>65</v>
      </c>
      <c r="G2414" s="78">
        <v>13</v>
      </c>
      <c r="H2414" s="78" t="s">
        <v>66</v>
      </c>
    </row>
    <row r="2415" spans="1:8">
      <c r="A2415" s="78" t="s">
        <v>31</v>
      </c>
      <c r="B2415" s="78" t="s">
        <v>52</v>
      </c>
      <c r="C2415" s="78" t="s">
        <v>4454</v>
      </c>
      <c r="D2415" s="78" t="s">
        <v>4763</v>
      </c>
      <c r="E2415" s="78" t="s">
        <v>4764</v>
      </c>
      <c r="F2415" s="78" t="s">
        <v>65</v>
      </c>
      <c r="G2415" s="78">
        <v>15</v>
      </c>
      <c r="H2415" s="78" t="s">
        <v>66</v>
      </c>
    </row>
    <row r="2416" spans="1:8">
      <c r="A2416" s="78" t="s">
        <v>31</v>
      </c>
      <c r="B2416" s="78" t="s">
        <v>52</v>
      </c>
      <c r="C2416" s="78" t="s">
        <v>4454</v>
      </c>
      <c r="D2416" s="78" t="s">
        <v>4765</v>
      </c>
      <c r="E2416" s="78" t="s">
        <v>4766</v>
      </c>
      <c r="F2416" s="78" t="s">
        <v>65</v>
      </c>
      <c r="G2416" s="78">
        <v>3</v>
      </c>
      <c r="H2416" s="78" t="s">
        <v>66</v>
      </c>
    </row>
    <row r="2417" spans="1:8">
      <c r="A2417" s="78" t="s">
        <v>31</v>
      </c>
      <c r="B2417" s="78" t="s">
        <v>52</v>
      </c>
      <c r="C2417" s="78" t="s">
        <v>4454</v>
      </c>
      <c r="D2417" s="78" t="s">
        <v>4767</v>
      </c>
      <c r="E2417" s="78" t="s">
        <v>4768</v>
      </c>
      <c r="F2417" s="78" t="s">
        <v>65</v>
      </c>
      <c r="G2417" s="78">
        <v>15</v>
      </c>
      <c r="H2417" s="78" t="s">
        <v>66</v>
      </c>
    </row>
    <row r="2418" spans="1:8">
      <c r="A2418" s="78" t="s">
        <v>31</v>
      </c>
      <c r="B2418" s="78" t="s">
        <v>52</v>
      </c>
      <c r="C2418" s="78" t="s">
        <v>4454</v>
      </c>
      <c r="D2418" s="78" t="s">
        <v>4769</v>
      </c>
      <c r="E2418" s="78" t="s">
        <v>4770</v>
      </c>
      <c r="F2418" s="78" t="s">
        <v>65</v>
      </c>
      <c r="G2418" s="78">
        <v>13</v>
      </c>
      <c r="H2418" s="78" t="s">
        <v>66</v>
      </c>
    </row>
    <row r="2419" spans="1:8">
      <c r="A2419" s="78" t="s">
        <v>31</v>
      </c>
      <c r="B2419" s="78" t="s">
        <v>52</v>
      </c>
      <c r="C2419" s="78" t="s">
        <v>4454</v>
      </c>
      <c r="D2419" s="78" t="s">
        <v>4771</v>
      </c>
      <c r="E2419" s="78" t="s">
        <v>4772</v>
      </c>
      <c r="F2419" s="78" t="s">
        <v>65</v>
      </c>
      <c r="G2419" s="78">
        <v>10</v>
      </c>
      <c r="H2419" s="78" t="s">
        <v>66</v>
      </c>
    </row>
    <row r="2420" spans="1:8">
      <c r="A2420" s="78" t="s">
        <v>31</v>
      </c>
      <c r="B2420" s="78" t="s">
        <v>52</v>
      </c>
      <c r="C2420" s="78" t="s">
        <v>4454</v>
      </c>
      <c r="D2420" s="78" t="s">
        <v>4773</v>
      </c>
      <c r="E2420" s="78" t="s">
        <v>4774</v>
      </c>
      <c r="F2420" s="78" t="s">
        <v>65</v>
      </c>
      <c r="G2420" s="78">
        <v>15</v>
      </c>
      <c r="H2420" s="78" t="s">
        <v>66</v>
      </c>
    </row>
    <row r="2421" spans="1:8">
      <c r="A2421" s="78" t="s">
        <v>31</v>
      </c>
      <c r="B2421" s="78" t="s">
        <v>52</v>
      </c>
      <c r="C2421" s="78" t="s">
        <v>4454</v>
      </c>
      <c r="D2421" s="78" t="s">
        <v>4775</v>
      </c>
      <c r="E2421" s="78" t="s">
        <v>4776</v>
      </c>
      <c r="F2421" s="78" t="s">
        <v>65</v>
      </c>
      <c r="G2421" s="78">
        <v>11</v>
      </c>
      <c r="H2421" s="78" t="s">
        <v>66</v>
      </c>
    </row>
    <row r="2422" spans="1:8">
      <c r="A2422" s="78" t="s">
        <v>31</v>
      </c>
      <c r="B2422" s="78" t="s">
        <v>52</v>
      </c>
      <c r="C2422" s="78" t="s">
        <v>4454</v>
      </c>
      <c r="D2422" s="78" t="s">
        <v>4777</v>
      </c>
      <c r="E2422" s="78" t="s">
        <v>4778</v>
      </c>
      <c r="F2422" s="78" t="s">
        <v>65</v>
      </c>
      <c r="G2422" s="78">
        <v>10</v>
      </c>
      <c r="H2422" s="78" t="s">
        <v>66</v>
      </c>
    </row>
    <row r="2423" spans="1:8">
      <c r="A2423" s="78" t="s">
        <v>31</v>
      </c>
      <c r="B2423" s="78" t="s">
        <v>52</v>
      </c>
      <c r="C2423" s="78" t="s">
        <v>4454</v>
      </c>
      <c r="D2423" s="78" t="s">
        <v>4779</v>
      </c>
      <c r="E2423" s="78" t="s">
        <v>4780</v>
      </c>
      <c r="F2423" s="78" t="s">
        <v>65</v>
      </c>
      <c r="G2423" s="78">
        <v>12</v>
      </c>
      <c r="H2423" s="78" t="s">
        <v>66</v>
      </c>
    </row>
    <row r="2424" spans="1:8">
      <c r="A2424" s="78" t="s">
        <v>31</v>
      </c>
      <c r="B2424" s="78" t="s">
        <v>52</v>
      </c>
      <c r="C2424" s="78" t="s">
        <v>4454</v>
      </c>
      <c r="D2424" s="78" t="s">
        <v>4781</v>
      </c>
      <c r="E2424" s="78" t="s">
        <v>4782</v>
      </c>
      <c r="F2424" s="78" t="s">
        <v>65</v>
      </c>
      <c r="G2424" s="78">
        <v>3</v>
      </c>
      <c r="H2424" s="78" t="s">
        <v>66</v>
      </c>
    </row>
    <row r="2425" spans="1:8">
      <c r="A2425" s="78" t="s">
        <v>31</v>
      </c>
      <c r="B2425" s="78" t="s">
        <v>52</v>
      </c>
      <c r="C2425" s="78" t="s">
        <v>4454</v>
      </c>
      <c r="D2425" s="78" t="s">
        <v>4783</v>
      </c>
      <c r="E2425" s="78" t="s">
        <v>4784</v>
      </c>
      <c r="F2425" s="78" t="s">
        <v>65</v>
      </c>
      <c r="G2425" s="78">
        <v>13</v>
      </c>
      <c r="H2425" s="78" t="s">
        <v>66</v>
      </c>
    </row>
    <row r="2426" spans="1:8">
      <c r="A2426" s="78" t="s">
        <v>31</v>
      </c>
      <c r="B2426" s="78" t="s">
        <v>52</v>
      </c>
      <c r="C2426" s="78" t="s">
        <v>4454</v>
      </c>
      <c r="D2426" s="78" t="s">
        <v>4785</v>
      </c>
      <c r="E2426" s="78" t="s">
        <v>4786</v>
      </c>
      <c r="F2426" s="78" t="s">
        <v>65</v>
      </c>
      <c r="G2426" s="78">
        <v>12</v>
      </c>
      <c r="H2426" s="78" t="s">
        <v>66</v>
      </c>
    </row>
    <row r="2427" spans="1:8">
      <c r="A2427" s="78" t="s">
        <v>31</v>
      </c>
      <c r="B2427" s="78" t="s">
        <v>52</v>
      </c>
      <c r="C2427" s="78" t="s">
        <v>4454</v>
      </c>
      <c r="D2427" s="78" t="s">
        <v>4787</v>
      </c>
      <c r="E2427" s="78" t="s">
        <v>4788</v>
      </c>
      <c r="F2427" s="78" t="s">
        <v>65</v>
      </c>
      <c r="G2427" s="78">
        <v>13</v>
      </c>
      <c r="H2427" s="78" t="s">
        <v>66</v>
      </c>
    </row>
    <row r="2428" spans="1:8">
      <c r="A2428" s="78" t="s">
        <v>31</v>
      </c>
      <c r="B2428" s="78" t="s">
        <v>52</v>
      </c>
      <c r="C2428" s="78" t="s">
        <v>4454</v>
      </c>
      <c r="D2428" s="78" t="s">
        <v>4789</v>
      </c>
      <c r="E2428" s="78" t="s">
        <v>4790</v>
      </c>
      <c r="F2428" s="78" t="s">
        <v>65</v>
      </c>
      <c r="G2428" s="78">
        <v>13</v>
      </c>
      <c r="H2428" s="78" t="s">
        <v>66</v>
      </c>
    </row>
    <row r="2429" spans="1:8">
      <c r="A2429" s="78" t="s">
        <v>31</v>
      </c>
      <c r="B2429" s="78" t="s">
        <v>52</v>
      </c>
      <c r="C2429" s="78" t="s">
        <v>4454</v>
      </c>
      <c r="D2429" s="78" t="s">
        <v>4791</v>
      </c>
      <c r="E2429" s="78" t="s">
        <v>4792</v>
      </c>
      <c r="F2429" s="78" t="s">
        <v>65</v>
      </c>
      <c r="G2429" s="78">
        <v>3</v>
      </c>
      <c r="H2429" s="78" t="s">
        <v>66</v>
      </c>
    </row>
    <row r="2430" spans="1:8">
      <c r="A2430" s="78" t="s">
        <v>31</v>
      </c>
      <c r="B2430" s="78" t="s">
        <v>52</v>
      </c>
      <c r="C2430" s="78" t="s">
        <v>4454</v>
      </c>
      <c r="D2430" s="78" t="s">
        <v>4793</v>
      </c>
      <c r="E2430" s="78" t="s">
        <v>4794</v>
      </c>
      <c r="F2430" s="78" t="s">
        <v>65</v>
      </c>
      <c r="G2430" s="78">
        <v>3</v>
      </c>
      <c r="H2430" s="78" t="s">
        <v>66</v>
      </c>
    </row>
    <row r="2431" spans="1:8">
      <c r="A2431" s="78" t="s">
        <v>31</v>
      </c>
      <c r="B2431" s="78" t="s">
        <v>52</v>
      </c>
      <c r="C2431" s="78" t="s">
        <v>4454</v>
      </c>
      <c r="D2431" s="78" t="s">
        <v>4795</v>
      </c>
      <c r="E2431" s="78" t="s">
        <v>4796</v>
      </c>
      <c r="F2431" s="78" t="s">
        <v>65</v>
      </c>
      <c r="G2431" s="78">
        <v>13</v>
      </c>
      <c r="H2431" s="78" t="s">
        <v>66</v>
      </c>
    </row>
    <row r="2432" spans="1:8">
      <c r="A2432" s="78" t="s">
        <v>31</v>
      </c>
      <c r="B2432" s="78" t="s">
        <v>52</v>
      </c>
      <c r="C2432" s="78" t="s">
        <v>4454</v>
      </c>
      <c r="D2432" s="78" t="s">
        <v>4797</v>
      </c>
      <c r="E2432" s="78" t="s">
        <v>4798</v>
      </c>
      <c r="F2432" s="78" t="s">
        <v>65</v>
      </c>
      <c r="G2432" s="78">
        <v>12</v>
      </c>
      <c r="H2432" s="78" t="s">
        <v>66</v>
      </c>
    </row>
    <row r="2433" spans="1:8">
      <c r="A2433" s="78" t="s">
        <v>31</v>
      </c>
      <c r="B2433" s="78" t="s">
        <v>52</v>
      </c>
      <c r="C2433" s="78" t="s">
        <v>4454</v>
      </c>
      <c r="D2433" s="78" t="s">
        <v>4799</v>
      </c>
      <c r="E2433" s="78" t="s">
        <v>4800</v>
      </c>
      <c r="F2433" s="78" t="s">
        <v>65</v>
      </c>
      <c r="G2433" s="78">
        <v>3</v>
      </c>
      <c r="H2433" s="78" t="s">
        <v>66</v>
      </c>
    </row>
    <row r="2434" spans="1:8">
      <c r="A2434" s="78" t="s">
        <v>31</v>
      </c>
      <c r="B2434" s="78" t="s">
        <v>52</v>
      </c>
      <c r="C2434" s="78" t="s">
        <v>4454</v>
      </c>
      <c r="D2434" s="78" t="s">
        <v>4801</v>
      </c>
      <c r="E2434" s="78" t="s">
        <v>4802</v>
      </c>
      <c r="F2434" s="78" t="s">
        <v>65</v>
      </c>
      <c r="G2434" s="78">
        <v>3</v>
      </c>
      <c r="H2434" s="78" t="s">
        <v>66</v>
      </c>
    </row>
    <row r="2435" spans="1:8">
      <c r="A2435" s="78" t="s">
        <v>31</v>
      </c>
      <c r="B2435" s="78" t="s">
        <v>52</v>
      </c>
      <c r="C2435" s="78" t="s">
        <v>4454</v>
      </c>
      <c r="D2435" s="78" t="s">
        <v>4803</v>
      </c>
      <c r="E2435" s="78" t="s">
        <v>4804</v>
      </c>
      <c r="F2435" s="78" t="s">
        <v>65</v>
      </c>
      <c r="G2435" s="78">
        <v>2</v>
      </c>
      <c r="H2435" s="78" t="s">
        <v>66</v>
      </c>
    </row>
    <row r="2436" spans="1:8">
      <c r="A2436" s="78" t="s">
        <v>31</v>
      </c>
      <c r="B2436" s="78" t="s">
        <v>52</v>
      </c>
      <c r="C2436" s="78" t="s">
        <v>4454</v>
      </c>
      <c r="D2436" s="78" t="s">
        <v>4805</v>
      </c>
      <c r="E2436" s="78" t="s">
        <v>4806</v>
      </c>
      <c r="F2436" s="78" t="s">
        <v>65</v>
      </c>
      <c r="G2436" s="78">
        <v>11</v>
      </c>
      <c r="H2436" s="78" t="s">
        <v>66</v>
      </c>
    </row>
    <row r="2437" spans="1:8">
      <c r="A2437" s="78" t="s">
        <v>31</v>
      </c>
      <c r="B2437" s="78" t="s">
        <v>52</v>
      </c>
      <c r="C2437" s="78" t="s">
        <v>4454</v>
      </c>
      <c r="D2437" s="78" t="s">
        <v>2040</v>
      </c>
      <c r="E2437" s="78" t="s">
        <v>4807</v>
      </c>
      <c r="F2437" s="78" t="s">
        <v>65</v>
      </c>
      <c r="G2437" s="78">
        <v>11</v>
      </c>
      <c r="H2437" s="78" t="s">
        <v>66</v>
      </c>
    </row>
    <row r="2438" spans="1:8">
      <c r="A2438" s="78" t="s">
        <v>31</v>
      </c>
      <c r="B2438" s="78" t="s">
        <v>52</v>
      </c>
      <c r="C2438" s="78" t="s">
        <v>4454</v>
      </c>
      <c r="D2438" s="78" t="s">
        <v>4808</v>
      </c>
      <c r="E2438" s="78" t="s">
        <v>4809</v>
      </c>
      <c r="F2438" s="78" t="s">
        <v>65</v>
      </c>
      <c r="G2438" s="78">
        <v>3</v>
      </c>
      <c r="H2438" s="78" t="s">
        <v>66</v>
      </c>
    </row>
    <row r="2439" spans="1:8">
      <c r="A2439" s="78" t="s">
        <v>31</v>
      </c>
      <c r="B2439" s="78" t="s">
        <v>52</v>
      </c>
      <c r="C2439" s="78" t="s">
        <v>4454</v>
      </c>
      <c r="D2439" s="78" t="s">
        <v>4810</v>
      </c>
      <c r="E2439" s="78" t="s">
        <v>4811</v>
      </c>
      <c r="F2439" s="78" t="s">
        <v>65</v>
      </c>
      <c r="G2439" s="78">
        <v>13</v>
      </c>
      <c r="H2439" s="78" t="s">
        <v>66</v>
      </c>
    </row>
    <row r="2440" spans="1:8">
      <c r="A2440" s="78" t="s">
        <v>31</v>
      </c>
      <c r="B2440" s="78" t="s">
        <v>52</v>
      </c>
      <c r="C2440" s="78" t="s">
        <v>4454</v>
      </c>
      <c r="D2440" s="78" t="s">
        <v>4812</v>
      </c>
      <c r="E2440" s="78" t="s">
        <v>4813</v>
      </c>
      <c r="F2440" s="78" t="s">
        <v>65</v>
      </c>
      <c r="G2440" s="78">
        <v>3</v>
      </c>
      <c r="H2440" s="78" t="s">
        <v>66</v>
      </c>
    </row>
    <row r="2441" spans="1:8">
      <c r="A2441" s="78" t="s">
        <v>31</v>
      </c>
      <c r="B2441" s="78" t="s">
        <v>52</v>
      </c>
      <c r="C2441" s="78" t="s">
        <v>4454</v>
      </c>
      <c r="D2441" s="78" t="s">
        <v>4814</v>
      </c>
      <c r="E2441" s="78" t="s">
        <v>4815</v>
      </c>
      <c r="F2441" s="78" t="s">
        <v>65</v>
      </c>
      <c r="G2441" s="78">
        <v>12</v>
      </c>
      <c r="H2441" s="78" t="s">
        <v>66</v>
      </c>
    </row>
    <row r="2442" spans="1:8">
      <c r="A2442" s="78" t="s">
        <v>31</v>
      </c>
      <c r="B2442" s="78" t="s">
        <v>52</v>
      </c>
      <c r="C2442" s="78" t="s">
        <v>4454</v>
      </c>
      <c r="D2442" s="78" t="s">
        <v>4816</v>
      </c>
      <c r="E2442" s="78" t="s">
        <v>4817</v>
      </c>
      <c r="F2442" s="78" t="s">
        <v>65</v>
      </c>
      <c r="G2442" s="78">
        <v>3</v>
      </c>
      <c r="H2442" s="78" t="s">
        <v>66</v>
      </c>
    </row>
    <row r="2443" spans="1:8">
      <c r="A2443" s="78" t="s">
        <v>31</v>
      </c>
      <c r="B2443" s="78" t="s">
        <v>52</v>
      </c>
      <c r="C2443" s="78" t="s">
        <v>4454</v>
      </c>
      <c r="D2443" s="78" t="s">
        <v>4818</v>
      </c>
      <c r="E2443" s="78" t="s">
        <v>4819</v>
      </c>
      <c r="F2443" s="78" t="s">
        <v>65</v>
      </c>
      <c r="G2443" s="78">
        <v>3</v>
      </c>
      <c r="H2443" s="78" t="s">
        <v>66</v>
      </c>
    </row>
    <row r="2444" spans="1:8">
      <c r="A2444" s="78" t="s">
        <v>31</v>
      </c>
      <c r="B2444" s="78" t="s">
        <v>52</v>
      </c>
      <c r="C2444" s="78" t="s">
        <v>4454</v>
      </c>
      <c r="D2444" s="78" t="s">
        <v>4820</v>
      </c>
      <c r="E2444" s="78" t="s">
        <v>4821</v>
      </c>
      <c r="F2444" s="78" t="s">
        <v>65</v>
      </c>
      <c r="G2444" s="78">
        <v>13</v>
      </c>
      <c r="H2444" s="78" t="s">
        <v>66</v>
      </c>
    </row>
    <row r="2445" spans="1:8">
      <c r="A2445" s="78" t="s">
        <v>31</v>
      </c>
      <c r="B2445" s="78" t="s">
        <v>52</v>
      </c>
      <c r="C2445" s="78" t="s">
        <v>4454</v>
      </c>
      <c r="D2445" s="78" t="s">
        <v>792</v>
      </c>
      <c r="E2445" s="78" t="s">
        <v>4822</v>
      </c>
      <c r="F2445" s="78" t="s">
        <v>65</v>
      </c>
      <c r="G2445" s="78">
        <v>13</v>
      </c>
      <c r="H2445" s="78" t="s">
        <v>66</v>
      </c>
    </row>
    <row r="2446" spans="1:8">
      <c r="A2446" s="78" t="s">
        <v>31</v>
      </c>
      <c r="B2446" s="78" t="s">
        <v>52</v>
      </c>
      <c r="C2446" s="78" t="s">
        <v>4454</v>
      </c>
      <c r="D2446" s="78" t="s">
        <v>4823</v>
      </c>
      <c r="E2446" s="78" t="s">
        <v>4824</v>
      </c>
      <c r="F2446" s="78" t="s">
        <v>65</v>
      </c>
      <c r="G2446" s="78">
        <v>13</v>
      </c>
      <c r="H2446" s="78" t="s">
        <v>66</v>
      </c>
    </row>
    <row r="2447" spans="1:8">
      <c r="A2447" s="78" t="s">
        <v>31</v>
      </c>
      <c r="B2447" s="78" t="s">
        <v>52</v>
      </c>
      <c r="C2447" s="78" t="s">
        <v>4454</v>
      </c>
      <c r="D2447" s="78" t="s">
        <v>4825</v>
      </c>
      <c r="E2447" s="78" t="s">
        <v>4826</v>
      </c>
      <c r="F2447" s="78" t="s">
        <v>65</v>
      </c>
      <c r="G2447" s="78">
        <v>12</v>
      </c>
      <c r="H2447" s="78" t="s">
        <v>66</v>
      </c>
    </row>
    <row r="2448" spans="1:8">
      <c r="A2448" s="78" t="s">
        <v>31</v>
      </c>
      <c r="B2448" s="78" t="s">
        <v>52</v>
      </c>
      <c r="C2448" s="78" t="s">
        <v>4454</v>
      </c>
      <c r="D2448" s="78" t="s">
        <v>4827</v>
      </c>
      <c r="E2448" s="78" t="s">
        <v>4828</v>
      </c>
      <c r="F2448" s="78" t="s">
        <v>65</v>
      </c>
      <c r="G2448" s="78">
        <v>3</v>
      </c>
      <c r="H2448" s="78" t="s">
        <v>66</v>
      </c>
    </row>
    <row r="2449" spans="1:8">
      <c r="A2449" s="78" t="s">
        <v>31</v>
      </c>
      <c r="B2449" s="78" t="s">
        <v>52</v>
      </c>
      <c r="C2449" s="78" t="s">
        <v>4454</v>
      </c>
      <c r="D2449" s="78" t="s">
        <v>4829</v>
      </c>
      <c r="E2449" s="78" t="s">
        <v>4830</v>
      </c>
      <c r="F2449" s="78" t="s">
        <v>65</v>
      </c>
      <c r="G2449" s="78">
        <v>13</v>
      </c>
      <c r="H2449" s="78" t="s">
        <v>66</v>
      </c>
    </row>
    <row r="2450" spans="1:8">
      <c r="A2450" s="78" t="s">
        <v>31</v>
      </c>
      <c r="B2450" s="78" t="s">
        <v>52</v>
      </c>
      <c r="C2450" s="78" t="s">
        <v>4454</v>
      </c>
      <c r="D2450" s="78" t="s">
        <v>1826</v>
      </c>
      <c r="E2450" s="78" t="s">
        <v>4831</v>
      </c>
      <c r="F2450" s="78" t="s">
        <v>65</v>
      </c>
      <c r="G2450" s="78">
        <v>10</v>
      </c>
      <c r="H2450" s="78" t="s">
        <v>66</v>
      </c>
    </row>
    <row r="2451" spans="1:8">
      <c r="A2451" s="78" t="s">
        <v>31</v>
      </c>
      <c r="B2451" s="78" t="s">
        <v>52</v>
      </c>
      <c r="C2451" s="78" t="s">
        <v>4454</v>
      </c>
      <c r="D2451" s="78" t="s">
        <v>4832</v>
      </c>
      <c r="E2451" s="78" t="s">
        <v>4833</v>
      </c>
      <c r="F2451" s="78" t="s">
        <v>65</v>
      </c>
      <c r="G2451" s="78">
        <v>12</v>
      </c>
      <c r="H2451" s="78" t="s">
        <v>66</v>
      </c>
    </row>
    <row r="2452" spans="1:8">
      <c r="A2452" s="78" t="s">
        <v>31</v>
      </c>
      <c r="B2452" s="78" t="s">
        <v>52</v>
      </c>
      <c r="C2452" s="78" t="s">
        <v>4454</v>
      </c>
      <c r="D2452" s="78" t="s">
        <v>4834</v>
      </c>
      <c r="E2452" s="78" t="s">
        <v>4835</v>
      </c>
      <c r="F2452" s="78" t="s">
        <v>65</v>
      </c>
      <c r="G2452" s="78">
        <v>3</v>
      </c>
      <c r="H2452" s="78" t="s">
        <v>66</v>
      </c>
    </row>
    <row r="2453" spans="1:8">
      <c r="A2453" s="78" t="s">
        <v>31</v>
      </c>
      <c r="B2453" s="78" t="s">
        <v>52</v>
      </c>
      <c r="C2453" s="78" t="s">
        <v>4454</v>
      </c>
      <c r="D2453" s="78" t="s">
        <v>3645</v>
      </c>
      <c r="E2453" s="78" t="s">
        <v>4836</v>
      </c>
      <c r="F2453" s="78" t="s">
        <v>65</v>
      </c>
      <c r="G2453" s="78">
        <v>15</v>
      </c>
      <c r="H2453" s="78" t="s">
        <v>66</v>
      </c>
    </row>
    <row r="2454" spans="1:8">
      <c r="A2454" s="78" t="s">
        <v>31</v>
      </c>
      <c r="B2454" s="78" t="s">
        <v>52</v>
      </c>
      <c r="C2454" s="78" t="s">
        <v>4454</v>
      </c>
      <c r="D2454" s="78" t="s">
        <v>4837</v>
      </c>
      <c r="E2454" s="78" t="s">
        <v>4838</v>
      </c>
      <c r="F2454" s="78" t="s">
        <v>65</v>
      </c>
      <c r="G2454" s="78">
        <v>3</v>
      </c>
      <c r="H2454" s="78" t="s">
        <v>66</v>
      </c>
    </row>
    <row r="2455" spans="1:8">
      <c r="A2455" s="78" t="s">
        <v>31</v>
      </c>
      <c r="B2455" s="78" t="s">
        <v>52</v>
      </c>
      <c r="C2455" s="78" t="s">
        <v>4454</v>
      </c>
      <c r="D2455" s="78" t="s">
        <v>4839</v>
      </c>
      <c r="E2455" s="78" t="s">
        <v>4840</v>
      </c>
      <c r="F2455" s="78" t="s">
        <v>65</v>
      </c>
      <c r="G2455" s="78">
        <v>13</v>
      </c>
      <c r="H2455" s="78" t="s">
        <v>66</v>
      </c>
    </row>
    <row r="2456" spans="1:8">
      <c r="A2456" s="78" t="s">
        <v>31</v>
      </c>
      <c r="B2456" s="78" t="s">
        <v>52</v>
      </c>
      <c r="C2456" s="78" t="s">
        <v>4454</v>
      </c>
      <c r="D2456" s="78" t="s">
        <v>4841</v>
      </c>
      <c r="E2456" s="78" t="s">
        <v>4842</v>
      </c>
      <c r="F2456" s="78" t="s">
        <v>65</v>
      </c>
      <c r="G2456" s="78">
        <v>12</v>
      </c>
      <c r="H2456" s="78" t="s">
        <v>66</v>
      </c>
    </row>
    <row r="2457" spans="1:8">
      <c r="A2457" s="78" t="s">
        <v>31</v>
      </c>
      <c r="B2457" s="78" t="s">
        <v>52</v>
      </c>
      <c r="C2457" s="78" t="s">
        <v>4454</v>
      </c>
      <c r="D2457" s="78" t="s">
        <v>4843</v>
      </c>
      <c r="E2457" s="78" t="s">
        <v>4844</v>
      </c>
      <c r="F2457" s="78" t="s">
        <v>65</v>
      </c>
      <c r="G2457" s="78">
        <v>3</v>
      </c>
      <c r="H2457" s="78" t="s">
        <v>66</v>
      </c>
    </row>
    <row r="2458" spans="1:8">
      <c r="A2458" s="78" t="s">
        <v>31</v>
      </c>
      <c r="B2458" s="78" t="s">
        <v>52</v>
      </c>
      <c r="C2458" s="78" t="s">
        <v>4454</v>
      </c>
      <c r="D2458" s="78" t="s">
        <v>4845</v>
      </c>
      <c r="E2458" s="78" t="s">
        <v>4846</v>
      </c>
      <c r="F2458" s="78" t="s">
        <v>65</v>
      </c>
      <c r="G2458" s="78">
        <v>11</v>
      </c>
      <c r="H2458" s="78" t="s">
        <v>66</v>
      </c>
    </row>
    <row r="2459" spans="1:8">
      <c r="A2459" s="78" t="s">
        <v>31</v>
      </c>
      <c r="B2459" s="78" t="s">
        <v>52</v>
      </c>
      <c r="C2459" s="78" t="s">
        <v>4454</v>
      </c>
      <c r="D2459" s="78" t="s">
        <v>4847</v>
      </c>
      <c r="E2459" s="78" t="s">
        <v>4848</v>
      </c>
      <c r="F2459" s="78" t="s">
        <v>65</v>
      </c>
      <c r="G2459" s="78">
        <v>11</v>
      </c>
      <c r="H2459" s="78" t="s">
        <v>66</v>
      </c>
    </row>
    <row r="2460" spans="1:8">
      <c r="A2460" s="78" t="s">
        <v>31</v>
      </c>
      <c r="B2460" s="78" t="s">
        <v>52</v>
      </c>
      <c r="C2460" s="78" t="s">
        <v>4454</v>
      </c>
      <c r="D2460" s="78" t="s">
        <v>4849</v>
      </c>
      <c r="E2460" s="78" t="s">
        <v>4850</v>
      </c>
      <c r="F2460" s="78" t="s">
        <v>65</v>
      </c>
      <c r="G2460" s="78">
        <v>2</v>
      </c>
      <c r="H2460" s="78" t="s">
        <v>66</v>
      </c>
    </row>
    <row r="2461" spans="1:8">
      <c r="A2461" s="78" t="s">
        <v>31</v>
      </c>
      <c r="B2461" s="78" t="s">
        <v>52</v>
      </c>
      <c r="C2461" s="78" t="s">
        <v>4454</v>
      </c>
      <c r="D2461" s="78" t="s">
        <v>4851</v>
      </c>
      <c r="E2461" s="78" t="s">
        <v>4852</v>
      </c>
      <c r="F2461" s="78" t="s">
        <v>65</v>
      </c>
      <c r="G2461" s="78">
        <v>12</v>
      </c>
      <c r="H2461" s="78" t="s">
        <v>66</v>
      </c>
    </row>
    <row r="2462" spans="1:8">
      <c r="A2462" s="78" t="s">
        <v>31</v>
      </c>
      <c r="B2462" s="78" t="s">
        <v>52</v>
      </c>
      <c r="C2462" s="78" t="s">
        <v>4454</v>
      </c>
      <c r="D2462" s="78" t="s">
        <v>4853</v>
      </c>
      <c r="E2462" s="78" t="s">
        <v>4854</v>
      </c>
      <c r="F2462" s="78" t="s">
        <v>65</v>
      </c>
      <c r="G2462" s="78">
        <v>2</v>
      </c>
      <c r="H2462" s="78" t="s">
        <v>66</v>
      </c>
    </row>
    <row r="2463" spans="1:8">
      <c r="A2463" s="78" t="s">
        <v>31</v>
      </c>
      <c r="B2463" s="78" t="s">
        <v>52</v>
      </c>
      <c r="C2463" s="78" t="s">
        <v>4454</v>
      </c>
      <c r="D2463" s="78" t="s">
        <v>4855</v>
      </c>
      <c r="E2463" s="78" t="s">
        <v>4856</v>
      </c>
      <c r="F2463" s="78" t="s">
        <v>65</v>
      </c>
      <c r="G2463" s="78">
        <v>12</v>
      </c>
      <c r="H2463" s="78" t="s">
        <v>66</v>
      </c>
    </row>
    <row r="2464" spans="1:8">
      <c r="A2464" s="78" t="s">
        <v>31</v>
      </c>
      <c r="B2464" s="78" t="s">
        <v>52</v>
      </c>
      <c r="C2464" s="78" t="s">
        <v>4454</v>
      </c>
      <c r="D2464" s="78" t="s">
        <v>4857</v>
      </c>
      <c r="E2464" s="78" t="s">
        <v>4858</v>
      </c>
      <c r="F2464" s="78" t="s">
        <v>65</v>
      </c>
      <c r="G2464" s="78">
        <v>12</v>
      </c>
      <c r="H2464" s="78" t="s">
        <v>66</v>
      </c>
    </row>
    <row r="2465" spans="1:8">
      <c r="A2465" s="78" t="s">
        <v>31</v>
      </c>
      <c r="B2465" s="78" t="s">
        <v>52</v>
      </c>
      <c r="C2465" s="78" t="s">
        <v>4454</v>
      </c>
      <c r="D2465" s="78" t="s">
        <v>4859</v>
      </c>
      <c r="E2465" s="78" t="s">
        <v>4860</v>
      </c>
      <c r="F2465" s="78" t="s">
        <v>65</v>
      </c>
      <c r="G2465" s="78">
        <v>3</v>
      </c>
      <c r="H2465" s="78" t="s">
        <v>66</v>
      </c>
    </row>
    <row r="2466" spans="1:8">
      <c r="A2466" s="78" t="s">
        <v>31</v>
      </c>
      <c r="B2466" s="78" t="s">
        <v>52</v>
      </c>
      <c r="C2466" s="78" t="s">
        <v>4454</v>
      </c>
      <c r="D2466" s="78" t="s">
        <v>4861</v>
      </c>
      <c r="E2466" s="78" t="s">
        <v>4862</v>
      </c>
      <c r="F2466" s="78" t="s">
        <v>65</v>
      </c>
      <c r="G2466" s="78">
        <v>3</v>
      </c>
      <c r="H2466" s="78" t="s">
        <v>66</v>
      </c>
    </row>
    <row r="2467" spans="1:8">
      <c r="A2467" s="78" t="s">
        <v>31</v>
      </c>
      <c r="B2467" s="78" t="s">
        <v>52</v>
      </c>
      <c r="C2467" s="78" t="s">
        <v>4454</v>
      </c>
      <c r="D2467" s="78" t="s">
        <v>4863</v>
      </c>
      <c r="E2467" s="78" t="s">
        <v>4864</v>
      </c>
      <c r="F2467" s="78" t="s">
        <v>65</v>
      </c>
      <c r="G2467" s="78">
        <v>13</v>
      </c>
      <c r="H2467" s="78" t="s">
        <v>66</v>
      </c>
    </row>
    <row r="2468" spans="1:8">
      <c r="A2468" s="78" t="s">
        <v>31</v>
      </c>
      <c r="B2468" s="78" t="s">
        <v>52</v>
      </c>
      <c r="C2468" s="78" t="s">
        <v>4454</v>
      </c>
      <c r="D2468" s="78" t="s">
        <v>4865</v>
      </c>
      <c r="E2468" s="78" t="s">
        <v>4866</v>
      </c>
      <c r="F2468" s="78" t="s">
        <v>65</v>
      </c>
      <c r="G2468" s="78">
        <v>13</v>
      </c>
      <c r="H2468" s="78" t="s">
        <v>66</v>
      </c>
    </row>
    <row r="2469" spans="1:8">
      <c r="A2469" s="78" t="s">
        <v>31</v>
      </c>
      <c r="B2469" s="78" t="s">
        <v>52</v>
      </c>
      <c r="C2469" s="78" t="s">
        <v>4454</v>
      </c>
      <c r="D2469" s="78" t="s">
        <v>4867</v>
      </c>
      <c r="E2469" s="78" t="s">
        <v>4868</v>
      </c>
      <c r="F2469" s="78" t="s">
        <v>65</v>
      </c>
      <c r="G2469" s="78">
        <v>3</v>
      </c>
      <c r="H2469" s="78" t="s">
        <v>66</v>
      </c>
    </row>
    <row r="2470" spans="1:8">
      <c r="A2470" s="78" t="s">
        <v>31</v>
      </c>
      <c r="B2470" s="78" t="s">
        <v>52</v>
      </c>
      <c r="C2470" s="78" t="s">
        <v>4454</v>
      </c>
      <c r="D2470" s="78" t="s">
        <v>4869</v>
      </c>
      <c r="E2470" s="78" t="s">
        <v>4870</v>
      </c>
      <c r="F2470" s="78" t="s">
        <v>65</v>
      </c>
      <c r="G2470" s="78">
        <v>12</v>
      </c>
      <c r="H2470" s="78" t="s">
        <v>66</v>
      </c>
    </row>
    <row r="2471" spans="1:8">
      <c r="A2471" s="78" t="s">
        <v>31</v>
      </c>
      <c r="B2471" s="78" t="s">
        <v>52</v>
      </c>
      <c r="C2471" s="78" t="s">
        <v>4454</v>
      </c>
      <c r="D2471" s="78" t="s">
        <v>4871</v>
      </c>
      <c r="E2471" s="78" t="s">
        <v>4872</v>
      </c>
      <c r="F2471" s="78" t="s">
        <v>65</v>
      </c>
      <c r="G2471" s="78">
        <v>10</v>
      </c>
      <c r="H2471" s="78" t="s">
        <v>66</v>
      </c>
    </row>
    <row r="2472" spans="1:8">
      <c r="A2472" s="78" t="s">
        <v>31</v>
      </c>
      <c r="B2472" s="78" t="s">
        <v>52</v>
      </c>
      <c r="C2472" s="78" t="s">
        <v>4454</v>
      </c>
      <c r="D2472" s="78" t="s">
        <v>4873</v>
      </c>
      <c r="E2472" s="78" t="s">
        <v>4874</v>
      </c>
      <c r="F2472" s="78" t="s">
        <v>65</v>
      </c>
      <c r="G2472" s="78">
        <v>12</v>
      </c>
      <c r="H2472" s="78" t="s">
        <v>66</v>
      </c>
    </row>
    <row r="2473" spans="1:8">
      <c r="A2473" s="78" t="s">
        <v>31</v>
      </c>
      <c r="B2473" s="78" t="s">
        <v>52</v>
      </c>
      <c r="C2473" s="78" t="s">
        <v>4454</v>
      </c>
      <c r="D2473" s="78" t="s">
        <v>820</v>
      </c>
      <c r="E2473" s="78" t="s">
        <v>4875</v>
      </c>
      <c r="F2473" s="78" t="s">
        <v>65</v>
      </c>
      <c r="G2473" s="78">
        <v>15</v>
      </c>
      <c r="H2473" s="78" t="s">
        <v>66</v>
      </c>
    </row>
    <row r="2474" spans="1:8">
      <c r="A2474" s="78" t="s">
        <v>31</v>
      </c>
      <c r="B2474" s="78" t="s">
        <v>52</v>
      </c>
      <c r="C2474" s="78" t="s">
        <v>4454</v>
      </c>
      <c r="D2474" s="78" t="s">
        <v>4876</v>
      </c>
      <c r="E2474" s="78" t="s">
        <v>4877</v>
      </c>
      <c r="F2474" s="78" t="s">
        <v>65</v>
      </c>
      <c r="G2474" s="78">
        <v>2</v>
      </c>
      <c r="H2474" s="78" t="s">
        <v>66</v>
      </c>
    </row>
    <row r="2475" spans="1:8">
      <c r="A2475" s="78" t="s">
        <v>31</v>
      </c>
      <c r="B2475" s="78" t="s">
        <v>52</v>
      </c>
      <c r="C2475" s="78" t="s">
        <v>4454</v>
      </c>
      <c r="D2475" s="78" t="s">
        <v>4878</v>
      </c>
      <c r="E2475" s="78" t="s">
        <v>4879</v>
      </c>
      <c r="F2475" s="78" t="s">
        <v>65</v>
      </c>
      <c r="G2475" s="78">
        <v>12</v>
      </c>
      <c r="H2475" s="78" t="s">
        <v>66</v>
      </c>
    </row>
    <row r="2476" spans="1:8">
      <c r="A2476" s="78" t="s">
        <v>31</v>
      </c>
      <c r="B2476" s="78" t="s">
        <v>52</v>
      </c>
      <c r="C2476" s="78" t="s">
        <v>4454</v>
      </c>
      <c r="D2476" s="78" t="s">
        <v>4880</v>
      </c>
      <c r="E2476" s="78" t="s">
        <v>4881</v>
      </c>
      <c r="F2476" s="78" t="s">
        <v>65</v>
      </c>
      <c r="G2476" s="78">
        <v>3</v>
      </c>
      <c r="H2476" s="78" t="s">
        <v>66</v>
      </c>
    </row>
    <row r="2477" spans="1:8">
      <c r="A2477" s="78" t="s">
        <v>31</v>
      </c>
      <c r="B2477" s="78" t="s">
        <v>52</v>
      </c>
      <c r="C2477" s="78" t="s">
        <v>4454</v>
      </c>
      <c r="D2477" s="78" t="s">
        <v>4882</v>
      </c>
      <c r="E2477" s="78" t="s">
        <v>4883</v>
      </c>
      <c r="F2477" s="78" t="s">
        <v>65</v>
      </c>
      <c r="G2477" s="78">
        <v>3</v>
      </c>
      <c r="H2477" s="78" t="s">
        <v>66</v>
      </c>
    </row>
    <row r="2478" spans="1:8">
      <c r="A2478" s="78" t="s">
        <v>31</v>
      </c>
      <c r="B2478" s="78" t="s">
        <v>52</v>
      </c>
      <c r="C2478" s="78" t="s">
        <v>4454</v>
      </c>
      <c r="D2478" s="78" t="s">
        <v>4884</v>
      </c>
      <c r="E2478" s="78" t="s">
        <v>4885</v>
      </c>
      <c r="F2478" s="78" t="s">
        <v>65</v>
      </c>
      <c r="G2478" s="78">
        <v>12</v>
      </c>
      <c r="H2478" s="78" t="s">
        <v>66</v>
      </c>
    </row>
    <row r="2479" spans="1:8">
      <c r="A2479" s="78" t="s">
        <v>31</v>
      </c>
      <c r="B2479" s="78" t="s">
        <v>52</v>
      </c>
      <c r="C2479" s="78" t="s">
        <v>4454</v>
      </c>
      <c r="D2479" s="78" t="s">
        <v>4886</v>
      </c>
      <c r="E2479" s="78" t="s">
        <v>4887</v>
      </c>
      <c r="F2479" s="78" t="s">
        <v>65</v>
      </c>
      <c r="G2479" s="78">
        <v>10</v>
      </c>
      <c r="H2479" s="78" t="s">
        <v>66</v>
      </c>
    </row>
    <row r="2480" spans="1:8">
      <c r="A2480" s="78" t="s">
        <v>31</v>
      </c>
      <c r="B2480" s="78" t="s">
        <v>52</v>
      </c>
      <c r="C2480" s="78" t="s">
        <v>4454</v>
      </c>
      <c r="D2480" s="78" t="s">
        <v>4888</v>
      </c>
      <c r="E2480" s="78" t="s">
        <v>4889</v>
      </c>
      <c r="F2480" s="78" t="s">
        <v>65</v>
      </c>
      <c r="G2480" s="78">
        <v>3</v>
      </c>
      <c r="H2480" s="78" t="s">
        <v>66</v>
      </c>
    </row>
    <row r="2481" spans="1:8">
      <c r="A2481" s="78" t="s">
        <v>31</v>
      </c>
      <c r="B2481" s="78" t="s">
        <v>52</v>
      </c>
      <c r="C2481" s="78" t="s">
        <v>4454</v>
      </c>
      <c r="D2481" s="78" t="s">
        <v>4890</v>
      </c>
      <c r="E2481" s="78" t="s">
        <v>4891</v>
      </c>
      <c r="F2481" s="78" t="s">
        <v>65</v>
      </c>
      <c r="G2481" s="78">
        <v>2</v>
      </c>
      <c r="H2481" s="78" t="s">
        <v>66</v>
      </c>
    </row>
    <row r="2482" spans="1:8">
      <c r="A2482" s="78" t="s">
        <v>31</v>
      </c>
      <c r="B2482" s="78" t="s">
        <v>52</v>
      </c>
      <c r="C2482" s="78" t="s">
        <v>4454</v>
      </c>
      <c r="D2482" s="78" t="s">
        <v>4892</v>
      </c>
      <c r="E2482" s="78" t="s">
        <v>4893</v>
      </c>
      <c r="F2482" s="78" t="s">
        <v>65</v>
      </c>
      <c r="G2482" s="78">
        <v>12</v>
      </c>
      <c r="H2482" s="78" t="s">
        <v>66</v>
      </c>
    </row>
    <row r="2483" spans="1:8">
      <c r="A2483" s="78" t="s">
        <v>31</v>
      </c>
      <c r="B2483" s="78" t="s">
        <v>52</v>
      </c>
      <c r="C2483" s="78" t="s">
        <v>4454</v>
      </c>
      <c r="D2483" s="78" t="s">
        <v>4894</v>
      </c>
      <c r="E2483" s="78" t="s">
        <v>4895</v>
      </c>
      <c r="F2483" s="78" t="s">
        <v>65</v>
      </c>
      <c r="G2483" s="78">
        <v>13</v>
      </c>
      <c r="H2483" s="78" t="s">
        <v>66</v>
      </c>
    </row>
    <row r="2484" spans="1:8">
      <c r="A2484" s="78" t="s">
        <v>31</v>
      </c>
      <c r="B2484" s="78" t="s">
        <v>52</v>
      </c>
      <c r="C2484" s="78" t="s">
        <v>4454</v>
      </c>
      <c r="D2484" s="78" t="s">
        <v>4896</v>
      </c>
      <c r="E2484" s="78" t="s">
        <v>4897</v>
      </c>
      <c r="F2484" s="78" t="s">
        <v>65</v>
      </c>
      <c r="G2484" s="78">
        <v>13</v>
      </c>
      <c r="H2484" s="78" t="s">
        <v>66</v>
      </c>
    </row>
    <row r="2485" spans="1:8">
      <c r="A2485" s="78" t="s">
        <v>31</v>
      </c>
      <c r="B2485" s="78" t="s">
        <v>52</v>
      </c>
      <c r="C2485" s="78" t="s">
        <v>4454</v>
      </c>
      <c r="D2485" s="78" t="s">
        <v>4898</v>
      </c>
      <c r="E2485" s="78" t="s">
        <v>4899</v>
      </c>
      <c r="F2485" s="78" t="s">
        <v>65</v>
      </c>
      <c r="G2485" s="78">
        <v>3</v>
      </c>
      <c r="H2485" s="78" t="s">
        <v>66</v>
      </c>
    </row>
    <row r="2486" spans="1:8">
      <c r="A2486" s="78" t="s">
        <v>31</v>
      </c>
      <c r="B2486" s="78" t="s">
        <v>52</v>
      </c>
      <c r="C2486" s="78" t="s">
        <v>4454</v>
      </c>
      <c r="D2486" s="78" t="s">
        <v>4900</v>
      </c>
      <c r="E2486" s="78" t="s">
        <v>4901</v>
      </c>
      <c r="F2486" s="78" t="s">
        <v>65</v>
      </c>
      <c r="G2486" s="78">
        <v>3</v>
      </c>
      <c r="H2486" s="78" t="s">
        <v>66</v>
      </c>
    </row>
    <row r="2487" spans="1:8">
      <c r="A2487" s="78" t="s">
        <v>31</v>
      </c>
      <c r="B2487" s="78" t="s">
        <v>52</v>
      </c>
      <c r="C2487" s="78" t="s">
        <v>4454</v>
      </c>
      <c r="D2487" s="78" t="s">
        <v>4902</v>
      </c>
      <c r="E2487" s="78" t="s">
        <v>4903</v>
      </c>
      <c r="F2487" s="78" t="s">
        <v>65</v>
      </c>
      <c r="G2487" s="78">
        <v>15</v>
      </c>
      <c r="H2487" s="78" t="s">
        <v>66</v>
      </c>
    </row>
    <row r="2488" spans="1:8">
      <c r="A2488" s="78" t="s">
        <v>31</v>
      </c>
      <c r="B2488" s="78" t="s">
        <v>52</v>
      </c>
      <c r="C2488" s="78" t="s">
        <v>4454</v>
      </c>
      <c r="D2488" s="78" t="s">
        <v>4904</v>
      </c>
      <c r="E2488" s="78" t="s">
        <v>4905</v>
      </c>
      <c r="F2488" s="78" t="s">
        <v>65</v>
      </c>
      <c r="G2488" s="78">
        <v>12</v>
      </c>
      <c r="H2488" s="78" t="s">
        <v>66</v>
      </c>
    </row>
    <row r="2489" spans="1:8">
      <c r="A2489" s="78" t="s">
        <v>31</v>
      </c>
      <c r="B2489" s="78" t="s">
        <v>52</v>
      </c>
      <c r="C2489" s="78" t="s">
        <v>4454</v>
      </c>
      <c r="D2489" s="78" t="s">
        <v>4906</v>
      </c>
      <c r="E2489" s="78" t="s">
        <v>4907</v>
      </c>
      <c r="F2489" s="78" t="s">
        <v>65</v>
      </c>
      <c r="G2489" s="78">
        <v>11</v>
      </c>
      <c r="H2489" s="78" t="s">
        <v>66</v>
      </c>
    </row>
    <row r="2490" spans="1:8">
      <c r="A2490" s="78" t="s">
        <v>31</v>
      </c>
      <c r="B2490" s="78" t="s">
        <v>52</v>
      </c>
      <c r="C2490" s="78" t="s">
        <v>4454</v>
      </c>
      <c r="D2490" s="78" t="s">
        <v>4908</v>
      </c>
      <c r="E2490" s="78" t="s">
        <v>4909</v>
      </c>
      <c r="F2490" s="78" t="s">
        <v>65</v>
      </c>
      <c r="G2490" s="78">
        <v>15</v>
      </c>
      <c r="H2490" s="78" t="s">
        <v>66</v>
      </c>
    </row>
    <row r="2491" spans="1:8">
      <c r="A2491" s="78" t="s">
        <v>31</v>
      </c>
      <c r="B2491" s="78" t="s">
        <v>52</v>
      </c>
      <c r="C2491" s="78" t="s">
        <v>4454</v>
      </c>
      <c r="D2491" s="78" t="s">
        <v>4910</v>
      </c>
      <c r="E2491" s="78" t="s">
        <v>4911</v>
      </c>
      <c r="F2491" s="78" t="s">
        <v>65</v>
      </c>
      <c r="G2491" s="78">
        <v>15</v>
      </c>
      <c r="H2491" s="78" t="s">
        <v>66</v>
      </c>
    </row>
    <row r="2492" spans="1:8">
      <c r="A2492" s="78" t="s">
        <v>31</v>
      </c>
      <c r="B2492" s="78" t="s">
        <v>52</v>
      </c>
      <c r="C2492" s="78" t="s">
        <v>4454</v>
      </c>
      <c r="D2492" s="78" t="s">
        <v>4912</v>
      </c>
      <c r="E2492" s="78" t="s">
        <v>4913</v>
      </c>
      <c r="F2492" s="78" t="s">
        <v>65</v>
      </c>
      <c r="G2492" s="78">
        <v>13</v>
      </c>
      <c r="H2492" s="78" t="s">
        <v>66</v>
      </c>
    </row>
    <row r="2493" spans="1:8">
      <c r="A2493" s="78" t="s">
        <v>31</v>
      </c>
      <c r="B2493" s="78" t="s">
        <v>52</v>
      </c>
      <c r="C2493" s="78" t="s">
        <v>4454</v>
      </c>
      <c r="D2493" s="78" t="s">
        <v>4914</v>
      </c>
      <c r="E2493" s="78" t="s">
        <v>4915</v>
      </c>
      <c r="F2493" s="78" t="s">
        <v>65</v>
      </c>
      <c r="G2493" s="78">
        <v>3</v>
      </c>
      <c r="H2493" s="78" t="s">
        <v>66</v>
      </c>
    </row>
    <row r="2494" spans="1:8">
      <c r="A2494" s="78" t="s">
        <v>31</v>
      </c>
      <c r="B2494" s="78" t="s">
        <v>52</v>
      </c>
      <c r="C2494" s="78" t="s">
        <v>4454</v>
      </c>
      <c r="D2494" s="78" t="s">
        <v>4916</v>
      </c>
      <c r="E2494" s="78" t="s">
        <v>4917</v>
      </c>
      <c r="F2494" s="78" t="s">
        <v>65</v>
      </c>
      <c r="G2494" s="78">
        <v>3</v>
      </c>
      <c r="H2494" s="78" t="s">
        <v>66</v>
      </c>
    </row>
    <row r="2495" spans="1:8">
      <c r="A2495" s="78" t="s">
        <v>31</v>
      </c>
      <c r="B2495" s="78" t="s">
        <v>52</v>
      </c>
      <c r="C2495" s="78" t="s">
        <v>4454</v>
      </c>
      <c r="D2495" s="78" t="s">
        <v>4918</v>
      </c>
      <c r="E2495" s="78" t="s">
        <v>4919</v>
      </c>
      <c r="F2495" s="78" t="s">
        <v>65</v>
      </c>
      <c r="G2495" s="78">
        <v>3</v>
      </c>
      <c r="H2495" s="78" t="s">
        <v>66</v>
      </c>
    </row>
    <row r="2496" spans="1:8">
      <c r="A2496" s="78" t="s">
        <v>31</v>
      </c>
      <c r="B2496" s="78" t="s">
        <v>52</v>
      </c>
      <c r="C2496" s="78" t="s">
        <v>4454</v>
      </c>
      <c r="D2496" s="78" t="s">
        <v>4920</v>
      </c>
      <c r="E2496" s="78" t="s">
        <v>4921</v>
      </c>
      <c r="F2496" s="78" t="s">
        <v>65</v>
      </c>
      <c r="G2496" s="78">
        <v>12</v>
      </c>
      <c r="H2496" s="78" t="s">
        <v>66</v>
      </c>
    </row>
    <row r="2497" spans="1:8">
      <c r="A2497" s="78" t="s">
        <v>31</v>
      </c>
      <c r="B2497" s="78" t="s">
        <v>52</v>
      </c>
      <c r="C2497" s="78" t="s">
        <v>4454</v>
      </c>
      <c r="D2497" s="78" t="s">
        <v>4922</v>
      </c>
      <c r="E2497" s="78" t="s">
        <v>4923</v>
      </c>
      <c r="F2497" s="78" t="s">
        <v>65</v>
      </c>
      <c r="G2497" s="78">
        <v>3</v>
      </c>
      <c r="H2497" s="78" t="s">
        <v>66</v>
      </c>
    </row>
    <row r="2498" spans="1:8">
      <c r="A2498" s="78" t="s">
        <v>31</v>
      </c>
      <c r="B2498" s="78" t="s">
        <v>52</v>
      </c>
      <c r="C2498" s="78" t="s">
        <v>4454</v>
      </c>
      <c r="D2498" s="78" t="s">
        <v>4924</v>
      </c>
      <c r="E2498" s="78" t="s">
        <v>4925</v>
      </c>
      <c r="F2498" s="78" t="s">
        <v>65</v>
      </c>
      <c r="G2498" s="78">
        <v>13</v>
      </c>
      <c r="H2498" s="78" t="s">
        <v>66</v>
      </c>
    </row>
    <row r="2499" spans="1:8">
      <c r="A2499" s="78" t="s">
        <v>31</v>
      </c>
      <c r="B2499" s="78" t="s">
        <v>52</v>
      </c>
      <c r="C2499" s="78" t="s">
        <v>4454</v>
      </c>
      <c r="D2499" s="78" t="s">
        <v>4926</v>
      </c>
      <c r="E2499" s="78" t="s">
        <v>4927</v>
      </c>
      <c r="F2499" s="78" t="s">
        <v>65</v>
      </c>
      <c r="G2499" s="78">
        <v>10</v>
      </c>
      <c r="H2499" s="78" t="s">
        <v>66</v>
      </c>
    </row>
    <row r="2500" spans="1:8">
      <c r="A2500" s="78" t="s">
        <v>31</v>
      </c>
      <c r="B2500" s="78" t="s">
        <v>52</v>
      </c>
      <c r="C2500" s="78" t="s">
        <v>4454</v>
      </c>
      <c r="D2500" s="78" t="s">
        <v>4928</v>
      </c>
      <c r="E2500" s="78" t="s">
        <v>4929</v>
      </c>
      <c r="F2500" s="78" t="s">
        <v>65</v>
      </c>
      <c r="G2500" s="78">
        <v>12</v>
      </c>
      <c r="H2500" s="78" t="s">
        <v>66</v>
      </c>
    </row>
    <row r="2501" spans="1:8">
      <c r="A2501" s="78" t="s">
        <v>31</v>
      </c>
      <c r="B2501" s="78" t="s">
        <v>52</v>
      </c>
      <c r="C2501" s="78" t="s">
        <v>4454</v>
      </c>
      <c r="D2501" s="78" t="s">
        <v>4930</v>
      </c>
      <c r="E2501" s="78" t="s">
        <v>4931</v>
      </c>
      <c r="F2501" s="78" t="s">
        <v>65</v>
      </c>
      <c r="G2501" s="78">
        <v>12</v>
      </c>
      <c r="H2501" s="78" t="s">
        <v>66</v>
      </c>
    </row>
    <row r="2502" spans="1:8">
      <c r="A2502" s="78" t="s">
        <v>31</v>
      </c>
      <c r="B2502" s="78" t="s">
        <v>52</v>
      </c>
      <c r="C2502" s="78" t="s">
        <v>4454</v>
      </c>
      <c r="D2502" s="78" t="s">
        <v>4932</v>
      </c>
      <c r="E2502" s="78" t="s">
        <v>4933</v>
      </c>
      <c r="F2502" s="78" t="s">
        <v>65</v>
      </c>
      <c r="G2502" s="78">
        <v>13</v>
      </c>
      <c r="H2502" s="78" t="s">
        <v>66</v>
      </c>
    </row>
    <row r="2503" spans="1:8">
      <c r="A2503" s="78" t="s">
        <v>31</v>
      </c>
      <c r="B2503" s="78" t="s">
        <v>52</v>
      </c>
      <c r="C2503" s="78" t="s">
        <v>4454</v>
      </c>
      <c r="D2503" s="78" t="s">
        <v>3442</v>
      </c>
      <c r="E2503" s="78" t="s">
        <v>4934</v>
      </c>
      <c r="F2503" s="78" t="s">
        <v>65</v>
      </c>
      <c r="G2503" s="78">
        <v>3</v>
      </c>
      <c r="H2503" s="78" t="s">
        <v>66</v>
      </c>
    </row>
    <row r="2504" spans="1:8">
      <c r="A2504" s="78" t="s">
        <v>31</v>
      </c>
      <c r="B2504" s="78" t="s">
        <v>52</v>
      </c>
      <c r="C2504" s="78" t="s">
        <v>4454</v>
      </c>
      <c r="D2504" s="78" t="s">
        <v>4935</v>
      </c>
      <c r="E2504" s="78" t="s">
        <v>4936</v>
      </c>
      <c r="F2504" s="78" t="s">
        <v>65</v>
      </c>
      <c r="G2504" s="78">
        <v>11</v>
      </c>
      <c r="H2504" s="78" t="s">
        <v>66</v>
      </c>
    </row>
    <row r="2505" spans="1:8">
      <c r="A2505" s="78" t="s">
        <v>31</v>
      </c>
      <c r="B2505" s="78" t="s">
        <v>52</v>
      </c>
      <c r="C2505" s="78" t="s">
        <v>4454</v>
      </c>
      <c r="D2505" s="78" t="s">
        <v>4937</v>
      </c>
      <c r="E2505" s="78" t="s">
        <v>4938</v>
      </c>
      <c r="F2505" s="78" t="s">
        <v>65</v>
      </c>
      <c r="G2505" s="78">
        <v>10</v>
      </c>
      <c r="H2505" s="78" t="s">
        <v>66</v>
      </c>
    </row>
    <row r="2506" spans="1:8">
      <c r="A2506" s="78" t="s">
        <v>31</v>
      </c>
      <c r="B2506" s="78" t="s">
        <v>52</v>
      </c>
      <c r="C2506" s="78" t="s">
        <v>4454</v>
      </c>
      <c r="D2506" s="78" t="s">
        <v>4939</v>
      </c>
      <c r="E2506" s="78" t="s">
        <v>4940</v>
      </c>
      <c r="F2506" s="78" t="s">
        <v>65</v>
      </c>
      <c r="G2506" s="78">
        <v>3</v>
      </c>
      <c r="H2506" s="78" t="s">
        <v>66</v>
      </c>
    </row>
    <row r="2507" spans="1:8">
      <c r="A2507" s="78" t="s">
        <v>31</v>
      </c>
      <c r="B2507" s="78" t="s">
        <v>52</v>
      </c>
      <c r="C2507" s="78" t="s">
        <v>4454</v>
      </c>
      <c r="D2507" s="78" t="s">
        <v>4941</v>
      </c>
      <c r="E2507" s="78" t="s">
        <v>4942</v>
      </c>
      <c r="F2507" s="78" t="s">
        <v>65</v>
      </c>
      <c r="G2507" s="78">
        <v>2</v>
      </c>
      <c r="H2507" s="78" t="s">
        <v>66</v>
      </c>
    </row>
    <row r="2508" spans="1:8">
      <c r="A2508" s="78" t="s">
        <v>31</v>
      </c>
      <c r="B2508" s="78" t="s">
        <v>52</v>
      </c>
      <c r="C2508" s="78" t="s">
        <v>4454</v>
      </c>
      <c r="D2508" s="78" t="s">
        <v>4943</v>
      </c>
      <c r="E2508" s="78" t="s">
        <v>4944</v>
      </c>
      <c r="F2508" s="78" t="s">
        <v>65</v>
      </c>
      <c r="G2508" s="78">
        <v>10</v>
      </c>
      <c r="H2508" s="78" t="s">
        <v>66</v>
      </c>
    </row>
    <row r="2509" spans="1:8">
      <c r="A2509" s="78" t="s">
        <v>31</v>
      </c>
      <c r="B2509" s="78" t="s">
        <v>52</v>
      </c>
      <c r="C2509" s="78" t="s">
        <v>4454</v>
      </c>
      <c r="D2509" s="78" t="s">
        <v>4945</v>
      </c>
      <c r="E2509" s="78" t="s">
        <v>4946</v>
      </c>
      <c r="F2509" s="78" t="s">
        <v>65</v>
      </c>
      <c r="G2509" s="78">
        <v>3</v>
      </c>
      <c r="H2509" s="78" t="s">
        <v>66</v>
      </c>
    </row>
    <row r="2510" spans="1:8">
      <c r="A2510" s="78" t="s">
        <v>31</v>
      </c>
      <c r="B2510" s="78" t="s">
        <v>52</v>
      </c>
      <c r="C2510" s="78" t="s">
        <v>4454</v>
      </c>
      <c r="D2510" s="78" t="s">
        <v>4947</v>
      </c>
      <c r="E2510" s="78" t="s">
        <v>4948</v>
      </c>
      <c r="F2510" s="78" t="s">
        <v>65</v>
      </c>
      <c r="G2510" s="78">
        <v>10</v>
      </c>
      <c r="H2510" s="78" t="s">
        <v>66</v>
      </c>
    </row>
    <row r="2511" spans="1:8">
      <c r="A2511" s="78" t="s">
        <v>31</v>
      </c>
      <c r="B2511" s="78" t="s">
        <v>52</v>
      </c>
      <c r="C2511" s="78" t="s">
        <v>4454</v>
      </c>
      <c r="D2511" s="78" t="s">
        <v>868</v>
      </c>
      <c r="E2511" s="78" t="s">
        <v>4949</v>
      </c>
      <c r="F2511" s="78" t="s">
        <v>65</v>
      </c>
      <c r="G2511" s="78">
        <v>15</v>
      </c>
      <c r="H2511" s="78" t="s">
        <v>66</v>
      </c>
    </row>
    <row r="2512" spans="1:8">
      <c r="A2512" s="78" t="s">
        <v>31</v>
      </c>
      <c r="B2512" s="78" t="s">
        <v>52</v>
      </c>
      <c r="C2512" s="78" t="s">
        <v>4454</v>
      </c>
      <c r="D2512" s="78" t="s">
        <v>4950</v>
      </c>
      <c r="E2512" s="78" t="s">
        <v>4951</v>
      </c>
      <c r="F2512" s="78" t="s">
        <v>65</v>
      </c>
      <c r="G2512" s="78">
        <v>12</v>
      </c>
      <c r="H2512" s="78" t="s">
        <v>66</v>
      </c>
    </row>
    <row r="2513" spans="1:8">
      <c r="A2513" s="78" t="s">
        <v>31</v>
      </c>
      <c r="B2513" s="78" t="s">
        <v>52</v>
      </c>
      <c r="C2513" s="78" t="s">
        <v>4454</v>
      </c>
      <c r="D2513" s="78" t="s">
        <v>4952</v>
      </c>
      <c r="E2513" s="78" t="s">
        <v>4953</v>
      </c>
      <c r="F2513" s="78" t="s">
        <v>65</v>
      </c>
      <c r="G2513" s="78">
        <v>2</v>
      </c>
      <c r="H2513" s="78" t="s">
        <v>66</v>
      </c>
    </row>
    <row r="2514" spans="1:8">
      <c r="A2514" s="78" t="s">
        <v>31</v>
      </c>
      <c r="B2514" s="78" t="s">
        <v>52</v>
      </c>
      <c r="C2514" s="78" t="s">
        <v>4454</v>
      </c>
      <c r="D2514" s="78" t="s">
        <v>4954</v>
      </c>
      <c r="E2514" s="78" t="s">
        <v>4955</v>
      </c>
      <c r="F2514" s="78" t="s">
        <v>65</v>
      </c>
      <c r="G2514" s="78">
        <v>12</v>
      </c>
      <c r="H2514" s="78" t="s">
        <v>66</v>
      </c>
    </row>
    <row r="2515" spans="1:8">
      <c r="A2515" s="78" t="s">
        <v>31</v>
      </c>
      <c r="B2515" s="78" t="s">
        <v>52</v>
      </c>
      <c r="C2515" s="78" t="s">
        <v>4454</v>
      </c>
      <c r="D2515" s="78" t="s">
        <v>4956</v>
      </c>
      <c r="E2515" s="78" t="s">
        <v>4957</v>
      </c>
      <c r="F2515" s="78" t="s">
        <v>65</v>
      </c>
      <c r="G2515" s="78">
        <v>10</v>
      </c>
      <c r="H2515" s="78" t="s">
        <v>66</v>
      </c>
    </row>
    <row r="2516" spans="1:8">
      <c r="A2516" s="78" t="s">
        <v>31</v>
      </c>
      <c r="B2516" s="78" t="s">
        <v>52</v>
      </c>
      <c r="C2516" s="78" t="s">
        <v>4454</v>
      </c>
      <c r="D2516" s="78" t="s">
        <v>4958</v>
      </c>
      <c r="E2516" s="78" t="s">
        <v>4959</v>
      </c>
      <c r="F2516" s="78" t="s">
        <v>65</v>
      </c>
      <c r="G2516" s="78">
        <v>3</v>
      </c>
      <c r="H2516" s="78" t="s">
        <v>66</v>
      </c>
    </row>
    <row r="2517" spans="1:8">
      <c r="A2517" s="78" t="s">
        <v>31</v>
      </c>
      <c r="B2517" s="78" t="s">
        <v>52</v>
      </c>
      <c r="C2517" s="78" t="s">
        <v>4454</v>
      </c>
      <c r="D2517" s="78" t="s">
        <v>4960</v>
      </c>
      <c r="E2517" s="78" t="s">
        <v>4961</v>
      </c>
      <c r="F2517" s="78" t="s">
        <v>65</v>
      </c>
      <c r="G2517" s="78">
        <v>10</v>
      </c>
      <c r="H2517" s="78" t="s">
        <v>66</v>
      </c>
    </row>
    <row r="2518" spans="1:8">
      <c r="A2518" s="78" t="s">
        <v>31</v>
      </c>
      <c r="B2518" s="78" t="s">
        <v>52</v>
      </c>
      <c r="C2518" s="78" t="s">
        <v>4454</v>
      </c>
      <c r="D2518" s="78" t="s">
        <v>4962</v>
      </c>
      <c r="E2518" s="78" t="s">
        <v>4963</v>
      </c>
      <c r="F2518" s="78" t="s">
        <v>65</v>
      </c>
      <c r="G2518" s="78">
        <v>11</v>
      </c>
      <c r="H2518" s="78" t="s">
        <v>66</v>
      </c>
    </row>
    <row r="2519" spans="1:8">
      <c r="A2519" s="78" t="s">
        <v>31</v>
      </c>
      <c r="B2519" s="78" t="s">
        <v>52</v>
      </c>
      <c r="C2519" s="78" t="s">
        <v>4454</v>
      </c>
      <c r="D2519" s="78" t="s">
        <v>4964</v>
      </c>
      <c r="E2519" s="78" t="s">
        <v>4965</v>
      </c>
      <c r="F2519" s="78" t="s">
        <v>65</v>
      </c>
      <c r="G2519" s="78">
        <v>2</v>
      </c>
      <c r="H2519" s="78" t="s">
        <v>66</v>
      </c>
    </row>
    <row r="2520" spans="1:8">
      <c r="A2520" s="78" t="s">
        <v>31</v>
      </c>
      <c r="B2520" s="78" t="s">
        <v>52</v>
      </c>
      <c r="C2520" s="78" t="s">
        <v>4454</v>
      </c>
      <c r="D2520" s="78" t="s">
        <v>4966</v>
      </c>
      <c r="E2520" s="78" t="s">
        <v>4967</v>
      </c>
      <c r="F2520" s="78" t="s">
        <v>65</v>
      </c>
      <c r="G2520" s="78">
        <v>3</v>
      </c>
      <c r="H2520" s="78" t="s">
        <v>66</v>
      </c>
    </row>
    <row r="2521" spans="1:8">
      <c r="A2521" s="78" t="s">
        <v>31</v>
      </c>
      <c r="B2521" s="78" t="s">
        <v>52</v>
      </c>
      <c r="C2521" s="78" t="s">
        <v>4454</v>
      </c>
      <c r="D2521" s="78" t="s">
        <v>4968</v>
      </c>
      <c r="E2521" s="78" t="s">
        <v>4969</v>
      </c>
      <c r="F2521" s="78" t="s">
        <v>65</v>
      </c>
      <c r="G2521" s="78">
        <v>12</v>
      </c>
      <c r="H2521" s="78" t="s">
        <v>66</v>
      </c>
    </row>
    <row r="2522" spans="1:8">
      <c r="A2522" s="78" t="s">
        <v>31</v>
      </c>
      <c r="B2522" s="78" t="s">
        <v>52</v>
      </c>
      <c r="C2522" s="78" t="s">
        <v>4454</v>
      </c>
      <c r="D2522" s="78" t="s">
        <v>878</v>
      </c>
      <c r="E2522" s="78" t="s">
        <v>4970</v>
      </c>
      <c r="F2522" s="78" t="s">
        <v>65</v>
      </c>
      <c r="G2522" s="78">
        <v>15</v>
      </c>
      <c r="H2522" s="78" t="s">
        <v>66</v>
      </c>
    </row>
    <row r="2523" spans="1:8">
      <c r="A2523" s="78" t="s">
        <v>31</v>
      </c>
      <c r="B2523" s="78" t="s">
        <v>52</v>
      </c>
      <c r="C2523" s="78" t="s">
        <v>4454</v>
      </c>
      <c r="D2523" s="78" t="s">
        <v>4971</v>
      </c>
      <c r="E2523" s="78" t="s">
        <v>4972</v>
      </c>
      <c r="F2523" s="78" t="s">
        <v>65</v>
      </c>
      <c r="G2523" s="78">
        <v>13</v>
      </c>
      <c r="H2523" s="78" t="s">
        <v>66</v>
      </c>
    </row>
    <row r="2524" spans="1:8">
      <c r="A2524" s="78" t="s">
        <v>31</v>
      </c>
      <c r="B2524" s="78" t="s">
        <v>52</v>
      </c>
      <c r="C2524" s="78" t="s">
        <v>4454</v>
      </c>
      <c r="D2524" s="78" t="s">
        <v>888</v>
      </c>
      <c r="E2524" s="78" t="s">
        <v>4973</v>
      </c>
      <c r="F2524" s="78" t="s">
        <v>65</v>
      </c>
      <c r="G2524" s="78">
        <v>15</v>
      </c>
      <c r="H2524" s="78" t="s">
        <v>66</v>
      </c>
    </row>
    <row r="2525" spans="1:8">
      <c r="A2525" s="78" t="s">
        <v>31</v>
      </c>
      <c r="B2525" s="78" t="s">
        <v>52</v>
      </c>
      <c r="C2525" s="78" t="s">
        <v>4454</v>
      </c>
      <c r="D2525" s="78" t="s">
        <v>4974</v>
      </c>
      <c r="E2525" s="78" t="s">
        <v>4975</v>
      </c>
      <c r="F2525" s="78" t="s">
        <v>65</v>
      </c>
      <c r="G2525" s="78">
        <v>12</v>
      </c>
      <c r="H2525" s="78" t="s">
        <v>66</v>
      </c>
    </row>
    <row r="2526" spans="1:8">
      <c r="A2526" s="78" t="s">
        <v>31</v>
      </c>
      <c r="B2526" s="78" t="s">
        <v>52</v>
      </c>
      <c r="C2526" s="78" t="s">
        <v>4454</v>
      </c>
      <c r="D2526" s="78" t="s">
        <v>4976</v>
      </c>
      <c r="E2526" s="78" t="s">
        <v>4977</v>
      </c>
      <c r="F2526" s="78" t="s">
        <v>65</v>
      </c>
      <c r="G2526" s="78">
        <v>11</v>
      </c>
      <c r="H2526" s="78" t="s">
        <v>66</v>
      </c>
    </row>
    <row r="2527" spans="1:8">
      <c r="A2527" s="78" t="s">
        <v>31</v>
      </c>
      <c r="B2527" s="78" t="s">
        <v>52</v>
      </c>
      <c r="C2527" s="78" t="s">
        <v>4454</v>
      </c>
      <c r="D2527" s="78" t="s">
        <v>4978</v>
      </c>
      <c r="E2527" s="78" t="s">
        <v>4979</v>
      </c>
      <c r="F2527" s="78" t="s">
        <v>65</v>
      </c>
      <c r="G2527" s="78">
        <v>13</v>
      </c>
      <c r="H2527" s="78" t="s">
        <v>66</v>
      </c>
    </row>
    <row r="2528" spans="1:8">
      <c r="A2528" s="78" t="s">
        <v>31</v>
      </c>
      <c r="B2528" s="78" t="s">
        <v>52</v>
      </c>
      <c r="C2528" s="78" t="s">
        <v>4454</v>
      </c>
      <c r="D2528" s="78" t="s">
        <v>4980</v>
      </c>
      <c r="E2528" s="78" t="s">
        <v>4981</v>
      </c>
      <c r="F2528" s="78" t="s">
        <v>65</v>
      </c>
      <c r="G2528" s="78">
        <v>11</v>
      </c>
      <c r="H2528" s="78" t="s">
        <v>66</v>
      </c>
    </row>
    <row r="2529" spans="1:8">
      <c r="A2529" s="78" t="s">
        <v>31</v>
      </c>
      <c r="B2529" s="78" t="s">
        <v>52</v>
      </c>
      <c r="C2529" s="78" t="s">
        <v>4454</v>
      </c>
      <c r="D2529" s="78" t="s">
        <v>4982</v>
      </c>
      <c r="E2529" s="78" t="s">
        <v>4983</v>
      </c>
      <c r="F2529" s="78" t="s">
        <v>65</v>
      </c>
      <c r="G2529" s="78">
        <v>11</v>
      </c>
      <c r="H2529" s="78" t="s">
        <v>66</v>
      </c>
    </row>
    <row r="2530" spans="1:8">
      <c r="A2530" s="78" t="s">
        <v>31</v>
      </c>
      <c r="B2530" s="78" t="s">
        <v>52</v>
      </c>
      <c r="C2530" s="78" t="s">
        <v>4454</v>
      </c>
      <c r="D2530" s="78" t="s">
        <v>4984</v>
      </c>
      <c r="E2530" s="78" t="s">
        <v>4985</v>
      </c>
      <c r="F2530" s="78" t="s">
        <v>65</v>
      </c>
      <c r="G2530" s="78">
        <v>12</v>
      </c>
      <c r="H2530" s="78" t="s">
        <v>66</v>
      </c>
    </row>
    <row r="2531" spans="1:8">
      <c r="A2531" s="78" t="s">
        <v>31</v>
      </c>
      <c r="B2531" s="78" t="s">
        <v>52</v>
      </c>
      <c r="C2531" s="78" t="s">
        <v>4454</v>
      </c>
      <c r="D2531" s="78" t="s">
        <v>4986</v>
      </c>
      <c r="E2531" s="78" t="s">
        <v>4987</v>
      </c>
      <c r="F2531" s="78" t="s">
        <v>65</v>
      </c>
      <c r="G2531" s="78">
        <v>15</v>
      </c>
      <c r="H2531" s="78" t="s">
        <v>66</v>
      </c>
    </row>
    <row r="2532" spans="1:8">
      <c r="A2532" s="78" t="s">
        <v>31</v>
      </c>
      <c r="B2532" s="78" t="s">
        <v>52</v>
      </c>
      <c r="C2532" s="78" t="s">
        <v>4454</v>
      </c>
      <c r="D2532" s="78" t="s">
        <v>4988</v>
      </c>
      <c r="E2532" s="78" t="s">
        <v>4989</v>
      </c>
      <c r="F2532" s="78" t="s">
        <v>65</v>
      </c>
      <c r="G2532" s="78">
        <v>13</v>
      </c>
      <c r="H2532" s="78" t="s">
        <v>66</v>
      </c>
    </row>
    <row r="2533" spans="1:8">
      <c r="A2533" s="78" t="s">
        <v>31</v>
      </c>
      <c r="B2533" s="78" t="s">
        <v>52</v>
      </c>
      <c r="C2533" s="78" t="s">
        <v>4454</v>
      </c>
      <c r="D2533" s="78" t="s">
        <v>4011</v>
      </c>
      <c r="E2533" s="78" t="s">
        <v>4990</v>
      </c>
      <c r="F2533" s="78" t="s">
        <v>65</v>
      </c>
      <c r="G2533" s="78">
        <v>3</v>
      </c>
      <c r="H2533" s="78" t="s">
        <v>66</v>
      </c>
    </row>
    <row r="2534" spans="1:8">
      <c r="A2534" s="78" t="s">
        <v>31</v>
      </c>
      <c r="B2534" s="78" t="s">
        <v>52</v>
      </c>
      <c r="C2534" s="78" t="s">
        <v>4454</v>
      </c>
      <c r="D2534" s="78" t="s">
        <v>4991</v>
      </c>
      <c r="E2534" s="78" t="s">
        <v>4992</v>
      </c>
      <c r="F2534" s="78" t="s">
        <v>65</v>
      </c>
      <c r="G2534" s="78">
        <v>12</v>
      </c>
      <c r="H2534" s="78" t="s">
        <v>66</v>
      </c>
    </row>
    <row r="2535" spans="1:8">
      <c r="A2535" s="78" t="s">
        <v>31</v>
      </c>
      <c r="B2535" s="78" t="s">
        <v>52</v>
      </c>
      <c r="C2535" s="78" t="s">
        <v>4454</v>
      </c>
      <c r="D2535" s="78" t="s">
        <v>1928</v>
      </c>
      <c r="E2535" s="78" t="s">
        <v>4993</v>
      </c>
      <c r="F2535" s="78" t="s">
        <v>65</v>
      </c>
      <c r="G2535" s="78">
        <v>10</v>
      </c>
      <c r="H2535" s="78" t="s">
        <v>66</v>
      </c>
    </row>
    <row r="2536" spans="1:8">
      <c r="A2536" s="78" t="s">
        <v>31</v>
      </c>
      <c r="B2536" s="78" t="s">
        <v>52</v>
      </c>
      <c r="C2536" s="78" t="s">
        <v>4454</v>
      </c>
      <c r="D2536" s="78" t="s">
        <v>4994</v>
      </c>
      <c r="E2536" s="78" t="s">
        <v>4995</v>
      </c>
      <c r="F2536" s="78" t="s">
        <v>65</v>
      </c>
      <c r="G2536" s="78">
        <v>3</v>
      </c>
      <c r="H2536" s="78" t="s">
        <v>66</v>
      </c>
    </row>
    <row r="2537" spans="1:8">
      <c r="A2537" s="78" t="s">
        <v>31</v>
      </c>
      <c r="B2537" s="78" t="s">
        <v>52</v>
      </c>
      <c r="C2537" s="78" t="s">
        <v>4454</v>
      </c>
      <c r="D2537" s="78" t="s">
        <v>4996</v>
      </c>
      <c r="E2537" s="78" t="s">
        <v>4997</v>
      </c>
      <c r="F2537" s="78" t="s">
        <v>65</v>
      </c>
      <c r="G2537" s="78">
        <v>12</v>
      </c>
      <c r="H2537" s="78" t="s">
        <v>66</v>
      </c>
    </row>
    <row r="2538" spans="1:8">
      <c r="A2538" s="78" t="s">
        <v>31</v>
      </c>
      <c r="B2538" s="78" t="s">
        <v>52</v>
      </c>
      <c r="C2538" s="78" t="s">
        <v>4454</v>
      </c>
      <c r="D2538" s="78" t="s">
        <v>4998</v>
      </c>
      <c r="E2538" s="78" t="s">
        <v>4999</v>
      </c>
      <c r="F2538" s="78" t="s">
        <v>65</v>
      </c>
      <c r="G2538" s="78">
        <v>10</v>
      </c>
      <c r="H2538" s="78" t="s">
        <v>66</v>
      </c>
    </row>
    <row r="2539" spans="1:8">
      <c r="A2539" s="78" t="s">
        <v>31</v>
      </c>
      <c r="B2539" s="78" t="s">
        <v>52</v>
      </c>
      <c r="C2539" s="78" t="s">
        <v>4454</v>
      </c>
      <c r="D2539" s="78" t="s">
        <v>5000</v>
      </c>
      <c r="E2539" s="78" t="s">
        <v>5001</v>
      </c>
      <c r="F2539" s="78" t="s">
        <v>65</v>
      </c>
      <c r="G2539" s="78">
        <v>10</v>
      </c>
      <c r="H2539" s="78" t="s">
        <v>66</v>
      </c>
    </row>
    <row r="2540" spans="1:8">
      <c r="A2540" s="78" t="s">
        <v>31</v>
      </c>
      <c r="B2540" s="78" t="s">
        <v>52</v>
      </c>
      <c r="C2540" s="78" t="s">
        <v>4454</v>
      </c>
      <c r="D2540" s="78" t="s">
        <v>5002</v>
      </c>
      <c r="E2540" s="78" t="s">
        <v>5003</v>
      </c>
      <c r="F2540" s="78" t="s">
        <v>65</v>
      </c>
      <c r="G2540" s="78">
        <v>12</v>
      </c>
      <c r="H2540" s="78" t="s">
        <v>66</v>
      </c>
    </row>
    <row r="2541" spans="1:8">
      <c r="A2541" s="78" t="s">
        <v>31</v>
      </c>
      <c r="B2541" s="78" t="s">
        <v>52</v>
      </c>
      <c r="C2541" s="78" t="s">
        <v>4454</v>
      </c>
      <c r="D2541" s="78" t="s">
        <v>5004</v>
      </c>
      <c r="E2541" s="78" t="s">
        <v>5005</v>
      </c>
      <c r="F2541" s="78" t="s">
        <v>65</v>
      </c>
      <c r="G2541" s="78">
        <v>12</v>
      </c>
      <c r="H2541" s="78" t="s">
        <v>66</v>
      </c>
    </row>
    <row r="2542" spans="1:8">
      <c r="A2542" s="78" t="s">
        <v>31</v>
      </c>
      <c r="B2542" s="78" t="s">
        <v>52</v>
      </c>
      <c r="C2542" s="78" t="s">
        <v>4454</v>
      </c>
      <c r="D2542" s="78" t="s">
        <v>5006</v>
      </c>
      <c r="E2542" s="78" t="s">
        <v>5007</v>
      </c>
      <c r="F2542" s="78" t="s">
        <v>65</v>
      </c>
      <c r="G2542" s="78">
        <v>13</v>
      </c>
      <c r="H2542" s="78" t="s">
        <v>66</v>
      </c>
    </row>
    <row r="2543" spans="1:8">
      <c r="A2543" s="78" t="s">
        <v>31</v>
      </c>
      <c r="B2543" s="78" t="s">
        <v>52</v>
      </c>
      <c r="C2543" s="78" t="s">
        <v>4454</v>
      </c>
      <c r="D2543" s="78" t="s">
        <v>5008</v>
      </c>
      <c r="E2543" s="78" t="s">
        <v>5009</v>
      </c>
      <c r="F2543" s="78" t="s">
        <v>65</v>
      </c>
      <c r="G2543" s="78">
        <v>12</v>
      </c>
      <c r="H2543" s="78" t="s">
        <v>66</v>
      </c>
    </row>
    <row r="2544" spans="1:8">
      <c r="A2544" s="78" t="s">
        <v>31</v>
      </c>
      <c r="B2544" s="78" t="s">
        <v>52</v>
      </c>
      <c r="C2544" s="78" t="s">
        <v>4454</v>
      </c>
      <c r="D2544" s="78" t="s">
        <v>5010</v>
      </c>
      <c r="E2544" s="78" t="s">
        <v>5011</v>
      </c>
      <c r="F2544" s="78" t="s">
        <v>65</v>
      </c>
      <c r="G2544" s="78">
        <v>15</v>
      </c>
      <c r="H2544" s="78" t="s">
        <v>66</v>
      </c>
    </row>
    <row r="2545" spans="1:8">
      <c r="A2545" s="78" t="s">
        <v>31</v>
      </c>
      <c r="B2545" s="78" t="s">
        <v>52</v>
      </c>
      <c r="C2545" s="78" t="s">
        <v>4454</v>
      </c>
      <c r="D2545" s="78" t="s">
        <v>5012</v>
      </c>
      <c r="E2545" s="78" t="s">
        <v>5013</v>
      </c>
      <c r="F2545" s="78" t="s">
        <v>65</v>
      </c>
      <c r="G2545" s="78">
        <v>12</v>
      </c>
      <c r="H2545" s="78" t="s">
        <v>66</v>
      </c>
    </row>
    <row r="2546" spans="1:8">
      <c r="A2546" s="78" t="s">
        <v>31</v>
      </c>
      <c r="B2546" s="78" t="s">
        <v>52</v>
      </c>
      <c r="C2546" s="78" t="s">
        <v>4454</v>
      </c>
      <c r="D2546" s="78" t="s">
        <v>5014</v>
      </c>
      <c r="E2546" s="78" t="s">
        <v>5015</v>
      </c>
      <c r="F2546" s="78" t="s">
        <v>65</v>
      </c>
      <c r="G2546" s="78">
        <v>2</v>
      </c>
      <c r="H2546" s="78" t="s">
        <v>66</v>
      </c>
    </row>
    <row r="2547" spans="1:8">
      <c r="A2547" s="78" t="s">
        <v>31</v>
      </c>
      <c r="B2547" s="78" t="s">
        <v>52</v>
      </c>
      <c r="C2547" s="78" t="s">
        <v>4454</v>
      </c>
      <c r="D2547" s="78" t="s">
        <v>5016</v>
      </c>
      <c r="E2547" s="78" t="s">
        <v>5017</v>
      </c>
      <c r="F2547" s="78" t="s">
        <v>65</v>
      </c>
      <c r="G2547" s="78">
        <v>3</v>
      </c>
      <c r="H2547" s="78" t="s">
        <v>66</v>
      </c>
    </row>
    <row r="2548" spans="1:8">
      <c r="A2548" s="78" t="s">
        <v>31</v>
      </c>
      <c r="B2548" s="78" t="s">
        <v>52</v>
      </c>
      <c r="C2548" s="78" t="s">
        <v>4454</v>
      </c>
      <c r="D2548" s="78" t="s">
        <v>5018</v>
      </c>
      <c r="E2548" s="78" t="s">
        <v>5019</v>
      </c>
      <c r="F2548" s="78" t="s">
        <v>65</v>
      </c>
      <c r="G2548" s="78">
        <v>10</v>
      </c>
      <c r="H2548" s="78" t="s">
        <v>66</v>
      </c>
    </row>
    <row r="2549" spans="1:8">
      <c r="A2549" s="78" t="s">
        <v>31</v>
      </c>
      <c r="B2549" s="78" t="s">
        <v>52</v>
      </c>
      <c r="C2549" s="78" t="s">
        <v>4454</v>
      </c>
      <c r="D2549" s="78" t="s">
        <v>5020</v>
      </c>
      <c r="E2549" s="78" t="s">
        <v>5021</v>
      </c>
      <c r="F2549" s="78" t="s">
        <v>65</v>
      </c>
      <c r="G2549" s="78">
        <v>13</v>
      </c>
      <c r="H2549" s="78" t="s">
        <v>66</v>
      </c>
    </row>
    <row r="2550" spans="1:8">
      <c r="A2550" s="78" t="s">
        <v>31</v>
      </c>
      <c r="B2550" s="78" t="s">
        <v>52</v>
      </c>
      <c r="C2550" s="78" t="s">
        <v>4454</v>
      </c>
      <c r="D2550" s="78" t="s">
        <v>4168</v>
      </c>
      <c r="E2550" s="78" t="s">
        <v>5022</v>
      </c>
      <c r="F2550" s="78" t="s">
        <v>65</v>
      </c>
      <c r="G2550" s="78">
        <v>3</v>
      </c>
      <c r="H2550" s="78" t="s">
        <v>66</v>
      </c>
    </row>
    <row r="2551" spans="1:8">
      <c r="A2551" s="78" t="s">
        <v>31</v>
      </c>
      <c r="B2551" s="78" t="s">
        <v>52</v>
      </c>
      <c r="C2551" s="78" t="s">
        <v>4454</v>
      </c>
      <c r="D2551" s="78" t="s">
        <v>5023</v>
      </c>
      <c r="E2551" s="78" t="s">
        <v>5024</v>
      </c>
      <c r="F2551" s="78" t="s">
        <v>65</v>
      </c>
      <c r="G2551" s="78">
        <v>3</v>
      </c>
      <c r="H2551" s="78" t="s">
        <v>66</v>
      </c>
    </row>
    <row r="2552" spans="1:8">
      <c r="A2552" s="78" t="s">
        <v>31</v>
      </c>
      <c r="B2552" s="78" t="s">
        <v>52</v>
      </c>
      <c r="C2552" s="78" t="s">
        <v>4454</v>
      </c>
      <c r="D2552" s="78" t="s">
        <v>3762</v>
      </c>
      <c r="E2552" s="78" t="s">
        <v>5025</v>
      </c>
      <c r="F2552" s="78" t="s">
        <v>65</v>
      </c>
      <c r="G2552" s="78">
        <v>15</v>
      </c>
      <c r="H2552" s="78" t="s">
        <v>66</v>
      </c>
    </row>
    <row r="2553" spans="1:8">
      <c r="A2553" s="78" t="s">
        <v>31</v>
      </c>
      <c r="B2553" s="78" t="s">
        <v>52</v>
      </c>
      <c r="C2553" s="78" t="s">
        <v>4454</v>
      </c>
      <c r="D2553" s="78" t="s">
        <v>5026</v>
      </c>
      <c r="E2553" s="78" t="s">
        <v>5027</v>
      </c>
      <c r="F2553" s="78" t="s">
        <v>65</v>
      </c>
      <c r="G2553" s="78">
        <v>10</v>
      </c>
      <c r="H2553" s="78" t="s">
        <v>66</v>
      </c>
    </row>
    <row r="2554" spans="1:8">
      <c r="A2554" s="78" t="s">
        <v>31</v>
      </c>
      <c r="B2554" s="78" t="s">
        <v>52</v>
      </c>
      <c r="C2554" s="78" t="s">
        <v>4454</v>
      </c>
      <c r="D2554" s="78" t="s">
        <v>5028</v>
      </c>
      <c r="E2554" s="78" t="s">
        <v>5029</v>
      </c>
      <c r="F2554" s="78" t="s">
        <v>65</v>
      </c>
      <c r="G2554" s="78">
        <v>13</v>
      </c>
      <c r="H2554" s="78" t="s">
        <v>66</v>
      </c>
    </row>
    <row r="2555" spans="1:8">
      <c r="A2555" s="78" t="s">
        <v>31</v>
      </c>
      <c r="B2555" s="78" t="s">
        <v>52</v>
      </c>
      <c r="C2555" s="78" t="s">
        <v>4454</v>
      </c>
      <c r="D2555" s="78" t="s">
        <v>5030</v>
      </c>
      <c r="E2555" s="78" t="s">
        <v>5031</v>
      </c>
      <c r="F2555" s="78" t="s">
        <v>65</v>
      </c>
      <c r="G2555" s="78">
        <v>12</v>
      </c>
      <c r="H2555" s="78" t="s">
        <v>66</v>
      </c>
    </row>
    <row r="2556" spans="1:8">
      <c r="A2556" s="78" t="s">
        <v>31</v>
      </c>
      <c r="B2556" s="78" t="s">
        <v>52</v>
      </c>
      <c r="C2556" s="78" t="s">
        <v>4454</v>
      </c>
      <c r="D2556" s="78" t="s">
        <v>5032</v>
      </c>
      <c r="E2556" s="78" t="s">
        <v>5033</v>
      </c>
      <c r="F2556" s="78" t="s">
        <v>65</v>
      </c>
      <c r="G2556" s="78">
        <v>11</v>
      </c>
      <c r="H2556" s="78" t="s">
        <v>66</v>
      </c>
    </row>
    <row r="2557" spans="1:8">
      <c r="A2557" s="78" t="s">
        <v>31</v>
      </c>
      <c r="B2557" s="78" t="s">
        <v>53</v>
      </c>
      <c r="C2557" s="78" t="s">
        <v>5034</v>
      </c>
      <c r="D2557" s="78" t="s">
        <v>5035</v>
      </c>
      <c r="E2557" s="78" t="s">
        <v>5036</v>
      </c>
      <c r="F2557" s="78" t="s">
        <v>65</v>
      </c>
      <c r="G2557" s="78">
        <v>4</v>
      </c>
      <c r="H2557" s="78" t="s">
        <v>66</v>
      </c>
    </row>
    <row r="2558" spans="1:8">
      <c r="A2558" s="78" t="s">
        <v>31</v>
      </c>
      <c r="B2558" s="78" t="s">
        <v>53</v>
      </c>
      <c r="C2558" s="78" t="s">
        <v>5034</v>
      </c>
      <c r="D2558" s="78" t="s">
        <v>5037</v>
      </c>
      <c r="E2558" s="78" t="s">
        <v>5038</v>
      </c>
      <c r="F2558" s="78" t="s">
        <v>65</v>
      </c>
      <c r="G2558" s="78">
        <v>4</v>
      </c>
      <c r="H2558" s="78" t="s">
        <v>66</v>
      </c>
    </row>
    <row r="2559" spans="1:8">
      <c r="A2559" s="78" t="s">
        <v>31</v>
      </c>
      <c r="B2559" s="78" t="s">
        <v>53</v>
      </c>
      <c r="C2559" s="78" t="s">
        <v>5034</v>
      </c>
      <c r="D2559" s="78" t="s">
        <v>5039</v>
      </c>
      <c r="E2559" s="78" t="s">
        <v>5040</v>
      </c>
      <c r="F2559" s="78" t="s">
        <v>65</v>
      </c>
      <c r="G2559" s="78">
        <v>4</v>
      </c>
      <c r="H2559" s="78" t="s">
        <v>66</v>
      </c>
    </row>
    <row r="2560" spans="1:8">
      <c r="A2560" s="78" t="s">
        <v>31</v>
      </c>
      <c r="B2560" s="78" t="s">
        <v>53</v>
      </c>
      <c r="C2560" s="78" t="s">
        <v>5034</v>
      </c>
      <c r="D2560" s="78" t="s">
        <v>5041</v>
      </c>
      <c r="E2560" s="78" t="s">
        <v>5042</v>
      </c>
      <c r="F2560" s="78" t="s">
        <v>65</v>
      </c>
      <c r="G2560" s="78">
        <v>4</v>
      </c>
      <c r="H2560" s="78" t="s">
        <v>66</v>
      </c>
    </row>
    <row r="2561" spans="1:8">
      <c r="A2561" s="78" t="s">
        <v>31</v>
      </c>
      <c r="B2561" s="78" t="s">
        <v>53</v>
      </c>
      <c r="C2561" s="78" t="s">
        <v>5034</v>
      </c>
      <c r="D2561" s="78" t="s">
        <v>5043</v>
      </c>
      <c r="E2561" s="78" t="s">
        <v>5044</v>
      </c>
      <c r="F2561" s="78" t="s">
        <v>65</v>
      </c>
      <c r="G2561" s="78">
        <v>4</v>
      </c>
      <c r="H2561" s="78" t="s">
        <v>66</v>
      </c>
    </row>
    <row r="2562" spans="1:8">
      <c r="A2562" s="78" t="s">
        <v>31</v>
      </c>
      <c r="B2562" s="78" t="s">
        <v>53</v>
      </c>
      <c r="C2562" s="78" t="s">
        <v>5034</v>
      </c>
      <c r="D2562" s="78" t="s">
        <v>242</v>
      </c>
      <c r="E2562" s="78" t="s">
        <v>5045</v>
      </c>
      <c r="F2562" s="78" t="s">
        <v>65</v>
      </c>
      <c r="G2562" s="78">
        <v>4</v>
      </c>
      <c r="H2562" s="78" t="s">
        <v>66</v>
      </c>
    </row>
    <row r="2563" spans="1:8">
      <c r="A2563" s="78" t="s">
        <v>31</v>
      </c>
      <c r="B2563" s="78" t="s">
        <v>53</v>
      </c>
      <c r="C2563" s="78" t="s">
        <v>5034</v>
      </c>
      <c r="D2563" s="78" t="s">
        <v>5046</v>
      </c>
      <c r="E2563" s="78" t="s">
        <v>5047</v>
      </c>
      <c r="F2563" s="78" t="s">
        <v>65</v>
      </c>
      <c r="G2563" s="78">
        <v>4</v>
      </c>
      <c r="H2563" s="78" t="s">
        <v>66</v>
      </c>
    </row>
    <row r="2564" spans="1:8">
      <c r="A2564" s="78" t="s">
        <v>31</v>
      </c>
      <c r="B2564" s="78" t="s">
        <v>53</v>
      </c>
      <c r="C2564" s="78" t="s">
        <v>5034</v>
      </c>
      <c r="D2564" s="78" t="s">
        <v>5048</v>
      </c>
      <c r="E2564" s="78" t="s">
        <v>5049</v>
      </c>
      <c r="F2564" s="78" t="s">
        <v>65</v>
      </c>
      <c r="G2564" s="78">
        <v>4</v>
      </c>
      <c r="H2564" s="78" t="s">
        <v>66</v>
      </c>
    </row>
    <row r="2565" spans="1:8">
      <c r="A2565" s="78" t="s">
        <v>31</v>
      </c>
      <c r="B2565" s="78" t="s">
        <v>53</v>
      </c>
      <c r="C2565" s="78" t="s">
        <v>5034</v>
      </c>
      <c r="D2565" s="78" t="s">
        <v>5050</v>
      </c>
      <c r="E2565" s="78" t="s">
        <v>5051</v>
      </c>
      <c r="F2565" s="78" t="s">
        <v>65</v>
      </c>
      <c r="G2565" s="78">
        <v>4</v>
      </c>
      <c r="H2565" s="78" t="s">
        <v>66</v>
      </c>
    </row>
    <row r="2566" spans="1:8">
      <c r="A2566" s="78" t="s">
        <v>31</v>
      </c>
      <c r="B2566" s="78" t="s">
        <v>53</v>
      </c>
      <c r="C2566" s="78" t="s">
        <v>5034</v>
      </c>
      <c r="D2566" s="78" t="s">
        <v>5052</v>
      </c>
      <c r="E2566" s="78" t="s">
        <v>5053</v>
      </c>
      <c r="F2566" s="78" t="s">
        <v>65</v>
      </c>
      <c r="G2566" s="78">
        <v>4</v>
      </c>
      <c r="H2566" s="78" t="s">
        <v>66</v>
      </c>
    </row>
    <row r="2567" spans="1:8">
      <c r="A2567" s="78" t="s">
        <v>31</v>
      </c>
      <c r="B2567" s="78" t="s">
        <v>53</v>
      </c>
      <c r="C2567" s="78" t="s">
        <v>5034</v>
      </c>
      <c r="D2567" s="78" t="s">
        <v>5054</v>
      </c>
      <c r="E2567" s="78" t="s">
        <v>5055</v>
      </c>
      <c r="F2567" s="78" t="s">
        <v>65</v>
      </c>
      <c r="G2567" s="78">
        <v>4</v>
      </c>
      <c r="H2567" s="78" t="s">
        <v>66</v>
      </c>
    </row>
    <row r="2568" spans="1:8">
      <c r="A2568" s="78" t="s">
        <v>31</v>
      </c>
      <c r="B2568" s="78" t="s">
        <v>53</v>
      </c>
      <c r="C2568" s="78" t="s">
        <v>5034</v>
      </c>
      <c r="D2568" s="78" t="s">
        <v>5056</v>
      </c>
      <c r="E2568" s="78" t="s">
        <v>5057</v>
      </c>
      <c r="F2568" s="78" t="s">
        <v>65</v>
      </c>
      <c r="G2568" s="78">
        <v>4</v>
      </c>
      <c r="H2568" s="78" t="s">
        <v>66</v>
      </c>
    </row>
    <row r="2569" spans="1:8">
      <c r="A2569" s="78" t="s">
        <v>31</v>
      </c>
      <c r="B2569" s="78" t="s">
        <v>53</v>
      </c>
      <c r="C2569" s="78" t="s">
        <v>5034</v>
      </c>
      <c r="D2569" s="78" t="s">
        <v>1182</v>
      </c>
      <c r="E2569" s="78" t="s">
        <v>5058</v>
      </c>
      <c r="F2569" s="78" t="s">
        <v>65</v>
      </c>
      <c r="G2569" s="78">
        <v>4</v>
      </c>
      <c r="H2569" s="78" t="s">
        <v>66</v>
      </c>
    </row>
    <row r="2570" spans="1:8">
      <c r="A2570" s="78" t="s">
        <v>31</v>
      </c>
      <c r="B2570" s="78" t="s">
        <v>53</v>
      </c>
      <c r="C2570" s="78" t="s">
        <v>5034</v>
      </c>
      <c r="D2570" s="78" t="s">
        <v>5059</v>
      </c>
      <c r="E2570" s="78" t="s">
        <v>5060</v>
      </c>
      <c r="F2570" s="78" t="s">
        <v>65</v>
      </c>
      <c r="G2570" s="78">
        <v>4</v>
      </c>
      <c r="H2570" s="78" t="s">
        <v>66</v>
      </c>
    </row>
    <row r="2571" spans="1:8">
      <c r="A2571" s="78" t="s">
        <v>31</v>
      </c>
      <c r="B2571" s="78" t="s">
        <v>53</v>
      </c>
      <c r="C2571" s="78" t="s">
        <v>5034</v>
      </c>
      <c r="D2571" s="78" t="s">
        <v>5061</v>
      </c>
      <c r="E2571" s="78" t="s">
        <v>5062</v>
      </c>
      <c r="F2571" s="78" t="s">
        <v>65</v>
      </c>
      <c r="G2571" s="78">
        <v>4</v>
      </c>
      <c r="H2571" s="78" t="s">
        <v>66</v>
      </c>
    </row>
    <row r="2572" spans="1:8">
      <c r="A2572" s="78" t="s">
        <v>31</v>
      </c>
      <c r="B2572" s="78" t="s">
        <v>53</v>
      </c>
      <c r="C2572" s="78" t="s">
        <v>5034</v>
      </c>
      <c r="D2572" s="78" t="s">
        <v>5063</v>
      </c>
      <c r="E2572" s="78" t="s">
        <v>5064</v>
      </c>
      <c r="F2572" s="78" t="s">
        <v>65</v>
      </c>
      <c r="G2572" s="78">
        <v>4</v>
      </c>
      <c r="H2572" s="78" t="s">
        <v>66</v>
      </c>
    </row>
    <row r="2573" spans="1:8">
      <c r="A2573" s="78" t="s">
        <v>31</v>
      </c>
      <c r="B2573" s="78" t="s">
        <v>53</v>
      </c>
      <c r="C2573" s="78" t="s">
        <v>5034</v>
      </c>
      <c r="D2573" s="78" t="s">
        <v>5065</v>
      </c>
      <c r="E2573" s="78" t="s">
        <v>5066</v>
      </c>
      <c r="F2573" s="78" t="s">
        <v>65</v>
      </c>
      <c r="G2573" s="78">
        <v>4</v>
      </c>
      <c r="H2573" s="78" t="s">
        <v>66</v>
      </c>
    </row>
    <row r="2574" spans="1:8">
      <c r="A2574" s="78" t="s">
        <v>31</v>
      </c>
      <c r="B2574" s="78" t="s">
        <v>53</v>
      </c>
      <c r="C2574" s="78" t="s">
        <v>5034</v>
      </c>
      <c r="D2574" s="78" t="s">
        <v>5067</v>
      </c>
      <c r="E2574" s="78" t="s">
        <v>5068</v>
      </c>
      <c r="F2574" s="78" t="s">
        <v>65</v>
      </c>
      <c r="G2574" s="78">
        <v>4</v>
      </c>
      <c r="H2574" s="78" t="s">
        <v>66</v>
      </c>
    </row>
    <row r="2575" spans="1:8">
      <c r="A2575" s="78" t="s">
        <v>31</v>
      </c>
      <c r="B2575" s="78" t="s">
        <v>54</v>
      </c>
      <c r="C2575" s="78" t="s">
        <v>5069</v>
      </c>
      <c r="D2575" s="78" t="s">
        <v>5070</v>
      </c>
      <c r="E2575" s="78" t="s">
        <v>5071</v>
      </c>
      <c r="F2575" s="78" t="s">
        <v>65</v>
      </c>
      <c r="G2575" s="78">
        <v>6</v>
      </c>
      <c r="H2575" s="78" t="s">
        <v>66</v>
      </c>
    </row>
    <row r="2576" spans="1:8">
      <c r="A2576" s="78" t="s">
        <v>31</v>
      </c>
      <c r="B2576" s="78" t="s">
        <v>54</v>
      </c>
      <c r="C2576" s="78" t="s">
        <v>5069</v>
      </c>
      <c r="D2576" s="78" t="s">
        <v>5072</v>
      </c>
      <c r="E2576" s="78" t="s">
        <v>5073</v>
      </c>
      <c r="F2576" s="78" t="s">
        <v>65</v>
      </c>
      <c r="G2576" s="78">
        <v>3</v>
      </c>
      <c r="H2576" s="78" t="s">
        <v>66</v>
      </c>
    </row>
    <row r="2577" spans="1:8">
      <c r="A2577" s="78" t="s">
        <v>31</v>
      </c>
      <c r="B2577" s="78" t="s">
        <v>54</v>
      </c>
      <c r="C2577" s="78" t="s">
        <v>5069</v>
      </c>
      <c r="D2577" s="78" t="s">
        <v>5074</v>
      </c>
      <c r="E2577" s="78" t="s">
        <v>5075</v>
      </c>
      <c r="F2577" s="78" t="s">
        <v>65</v>
      </c>
      <c r="G2577" s="78">
        <v>5</v>
      </c>
      <c r="H2577" s="78" t="s">
        <v>66</v>
      </c>
    </row>
    <row r="2578" spans="1:8">
      <c r="A2578" s="78" t="s">
        <v>31</v>
      </c>
      <c r="B2578" s="78" t="s">
        <v>54</v>
      </c>
      <c r="C2578" s="78" t="s">
        <v>5069</v>
      </c>
      <c r="D2578" s="78" t="s">
        <v>5076</v>
      </c>
      <c r="E2578" s="78" t="s">
        <v>5077</v>
      </c>
      <c r="F2578" s="78" t="s">
        <v>65</v>
      </c>
      <c r="G2578" s="78">
        <v>3</v>
      </c>
      <c r="H2578" s="78" t="s">
        <v>66</v>
      </c>
    </row>
    <row r="2579" spans="1:8">
      <c r="A2579" s="78" t="s">
        <v>31</v>
      </c>
      <c r="B2579" s="78" t="s">
        <v>54</v>
      </c>
      <c r="C2579" s="78" t="s">
        <v>5069</v>
      </c>
      <c r="D2579" s="78" t="s">
        <v>5078</v>
      </c>
      <c r="E2579" s="78" t="s">
        <v>5079</v>
      </c>
      <c r="F2579" s="78" t="s">
        <v>65</v>
      </c>
      <c r="G2579" s="78">
        <v>5</v>
      </c>
      <c r="H2579" s="78" t="s">
        <v>66</v>
      </c>
    </row>
    <row r="2580" spans="1:8">
      <c r="A2580" s="78" t="s">
        <v>31</v>
      </c>
      <c r="B2580" s="78" t="s">
        <v>54</v>
      </c>
      <c r="C2580" s="78" t="s">
        <v>5069</v>
      </c>
      <c r="D2580" s="78" t="s">
        <v>1013</v>
      </c>
      <c r="E2580" s="78" t="s">
        <v>5080</v>
      </c>
      <c r="F2580" s="78" t="s">
        <v>65</v>
      </c>
      <c r="G2580" s="78">
        <v>4</v>
      </c>
      <c r="H2580" s="78" t="s">
        <v>66</v>
      </c>
    </row>
    <row r="2581" spans="1:8">
      <c r="A2581" s="78" t="s">
        <v>31</v>
      </c>
      <c r="B2581" s="78" t="s">
        <v>54</v>
      </c>
      <c r="C2581" s="78" t="s">
        <v>5069</v>
      </c>
      <c r="D2581" s="78" t="s">
        <v>5081</v>
      </c>
      <c r="E2581" s="78" t="s">
        <v>5082</v>
      </c>
      <c r="F2581" s="78" t="s">
        <v>65</v>
      </c>
      <c r="G2581" s="78">
        <v>3</v>
      </c>
      <c r="H2581" s="78" t="s">
        <v>66</v>
      </c>
    </row>
    <row r="2582" spans="1:8">
      <c r="A2582" s="78" t="s">
        <v>31</v>
      </c>
      <c r="B2582" s="78" t="s">
        <v>54</v>
      </c>
      <c r="C2582" s="78" t="s">
        <v>5069</v>
      </c>
      <c r="D2582" s="78" t="s">
        <v>5083</v>
      </c>
      <c r="E2582" s="78" t="s">
        <v>5084</v>
      </c>
      <c r="F2582" s="78" t="s">
        <v>65</v>
      </c>
      <c r="G2582" s="78">
        <v>5</v>
      </c>
      <c r="H2582" s="78" t="s">
        <v>66</v>
      </c>
    </row>
    <row r="2583" spans="1:8">
      <c r="A2583" s="78" t="s">
        <v>31</v>
      </c>
      <c r="B2583" s="78" t="s">
        <v>54</v>
      </c>
      <c r="C2583" s="78" t="s">
        <v>5069</v>
      </c>
      <c r="D2583" s="78" t="s">
        <v>5085</v>
      </c>
      <c r="E2583" s="78" t="s">
        <v>5086</v>
      </c>
      <c r="F2583" s="78" t="s">
        <v>65</v>
      </c>
      <c r="G2583" s="78">
        <v>5</v>
      </c>
      <c r="H2583" s="78" t="s">
        <v>66</v>
      </c>
    </row>
    <row r="2584" spans="1:8">
      <c r="A2584" s="78" t="s">
        <v>31</v>
      </c>
      <c r="B2584" s="78" t="s">
        <v>54</v>
      </c>
      <c r="C2584" s="78" t="s">
        <v>5069</v>
      </c>
      <c r="D2584" s="78" t="s">
        <v>4049</v>
      </c>
      <c r="E2584" s="78" t="s">
        <v>5087</v>
      </c>
      <c r="F2584" s="78" t="s">
        <v>65</v>
      </c>
      <c r="G2584" s="78">
        <v>5</v>
      </c>
      <c r="H2584" s="78" t="s">
        <v>66</v>
      </c>
    </row>
    <row r="2585" spans="1:8">
      <c r="A2585" s="78" t="s">
        <v>31</v>
      </c>
      <c r="B2585" s="78" t="s">
        <v>54</v>
      </c>
      <c r="C2585" s="78" t="s">
        <v>5069</v>
      </c>
      <c r="D2585" s="78" t="s">
        <v>5088</v>
      </c>
      <c r="E2585" s="78" t="s">
        <v>5089</v>
      </c>
      <c r="F2585" s="78" t="s">
        <v>65</v>
      </c>
      <c r="G2585" s="78">
        <v>5</v>
      </c>
      <c r="H2585" s="78" t="s">
        <v>66</v>
      </c>
    </row>
    <row r="2586" spans="1:8">
      <c r="A2586" s="78" t="s">
        <v>31</v>
      </c>
      <c r="B2586" s="78" t="s">
        <v>54</v>
      </c>
      <c r="C2586" s="78" t="s">
        <v>5069</v>
      </c>
      <c r="D2586" s="78" t="s">
        <v>5090</v>
      </c>
      <c r="E2586" s="78" t="s">
        <v>5091</v>
      </c>
      <c r="F2586" s="78" t="s">
        <v>65</v>
      </c>
      <c r="G2586" s="78">
        <v>5</v>
      </c>
      <c r="H2586" s="78" t="s">
        <v>66</v>
      </c>
    </row>
    <row r="2587" spans="1:8">
      <c r="A2587" s="78" t="s">
        <v>31</v>
      </c>
      <c r="B2587" s="78" t="s">
        <v>54</v>
      </c>
      <c r="C2587" s="78" t="s">
        <v>5069</v>
      </c>
      <c r="D2587" s="78" t="s">
        <v>5092</v>
      </c>
      <c r="E2587" s="78" t="s">
        <v>5093</v>
      </c>
      <c r="F2587" s="78" t="s">
        <v>65</v>
      </c>
      <c r="G2587" s="78">
        <v>5</v>
      </c>
      <c r="H2587" s="78" t="s">
        <v>66</v>
      </c>
    </row>
    <row r="2588" spans="1:8">
      <c r="A2588" s="78" t="s">
        <v>31</v>
      </c>
      <c r="B2588" s="78" t="s">
        <v>54</v>
      </c>
      <c r="C2588" s="78" t="s">
        <v>5069</v>
      </c>
      <c r="D2588" s="78" t="s">
        <v>5094</v>
      </c>
      <c r="E2588" s="78" t="s">
        <v>5095</v>
      </c>
      <c r="F2588" s="78" t="s">
        <v>65</v>
      </c>
      <c r="G2588" s="78">
        <v>4</v>
      </c>
      <c r="H2588" s="78" t="s">
        <v>66</v>
      </c>
    </row>
    <row r="2589" spans="1:8">
      <c r="A2589" s="78" t="s">
        <v>31</v>
      </c>
      <c r="B2589" s="78" t="s">
        <v>54</v>
      </c>
      <c r="C2589" s="78" t="s">
        <v>5069</v>
      </c>
      <c r="D2589" s="78" t="s">
        <v>5096</v>
      </c>
      <c r="E2589" s="78" t="s">
        <v>5097</v>
      </c>
      <c r="F2589" s="78" t="s">
        <v>65</v>
      </c>
      <c r="G2589" s="78">
        <v>5</v>
      </c>
      <c r="H2589" s="78" t="s">
        <v>66</v>
      </c>
    </row>
    <row r="2590" spans="1:8">
      <c r="A2590" s="78" t="s">
        <v>31</v>
      </c>
      <c r="B2590" s="78" t="s">
        <v>54</v>
      </c>
      <c r="C2590" s="78" t="s">
        <v>5069</v>
      </c>
      <c r="D2590" s="78" t="s">
        <v>4051</v>
      </c>
      <c r="E2590" s="78" t="s">
        <v>5098</v>
      </c>
      <c r="F2590" s="78" t="s">
        <v>65</v>
      </c>
      <c r="G2590" s="78">
        <v>5</v>
      </c>
      <c r="H2590" s="78" t="s">
        <v>66</v>
      </c>
    </row>
    <row r="2591" spans="1:8">
      <c r="A2591" s="78" t="s">
        <v>31</v>
      </c>
      <c r="B2591" s="78" t="s">
        <v>54</v>
      </c>
      <c r="C2591" s="78" t="s">
        <v>5069</v>
      </c>
      <c r="D2591" s="78" t="s">
        <v>3312</v>
      </c>
      <c r="E2591" s="78" t="s">
        <v>5099</v>
      </c>
      <c r="F2591" s="78" t="s">
        <v>65</v>
      </c>
      <c r="G2591" s="78">
        <v>3</v>
      </c>
      <c r="H2591" s="78" t="s">
        <v>66</v>
      </c>
    </row>
    <row r="2592" spans="1:8" ht="28.5">
      <c r="A2592" s="78" t="s">
        <v>31</v>
      </c>
      <c r="B2592" s="78" t="s">
        <v>54</v>
      </c>
      <c r="C2592" s="78" t="s">
        <v>5069</v>
      </c>
      <c r="D2592" s="78" t="s">
        <v>5100</v>
      </c>
      <c r="E2592" s="78" t="s">
        <v>5101</v>
      </c>
      <c r="F2592" s="78" t="s">
        <v>65</v>
      </c>
      <c r="G2592" s="78">
        <v>4</v>
      </c>
      <c r="H2592" s="78" t="s">
        <v>66</v>
      </c>
    </row>
    <row r="2593" spans="1:8">
      <c r="A2593" s="78" t="s">
        <v>31</v>
      </c>
      <c r="B2593" s="78" t="s">
        <v>54</v>
      </c>
      <c r="C2593" s="78" t="s">
        <v>5069</v>
      </c>
      <c r="D2593" s="78" t="s">
        <v>5102</v>
      </c>
      <c r="E2593" s="78" t="s">
        <v>5103</v>
      </c>
      <c r="F2593" s="78" t="s">
        <v>65</v>
      </c>
      <c r="G2593" s="78">
        <v>5</v>
      </c>
      <c r="H2593" s="78" t="s">
        <v>66</v>
      </c>
    </row>
    <row r="2594" spans="1:8">
      <c r="A2594" s="78" t="s">
        <v>31</v>
      </c>
      <c r="B2594" s="78" t="s">
        <v>54</v>
      </c>
      <c r="C2594" s="78" t="s">
        <v>5069</v>
      </c>
      <c r="D2594" s="78" t="s">
        <v>5104</v>
      </c>
      <c r="E2594" s="78" t="s">
        <v>5105</v>
      </c>
      <c r="F2594" s="78" t="s">
        <v>65</v>
      </c>
      <c r="G2594" s="78">
        <v>3</v>
      </c>
      <c r="H2594" s="78" t="s">
        <v>66</v>
      </c>
    </row>
    <row r="2595" spans="1:8">
      <c r="A2595" s="78" t="s">
        <v>31</v>
      </c>
      <c r="B2595" s="78" t="s">
        <v>54</v>
      </c>
      <c r="C2595" s="78" t="s">
        <v>5069</v>
      </c>
      <c r="D2595" s="78" t="s">
        <v>5106</v>
      </c>
      <c r="E2595" s="78" t="s">
        <v>5107</v>
      </c>
      <c r="F2595" s="78" t="s">
        <v>65</v>
      </c>
      <c r="G2595" s="78">
        <v>5</v>
      </c>
      <c r="H2595" s="78" t="s">
        <v>66</v>
      </c>
    </row>
    <row r="2596" spans="1:8">
      <c r="A2596" s="78" t="s">
        <v>31</v>
      </c>
      <c r="B2596" s="78" t="s">
        <v>54</v>
      </c>
      <c r="C2596" s="78" t="s">
        <v>5069</v>
      </c>
      <c r="D2596" s="78" t="s">
        <v>5108</v>
      </c>
      <c r="E2596" s="78" t="s">
        <v>5109</v>
      </c>
      <c r="F2596" s="78" t="s">
        <v>65</v>
      </c>
      <c r="G2596" s="78">
        <v>5</v>
      </c>
      <c r="H2596" s="78" t="s">
        <v>66</v>
      </c>
    </row>
    <row r="2597" spans="1:8">
      <c r="A2597" s="78" t="s">
        <v>31</v>
      </c>
      <c r="B2597" s="78" t="s">
        <v>54</v>
      </c>
      <c r="C2597" s="78" t="s">
        <v>5069</v>
      </c>
      <c r="D2597" s="78" t="s">
        <v>5110</v>
      </c>
      <c r="E2597" s="78" t="s">
        <v>5111</v>
      </c>
      <c r="F2597" s="78" t="s">
        <v>65</v>
      </c>
      <c r="G2597" s="78">
        <v>5</v>
      </c>
      <c r="H2597" s="78" t="s">
        <v>66</v>
      </c>
    </row>
    <row r="2598" spans="1:8" ht="28.5">
      <c r="A2598" s="78" t="s">
        <v>31</v>
      </c>
      <c r="B2598" s="78" t="s">
        <v>54</v>
      </c>
      <c r="C2598" s="78" t="s">
        <v>5069</v>
      </c>
      <c r="D2598" s="78" t="s">
        <v>5112</v>
      </c>
      <c r="E2598" s="78" t="s">
        <v>5113</v>
      </c>
      <c r="F2598" s="78" t="s">
        <v>65</v>
      </c>
      <c r="G2598" s="78">
        <v>4</v>
      </c>
      <c r="H2598" s="78" t="s">
        <v>66</v>
      </c>
    </row>
    <row r="2599" spans="1:8">
      <c r="A2599" s="78" t="s">
        <v>31</v>
      </c>
      <c r="B2599" s="78" t="s">
        <v>54</v>
      </c>
      <c r="C2599" s="78" t="s">
        <v>5069</v>
      </c>
      <c r="D2599" s="78" t="s">
        <v>5114</v>
      </c>
      <c r="E2599" s="78" t="s">
        <v>5115</v>
      </c>
      <c r="F2599" s="78" t="s">
        <v>65</v>
      </c>
      <c r="G2599" s="78">
        <v>5</v>
      </c>
      <c r="H2599" s="78" t="s">
        <v>66</v>
      </c>
    </row>
    <row r="2600" spans="1:8">
      <c r="A2600" s="78" t="s">
        <v>31</v>
      </c>
      <c r="B2600" s="78" t="s">
        <v>54</v>
      </c>
      <c r="C2600" s="78" t="s">
        <v>5069</v>
      </c>
      <c r="D2600" s="78" t="s">
        <v>5116</v>
      </c>
      <c r="E2600" s="78" t="s">
        <v>5117</v>
      </c>
      <c r="F2600" s="78" t="s">
        <v>65</v>
      </c>
      <c r="G2600" s="78">
        <v>4</v>
      </c>
      <c r="H2600" s="78" t="s">
        <v>66</v>
      </c>
    </row>
    <row r="2601" spans="1:8">
      <c r="A2601" s="78" t="s">
        <v>31</v>
      </c>
      <c r="B2601" s="78" t="s">
        <v>54</v>
      </c>
      <c r="C2601" s="78" t="s">
        <v>5069</v>
      </c>
      <c r="D2601" s="78" t="s">
        <v>5118</v>
      </c>
      <c r="E2601" s="78" t="s">
        <v>5119</v>
      </c>
      <c r="F2601" s="78" t="s">
        <v>65</v>
      </c>
      <c r="G2601" s="78">
        <v>5</v>
      </c>
      <c r="H2601" s="78" t="s">
        <v>66</v>
      </c>
    </row>
    <row r="2602" spans="1:8">
      <c r="A2602" s="78" t="s">
        <v>31</v>
      </c>
      <c r="B2602" s="78" t="s">
        <v>54</v>
      </c>
      <c r="C2602" s="78" t="s">
        <v>5069</v>
      </c>
      <c r="D2602" s="78" t="s">
        <v>5120</v>
      </c>
      <c r="E2602" s="78" t="s">
        <v>5121</v>
      </c>
      <c r="F2602" s="78" t="s">
        <v>65</v>
      </c>
      <c r="G2602" s="78">
        <v>5</v>
      </c>
      <c r="H2602" s="78" t="s">
        <v>66</v>
      </c>
    </row>
    <row r="2603" spans="1:8">
      <c r="A2603" s="78" t="s">
        <v>31</v>
      </c>
      <c r="B2603" s="78" t="s">
        <v>54</v>
      </c>
      <c r="C2603" s="78" t="s">
        <v>5069</v>
      </c>
      <c r="D2603" s="78" t="s">
        <v>5122</v>
      </c>
      <c r="E2603" s="78" t="s">
        <v>5123</v>
      </c>
      <c r="F2603" s="78" t="s">
        <v>65</v>
      </c>
      <c r="G2603" s="78">
        <v>5</v>
      </c>
      <c r="H2603" s="78" t="s">
        <v>66</v>
      </c>
    </row>
    <row r="2604" spans="1:8">
      <c r="A2604" s="78" t="s">
        <v>31</v>
      </c>
      <c r="B2604" s="78" t="s">
        <v>54</v>
      </c>
      <c r="C2604" s="78" t="s">
        <v>5069</v>
      </c>
      <c r="D2604" s="78" t="s">
        <v>5124</v>
      </c>
      <c r="E2604" s="78" t="s">
        <v>5125</v>
      </c>
      <c r="F2604" s="78" t="s">
        <v>65</v>
      </c>
      <c r="G2604" s="78">
        <v>5</v>
      </c>
      <c r="H2604" s="78" t="s">
        <v>66</v>
      </c>
    </row>
    <row r="2605" spans="1:8">
      <c r="A2605" s="78" t="s">
        <v>31</v>
      </c>
      <c r="B2605" s="78" t="s">
        <v>54</v>
      </c>
      <c r="C2605" s="78" t="s">
        <v>5069</v>
      </c>
      <c r="D2605" s="78" t="s">
        <v>5126</v>
      </c>
      <c r="E2605" s="78" t="s">
        <v>5127</v>
      </c>
      <c r="F2605" s="78" t="s">
        <v>65</v>
      </c>
      <c r="G2605" s="78">
        <v>5</v>
      </c>
      <c r="H2605" s="78" t="s">
        <v>66</v>
      </c>
    </row>
    <row r="2606" spans="1:8">
      <c r="A2606" s="78" t="s">
        <v>31</v>
      </c>
      <c r="B2606" s="78" t="s">
        <v>54</v>
      </c>
      <c r="C2606" s="78" t="s">
        <v>5069</v>
      </c>
      <c r="D2606" s="78" t="s">
        <v>5128</v>
      </c>
      <c r="E2606" s="78" t="s">
        <v>5129</v>
      </c>
      <c r="F2606" s="78" t="s">
        <v>65</v>
      </c>
      <c r="G2606" s="78">
        <v>5</v>
      </c>
      <c r="H2606" s="78" t="s">
        <v>66</v>
      </c>
    </row>
    <row r="2607" spans="1:8">
      <c r="A2607" s="78" t="s">
        <v>31</v>
      </c>
      <c r="B2607" s="78" t="s">
        <v>54</v>
      </c>
      <c r="C2607" s="78" t="s">
        <v>5069</v>
      </c>
      <c r="D2607" s="78" t="s">
        <v>5130</v>
      </c>
      <c r="E2607" s="78" t="s">
        <v>5131</v>
      </c>
      <c r="F2607" s="78" t="s">
        <v>65</v>
      </c>
      <c r="G2607" s="78">
        <v>5</v>
      </c>
      <c r="H2607" s="78" t="s">
        <v>66</v>
      </c>
    </row>
    <row r="2608" spans="1:8">
      <c r="A2608" s="78" t="s">
        <v>31</v>
      </c>
      <c r="B2608" s="78" t="s">
        <v>54</v>
      </c>
      <c r="C2608" s="78" t="s">
        <v>5069</v>
      </c>
      <c r="D2608" s="78" t="s">
        <v>5132</v>
      </c>
      <c r="E2608" s="78" t="s">
        <v>5133</v>
      </c>
      <c r="F2608" s="78" t="s">
        <v>65</v>
      </c>
      <c r="G2608" s="78">
        <v>5</v>
      </c>
      <c r="H2608" s="78" t="s">
        <v>66</v>
      </c>
    </row>
    <row r="2609" spans="1:8" ht="28.5">
      <c r="A2609" s="78" t="s">
        <v>31</v>
      </c>
      <c r="B2609" s="78" t="s">
        <v>54</v>
      </c>
      <c r="C2609" s="78" t="s">
        <v>5069</v>
      </c>
      <c r="D2609" s="78" t="s">
        <v>5134</v>
      </c>
      <c r="E2609" s="78" t="s">
        <v>5135</v>
      </c>
      <c r="F2609" s="78" t="s">
        <v>65</v>
      </c>
      <c r="G2609" s="78">
        <v>5</v>
      </c>
      <c r="H2609" s="78" t="s">
        <v>66</v>
      </c>
    </row>
    <row r="2610" spans="1:8" ht="28.5">
      <c r="A2610" s="78" t="s">
        <v>31</v>
      </c>
      <c r="B2610" s="78" t="s">
        <v>54</v>
      </c>
      <c r="C2610" s="78" t="s">
        <v>5069</v>
      </c>
      <c r="D2610" s="78" t="s">
        <v>5136</v>
      </c>
      <c r="E2610" s="78" t="s">
        <v>5137</v>
      </c>
      <c r="F2610" s="78" t="s">
        <v>65</v>
      </c>
      <c r="G2610" s="78">
        <v>4</v>
      </c>
      <c r="H2610" s="78" t="s">
        <v>66</v>
      </c>
    </row>
    <row r="2611" spans="1:8" ht="28.5">
      <c r="A2611" s="78" t="s">
        <v>31</v>
      </c>
      <c r="B2611" s="78" t="s">
        <v>54</v>
      </c>
      <c r="C2611" s="78" t="s">
        <v>5069</v>
      </c>
      <c r="D2611" s="78" t="s">
        <v>5138</v>
      </c>
      <c r="E2611" s="78" t="s">
        <v>5139</v>
      </c>
      <c r="F2611" s="78" t="s">
        <v>65</v>
      </c>
      <c r="G2611" s="78">
        <v>5</v>
      </c>
      <c r="H2611" s="78" t="s">
        <v>66</v>
      </c>
    </row>
    <row r="2612" spans="1:8">
      <c r="A2612" s="78" t="s">
        <v>31</v>
      </c>
      <c r="B2612" s="78" t="s">
        <v>54</v>
      </c>
      <c r="C2612" s="78" t="s">
        <v>5069</v>
      </c>
      <c r="D2612" s="78" t="s">
        <v>5140</v>
      </c>
      <c r="E2612" s="78" t="s">
        <v>5141</v>
      </c>
      <c r="F2612" s="78" t="s">
        <v>65</v>
      </c>
      <c r="G2612" s="78">
        <v>4</v>
      </c>
      <c r="H2612" s="78" t="s">
        <v>66</v>
      </c>
    </row>
    <row r="2613" spans="1:8">
      <c r="A2613" s="78" t="s">
        <v>31</v>
      </c>
      <c r="B2613" s="78" t="s">
        <v>54</v>
      </c>
      <c r="C2613" s="78" t="s">
        <v>5069</v>
      </c>
      <c r="D2613" s="78" t="s">
        <v>4079</v>
      </c>
      <c r="E2613" s="78" t="s">
        <v>5142</v>
      </c>
      <c r="F2613" s="78" t="s">
        <v>65</v>
      </c>
      <c r="G2613" s="78">
        <v>5</v>
      </c>
      <c r="H2613" s="78" t="s">
        <v>66</v>
      </c>
    </row>
    <row r="2614" spans="1:8">
      <c r="A2614" s="78" t="s">
        <v>31</v>
      </c>
      <c r="B2614" s="78" t="s">
        <v>54</v>
      </c>
      <c r="C2614" s="78" t="s">
        <v>5069</v>
      </c>
      <c r="D2614" s="78" t="s">
        <v>2232</v>
      </c>
      <c r="E2614" s="78" t="s">
        <v>5143</v>
      </c>
      <c r="F2614" s="78" t="s">
        <v>65</v>
      </c>
      <c r="G2614" s="78">
        <v>3</v>
      </c>
      <c r="H2614" s="78" t="s">
        <v>66</v>
      </c>
    </row>
    <row r="2615" spans="1:8">
      <c r="A2615" s="78" t="s">
        <v>31</v>
      </c>
      <c r="B2615" s="78" t="s">
        <v>54</v>
      </c>
      <c r="C2615" s="78" t="s">
        <v>5069</v>
      </c>
      <c r="D2615" s="78" t="s">
        <v>5144</v>
      </c>
      <c r="E2615" s="78" t="s">
        <v>5145</v>
      </c>
      <c r="F2615" s="78" t="s">
        <v>65</v>
      </c>
      <c r="G2615" s="78">
        <v>4</v>
      </c>
      <c r="H2615" s="78" t="s">
        <v>66</v>
      </c>
    </row>
    <row r="2616" spans="1:8">
      <c r="A2616" s="78" t="s">
        <v>31</v>
      </c>
      <c r="B2616" s="78" t="s">
        <v>54</v>
      </c>
      <c r="C2616" s="78" t="s">
        <v>5069</v>
      </c>
      <c r="D2616" s="78" t="s">
        <v>5146</v>
      </c>
      <c r="E2616" s="78" t="s">
        <v>5147</v>
      </c>
      <c r="F2616" s="78" t="s">
        <v>65</v>
      </c>
      <c r="G2616" s="78">
        <v>3</v>
      </c>
      <c r="H2616" s="78" t="s">
        <v>66</v>
      </c>
    </row>
    <row r="2617" spans="1:8">
      <c r="A2617" s="78" t="s">
        <v>31</v>
      </c>
      <c r="B2617" s="78" t="s">
        <v>54</v>
      </c>
      <c r="C2617" s="78" t="s">
        <v>5069</v>
      </c>
      <c r="D2617" s="78" t="s">
        <v>5148</v>
      </c>
      <c r="E2617" s="78" t="s">
        <v>5149</v>
      </c>
      <c r="F2617" s="78" t="s">
        <v>65</v>
      </c>
      <c r="G2617" s="78">
        <v>5</v>
      </c>
      <c r="H2617" s="78" t="s">
        <v>66</v>
      </c>
    </row>
    <row r="2618" spans="1:8">
      <c r="A2618" s="78" t="s">
        <v>31</v>
      </c>
      <c r="B2618" s="78" t="s">
        <v>54</v>
      </c>
      <c r="C2618" s="78" t="s">
        <v>5069</v>
      </c>
      <c r="D2618" s="78" t="s">
        <v>5150</v>
      </c>
      <c r="E2618" s="78" t="s">
        <v>5151</v>
      </c>
      <c r="F2618" s="78" t="s">
        <v>65</v>
      </c>
      <c r="G2618" s="78">
        <v>3</v>
      </c>
      <c r="H2618" s="78" t="s">
        <v>66</v>
      </c>
    </row>
    <row r="2619" spans="1:8">
      <c r="A2619" s="78" t="s">
        <v>31</v>
      </c>
      <c r="B2619" s="78" t="s">
        <v>54</v>
      </c>
      <c r="C2619" s="78" t="s">
        <v>5069</v>
      </c>
      <c r="D2619" s="78" t="s">
        <v>3944</v>
      </c>
      <c r="E2619" s="78" t="s">
        <v>5152</v>
      </c>
      <c r="F2619" s="78" t="s">
        <v>65</v>
      </c>
      <c r="G2619" s="78">
        <v>3</v>
      </c>
      <c r="H2619" s="78" t="s">
        <v>66</v>
      </c>
    </row>
    <row r="2620" spans="1:8">
      <c r="A2620" s="78" t="s">
        <v>31</v>
      </c>
      <c r="B2620" s="78" t="s">
        <v>54</v>
      </c>
      <c r="C2620" s="78" t="s">
        <v>5069</v>
      </c>
      <c r="D2620" s="78" t="s">
        <v>5153</v>
      </c>
      <c r="E2620" s="78" t="s">
        <v>5154</v>
      </c>
      <c r="F2620" s="78" t="s">
        <v>65</v>
      </c>
      <c r="G2620" s="78">
        <v>3</v>
      </c>
      <c r="H2620" s="78" t="s">
        <v>66</v>
      </c>
    </row>
    <row r="2621" spans="1:8">
      <c r="A2621" s="78" t="s">
        <v>31</v>
      </c>
      <c r="B2621" s="78" t="s">
        <v>54</v>
      </c>
      <c r="C2621" s="78" t="s">
        <v>5069</v>
      </c>
      <c r="D2621" s="78" t="s">
        <v>5155</v>
      </c>
      <c r="E2621" s="78" t="s">
        <v>5156</v>
      </c>
      <c r="F2621" s="78" t="s">
        <v>65</v>
      </c>
      <c r="G2621" s="78">
        <v>5</v>
      </c>
      <c r="H2621" s="78" t="s">
        <v>66</v>
      </c>
    </row>
    <row r="2622" spans="1:8">
      <c r="A2622" s="78" t="s">
        <v>31</v>
      </c>
      <c r="B2622" s="78" t="s">
        <v>54</v>
      </c>
      <c r="C2622" s="78" t="s">
        <v>5069</v>
      </c>
      <c r="D2622" s="78" t="s">
        <v>4091</v>
      </c>
      <c r="E2622" s="78" t="s">
        <v>5157</v>
      </c>
      <c r="F2622" s="78" t="s">
        <v>65</v>
      </c>
      <c r="G2622" s="78">
        <v>5</v>
      </c>
      <c r="H2622" s="78" t="s">
        <v>66</v>
      </c>
    </row>
    <row r="2623" spans="1:8">
      <c r="A2623" s="78" t="s">
        <v>31</v>
      </c>
      <c r="B2623" s="78" t="s">
        <v>54</v>
      </c>
      <c r="C2623" s="78" t="s">
        <v>5069</v>
      </c>
      <c r="D2623" s="78" t="s">
        <v>4097</v>
      </c>
      <c r="E2623" s="78" t="s">
        <v>5158</v>
      </c>
      <c r="F2623" s="78" t="s">
        <v>65</v>
      </c>
      <c r="G2623" s="78">
        <v>5</v>
      </c>
      <c r="H2623" s="78" t="s">
        <v>66</v>
      </c>
    </row>
    <row r="2624" spans="1:8">
      <c r="A2624" s="78" t="s">
        <v>31</v>
      </c>
      <c r="B2624" s="78" t="s">
        <v>54</v>
      </c>
      <c r="C2624" s="78" t="s">
        <v>5069</v>
      </c>
      <c r="D2624" s="78" t="s">
        <v>5159</v>
      </c>
      <c r="E2624" s="78" t="s">
        <v>5160</v>
      </c>
      <c r="F2624" s="78" t="s">
        <v>65</v>
      </c>
      <c r="G2624" s="78">
        <v>4</v>
      </c>
      <c r="H2624" s="78" t="s">
        <v>66</v>
      </c>
    </row>
    <row r="2625" spans="1:8">
      <c r="A2625" s="78" t="s">
        <v>31</v>
      </c>
      <c r="B2625" s="78" t="s">
        <v>54</v>
      </c>
      <c r="C2625" s="78" t="s">
        <v>5069</v>
      </c>
      <c r="D2625" s="78" t="s">
        <v>5161</v>
      </c>
      <c r="E2625" s="78" t="s">
        <v>5162</v>
      </c>
      <c r="F2625" s="78" t="s">
        <v>65</v>
      </c>
      <c r="G2625" s="78">
        <v>5</v>
      </c>
      <c r="H2625" s="78" t="s">
        <v>66</v>
      </c>
    </row>
    <row r="2626" spans="1:8">
      <c r="A2626" s="78" t="s">
        <v>31</v>
      </c>
      <c r="B2626" s="78" t="s">
        <v>54</v>
      </c>
      <c r="C2626" s="78" t="s">
        <v>5069</v>
      </c>
      <c r="D2626" s="78" t="s">
        <v>5163</v>
      </c>
      <c r="E2626" s="78" t="s">
        <v>5164</v>
      </c>
      <c r="F2626" s="78" t="s">
        <v>65</v>
      </c>
      <c r="G2626" s="78">
        <v>5</v>
      </c>
      <c r="H2626" s="78" t="s">
        <v>66</v>
      </c>
    </row>
    <row r="2627" spans="1:8">
      <c r="A2627" s="78" t="s">
        <v>31</v>
      </c>
      <c r="B2627" s="78" t="s">
        <v>54</v>
      </c>
      <c r="C2627" s="78" t="s">
        <v>5069</v>
      </c>
      <c r="D2627" s="78" t="s">
        <v>5165</v>
      </c>
      <c r="E2627" s="78" t="s">
        <v>5166</v>
      </c>
      <c r="F2627" s="78" t="s">
        <v>65</v>
      </c>
      <c r="G2627" s="78">
        <v>4</v>
      </c>
      <c r="H2627" s="78" t="s">
        <v>66</v>
      </c>
    </row>
    <row r="2628" spans="1:8">
      <c r="A2628" s="78" t="s">
        <v>31</v>
      </c>
      <c r="B2628" s="78" t="s">
        <v>54</v>
      </c>
      <c r="C2628" s="78" t="s">
        <v>5069</v>
      </c>
      <c r="D2628" s="78" t="s">
        <v>5167</v>
      </c>
      <c r="E2628" s="78" t="s">
        <v>5168</v>
      </c>
      <c r="F2628" s="78" t="s">
        <v>65</v>
      </c>
      <c r="G2628" s="78">
        <v>4</v>
      </c>
      <c r="H2628" s="78" t="s">
        <v>66</v>
      </c>
    </row>
    <row r="2629" spans="1:8">
      <c r="A2629" s="78" t="s">
        <v>31</v>
      </c>
      <c r="B2629" s="78" t="s">
        <v>54</v>
      </c>
      <c r="C2629" s="78" t="s">
        <v>5069</v>
      </c>
      <c r="D2629" s="78" t="s">
        <v>5169</v>
      </c>
      <c r="E2629" s="78" t="s">
        <v>5170</v>
      </c>
      <c r="F2629" s="78" t="s">
        <v>65</v>
      </c>
      <c r="G2629" s="78">
        <v>5</v>
      </c>
      <c r="H2629" s="78" t="s">
        <v>66</v>
      </c>
    </row>
    <row r="2630" spans="1:8">
      <c r="A2630" s="78" t="s">
        <v>31</v>
      </c>
      <c r="B2630" s="78" t="s">
        <v>54</v>
      </c>
      <c r="C2630" s="78" t="s">
        <v>5069</v>
      </c>
      <c r="D2630" s="78" t="s">
        <v>5171</v>
      </c>
      <c r="E2630" s="78" t="s">
        <v>5172</v>
      </c>
      <c r="F2630" s="78" t="s">
        <v>65</v>
      </c>
      <c r="G2630" s="78">
        <v>5</v>
      </c>
      <c r="H2630" s="78" t="s">
        <v>66</v>
      </c>
    </row>
    <row r="2631" spans="1:8" ht="28.5">
      <c r="A2631" s="78" t="s">
        <v>31</v>
      </c>
      <c r="B2631" s="78" t="s">
        <v>54</v>
      </c>
      <c r="C2631" s="78" t="s">
        <v>5069</v>
      </c>
      <c r="D2631" s="78" t="s">
        <v>5173</v>
      </c>
      <c r="E2631" s="78" t="s">
        <v>5174</v>
      </c>
      <c r="F2631" s="78" t="s">
        <v>65</v>
      </c>
      <c r="G2631" s="78">
        <v>3</v>
      </c>
      <c r="H2631" s="78" t="s">
        <v>66</v>
      </c>
    </row>
    <row r="2632" spans="1:8" ht="28.5">
      <c r="A2632" s="78" t="s">
        <v>31</v>
      </c>
      <c r="B2632" s="78" t="s">
        <v>54</v>
      </c>
      <c r="C2632" s="78" t="s">
        <v>5069</v>
      </c>
      <c r="D2632" s="78" t="s">
        <v>5175</v>
      </c>
      <c r="E2632" s="78" t="s">
        <v>5176</v>
      </c>
      <c r="F2632" s="78" t="s">
        <v>65</v>
      </c>
      <c r="G2632" s="78">
        <v>5</v>
      </c>
      <c r="H2632" s="78" t="s">
        <v>66</v>
      </c>
    </row>
    <row r="2633" spans="1:8">
      <c r="A2633" s="78" t="s">
        <v>31</v>
      </c>
      <c r="B2633" s="78" t="s">
        <v>54</v>
      </c>
      <c r="C2633" s="78" t="s">
        <v>5069</v>
      </c>
      <c r="D2633" s="78" t="s">
        <v>5177</v>
      </c>
      <c r="E2633" s="78" t="s">
        <v>5178</v>
      </c>
      <c r="F2633" s="78" t="s">
        <v>65</v>
      </c>
      <c r="G2633" s="78">
        <v>5</v>
      </c>
      <c r="H2633" s="78" t="s">
        <v>66</v>
      </c>
    </row>
    <row r="2634" spans="1:8">
      <c r="A2634" s="78" t="s">
        <v>31</v>
      </c>
      <c r="B2634" s="78" t="s">
        <v>54</v>
      </c>
      <c r="C2634" s="78" t="s">
        <v>5069</v>
      </c>
      <c r="D2634" s="78" t="s">
        <v>2338</v>
      </c>
      <c r="E2634" s="78" t="s">
        <v>5179</v>
      </c>
      <c r="F2634" s="78" t="s">
        <v>65</v>
      </c>
      <c r="G2634" s="78">
        <v>3</v>
      </c>
      <c r="H2634" s="78" t="s">
        <v>66</v>
      </c>
    </row>
    <row r="2635" spans="1:8">
      <c r="A2635" s="78" t="s">
        <v>31</v>
      </c>
      <c r="B2635" s="78" t="s">
        <v>54</v>
      </c>
      <c r="C2635" s="78" t="s">
        <v>5069</v>
      </c>
      <c r="D2635" s="78" t="s">
        <v>5180</v>
      </c>
      <c r="E2635" s="78" t="s">
        <v>5181</v>
      </c>
      <c r="F2635" s="78" t="s">
        <v>65</v>
      </c>
      <c r="G2635" s="78">
        <v>5</v>
      </c>
      <c r="H2635" s="78" t="s">
        <v>66</v>
      </c>
    </row>
    <row r="2636" spans="1:8">
      <c r="A2636" s="78" t="s">
        <v>31</v>
      </c>
      <c r="B2636" s="78" t="s">
        <v>54</v>
      </c>
      <c r="C2636" s="78" t="s">
        <v>5069</v>
      </c>
      <c r="D2636" s="78" t="s">
        <v>5182</v>
      </c>
      <c r="E2636" s="78" t="s">
        <v>5183</v>
      </c>
      <c r="F2636" s="78" t="s">
        <v>65</v>
      </c>
      <c r="G2636" s="78">
        <v>4</v>
      </c>
      <c r="H2636" s="78" t="s">
        <v>66</v>
      </c>
    </row>
    <row r="2637" spans="1:8" ht="28.5">
      <c r="A2637" s="78" t="s">
        <v>31</v>
      </c>
      <c r="B2637" s="78" t="s">
        <v>54</v>
      </c>
      <c r="C2637" s="78" t="s">
        <v>5069</v>
      </c>
      <c r="D2637" s="78" t="s">
        <v>5184</v>
      </c>
      <c r="E2637" s="78" t="s">
        <v>5185</v>
      </c>
      <c r="F2637" s="78" t="s">
        <v>65</v>
      </c>
      <c r="G2637" s="78">
        <v>4</v>
      </c>
      <c r="H2637" s="78" t="s">
        <v>66</v>
      </c>
    </row>
    <row r="2638" spans="1:8">
      <c r="A2638" s="78" t="s">
        <v>31</v>
      </c>
      <c r="B2638" s="78" t="s">
        <v>54</v>
      </c>
      <c r="C2638" s="78" t="s">
        <v>5069</v>
      </c>
      <c r="D2638" s="78" t="s">
        <v>5186</v>
      </c>
      <c r="E2638" s="78" t="s">
        <v>5187</v>
      </c>
      <c r="F2638" s="78" t="s">
        <v>65</v>
      </c>
      <c r="G2638" s="78">
        <v>5</v>
      </c>
      <c r="H2638" s="78" t="s">
        <v>66</v>
      </c>
    </row>
    <row r="2639" spans="1:8">
      <c r="A2639" s="78" t="s">
        <v>31</v>
      </c>
      <c r="B2639" s="78" t="s">
        <v>54</v>
      </c>
      <c r="C2639" s="78" t="s">
        <v>5069</v>
      </c>
      <c r="D2639" s="78" t="s">
        <v>5188</v>
      </c>
      <c r="E2639" s="78" t="s">
        <v>5189</v>
      </c>
      <c r="F2639" s="78" t="s">
        <v>65</v>
      </c>
      <c r="G2639" s="78">
        <v>4</v>
      </c>
      <c r="H2639" s="78" t="s">
        <v>66</v>
      </c>
    </row>
    <row r="2640" spans="1:8">
      <c r="A2640" s="78" t="s">
        <v>31</v>
      </c>
      <c r="B2640" s="78" t="s">
        <v>54</v>
      </c>
      <c r="C2640" s="78" t="s">
        <v>5069</v>
      </c>
      <c r="D2640" s="78" t="s">
        <v>5190</v>
      </c>
      <c r="E2640" s="78" t="s">
        <v>5191</v>
      </c>
      <c r="F2640" s="78" t="s">
        <v>65</v>
      </c>
      <c r="G2640" s="78">
        <v>5</v>
      </c>
      <c r="H2640" s="78" t="s">
        <v>66</v>
      </c>
    </row>
    <row r="2641" spans="1:8">
      <c r="A2641" s="78" t="s">
        <v>31</v>
      </c>
      <c r="B2641" s="78" t="s">
        <v>54</v>
      </c>
      <c r="C2641" s="78" t="s">
        <v>5069</v>
      </c>
      <c r="D2641" s="78" t="s">
        <v>5192</v>
      </c>
      <c r="E2641" s="78" t="s">
        <v>5193</v>
      </c>
      <c r="F2641" s="78" t="s">
        <v>65</v>
      </c>
      <c r="G2641" s="78">
        <v>5</v>
      </c>
      <c r="H2641" s="78" t="s">
        <v>66</v>
      </c>
    </row>
    <row r="2642" spans="1:8">
      <c r="A2642" s="78" t="s">
        <v>31</v>
      </c>
      <c r="B2642" s="78" t="s">
        <v>54</v>
      </c>
      <c r="C2642" s="78" t="s">
        <v>5069</v>
      </c>
      <c r="D2642" s="78" t="s">
        <v>5194</v>
      </c>
      <c r="E2642" s="78" t="s">
        <v>5195</v>
      </c>
      <c r="F2642" s="78" t="s">
        <v>65</v>
      </c>
      <c r="G2642" s="78">
        <v>5</v>
      </c>
      <c r="H2642" s="78" t="s">
        <v>66</v>
      </c>
    </row>
    <row r="2643" spans="1:8">
      <c r="A2643" s="78" t="s">
        <v>31</v>
      </c>
      <c r="B2643" s="78" t="s">
        <v>54</v>
      </c>
      <c r="C2643" s="78" t="s">
        <v>5069</v>
      </c>
      <c r="D2643" s="78" t="s">
        <v>4123</v>
      </c>
      <c r="E2643" s="78" t="s">
        <v>5196</v>
      </c>
      <c r="F2643" s="78" t="s">
        <v>65</v>
      </c>
      <c r="G2643" s="78">
        <v>3</v>
      </c>
      <c r="H2643" s="78" t="s">
        <v>66</v>
      </c>
    </row>
    <row r="2644" spans="1:8">
      <c r="A2644" s="78" t="s">
        <v>31</v>
      </c>
      <c r="B2644" s="78" t="s">
        <v>54</v>
      </c>
      <c r="C2644" s="78" t="s">
        <v>5069</v>
      </c>
      <c r="D2644" s="78" t="s">
        <v>5197</v>
      </c>
      <c r="E2644" s="78" t="s">
        <v>5198</v>
      </c>
      <c r="F2644" s="78" t="s">
        <v>65</v>
      </c>
      <c r="G2644" s="78">
        <v>5</v>
      </c>
      <c r="H2644" s="78" t="s">
        <v>66</v>
      </c>
    </row>
    <row r="2645" spans="1:8">
      <c r="A2645" s="78" t="s">
        <v>31</v>
      </c>
      <c r="B2645" s="78" t="s">
        <v>54</v>
      </c>
      <c r="C2645" s="78" t="s">
        <v>5069</v>
      </c>
      <c r="D2645" s="78" t="s">
        <v>5199</v>
      </c>
      <c r="E2645" s="78" t="s">
        <v>5200</v>
      </c>
      <c r="F2645" s="78" t="s">
        <v>65</v>
      </c>
      <c r="G2645" s="78">
        <v>5</v>
      </c>
      <c r="H2645" s="78" t="s">
        <v>66</v>
      </c>
    </row>
    <row r="2646" spans="1:8">
      <c r="A2646" s="78" t="s">
        <v>31</v>
      </c>
      <c r="B2646" s="78" t="s">
        <v>54</v>
      </c>
      <c r="C2646" s="78" t="s">
        <v>5069</v>
      </c>
      <c r="D2646" s="78" t="s">
        <v>5201</v>
      </c>
      <c r="E2646" s="78" t="s">
        <v>5202</v>
      </c>
      <c r="F2646" s="78" t="s">
        <v>65</v>
      </c>
      <c r="G2646" s="78">
        <v>5</v>
      </c>
      <c r="H2646" s="78" t="s">
        <v>66</v>
      </c>
    </row>
    <row r="2647" spans="1:8">
      <c r="A2647" s="78" t="s">
        <v>31</v>
      </c>
      <c r="B2647" s="78" t="s">
        <v>54</v>
      </c>
      <c r="C2647" s="78" t="s">
        <v>5069</v>
      </c>
      <c r="D2647" s="78" t="s">
        <v>5203</v>
      </c>
      <c r="E2647" s="78" t="s">
        <v>5204</v>
      </c>
      <c r="F2647" s="78" t="s">
        <v>65</v>
      </c>
      <c r="G2647" s="78">
        <v>5</v>
      </c>
      <c r="H2647" s="78" t="s">
        <v>66</v>
      </c>
    </row>
    <row r="2648" spans="1:8">
      <c r="A2648" s="78" t="s">
        <v>31</v>
      </c>
      <c r="B2648" s="78" t="s">
        <v>54</v>
      </c>
      <c r="C2648" s="78" t="s">
        <v>5069</v>
      </c>
      <c r="D2648" s="78" t="s">
        <v>5205</v>
      </c>
      <c r="E2648" s="78" t="s">
        <v>5206</v>
      </c>
      <c r="F2648" s="78" t="s">
        <v>65</v>
      </c>
      <c r="G2648" s="78">
        <v>5</v>
      </c>
      <c r="H2648" s="78" t="s">
        <v>66</v>
      </c>
    </row>
    <row r="2649" spans="1:8">
      <c r="A2649" s="78" t="s">
        <v>31</v>
      </c>
      <c r="B2649" s="78" t="s">
        <v>54</v>
      </c>
      <c r="C2649" s="78" t="s">
        <v>5069</v>
      </c>
      <c r="D2649" s="78" t="s">
        <v>5207</v>
      </c>
      <c r="E2649" s="78" t="s">
        <v>5208</v>
      </c>
      <c r="F2649" s="78" t="s">
        <v>65</v>
      </c>
      <c r="G2649" s="78">
        <v>5</v>
      </c>
      <c r="H2649" s="78" t="s">
        <v>66</v>
      </c>
    </row>
    <row r="2650" spans="1:8">
      <c r="A2650" s="78" t="s">
        <v>31</v>
      </c>
      <c r="B2650" s="78" t="s">
        <v>54</v>
      </c>
      <c r="C2650" s="78" t="s">
        <v>5069</v>
      </c>
      <c r="D2650" s="78" t="s">
        <v>5209</v>
      </c>
      <c r="E2650" s="78" t="s">
        <v>5210</v>
      </c>
      <c r="F2650" s="78" t="s">
        <v>65</v>
      </c>
      <c r="G2650" s="78">
        <v>4</v>
      </c>
      <c r="H2650" s="78" t="s">
        <v>66</v>
      </c>
    </row>
    <row r="2651" spans="1:8">
      <c r="A2651" s="78" t="s">
        <v>31</v>
      </c>
      <c r="B2651" s="78" t="s">
        <v>54</v>
      </c>
      <c r="C2651" s="78" t="s">
        <v>5069</v>
      </c>
      <c r="D2651" s="78" t="s">
        <v>5211</v>
      </c>
      <c r="E2651" s="78" t="s">
        <v>5212</v>
      </c>
      <c r="F2651" s="78" t="s">
        <v>65</v>
      </c>
      <c r="G2651" s="78">
        <v>5</v>
      </c>
      <c r="H2651" s="78" t="s">
        <v>66</v>
      </c>
    </row>
    <row r="2652" spans="1:8">
      <c r="A2652" s="78" t="s">
        <v>31</v>
      </c>
      <c r="B2652" s="78" t="s">
        <v>54</v>
      </c>
      <c r="C2652" s="78" t="s">
        <v>5069</v>
      </c>
      <c r="D2652" s="78" t="s">
        <v>5213</v>
      </c>
      <c r="E2652" s="78" t="s">
        <v>5214</v>
      </c>
      <c r="F2652" s="78" t="s">
        <v>65</v>
      </c>
      <c r="G2652" s="78">
        <v>3</v>
      </c>
      <c r="H2652" s="78" t="s">
        <v>66</v>
      </c>
    </row>
    <row r="2653" spans="1:8">
      <c r="A2653" s="78" t="s">
        <v>31</v>
      </c>
      <c r="B2653" s="78" t="s">
        <v>54</v>
      </c>
      <c r="C2653" s="78" t="s">
        <v>5069</v>
      </c>
      <c r="D2653" s="78" t="s">
        <v>5215</v>
      </c>
      <c r="E2653" s="78" t="s">
        <v>5216</v>
      </c>
      <c r="F2653" s="78" t="s">
        <v>65</v>
      </c>
      <c r="G2653" s="78">
        <v>5</v>
      </c>
      <c r="H2653" s="78" t="s">
        <v>66</v>
      </c>
    </row>
    <row r="2654" spans="1:8">
      <c r="A2654" s="78" t="s">
        <v>31</v>
      </c>
      <c r="B2654" s="78" t="s">
        <v>54</v>
      </c>
      <c r="C2654" s="78" t="s">
        <v>5069</v>
      </c>
      <c r="D2654" s="78" t="s">
        <v>5217</v>
      </c>
      <c r="E2654" s="78" t="s">
        <v>5218</v>
      </c>
      <c r="F2654" s="78" t="s">
        <v>65</v>
      </c>
      <c r="G2654" s="78">
        <v>4</v>
      </c>
      <c r="H2654" s="78" t="s">
        <v>66</v>
      </c>
    </row>
    <row r="2655" spans="1:8">
      <c r="A2655" s="78" t="s">
        <v>31</v>
      </c>
      <c r="B2655" s="78" t="s">
        <v>54</v>
      </c>
      <c r="C2655" s="78" t="s">
        <v>5069</v>
      </c>
      <c r="D2655" s="78" t="s">
        <v>5219</v>
      </c>
      <c r="E2655" s="78" t="s">
        <v>5220</v>
      </c>
      <c r="F2655" s="78" t="s">
        <v>65</v>
      </c>
      <c r="G2655" s="78">
        <v>5</v>
      </c>
      <c r="H2655" s="78" t="s">
        <v>66</v>
      </c>
    </row>
    <row r="2656" spans="1:8">
      <c r="A2656" s="78" t="s">
        <v>31</v>
      </c>
      <c r="B2656" s="78" t="s">
        <v>54</v>
      </c>
      <c r="C2656" s="78" t="s">
        <v>5069</v>
      </c>
      <c r="D2656" s="78" t="s">
        <v>5221</v>
      </c>
      <c r="E2656" s="78" t="s">
        <v>5222</v>
      </c>
      <c r="F2656" s="78" t="s">
        <v>65</v>
      </c>
      <c r="G2656" s="78">
        <v>3</v>
      </c>
      <c r="H2656" s="78" t="s">
        <v>66</v>
      </c>
    </row>
    <row r="2657" spans="1:8">
      <c r="A2657" s="78" t="s">
        <v>31</v>
      </c>
      <c r="B2657" s="78" t="s">
        <v>54</v>
      </c>
      <c r="C2657" s="78" t="s">
        <v>5069</v>
      </c>
      <c r="D2657" s="78" t="s">
        <v>4156</v>
      </c>
      <c r="E2657" s="78" t="s">
        <v>5223</v>
      </c>
      <c r="F2657" s="78" t="s">
        <v>65</v>
      </c>
      <c r="G2657" s="78">
        <v>3</v>
      </c>
      <c r="H2657" s="78" t="s">
        <v>66</v>
      </c>
    </row>
    <row r="2658" spans="1:8">
      <c r="A2658" s="78" t="s">
        <v>31</v>
      </c>
      <c r="B2658" s="78" t="s">
        <v>54</v>
      </c>
      <c r="C2658" s="78" t="s">
        <v>5069</v>
      </c>
      <c r="D2658" s="78" t="s">
        <v>5224</v>
      </c>
      <c r="E2658" s="78" t="s">
        <v>5225</v>
      </c>
      <c r="F2658" s="78" t="s">
        <v>65</v>
      </c>
      <c r="G2658" s="78">
        <v>5</v>
      </c>
      <c r="H2658" s="78" t="s">
        <v>66</v>
      </c>
    </row>
    <row r="2659" spans="1:8">
      <c r="A2659" s="78" t="s">
        <v>31</v>
      </c>
      <c r="B2659" s="78" t="s">
        <v>54</v>
      </c>
      <c r="C2659" s="78" t="s">
        <v>5069</v>
      </c>
      <c r="D2659" s="78" t="s">
        <v>5226</v>
      </c>
      <c r="E2659" s="78" t="s">
        <v>5227</v>
      </c>
      <c r="F2659" s="78" t="s">
        <v>65</v>
      </c>
      <c r="G2659" s="78">
        <v>3</v>
      </c>
      <c r="H2659" s="78" t="s">
        <v>66</v>
      </c>
    </row>
    <row r="2660" spans="1:8">
      <c r="A2660" s="78" t="s">
        <v>31</v>
      </c>
      <c r="B2660" s="78" t="s">
        <v>54</v>
      </c>
      <c r="C2660" s="78" t="s">
        <v>5069</v>
      </c>
      <c r="D2660" s="78" t="s">
        <v>5228</v>
      </c>
      <c r="E2660" s="78" t="s">
        <v>5229</v>
      </c>
      <c r="F2660" s="78" t="s">
        <v>65</v>
      </c>
      <c r="G2660" s="78">
        <v>5</v>
      </c>
      <c r="H2660" s="78" t="s">
        <v>66</v>
      </c>
    </row>
    <row r="2661" spans="1:8">
      <c r="A2661" s="78" t="s">
        <v>31</v>
      </c>
      <c r="B2661" s="78" t="s">
        <v>54</v>
      </c>
      <c r="C2661" s="78" t="s">
        <v>5069</v>
      </c>
      <c r="D2661" s="78" t="s">
        <v>5230</v>
      </c>
      <c r="E2661" s="78" t="s">
        <v>5231</v>
      </c>
      <c r="F2661" s="78" t="s">
        <v>65</v>
      </c>
      <c r="G2661" s="78">
        <v>5</v>
      </c>
      <c r="H2661" s="78" t="s">
        <v>66</v>
      </c>
    </row>
    <row r="2662" spans="1:8">
      <c r="A2662" s="78" t="s">
        <v>31</v>
      </c>
      <c r="B2662" s="78" t="s">
        <v>54</v>
      </c>
      <c r="C2662" s="78" t="s">
        <v>5069</v>
      </c>
      <c r="D2662" s="78" t="s">
        <v>5232</v>
      </c>
      <c r="E2662" s="78" t="s">
        <v>5233</v>
      </c>
      <c r="F2662" s="78" t="s">
        <v>65</v>
      </c>
      <c r="G2662" s="78">
        <v>4</v>
      </c>
      <c r="H2662" s="78" t="s">
        <v>66</v>
      </c>
    </row>
    <row r="2663" spans="1:8">
      <c r="A2663" s="78" t="s">
        <v>31</v>
      </c>
      <c r="B2663" s="78" t="s">
        <v>54</v>
      </c>
      <c r="C2663" s="78" t="s">
        <v>5069</v>
      </c>
      <c r="D2663" s="78" t="s">
        <v>4164</v>
      </c>
      <c r="E2663" s="78" t="s">
        <v>5234</v>
      </c>
      <c r="F2663" s="78" t="s">
        <v>65</v>
      </c>
      <c r="G2663" s="78">
        <v>3</v>
      </c>
      <c r="H2663" s="78" t="s">
        <v>66</v>
      </c>
    </row>
    <row r="2664" spans="1:8">
      <c r="A2664" s="78" t="s">
        <v>31</v>
      </c>
      <c r="B2664" s="78" t="s">
        <v>54</v>
      </c>
      <c r="C2664" s="78" t="s">
        <v>5069</v>
      </c>
      <c r="D2664" s="78" t="s">
        <v>5235</v>
      </c>
      <c r="E2664" s="78" t="s">
        <v>5236</v>
      </c>
      <c r="F2664" s="78" t="s">
        <v>65</v>
      </c>
      <c r="G2664" s="78">
        <v>4</v>
      </c>
      <c r="H2664" s="78" t="s">
        <v>66</v>
      </c>
    </row>
    <row r="2665" spans="1:8">
      <c r="A2665" s="78" t="s">
        <v>31</v>
      </c>
      <c r="B2665" s="78" t="s">
        <v>54</v>
      </c>
      <c r="C2665" s="78" t="s">
        <v>5069</v>
      </c>
      <c r="D2665" s="78" t="s">
        <v>5237</v>
      </c>
      <c r="E2665" s="78" t="s">
        <v>5238</v>
      </c>
      <c r="F2665" s="78" t="s">
        <v>65</v>
      </c>
      <c r="G2665" s="78">
        <v>4</v>
      </c>
      <c r="H2665" s="78" t="s">
        <v>66</v>
      </c>
    </row>
    <row r="2666" spans="1:8">
      <c r="A2666" s="78" t="s">
        <v>31</v>
      </c>
      <c r="B2666" s="78" t="s">
        <v>55</v>
      </c>
      <c r="C2666" s="78" t="s">
        <v>5239</v>
      </c>
      <c r="D2666" s="78" t="s">
        <v>992</v>
      </c>
      <c r="E2666" s="78" t="s">
        <v>5240</v>
      </c>
      <c r="F2666" s="78" t="s">
        <v>65</v>
      </c>
      <c r="G2666" s="78">
        <v>4</v>
      </c>
      <c r="H2666" s="78" t="s">
        <v>66</v>
      </c>
    </row>
    <row r="2667" spans="1:8">
      <c r="A2667" s="78" t="s">
        <v>31</v>
      </c>
      <c r="B2667" s="78" t="s">
        <v>55</v>
      </c>
      <c r="C2667" s="78" t="s">
        <v>5239</v>
      </c>
      <c r="D2667" s="78" t="s">
        <v>5241</v>
      </c>
      <c r="E2667" s="78" t="s">
        <v>5242</v>
      </c>
      <c r="F2667" s="78" t="s">
        <v>65</v>
      </c>
      <c r="G2667" s="78">
        <v>13</v>
      </c>
      <c r="H2667" s="78" t="s">
        <v>66</v>
      </c>
    </row>
    <row r="2668" spans="1:8">
      <c r="A2668" s="78" t="s">
        <v>31</v>
      </c>
      <c r="B2668" s="78" t="s">
        <v>55</v>
      </c>
      <c r="C2668" s="78" t="s">
        <v>5239</v>
      </c>
      <c r="D2668" s="78" t="s">
        <v>5243</v>
      </c>
      <c r="E2668" s="78" t="s">
        <v>5244</v>
      </c>
      <c r="F2668" s="78" t="s">
        <v>65</v>
      </c>
      <c r="G2668" s="78">
        <v>14</v>
      </c>
      <c r="H2668" s="78" t="s">
        <v>66</v>
      </c>
    </row>
    <row r="2669" spans="1:8">
      <c r="A2669" s="78" t="s">
        <v>31</v>
      </c>
      <c r="B2669" s="78" t="s">
        <v>55</v>
      </c>
      <c r="C2669" s="78" t="s">
        <v>5239</v>
      </c>
      <c r="D2669" s="78" t="s">
        <v>5245</v>
      </c>
      <c r="E2669" s="78" t="s">
        <v>5246</v>
      </c>
      <c r="F2669" s="78" t="s">
        <v>65</v>
      </c>
      <c r="G2669" s="78">
        <v>13</v>
      </c>
      <c r="H2669" s="78" t="s">
        <v>66</v>
      </c>
    </row>
    <row r="2670" spans="1:8">
      <c r="A2670" s="78" t="s">
        <v>31</v>
      </c>
      <c r="B2670" s="78" t="s">
        <v>55</v>
      </c>
      <c r="C2670" s="78" t="s">
        <v>5239</v>
      </c>
      <c r="D2670" s="78" t="s">
        <v>5247</v>
      </c>
      <c r="E2670" s="78" t="s">
        <v>5248</v>
      </c>
      <c r="F2670" s="78" t="s">
        <v>65</v>
      </c>
      <c r="G2670" s="78">
        <v>12</v>
      </c>
      <c r="H2670" s="78" t="s">
        <v>66</v>
      </c>
    </row>
    <row r="2671" spans="1:8">
      <c r="A2671" s="78" t="s">
        <v>31</v>
      </c>
      <c r="B2671" s="78" t="s">
        <v>55</v>
      </c>
      <c r="C2671" s="78" t="s">
        <v>5239</v>
      </c>
      <c r="D2671" s="78" t="s">
        <v>1002</v>
      </c>
      <c r="E2671" s="78" t="s">
        <v>5249</v>
      </c>
      <c r="F2671" s="78" t="s">
        <v>65</v>
      </c>
      <c r="G2671" s="78">
        <v>4</v>
      </c>
      <c r="H2671" s="78" t="s">
        <v>66</v>
      </c>
    </row>
    <row r="2672" spans="1:8">
      <c r="A2672" s="78" t="s">
        <v>31</v>
      </c>
      <c r="B2672" s="78" t="s">
        <v>55</v>
      </c>
      <c r="C2672" s="78" t="s">
        <v>5239</v>
      </c>
      <c r="D2672" s="78" t="s">
        <v>5250</v>
      </c>
      <c r="E2672" s="78" t="s">
        <v>5251</v>
      </c>
      <c r="F2672" s="78" t="s">
        <v>65</v>
      </c>
      <c r="G2672" s="78">
        <v>13</v>
      </c>
      <c r="H2672" s="78" t="s">
        <v>66</v>
      </c>
    </row>
    <row r="2673" spans="1:8">
      <c r="A2673" s="78" t="s">
        <v>31</v>
      </c>
      <c r="B2673" s="78" t="s">
        <v>55</v>
      </c>
      <c r="C2673" s="78" t="s">
        <v>5239</v>
      </c>
      <c r="D2673" s="78" t="s">
        <v>5252</v>
      </c>
      <c r="E2673" s="78" t="s">
        <v>5253</v>
      </c>
      <c r="F2673" s="78" t="s">
        <v>65</v>
      </c>
      <c r="G2673" s="78">
        <v>12</v>
      </c>
      <c r="H2673" s="78" t="s">
        <v>66</v>
      </c>
    </row>
    <row r="2674" spans="1:8">
      <c r="A2674" s="78" t="s">
        <v>31</v>
      </c>
      <c r="B2674" s="78" t="s">
        <v>55</v>
      </c>
      <c r="C2674" s="78" t="s">
        <v>5239</v>
      </c>
      <c r="D2674" s="78" t="s">
        <v>5254</v>
      </c>
      <c r="E2674" s="78" t="s">
        <v>5255</v>
      </c>
      <c r="F2674" s="78" t="s">
        <v>65</v>
      </c>
      <c r="G2674" s="78">
        <v>13</v>
      </c>
      <c r="H2674" s="78" t="s">
        <v>66</v>
      </c>
    </row>
    <row r="2675" spans="1:8">
      <c r="A2675" s="78" t="s">
        <v>31</v>
      </c>
      <c r="B2675" s="78" t="s">
        <v>55</v>
      </c>
      <c r="C2675" s="78" t="s">
        <v>5239</v>
      </c>
      <c r="D2675" s="78" t="s">
        <v>5256</v>
      </c>
      <c r="E2675" s="78" t="s">
        <v>5257</v>
      </c>
      <c r="F2675" s="78" t="s">
        <v>65</v>
      </c>
      <c r="G2675" s="78">
        <v>13</v>
      </c>
      <c r="H2675" s="78" t="s">
        <v>66</v>
      </c>
    </row>
    <row r="2676" spans="1:8">
      <c r="A2676" s="78" t="s">
        <v>31</v>
      </c>
      <c r="B2676" s="78" t="s">
        <v>55</v>
      </c>
      <c r="C2676" s="78" t="s">
        <v>5239</v>
      </c>
      <c r="D2676" s="78" t="s">
        <v>5258</v>
      </c>
      <c r="E2676" s="78" t="s">
        <v>5259</v>
      </c>
      <c r="F2676" s="78" t="s">
        <v>65</v>
      </c>
      <c r="G2676" s="78">
        <v>13</v>
      </c>
      <c r="H2676" s="78" t="s">
        <v>66</v>
      </c>
    </row>
    <row r="2677" spans="1:8">
      <c r="A2677" s="78" t="s">
        <v>31</v>
      </c>
      <c r="B2677" s="78" t="s">
        <v>55</v>
      </c>
      <c r="C2677" s="78" t="s">
        <v>5239</v>
      </c>
      <c r="D2677" s="78" t="s">
        <v>5260</v>
      </c>
      <c r="E2677" s="78" t="s">
        <v>5261</v>
      </c>
      <c r="F2677" s="78" t="s">
        <v>65</v>
      </c>
      <c r="G2677" s="78">
        <v>12</v>
      </c>
      <c r="H2677" s="78" t="s">
        <v>66</v>
      </c>
    </row>
    <row r="2678" spans="1:8">
      <c r="A2678" s="78" t="s">
        <v>31</v>
      </c>
      <c r="B2678" s="78" t="s">
        <v>55</v>
      </c>
      <c r="C2678" s="78" t="s">
        <v>5239</v>
      </c>
      <c r="D2678" s="78" t="s">
        <v>5262</v>
      </c>
      <c r="E2678" s="78" t="s">
        <v>5263</v>
      </c>
      <c r="F2678" s="78" t="s">
        <v>65</v>
      </c>
      <c r="G2678" s="78">
        <v>12</v>
      </c>
      <c r="H2678" s="78" t="s">
        <v>66</v>
      </c>
    </row>
    <row r="2679" spans="1:8">
      <c r="A2679" s="78" t="s">
        <v>31</v>
      </c>
      <c r="B2679" s="78" t="s">
        <v>55</v>
      </c>
      <c r="C2679" s="78" t="s">
        <v>5239</v>
      </c>
      <c r="D2679" s="78" t="s">
        <v>5264</v>
      </c>
      <c r="E2679" s="78" t="s">
        <v>5265</v>
      </c>
      <c r="F2679" s="78" t="s">
        <v>65</v>
      </c>
      <c r="G2679" s="78">
        <v>13</v>
      </c>
      <c r="H2679" s="78" t="s">
        <v>66</v>
      </c>
    </row>
    <row r="2680" spans="1:8">
      <c r="A2680" s="78" t="s">
        <v>31</v>
      </c>
      <c r="B2680" s="78" t="s">
        <v>55</v>
      </c>
      <c r="C2680" s="78" t="s">
        <v>5239</v>
      </c>
      <c r="D2680" s="78" t="s">
        <v>5266</v>
      </c>
      <c r="E2680" s="78" t="s">
        <v>5267</v>
      </c>
      <c r="F2680" s="78" t="s">
        <v>65</v>
      </c>
      <c r="G2680" s="78">
        <v>14</v>
      </c>
      <c r="H2680" s="78" t="s">
        <v>66</v>
      </c>
    </row>
    <row r="2681" spans="1:8">
      <c r="A2681" s="78" t="s">
        <v>31</v>
      </c>
      <c r="B2681" s="78" t="s">
        <v>55</v>
      </c>
      <c r="C2681" s="78" t="s">
        <v>5239</v>
      </c>
      <c r="D2681" s="78" t="s">
        <v>5268</v>
      </c>
      <c r="E2681" s="78" t="s">
        <v>5269</v>
      </c>
      <c r="F2681" s="78" t="s">
        <v>65</v>
      </c>
      <c r="G2681" s="78">
        <v>4</v>
      </c>
      <c r="H2681" s="78" t="s">
        <v>66</v>
      </c>
    </row>
    <row r="2682" spans="1:8">
      <c r="A2682" s="78" t="s">
        <v>31</v>
      </c>
      <c r="B2682" s="78" t="s">
        <v>55</v>
      </c>
      <c r="C2682" s="78" t="s">
        <v>5239</v>
      </c>
      <c r="D2682" s="78" t="s">
        <v>5270</v>
      </c>
      <c r="E2682" s="78" t="s">
        <v>5271</v>
      </c>
      <c r="F2682" s="78" t="s">
        <v>65</v>
      </c>
      <c r="G2682" s="78">
        <v>12</v>
      </c>
      <c r="H2682" s="78" t="s">
        <v>66</v>
      </c>
    </row>
    <row r="2683" spans="1:8">
      <c r="A2683" s="78" t="s">
        <v>31</v>
      </c>
      <c r="B2683" s="78" t="s">
        <v>55</v>
      </c>
      <c r="C2683" s="78" t="s">
        <v>5239</v>
      </c>
      <c r="D2683" s="78" t="s">
        <v>5272</v>
      </c>
      <c r="E2683" s="78" t="s">
        <v>5273</v>
      </c>
      <c r="F2683" s="78" t="s">
        <v>65</v>
      </c>
      <c r="G2683" s="78">
        <v>13</v>
      </c>
      <c r="H2683" s="78" t="s">
        <v>66</v>
      </c>
    </row>
    <row r="2684" spans="1:8">
      <c r="A2684" s="78" t="s">
        <v>31</v>
      </c>
      <c r="B2684" s="78" t="s">
        <v>55</v>
      </c>
      <c r="C2684" s="78" t="s">
        <v>5239</v>
      </c>
      <c r="D2684" s="78" t="s">
        <v>5274</v>
      </c>
      <c r="E2684" s="78" t="s">
        <v>5275</v>
      </c>
      <c r="F2684" s="78" t="s">
        <v>65</v>
      </c>
      <c r="G2684" s="78">
        <v>13</v>
      </c>
      <c r="H2684" s="78" t="s">
        <v>66</v>
      </c>
    </row>
    <row r="2685" spans="1:8">
      <c r="A2685" s="78" t="s">
        <v>31</v>
      </c>
      <c r="B2685" s="78" t="s">
        <v>55</v>
      </c>
      <c r="C2685" s="78" t="s">
        <v>5239</v>
      </c>
      <c r="D2685" s="78" t="s">
        <v>5276</v>
      </c>
      <c r="E2685" s="78" t="s">
        <v>5277</v>
      </c>
      <c r="F2685" s="78" t="s">
        <v>65</v>
      </c>
      <c r="G2685" s="78">
        <v>13</v>
      </c>
      <c r="H2685" s="78" t="s">
        <v>66</v>
      </c>
    </row>
    <row r="2686" spans="1:8">
      <c r="A2686" s="78" t="s">
        <v>31</v>
      </c>
      <c r="B2686" s="78" t="s">
        <v>55</v>
      </c>
      <c r="C2686" s="78" t="s">
        <v>5239</v>
      </c>
      <c r="D2686" s="78" t="s">
        <v>1029</v>
      </c>
      <c r="E2686" s="78" t="s">
        <v>5278</v>
      </c>
      <c r="F2686" s="78" t="s">
        <v>65</v>
      </c>
      <c r="G2686" s="78">
        <v>4</v>
      </c>
      <c r="H2686" s="78" t="s">
        <v>66</v>
      </c>
    </row>
    <row r="2687" spans="1:8">
      <c r="A2687" s="78" t="s">
        <v>31</v>
      </c>
      <c r="B2687" s="78" t="s">
        <v>55</v>
      </c>
      <c r="C2687" s="78" t="s">
        <v>5239</v>
      </c>
      <c r="D2687" s="78" t="s">
        <v>1037</v>
      </c>
      <c r="E2687" s="78" t="s">
        <v>5279</v>
      </c>
      <c r="F2687" s="78" t="s">
        <v>65</v>
      </c>
      <c r="G2687" s="78">
        <v>13</v>
      </c>
      <c r="H2687" s="78" t="s">
        <v>66</v>
      </c>
    </row>
    <row r="2688" spans="1:8">
      <c r="A2688" s="78" t="s">
        <v>31</v>
      </c>
      <c r="B2688" s="78" t="s">
        <v>55</v>
      </c>
      <c r="C2688" s="78" t="s">
        <v>5239</v>
      </c>
      <c r="D2688" s="78" t="s">
        <v>5280</v>
      </c>
      <c r="E2688" s="78" t="s">
        <v>5281</v>
      </c>
      <c r="F2688" s="78" t="s">
        <v>65</v>
      </c>
      <c r="G2688" s="78">
        <v>12</v>
      </c>
      <c r="H2688" s="78" t="s">
        <v>66</v>
      </c>
    </row>
    <row r="2689" spans="1:8">
      <c r="A2689" s="78" t="s">
        <v>31</v>
      </c>
      <c r="B2689" s="78" t="s">
        <v>55</v>
      </c>
      <c r="C2689" s="78" t="s">
        <v>5239</v>
      </c>
      <c r="D2689" s="78" t="s">
        <v>2140</v>
      </c>
      <c r="E2689" s="78" t="s">
        <v>5282</v>
      </c>
      <c r="F2689" s="78" t="s">
        <v>65</v>
      </c>
      <c r="G2689" s="78">
        <v>13</v>
      </c>
      <c r="H2689" s="78" t="s">
        <v>66</v>
      </c>
    </row>
    <row r="2690" spans="1:8">
      <c r="A2690" s="78" t="s">
        <v>31</v>
      </c>
      <c r="B2690" s="78" t="s">
        <v>55</v>
      </c>
      <c r="C2690" s="78" t="s">
        <v>5239</v>
      </c>
      <c r="D2690" s="78" t="s">
        <v>5283</v>
      </c>
      <c r="E2690" s="78" t="s">
        <v>5284</v>
      </c>
      <c r="F2690" s="78" t="s">
        <v>65</v>
      </c>
      <c r="G2690" s="78">
        <v>12</v>
      </c>
      <c r="H2690" s="78" t="s">
        <v>66</v>
      </c>
    </row>
    <row r="2691" spans="1:8">
      <c r="A2691" s="78" t="s">
        <v>31</v>
      </c>
      <c r="B2691" s="78" t="s">
        <v>55</v>
      </c>
      <c r="C2691" s="78" t="s">
        <v>5239</v>
      </c>
      <c r="D2691" s="78" t="s">
        <v>1039</v>
      </c>
      <c r="E2691" s="78" t="s">
        <v>5285</v>
      </c>
      <c r="F2691" s="78" t="s">
        <v>65</v>
      </c>
      <c r="G2691" s="78">
        <v>14</v>
      </c>
      <c r="H2691" s="78" t="s">
        <v>66</v>
      </c>
    </row>
    <row r="2692" spans="1:8">
      <c r="A2692" s="78" t="s">
        <v>31</v>
      </c>
      <c r="B2692" s="78" t="s">
        <v>55</v>
      </c>
      <c r="C2692" s="78" t="s">
        <v>5239</v>
      </c>
      <c r="D2692" s="78" t="s">
        <v>5286</v>
      </c>
      <c r="E2692" s="78" t="s">
        <v>5287</v>
      </c>
      <c r="F2692" s="78" t="s">
        <v>65</v>
      </c>
      <c r="G2692" s="78">
        <v>14</v>
      </c>
      <c r="H2692" s="78" t="s">
        <v>66</v>
      </c>
    </row>
    <row r="2693" spans="1:8">
      <c r="A2693" s="78" t="s">
        <v>31</v>
      </c>
      <c r="B2693" s="78" t="s">
        <v>55</v>
      </c>
      <c r="C2693" s="78" t="s">
        <v>5239</v>
      </c>
      <c r="D2693" s="78" t="s">
        <v>5288</v>
      </c>
      <c r="E2693" s="78" t="s">
        <v>5289</v>
      </c>
      <c r="F2693" s="78" t="s">
        <v>65</v>
      </c>
      <c r="G2693" s="78">
        <v>13</v>
      </c>
      <c r="H2693" s="78" t="s">
        <v>66</v>
      </c>
    </row>
    <row r="2694" spans="1:8">
      <c r="A2694" s="78" t="s">
        <v>31</v>
      </c>
      <c r="B2694" s="78" t="s">
        <v>55</v>
      </c>
      <c r="C2694" s="78" t="s">
        <v>5239</v>
      </c>
      <c r="D2694" s="78" t="s">
        <v>5290</v>
      </c>
      <c r="E2694" s="78" t="s">
        <v>5291</v>
      </c>
      <c r="F2694" s="78" t="s">
        <v>65</v>
      </c>
      <c r="G2694" s="78">
        <v>13</v>
      </c>
      <c r="H2694" s="78" t="s">
        <v>66</v>
      </c>
    </row>
    <row r="2695" spans="1:8">
      <c r="A2695" s="78" t="s">
        <v>31</v>
      </c>
      <c r="B2695" s="78" t="s">
        <v>55</v>
      </c>
      <c r="C2695" s="78" t="s">
        <v>5239</v>
      </c>
      <c r="D2695" s="78" t="s">
        <v>5292</v>
      </c>
      <c r="E2695" s="78" t="s">
        <v>5293</v>
      </c>
      <c r="F2695" s="78" t="s">
        <v>65</v>
      </c>
      <c r="G2695" s="78">
        <v>13</v>
      </c>
      <c r="H2695" s="78" t="s">
        <v>66</v>
      </c>
    </row>
    <row r="2696" spans="1:8">
      <c r="A2696" s="78" t="s">
        <v>31</v>
      </c>
      <c r="B2696" s="78" t="s">
        <v>55</v>
      </c>
      <c r="C2696" s="78" t="s">
        <v>5239</v>
      </c>
      <c r="D2696" s="78" t="s">
        <v>5294</v>
      </c>
      <c r="E2696" s="78" t="s">
        <v>5295</v>
      </c>
      <c r="F2696" s="78" t="s">
        <v>65</v>
      </c>
      <c r="G2696" s="78">
        <v>14</v>
      </c>
      <c r="H2696" s="78" t="s">
        <v>66</v>
      </c>
    </row>
    <row r="2697" spans="1:8">
      <c r="A2697" s="78" t="s">
        <v>31</v>
      </c>
      <c r="B2697" s="78" t="s">
        <v>55</v>
      </c>
      <c r="C2697" s="78" t="s">
        <v>5239</v>
      </c>
      <c r="D2697" s="78" t="s">
        <v>5296</v>
      </c>
      <c r="E2697" s="78" t="s">
        <v>5297</v>
      </c>
      <c r="F2697" s="78" t="s">
        <v>65</v>
      </c>
      <c r="G2697" s="78">
        <v>13</v>
      </c>
      <c r="H2697" s="78" t="s">
        <v>66</v>
      </c>
    </row>
    <row r="2698" spans="1:8">
      <c r="A2698" s="78" t="s">
        <v>31</v>
      </c>
      <c r="B2698" s="78" t="s">
        <v>55</v>
      </c>
      <c r="C2698" s="78" t="s">
        <v>5239</v>
      </c>
      <c r="D2698" s="78" t="s">
        <v>5298</v>
      </c>
      <c r="E2698" s="78" t="s">
        <v>5299</v>
      </c>
      <c r="F2698" s="78" t="s">
        <v>65</v>
      </c>
      <c r="G2698" s="78">
        <v>13</v>
      </c>
      <c r="H2698" s="78" t="s">
        <v>66</v>
      </c>
    </row>
    <row r="2699" spans="1:8">
      <c r="A2699" s="78" t="s">
        <v>31</v>
      </c>
      <c r="B2699" s="78" t="s">
        <v>55</v>
      </c>
      <c r="C2699" s="78" t="s">
        <v>5239</v>
      </c>
      <c r="D2699" s="78" t="s">
        <v>5300</v>
      </c>
      <c r="E2699" s="78" t="s">
        <v>5301</v>
      </c>
      <c r="F2699" s="78" t="s">
        <v>65</v>
      </c>
      <c r="G2699" s="78">
        <v>13</v>
      </c>
      <c r="H2699" s="78" t="s">
        <v>66</v>
      </c>
    </row>
    <row r="2700" spans="1:8">
      <c r="A2700" s="78" t="s">
        <v>31</v>
      </c>
      <c r="B2700" s="78" t="s">
        <v>55</v>
      </c>
      <c r="C2700" s="78" t="s">
        <v>5239</v>
      </c>
      <c r="D2700" s="78" t="s">
        <v>5302</v>
      </c>
      <c r="E2700" s="78" t="s">
        <v>5303</v>
      </c>
      <c r="F2700" s="78" t="s">
        <v>65</v>
      </c>
      <c r="G2700" s="78">
        <v>12</v>
      </c>
      <c r="H2700" s="78" t="s">
        <v>66</v>
      </c>
    </row>
    <row r="2701" spans="1:8">
      <c r="A2701" s="78" t="s">
        <v>31</v>
      </c>
      <c r="B2701" s="78" t="s">
        <v>55</v>
      </c>
      <c r="C2701" s="78" t="s">
        <v>5239</v>
      </c>
      <c r="D2701" s="78" t="s">
        <v>5304</v>
      </c>
      <c r="E2701" s="78" t="s">
        <v>5305</v>
      </c>
      <c r="F2701" s="78" t="s">
        <v>65</v>
      </c>
      <c r="G2701" s="78">
        <v>13</v>
      </c>
      <c r="H2701" s="78" t="s">
        <v>66</v>
      </c>
    </row>
    <row r="2702" spans="1:8">
      <c r="A2702" s="78" t="s">
        <v>31</v>
      </c>
      <c r="B2702" s="78" t="s">
        <v>55</v>
      </c>
      <c r="C2702" s="78" t="s">
        <v>5239</v>
      </c>
      <c r="D2702" s="78" t="s">
        <v>5306</v>
      </c>
      <c r="E2702" s="78" t="s">
        <v>5307</v>
      </c>
      <c r="F2702" s="78" t="s">
        <v>65</v>
      </c>
      <c r="G2702" s="78">
        <v>13</v>
      </c>
      <c r="H2702" s="78" t="s">
        <v>66</v>
      </c>
    </row>
    <row r="2703" spans="1:8">
      <c r="A2703" s="78" t="s">
        <v>31</v>
      </c>
      <c r="B2703" s="78" t="s">
        <v>55</v>
      </c>
      <c r="C2703" s="78" t="s">
        <v>5239</v>
      </c>
      <c r="D2703" s="78" t="s">
        <v>5308</v>
      </c>
      <c r="E2703" s="78" t="s">
        <v>5309</v>
      </c>
      <c r="F2703" s="78" t="s">
        <v>65</v>
      </c>
      <c r="G2703" s="78">
        <v>13</v>
      </c>
      <c r="H2703" s="78" t="s">
        <v>66</v>
      </c>
    </row>
    <row r="2704" spans="1:8">
      <c r="A2704" s="78" t="s">
        <v>31</v>
      </c>
      <c r="B2704" s="78" t="s">
        <v>55</v>
      </c>
      <c r="C2704" s="78" t="s">
        <v>5239</v>
      </c>
      <c r="D2704" s="78" t="s">
        <v>5310</v>
      </c>
      <c r="E2704" s="78" t="s">
        <v>5311</v>
      </c>
      <c r="F2704" s="78" t="s">
        <v>65</v>
      </c>
      <c r="G2704" s="78">
        <v>12</v>
      </c>
      <c r="H2704" s="78" t="s">
        <v>66</v>
      </c>
    </row>
    <row r="2705" spans="1:8">
      <c r="A2705" s="78" t="s">
        <v>31</v>
      </c>
      <c r="B2705" s="78" t="s">
        <v>55</v>
      </c>
      <c r="C2705" s="78" t="s">
        <v>5239</v>
      </c>
      <c r="D2705" s="78" t="s">
        <v>5312</v>
      </c>
      <c r="E2705" s="78" t="s">
        <v>5313</v>
      </c>
      <c r="F2705" s="78" t="s">
        <v>65</v>
      </c>
      <c r="G2705" s="78">
        <v>13</v>
      </c>
      <c r="H2705" s="78" t="s">
        <v>66</v>
      </c>
    </row>
    <row r="2706" spans="1:8">
      <c r="A2706" s="78" t="s">
        <v>31</v>
      </c>
      <c r="B2706" s="78" t="s">
        <v>55</v>
      </c>
      <c r="C2706" s="78" t="s">
        <v>5239</v>
      </c>
      <c r="D2706" s="78" t="s">
        <v>5314</v>
      </c>
      <c r="E2706" s="78" t="s">
        <v>5315</v>
      </c>
      <c r="F2706" s="78" t="s">
        <v>65</v>
      </c>
      <c r="G2706" s="78">
        <v>13</v>
      </c>
      <c r="H2706" s="78" t="s">
        <v>66</v>
      </c>
    </row>
    <row r="2707" spans="1:8">
      <c r="A2707" s="78" t="s">
        <v>31</v>
      </c>
      <c r="B2707" s="78" t="s">
        <v>55</v>
      </c>
      <c r="C2707" s="78" t="s">
        <v>5239</v>
      </c>
      <c r="D2707" s="78" t="s">
        <v>5316</v>
      </c>
      <c r="E2707" s="78" t="s">
        <v>5317</v>
      </c>
      <c r="F2707" s="78" t="s">
        <v>65</v>
      </c>
      <c r="G2707" s="78">
        <v>4</v>
      </c>
      <c r="H2707" s="78" t="s">
        <v>66</v>
      </c>
    </row>
    <row r="2708" spans="1:8">
      <c r="A2708" s="78" t="s">
        <v>31</v>
      </c>
      <c r="B2708" s="78" t="s">
        <v>55</v>
      </c>
      <c r="C2708" s="78" t="s">
        <v>5239</v>
      </c>
      <c r="D2708" s="78" t="s">
        <v>5318</v>
      </c>
      <c r="E2708" s="78" t="s">
        <v>5319</v>
      </c>
      <c r="F2708" s="78" t="s">
        <v>65</v>
      </c>
      <c r="G2708" s="78">
        <v>13</v>
      </c>
      <c r="H2708" s="78" t="s">
        <v>66</v>
      </c>
    </row>
    <row r="2709" spans="1:8">
      <c r="A2709" s="78" t="s">
        <v>31</v>
      </c>
      <c r="B2709" s="78" t="s">
        <v>55</v>
      </c>
      <c r="C2709" s="78" t="s">
        <v>5239</v>
      </c>
      <c r="D2709" s="78" t="s">
        <v>5320</v>
      </c>
      <c r="E2709" s="78" t="s">
        <v>5321</v>
      </c>
      <c r="F2709" s="78" t="s">
        <v>65</v>
      </c>
      <c r="G2709" s="78">
        <v>14</v>
      </c>
      <c r="H2709" s="78" t="s">
        <v>66</v>
      </c>
    </row>
    <row r="2710" spans="1:8">
      <c r="A2710" s="78" t="s">
        <v>31</v>
      </c>
      <c r="B2710" s="78" t="s">
        <v>55</v>
      </c>
      <c r="C2710" s="78" t="s">
        <v>5239</v>
      </c>
      <c r="D2710" s="78" t="s">
        <v>5322</v>
      </c>
      <c r="E2710" s="78" t="s">
        <v>5323</v>
      </c>
      <c r="F2710" s="78" t="s">
        <v>65</v>
      </c>
      <c r="G2710" s="78">
        <v>13</v>
      </c>
      <c r="H2710" s="78" t="s">
        <v>66</v>
      </c>
    </row>
    <row r="2711" spans="1:8">
      <c r="A2711" s="78" t="s">
        <v>31</v>
      </c>
      <c r="B2711" s="78" t="s">
        <v>55</v>
      </c>
      <c r="C2711" s="78" t="s">
        <v>5239</v>
      </c>
      <c r="D2711" s="78" t="s">
        <v>5324</v>
      </c>
      <c r="E2711" s="78" t="s">
        <v>5325</v>
      </c>
      <c r="F2711" s="78" t="s">
        <v>65</v>
      </c>
      <c r="G2711" s="78">
        <v>13</v>
      </c>
      <c r="H2711" s="78" t="s">
        <v>66</v>
      </c>
    </row>
    <row r="2712" spans="1:8">
      <c r="A2712" s="78" t="s">
        <v>31</v>
      </c>
      <c r="B2712" s="78" t="s">
        <v>55</v>
      </c>
      <c r="C2712" s="78" t="s">
        <v>5239</v>
      </c>
      <c r="D2712" s="78" t="s">
        <v>5326</v>
      </c>
      <c r="E2712" s="78" t="s">
        <v>5327</v>
      </c>
      <c r="F2712" s="78" t="s">
        <v>65</v>
      </c>
      <c r="G2712" s="78">
        <v>13</v>
      </c>
      <c r="H2712" s="78" t="s">
        <v>66</v>
      </c>
    </row>
    <row r="2713" spans="1:8">
      <c r="A2713" s="78" t="s">
        <v>31</v>
      </c>
      <c r="B2713" s="78" t="s">
        <v>55</v>
      </c>
      <c r="C2713" s="78" t="s">
        <v>5239</v>
      </c>
      <c r="D2713" s="78" t="s">
        <v>5328</v>
      </c>
      <c r="E2713" s="78" t="s">
        <v>5329</v>
      </c>
      <c r="F2713" s="78" t="s">
        <v>65</v>
      </c>
      <c r="G2713" s="78">
        <v>12</v>
      </c>
      <c r="H2713" s="78" t="s">
        <v>66</v>
      </c>
    </row>
    <row r="2714" spans="1:8">
      <c r="A2714" s="78" t="s">
        <v>31</v>
      </c>
      <c r="B2714" s="78" t="s">
        <v>55</v>
      </c>
      <c r="C2714" s="78" t="s">
        <v>5239</v>
      </c>
      <c r="D2714" s="78" t="s">
        <v>5330</v>
      </c>
      <c r="E2714" s="78" t="s">
        <v>5331</v>
      </c>
      <c r="F2714" s="78" t="s">
        <v>65</v>
      </c>
      <c r="G2714" s="78">
        <v>12</v>
      </c>
      <c r="H2714" s="78" t="s">
        <v>66</v>
      </c>
    </row>
    <row r="2715" spans="1:8">
      <c r="A2715" s="78" t="s">
        <v>31</v>
      </c>
      <c r="B2715" s="78" t="s">
        <v>55</v>
      </c>
      <c r="C2715" s="78" t="s">
        <v>5239</v>
      </c>
      <c r="D2715" s="78" t="s">
        <v>5332</v>
      </c>
      <c r="E2715" s="78" t="s">
        <v>5333</v>
      </c>
      <c r="F2715" s="78" t="s">
        <v>65</v>
      </c>
      <c r="G2715" s="78">
        <v>14</v>
      </c>
      <c r="H2715" s="78" t="s">
        <v>66</v>
      </c>
    </row>
    <row r="2716" spans="1:8">
      <c r="A2716" s="78" t="s">
        <v>31</v>
      </c>
      <c r="B2716" s="78" t="s">
        <v>55</v>
      </c>
      <c r="C2716" s="78" t="s">
        <v>5239</v>
      </c>
      <c r="D2716" s="78" t="s">
        <v>5334</v>
      </c>
      <c r="E2716" s="78" t="s">
        <v>5335</v>
      </c>
      <c r="F2716" s="78" t="s">
        <v>65</v>
      </c>
      <c r="G2716" s="78">
        <v>13</v>
      </c>
      <c r="H2716" s="78" t="s">
        <v>66</v>
      </c>
    </row>
    <row r="2717" spans="1:8">
      <c r="A2717" s="78" t="s">
        <v>31</v>
      </c>
      <c r="B2717" s="78" t="s">
        <v>55</v>
      </c>
      <c r="C2717" s="78" t="s">
        <v>5239</v>
      </c>
      <c r="D2717" s="78" t="s">
        <v>5336</v>
      </c>
      <c r="E2717" s="78" t="s">
        <v>5337</v>
      </c>
      <c r="F2717" s="78" t="s">
        <v>65</v>
      </c>
      <c r="G2717" s="78">
        <v>13</v>
      </c>
      <c r="H2717" s="78" t="s">
        <v>66</v>
      </c>
    </row>
    <row r="2718" spans="1:8">
      <c r="A2718" s="78" t="s">
        <v>31</v>
      </c>
      <c r="B2718" s="78" t="s">
        <v>55</v>
      </c>
      <c r="C2718" s="78" t="s">
        <v>5239</v>
      </c>
      <c r="D2718" s="78" t="s">
        <v>5338</v>
      </c>
      <c r="E2718" s="78" t="s">
        <v>5339</v>
      </c>
      <c r="F2718" s="78" t="s">
        <v>65</v>
      </c>
      <c r="G2718" s="78">
        <v>14</v>
      </c>
      <c r="H2718" s="78" t="s">
        <v>66</v>
      </c>
    </row>
    <row r="2719" spans="1:8">
      <c r="A2719" s="78" t="s">
        <v>31</v>
      </c>
      <c r="B2719" s="78" t="s">
        <v>55</v>
      </c>
      <c r="C2719" s="78" t="s">
        <v>5239</v>
      </c>
      <c r="D2719" s="78" t="s">
        <v>5340</v>
      </c>
      <c r="E2719" s="78" t="s">
        <v>5341</v>
      </c>
      <c r="F2719" s="78" t="s">
        <v>65</v>
      </c>
      <c r="G2719" s="78">
        <v>12</v>
      </c>
      <c r="H2719" s="78" t="s">
        <v>66</v>
      </c>
    </row>
    <row r="2720" spans="1:8">
      <c r="A2720" s="78" t="s">
        <v>31</v>
      </c>
      <c r="B2720" s="78" t="s">
        <v>55</v>
      </c>
      <c r="C2720" s="78" t="s">
        <v>5239</v>
      </c>
      <c r="D2720" s="78" t="s">
        <v>5342</v>
      </c>
      <c r="E2720" s="78" t="s">
        <v>5343</v>
      </c>
      <c r="F2720" s="78" t="s">
        <v>65</v>
      </c>
      <c r="G2720" s="78">
        <v>13</v>
      </c>
      <c r="H2720" s="78" t="s">
        <v>66</v>
      </c>
    </row>
    <row r="2721" spans="1:8">
      <c r="A2721" s="78" t="s">
        <v>31</v>
      </c>
      <c r="B2721" s="78" t="s">
        <v>55</v>
      </c>
      <c r="C2721" s="78" t="s">
        <v>5239</v>
      </c>
      <c r="D2721" s="78" t="s">
        <v>1072</v>
      </c>
      <c r="E2721" s="78" t="s">
        <v>5344</v>
      </c>
      <c r="F2721" s="78" t="s">
        <v>65</v>
      </c>
      <c r="G2721" s="78">
        <v>4</v>
      </c>
      <c r="H2721" s="78" t="s">
        <v>66</v>
      </c>
    </row>
    <row r="2722" spans="1:8">
      <c r="A2722" s="78" t="s">
        <v>31</v>
      </c>
      <c r="B2722" s="78" t="s">
        <v>55</v>
      </c>
      <c r="C2722" s="78" t="s">
        <v>5239</v>
      </c>
      <c r="D2722" s="78" t="s">
        <v>5345</v>
      </c>
      <c r="E2722" s="78" t="s">
        <v>5346</v>
      </c>
      <c r="F2722" s="78" t="s">
        <v>65</v>
      </c>
      <c r="G2722" s="78">
        <v>13</v>
      </c>
      <c r="H2722" s="78" t="s">
        <v>66</v>
      </c>
    </row>
    <row r="2723" spans="1:8">
      <c r="A2723" s="78" t="s">
        <v>31</v>
      </c>
      <c r="B2723" s="78" t="s">
        <v>55</v>
      </c>
      <c r="C2723" s="78" t="s">
        <v>5239</v>
      </c>
      <c r="D2723" s="78" t="s">
        <v>5347</v>
      </c>
      <c r="E2723" s="78" t="s">
        <v>5348</v>
      </c>
      <c r="F2723" s="78" t="s">
        <v>65</v>
      </c>
      <c r="G2723" s="78">
        <v>13</v>
      </c>
      <c r="H2723" s="78" t="s">
        <v>66</v>
      </c>
    </row>
    <row r="2724" spans="1:8">
      <c r="A2724" s="78" t="s">
        <v>31</v>
      </c>
      <c r="B2724" s="78" t="s">
        <v>55</v>
      </c>
      <c r="C2724" s="78" t="s">
        <v>5239</v>
      </c>
      <c r="D2724" s="78" t="s">
        <v>5349</v>
      </c>
      <c r="E2724" s="78" t="s">
        <v>5350</v>
      </c>
      <c r="F2724" s="78" t="s">
        <v>65</v>
      </c>
      <c r="G2724" s="78">
        <v>12</v>
      </c>
      <c r="H2724" s="78" t="s">
        <v>66</v>
      </c>
    </row>
    <row r="2725" spans="1:8">
      <c r="A2725" s="78" t="s">
        <v>31</v>
      </c>
      <c r="B2725" s="78" t="s">
        <v>55</v>
      </c>
      <c r="C2725" s="78" t="s">
        <v>5239</v>
      </c>
      <c r="D2725" s="78" t="s">
        <v>5351</v>
      </c>
      <c r="E2725" s="78" t="s">
        <v>5352</v>
      </c>
      <c r="F2725" s="78" t="s">
        <v>65</v>
      </c>
      <c r="G2725" s="78">
        <v>12</v>
      </c>
      <c r="H2725" s="78" t="s">
        <v>66</v>
      </c>
    </row>
    <row r="2726" spans="1:8">
      <c r="A2726" s="78" t="s">
        <v>31</v>
      </c>
      <c r="B2726" s="78" t="s">
        <v>55</v>
      </c>
      <c r="C2726" s="78" t="s">
        <v>5239</v>
      </c>
      <c r="D2726" s="78" t="s">
        <v>5353</v>
      </c>
      <c r="E2726" s="78" t="s">
        <v>5354</v>
      </c>
      <c r="F2726" s="78" t="s">
        <v>65</v>
      </c>
      <c r="G2726" s="78">
        <v>13</v>
      </c>
      <c r="H2726" s="78" t="s">
        <v>66</v>
      </c>
    </row>
    <row r="2727" spans="1:8">
      <c r="A2727" s="78" t="s">
        <v>31</v>
      </c>
      <c r="B2727" s="78" t="s">
        <v>55</v>
      </c>
      <c r="C2727" s="78" t="s">
        <v>5239</v>
      </c>
      <c r="D2727" s="78" t="s">
        <v>5355</v>
      </c>
      <c r="E2727" s="78" t="s">
        <v>5356</v>
      </c>
      <c r="F2727" s="78" t="s">
        <v>65</v>
      </c>
      <c r="G2727" s="78">
        <v>13</v>
      </c>
      <c r="H2727" s="78" t="s">
        <v>66</v>
      </c>
    </row>
    <row r="2728" spans="1:8">
      <c r="A2728" s="78" t="s">
        <v>31</v>
      </c>
      <c r="B2728" s="78" t="s">
        <v>55</v>
      </c>
      <c r="C2728" s="78" t="s">
        <v>5239</v>
      </c>
      <c r="D2728" s="78" t="s">
        <v>5357</v>
      </c>
      <c r="E2728" s="78" t="s">
        <v>5358</v>
      </c>
      <c r="F2728" s="78" t="s">
        <v>65</v>
      </c>
      <c r="G2728" s="78">
        <v>13</v>
      </c>
      <c r="H2728" s="78" t="s">
        <v>66</v>
      </c>
    </row>
    <row r="2729" spans="1:8">
      <c r="A2729" s="78" t="s">
        <v>31</v>
      </c>
      <c r="B2729" s="78" t="s">
        <v>55</v>
      </c>
      <c r="C2729" s="78" t="s">
        <v>5239</v>
      </c>
      <c r="D2729" s="78" t="s">
        <v>5359</v>
      </c>
      <c r="E2729" s="78" t="s">
        <v>5360</v>
      </c>
      <c r="F2729" s="78" t="s">
        <v>65</v>
      </c>
      <c r="G2729" s="78">
        <v>13</v>
      </c>
      <c r="H2729" s="78" t="s">
        <v>66</v>
      </c>
    </row>
    <row r="2730" spans="1:8">
      <c r="A2730" s="78" t="s">
        <v>31</v>
      </c>
      <c r="B2730" s="78" t="s">
        <v>55</v>
      </c>
      <c r="C2730" s="78" t="s">
        <v>5239</v>
      </c>
      <c r="D2730" s="78" t="s">
        <v>5361</v>
      </c>
      <c r="E2730" s="78" t="s">
        <v>5362</v>
      </c>
      <c r="F2730" s="78" t="s">
        <v>65</v>
      </c>
      <c r="G2730" s="78">
        <v>13</v>
      </c>
      <c r="H2730" s="78" t="s">
        <v>66</v>
      </c>
    </row>
    <row r="2731" spans="1:8">
      <c r="A2731" s="78" t="s">
        <v>31</v>
      </c>
      <c r="B2731" s="78" t="s">
        <v>55</v>
      </c>
      <c r="C2731" s="78" t="s">
        <v>5239</v>
      </c>
      <c r="D2731" s="78" t="s">
        <v>5363</v>
      </c>
      <c r="E2731" s="78" t="s">
        <v>5364</v>
      </c>
      <c r="F2731" s="78" t="s">
        <v>65</v>
      </c>
      <c r="G2731" s="78">
        <v>13</v>
      </c>
      <c r="H2731" s="78" t="s">
        <v>66</v>
      </c>
    </row>
    <row r="2732" spans="1:8">
      <c r="A2732" s="78" t="s">
        <v>31</v>
      </c>
      <c r="B2732" s="78" t="s">
        <v>55</v>
      </c>
      <c r="C2732" s="78" t="s">
        <v>5239</v>
      </c>
      <c r="D2732" s="78" t="s">
        <v>5365</v>
      </c>
      <c r="E2732" s="78" t="s">
        <v>5366</v>
      </c>
      <c r="F2732" s="78" t="s">
        <v>65</v>
      </c>
      <c r="G2732" s="78">
        <v>4</v>
      </c>
      <c r="H2732" s="78" t="s">
        <v>66</v>
      </c>
    </row>
    <row r="2733" spans="1:8">
      <c r="A2733" s="78" t="s">
        <v>31</v>
      </c>
      <c r="B2733" s="78" t="s">
        <v>55</v>
      </c>
      <c r="C2733" s="78" t="s">
        <v>5239</v>
      </c>
      <c r="D2733" s="78" t="s">
        <v>5367</v>
      </c>
      <c r="E2733" s="78" t="s">
        <v>5368</v>
      </c>
      <c r="F2733" s="78" t="s">
        <v>65</v>
      </c>
      <c r="G2733" s="78">
        <v>13</v>
      </c>
      <c r="H2733" s="78" t="s">
        <v>66</v>
      </c>
    </row>
    <row r="2734" spans="1:8">
      <c r="A2734" s="78" t="s">
        <v>31</v>
      </c>
      <c r="B2734" s="78" t="s">
        <v>55</v>
      </c>
      <c r="C2734" s="78" t="s">
        <v>5239</v>
      </c>
      <c r="D2734" s="78" t="s">
        <v>5369</v>
      </c>
      <c r="E2734" s="78" t="s">
        <v>5370</v>
      </c>
      <c r="F2734" s="78" t="s">
        <v>65</v>
      </c>
      <c r="G2734" s="78">
        <v>13</v>
      </c>
      <c r="H2734" s="78" t="s">
        <v>66</v>
      </c>
    </row>
    <row r="2735" spans="1:8">
      <c r="A2735" s="78" t="s">
        <v>31</v>
      </c>
      <c r="B2735" s="78" t="s">
        <v>55</v>
      </c>
      <c r="C2735" s="78" t="s">
        <v>5239</v>
      </c>
      <c r="D2735" s="78" t="s">
        <v>5371</v>
      </c>
      <c r="E2735" s="78" t="s">
        <v>5372</v>
      </c>
      <c r="F2735" s="78" t="s">
        <v>65</v>
      </c>
      <c r="G2735" s="78">
        <v>12</v>
      </c>
      <c r="H2735" s="78" t="s">
        <v>66</v>
      </c>
    </row>
    <row r="2736" spans="1:8">
      <c r="A2736" s="78" t="s">
        <v>31</v>
      </c>
      <c r="B2736" s="78" t="s">
        <v>55</v>
      </c>
      <c r="C2736" s="78" t="s">
        <v>5239</v>
      </c>
      <c r="D2736" s="78" t="s">
        <v>5373</v>
      </c>
      <c r="E2736" s="78" t="s">
        <v>5374</v>
      </c>
      <c r="F2736" s="78" t="s">
        <v>65</v>
      </c>
      <c r="G2736" s="78">
        <v>12</v>
      </c>
      <c r="H2736" s="78" t="s">
        <v>66</v>
      </c>
    </row>
    <row r="2737" spans="1:8">
      <c r="A2737" s="78" t="s">
        <v>31</v>
      </c>
      <c r="B2737" s="78" t="s">
        <v>55</v>
      </c>
      <c r="C2737" s="78" t="s">
        <v>5239</v>
      </c>
      <c r="D2737" s="78" t="s">
        <v>5375</v>
      </c>
      <c r="E2737" s="78" t="s">
        <v>5376</v>
      </c>
      <c r="F2737" s="78" t="s">
        <v>65</v>
      </c>
      <c r="G2737" s="78">
        <v>12</v>
      </c>
      <c r="H2737" s="78" t="s">
        <v>66</v>
      </c>
    </row>
    <row r="2738" spans="1:8">
      <c r="A2738" s="78" t="s">
        <v>31</v>
      </c>
      <c r="B2738" s="78" t="s">
        <v>55</v>
      </c>
      <c r="C2738" s="78" t="s">
        <v>5239</v>
      </c>
      <c r="D2738" s="78" t="s">
        <v>5377</v>
      </c>
      <c r="E2738" s="78" t="s">
        <v>5378</v>
      </c>
      <c r="F2738" s="78" t="s">
        <v>65</v>
      </c>
      <c r="G2738" s="78">
        <v>13</v>
      </c>
      <c r="H2738" s="78" t="s">
        <v>66</v>
      </c>
    </row>
    <row r="2739" spans="1:8">
      <c r="A2739" s="78" t="s">
        <v>31</v>
      </c>
      <c r="B2739" s="78" t="s">
        <v>55</v>
      </c>
      <c r="C2739" s="78" t="s">
        <v>5239</v>
      </c>
      <c r="D2739" s="78" t="s">
        <v>5379</v>
      </c>
      <c r="E2739" s="78" t="s">
        <v>5380</v>
      </c>
      <c r="F2739" s="78" t="s">
        <v>65</v>
      </c>
      <c r="G2739" s="78">
        <v>13</v>
      </c>
      <c r="H2739" s="78" t="s">
        <v>66</v>
      </c>
    </row>
    <row r="2740" spans="1:8">
      <c r="A2740" s="78" t="s">
        <v>31</v>
      </c>
      <c r="B2740" s="78" t="s">
        <v>55</v>
      </c>
      <c r="C2740" s="78" t="s">
        <v>5239</v>
      </c>
      <c r="D2740" s="78" t="s">
        <v>5381</v>
      </c>
      <c r="E2740" s="78" t="s">
        <v>5382</v>
      </c>
      <c r="F2740" s="78" t="s">
        <v>65</v>
      </c>
      <c r="G2740" s="78">
        <v>13</v>
      </c>
      <c r="H2740" s="78" t="s">
        <v>66</v>
      </c>
    </row>
    <row r="2741" spans="1:8">
      <c r="A2741" s="78" t="s">
        <v>31</v>
      </c>
      <c r="B2741" s="78" t="s">
        <v>55</v>
      </c>
      <c r="C2741" s="78" t="s">
        <v>5239</v>
      </c>
      <c r="D2741" s="78" t="s">
        <v>5383</v>
      </c>
      <c r="E2741" s="78" t="s">
        <v>5384</v>
      </c>
      <c r="F2741" s="78" t="s">
        <v>65</v>
      </c>
      <c r="G2741" s="78">
        <v>12</v>
      </c>
      <c r="H2741" s="78" t="s">
        <v>66</v>
      </c>
    </row>
    <row r="2742" spans="1:8">
      <c r="A2742" s="78" t="s">
        <v>31</v>
      </c>
      <c r="B2742" s="78" t="s">
        <v>55</v>
      </c>
      <c r="C2742" s="78" t="s">
        <v>5239</v>
      </c>
      <c r="D2742" s="78" t="s">
        <v>5385</v>
      </c>
      <c r="E2742" s="78" t="s">
        <v>5386</v>
      </c>
      <c r="F2742" s="78" t="s">
        <v>65</v>
      </c>
      <c r="G2742" s="78">
        <v>13</v>
      </c>
      <c r="H2742" s="78" t="s">
        <v>66</v>
      </c>
    </row>
    <row r="2743" spans="1:8">
      <c r="A2743" s="78" t="s">
        <v>31</v>
      </c>
      <c r="B2743" s="78" t="s">
        <v>55</v>
      </c>
      <c r="C2743" s="78" t="s">
        <v>5239</v>
      </c>
      <c r="D2743" s="78" t="s">
        <v>5387</v>
      </c>
      <c r="E2743" s="78" t="s">
        <v>5388</v>
      </c>
      <c r="F2743" s="78" t="s">
        <v>65</v>
      </c>
      <c r="G2743" s="78">
        <v>14</v>
      </c>
      <c r="H2743" s="78" t="s">
        <v>66</v>
      </c>
    </row>
    <row r="2744" spans="1:8">
      <c r="A2744" s="78" t="s">
        <v>31</v>
      </c>
      <c r="B2744" s="78" t="s">
        <v>55</v>
      </c>
      <c r="C2744" s="78" t="s">
        <v>5239</v>
      </c>
      <c r="D2744" s="78" t="s">
        <v>5389</v>
      </c>
      <c r="E2744" s="78" t="s">
        <v>5390</v>
      </c>
      <c r="F2744" s="78" t="s">
        <v>65</v>
      </c>
      <c r="G2744" s="78">
        <v>12</v>
      </c>
      <c r="H2744" s="78" t="s">
        <v>66</v>
      </c>
    </row>
    <row r="2745" spans="1:8">
      <c r="A2745" s="78" t="s">
        <v>31</v>
      </c>
      <c r="B2745" s="78" t="s">
        <v>55</v>
      </c>
      <c r="C2745" s="78" t="s">
        <v>5239</v>
      </c>
      <c r="D2745" s="78" t="s">
        <v>1110</v>
      </c>
      <c r="E2745" s="78" t="s">
        <v>5391</v>
      </c>
      <c r="F2745" s="78" t="s">
        <v>65</v>
      </c>
      <c r="G2745" s="78">
        <v>4</v>
      </c>
      <c r="H2745" s="78" t="s">
        <v>66</v>
      </c>
    </row>
    <row r="2746" spans="1:8">
      <c r="A2746" s="78" t="s">
        <v>31</v>
      </c>
      <c r="B2746" s="78" t="s">
        <v>55</v>
      </c>
      <c r="C2746" s="78" t="s">
        <v>5239</v>
      </c>
      <c r="D2746" s="78" t="s">
        <v>5392</v>
      </c>
      <c r="E2746" s="78" t="s">
        <v>5393</v>
      </c>
      <c r="F2746" s="78" t="s">
        <v>65</v>
      </c>
      <c r="G2746" s="78">
        <v>13</v>
      </c>
      <c r="H2746" s="78" t="s">
        <v>66</v>
      </c>
    </row>
    <row r="2747" spans="1:8">
      <c r="A2747" s="78" t="s">
        <v>31</v>
      </c>
      <c r="B2747" s="78" t="s">
        <v>55</v>
      </c>
      <c r="C2747" s="78" t="s">
        <v>5239</v>
      </c>
      <c r="D2747" s="78" t="s">
        <v>5394</v>
      </c>
      <c r="E2747" s="78" t="s">
        <v>5395</v>
      </c>
      <c r="F2747" s="78" t="s">
        <v>65</v>
      </c>
      <c r="G2747" s="78">
        <v>13</v>
      </c>
      <c r="H2747" s="78" t="s">
        <v>66</v>
      </c>
    </row>
    <row r="2748" spans="1:8">
      <c r="A2748" s="78" t="s">
        <v>31</v>
      </c>
      <c r="B2748" s="78" t="s">
        <v>55</v>
      </c>
      <c r="C2748" s="78" t="s">
        <v>5239</v>
      </c>
      <c r="D2748" s="78" t="s">
        <v>5396</v>
      </c>
      <c r="E2748" s="78" t="s">
        <v>5397</v>
      </c>
      <c r="F2748" s="78" t="s">
        <v>65</v>
      </c>
      <c r="G2748" s="78">
        <v>13</v>
      </c>
      <c r="H2748" s="78" t="s">
        <v>66</v>
      </c>
    </row>
    <row r="2749" spans="1:8">
      <c r="A2749" s="78" t="s">
        <v>31</v>
      </c>
      <c r="B2749" s="78" t="s">
        <v>55</v>
      </c>
      <c r="C2749" s="78" t="s">
        <v>5239</v>
      </c>
      <c r="D2749" s="78" t="s">
        <v>5398</v>
      </c>
      <c r="E2749" s="78" t="s">
        <v>5399</v>
      </c>
      <c r="F2749" s="78" t="s">
        <v>65</v>
      </c>
      <c r="G2749" s="78">
        <v>13</v>
      </c>
      <c r="H2749" s="78" t="s">
        <v>66</v>
      </c>
    </row>
    <row r="2750" spans="1:8">
      <c r="A2750" s="78" t="s">
        <v>31</v>
      </c>
      <c r="B2750" s="78" t="s">
        <v>55</v>
      </c>
      <c r="C2750" s="78" t="s">
        <v>5239</v>
      </c>
      <c r="D2750" s="78" t="s">
        <v>5400</v>
      </c>
      <c r="E2750" s="78" t="s">
        <v>5401</v>
      </c>
      <c r="F2750" s="78" t="s">
        <v>65</v>
      </c>
      <c r="G2750" s="78">
        <v>13</v>
      </c>
      <c r="H2750" s="78" t="s">
        <v>66</v>
      </c>
    </row>
    <row r="2751" spans="1:8">
      <c r="A2751" s="78" t="s">
        <v>31</v>
      </c>
      <c r="B2751" s="78" t="s">
        <v>55</v>
      </c>
      <c r="C2751" s="78" t="s">
        <v>5239</v>
      </c>
      <c r="D2751" s="78" t="s">
        <v>5402</v>
      </c>
      <c r="E2751" s="78" t="s">
        <v>5403</v>
      </c>
      <c r="F2751" s="78" t="s">
        <v>65</v>
      </c>
      <c r="G2751" s="78">
        <v>13</v>
      </c>
      <c r="H2751" s="78" t="s">
        <v>66</v>
      </c>
    </row>
    <row r="2752" spans="1:8">
      <c r="A2752" s="78" t="s">
        <v>31</v>
      </c>
      <c r="B2752" s="78" t="s">
        <v>55</v>
      </c>
      <c r="C2752" s="78" t="s">
        <v>5239</v>
      </c>
      <c r="D2752" s="78" t="s">
        <v>5404</v>
      </c>
      <c r="E2752" s="78" t="s">
        <v>5405</v>
      </c>
      <c r="F2752" s="78" t="s">
        <v>65</v>
      </c>
      <c r="G2752" s="78">
        <v>12</v>
      </c>
      <c r="H2752" s="78" t="s">
        <v>66</v>
      </c>
    </row>
    <row r="2753" spans="1:8">
      <c r="A2753" s="78" t="s">
        <v>31</v>
      </c>
      <c r="B2753" s="78" t="s">
        <v>55</v>
      </c>
      <c r="C2753" s="78" t="s">
        <v>5239</v>
      </c>
      <c r="D2753" s="78" t="s">
        <v>5406</v>
      </c>
      <c r="E2753" s="78" t="s">
        <v>5407</v>
      </c>
      <c r="F2753" s="78" t="s">
        <v>65</v>
      </c>
      <c r="G2753" s="78">
        <v>13</v>
      </c>
      <c r="H2753" s="78" t="s">
        <v>66</v>
      </c>
    </row>
    <row r="2754" spans="1:8">
      <c r="A2754" s="78" t="s">
        <v>31</v>
      </c>
      <c r="B2754" s="78" t="s">
        <v>55</v>
      </c>
      <c r="C2754" s="78" t="s">
        <v>5239</v>
      </c>
      <c r="D2754" s="78" t="s">
        <v>5408</v>
      </c>
      <c r="E2754" s="78" t="s">
        <v>5409</v>
      </c>
      <c r="F2754" s="78" t="s">
        <v>65</v>
      </c>
      <c r="G2754" s="78">
        <v>13</v>
      </c>
      <c r="H2754" s="78" t="s">
        <v>66</v>
      </c>
    </row>
    <row r="2755" spans="1:8">
      <c r="A2755" s="78" t="s">
        <v>31</v>
      </c>
      <c r="B2755" s="78" t="s">
        <v>55</v>
      </c>
      <c r="C2755" s="78" t="s">
        <v>5239</v>
      </c>
      <c r="D2755" s="78" t="s">
        <v>5410</v>
      </c>
      <c r="E2755" s="78" t="s">
        <v>5411</v>
      </c>
      <c r="F2755" s="78" t="s">
        <v>65</v>
      </c>
      <c r="G2755" s="78">
        <v>13</v>
      </c>
      <c r="H2755" s="78" t="s">
        <v>66</v>
      </c>
    </row>
    <row r="2756" spans="1:8">
      <c r="A2756" s="78" t="s">
        <v>31</v>
      </c>
      <c r="B2756" s="78" t="s">
        <v>55</v>
      </c>
      <c r="C2756" s="78" t="s">
        <v>5239</v>
      </c>
      <c r="D2756" s="78" t="s">
        <v>5412</v>
      </c>
      <c r="E2756" s="78" t="s">
        <v>5413</v>
      </c>
      <c r="F2756" s="78" t="s">
        <v>65</v>
      </c>
      <c r="G2756" s="78">
        <v>13</v>
      </c>
      <c r="H2756" s="78" t="s">
        <v>66</v>
      </c>
    </row>
    <row r="2757" spans="1:8">
      <c r="A2757" s="78" t="s">
        <v>31</v>
      </c>
      <c r="B2757" s="78" t="s">
        <v>55</v>
      </c>
      <c r="C2757" s="78" t="s">
        <v>5239</v>
      </c>
      <c r="D2757" s="78" t="s">
        <v>1350</v>
      </c>
      <c r="E2757" s="78" t="s">
        <v>5414</v>
      </c>
      <c r="F2757" s="78" t="s">
        <v>65</v>
      </c>
      <c r="G2757" s="78">
        <v>13</v>
      </c>
      <c r="H2757" s="78" t="s">
        <v>66</v>
      </c>
    </row>
    <row r="2758" spans="1:8">
      <c r="A2758" s="78" t="s">
        <v>31</v>
      </c>
      <c r="B2758" s="78" t="s">
        <v>55</v>
      </c>
      <c r="C2758" s="78" t="s">
        <v>5239</v>
      </c>
      <c r="D2758" s="78" t="s">
        <v>5415</v>
      </c>
      <c r="E2758" s="78" t="s">
        <v>5416</v>
      </c>
      <c r="F2758" s="78" t="s">
        <v>65</v>
      </c>
      <c r="G2758" s="78">
        <v>13</v>
      </c>
      <c r="H2758" s="78" t="s">
        <v>66</v>
      </c>
    </row>
    <row r="2759" spans="1:8">
      <c r="A2759" s="78" t="s">
        <v>31</v>
      </c>
      <c r="B2759" s="78" t="s">
        <v>55</v>
      </c>
      <c r="C2759" s="78" t="s">
        <v>5239</v>
      </c>
      <c r="D2759" s="78" t="s">
        <v>5417</v>
      </c>
      <c r="E2759" s="78" t="s">
        <v>5418</v>
      </c>
      <c r="F2759" s="78" t="s">
        <v>65</v>
      </c>
      <c r="G2759" s="78">
        <v>12</v>
      </c>
      <c r="H2759" s="78" t="s">
        <v>66</v>
      </c>
    </row>
    <row r="2760" spans="1:8">
      <c r="A2760" s="78" t="s">
        <v>31</v>
      </c>
      <c r="B2760" s="78" t="s">
        <v>55</v>
      </c>
      <c r="C2760" s="78" t="s">
        <v>5239</v>
      </c>
      <c r="D2760" s="78" t="s">
        <v>5419</v>
      </c>
      <c r="E2760" s="78" t="s">
        <v>5420</v>
      </c>
      <c r="F2760" s="78" t="s">
        <v>65</v>
      </c>
      <c r="G2760" s="78">
        <v>12</v>
      </c>
      <c r="H2760" s="78" t="s">
        <v>66</v>
      </c>
    </row>
    <row r="2761" spans="1:8">
      <c r="A2761" s="78" t="s">
        <v>31</v>
      </c>
      <c r="B2761" s="78" t="s">
        <v>55</v>
      </c>
      <c r="C2761" s="78" t="s">
        <v>5239</v>
      </c>
      <c r="D2761" s="78" t="s">
        <v>5421</v>
      </c>
      <c r="E2761" s="78" t="s">
        <v>5422</v>
      </c>
      <c r="F2761" s="78" t="s">
        <v>65</v>
      </c>
      <c r="G2761" s="78">
        <v>12</v>
      </c>
      <c r="H2761" s="78" t="s">
        <v>66</v>
      </c>
    </row>
    <row r="2762" spans="1:8">
      <c r="A2762" s="78" t="s">
        <v>31</v>
      </c>
      <c r="B2762" s="78" t="s">
        <v>55</v>
      </c>
      <c r="C2762" s="78" t="s">
        <v>5239</v>
      </c>
      <c r="D2762" s="78" t="s">
        <v>5423</v>
      </c>
      <c r="E2762" s="78" t="s">
        <v>5424</v>
      </c>
      <c r="F2762" s="78" t="s">
        <v>65</v>
      </c>
      <c r="G2762" s="78">
        <v>14</v>
      </c>
      <c r="H2762" s="78" t="s">
        <v>66</v>
      </c>
    </row>
    <row r="2763" spans="1:8">
      <c r="A2763" s="78" t="s">
        <v>31</v>
      </c>
      <c r="B2763" s="78" t="s">
        <v>55</v>
      </c>
      <c r="C2763" s="78" t="s">
        <v>5239</v>
      </c>
      <c r="D2763" s="78" t="s">
        <v>5425</v>
      </c>
      <c r="E2763" s="78" t="s">
        <v>5426</v>
      </c>
      <c r="F2763" s="78" t="s">
        <v>65</v>
      </c>
      <c r="G2763" s="78">
        <v>14</v>
      </c>
      <c r="H2763" s="78" t="s">
        <v>66</v>
      </c>
    </row>
    <row r="2764" spans="1:8">
      <c r="A2764" s="78" t="s">
        <v>31</v>
      </c>
      <c r="B2764" s="78" t="s">
        <v>55</v>
      </c>
      <c r="C2764" s="78" t="s">
        <v>5239</v>
      </c>
      <c r="D2764" s="78" t="s">
        <v>5427</v>
      </c>
      <c r="E2764" s="78" t="s">
        <v>5428</v>
      </c>
      <c r="F2764" s="78" t="s">
        <v>65</v>
      </c>
      <c r="G2764" s="78">
        <v>12</v>
      </c>
      <c r="H2764" s="78" t="s">
        <v>66</v>
      </c>
    </row>
    <row r="2765" spans="1:8">
      <c r="A2765" s="78" t="s">
        <v>31</v>
      </c>
      <c r="B2765" s="78" t="s">
        <v>55</v>
      </c>
      <c r="C2765" s="78" t="s">
        <v>5239</v>
      </c>
      <c r="D2765" s="78" t="s">
        <v>5429</v>
      </c>
      <c r="E2765" s="78" t="s">
        <v>5430</v>
      </c>
      <c r="F2765" s="78" t="s">
        <v>65</v>
      </c>
      <c r="G2765" s="78">
        <v>13</v>
      </c>
      <c r="H2765" s="78" t="s">
        <v>66</v>
      </c>
    </row>
    <row r="2766" spans="1:8">
      <c r="A2766" s="78" t="s">
        <v>31</v>
      </c>
      <c r="B2766" s="78" t="s">
        <v>55</v>
      </c>
      <c r="C2766" s="78" t="s">
        <v>5239</v>
      </c>
      <c r="D2766" s="78" t="s">
        <v>5431</v>
      </c>
      <c r="E2766" s="78" t="s">
        <v>5432</v>
      </c>
      <c r="F2766" s="78" t="s">
        <v>65</v>
      </c>
      <c r="G2766" s="78">
        <v>14</v>
      </c>
      <c r="H2766" s="78" t="s">
        <v>66</v>
      </c>
    </row>
    <row r="2767" spans="1:8">
      <c r="A2767" s="78" t="s">
        <v>31</v>
      </c>
      <c r="B2767" s="78" t="s">
        <v>55</v>
      </c>
      <c r="C2767" s="78" t="s">
        <v>5239</v>
      </c>
      <c r="D2767" s="78" t="s">
        <v>1150</v>
      </c>
      <c r="E2767" s="78" t="s">
        <v>5433</v>
      </c>
      <c r="F2767" s="78" t="s">
        <v>65</v>
      </c>
      <c r="G2767" s="78">
        <v>4</v>
      </c>
      <c r="H2767" s="78" t="s">
        <v>66</v>
      </c>
    </row>
    <row r="2768" spans="1:8">
      <c r="A2768" s="78" t="s">
        <v>31</v>
      </c>
      <c r="B2768" s="78" t="s">
        <v>55</v>
      </c>
      <c r="C2768" s="78" t="s">
        <v>5239</v>
      </c>
      <c r="D2768" s="78" t="s">
        <v>5434</v>
      </c>
      <c r="E2768" s="78" t="s">
        <v>5435</v>
      </c>
      <c r="F2768" s="78" t="s">
        <v>65</v>
      </c>
      <c r="G2768" s="78">
        <v>13</v>
      </c>
      <c r="H2768" s="78" t="s">
        <v>66</v>
      </c>
    </row>
    <row r="2769" spans="1:8">
      <c r="A2769" s="78" t="s">
        <v>31</v>
      </c>
      <c r="B2769" s="78" t="s">
        <v>55</v>
      </c>
      <c r="C2769" s="78" t="s">
        <v>5239</v>
      </c>
      <c r="D2769" s="78" t="s">
        <v>5436</v>
      </c>
      <c r="E2769" s="78" t="s">
        <v>5437</v>
      </c>
      <c r="F2769" s="78" t="s">
        <v>65</v>
      </c>
      <c r="G2769" s="78">
        <v>13</v>
      </c>
      <c r="H2769" s="78" t="s">
        <v>66</v>
      </c>
    </row>
    <row r="2770" spans="1:8">
      <c r="A2770" s="78" t="s">
        <v>31</v>
      </c>
      <c r="B2770" s="78" t="s">
        <v>55</v>
      </c>
      <c r="C2770" s="78" t="s">
        <v>5239</v>
      </c>
      <c r="D2770" s="78" t="s">
        <v>5438</v>
      </c>
      <c r="E2770" s="78" t="s">
        <v>5439</v>
      </c>
      <c r="F2770" s="78" t="s">
        <v>65</v>
      </c>
      <c r="G2770" s="78">
        <v>12</v>
      </c>
      <c r="H2770" s="78" t="s">
        <v>66</v>
      </c>
    </row>
    <row r="2771" spans="1:8">
      <c r="A2771" s="78" t="s">
        <v>31</v>
      </c>
      <c r="B2771" s="78" t="s">
        <v>55</v>
      </c>
      <c r="C2771" s="78" t="s">
        <v>5239</v>
      </c>
      <c r="D2771" s="78" t="s">
        <v>5440</v>
      </c>
      <c r="E2771" s="78" t="s">
        <v>5441</v>
      </c>
      <c r="F2771" s="78" t="s">
        <v>65</v>
      </c>
      <c r="G2771" s="78">
        <v>13</v>
      </c>
      <c r="H2771" s="78" t="s">
        <v>66</v>
      </c>
    </row>
    <row r="2772" spans="1:8">
      <c r="A2772" s="78" t="s">
        <v>31</v>
      </c>
      <c r="B2772" s="78" t="s">
        <v>55</v>
      </c>
      <c r="C2772" s="78" t="s">
        <v>5239</v>
      </c>
      <c r="D2772" s="78" t="s">
        <v>5442</v>
      </c>
      <c r="E2772" s="78" t="s">
        <v>5443</v>
      </c>
      <c r="F2772" s="78" t="s">
        <v>65</v>
      </c>
      <c r="G2772" s="78">
        <v>12</v>
      </c>
      <c r="H2772" s="78" t="s">
        <v>66</v>
      </c>
    </row>
    <row r="2773" spans="1:8">
      <c r="A2773" s="78" t="s">
        <v>31</v>
      </c>
      <c r="B2773" s="78" t="s">
        <v>55</v>
      </c>
      <c r="C2773" s="78" t="s">
        <v>5239</v>
      </c>
      <c r="D2773" s="78" t="s">
        <v>5444</v>
      </c>
      <c r="E2773" s="78" t="s">
        <v>5445</v>
      </c>
      <c r="F2773" s="78" t="s">
        <v>65</v>
      </c>
      <c r="G2773" s="78">
        <v>13</v>
      </c>
      <c r="H2773" s="78" t="s">
        <v>66</v>
      </c>
    </row>
    <row r="2774" spans="1:8">
      <c r="A2774" s="78" t="s">
        <v>31</v>
      </c>
      <c r="B2774" s="78" t="s">
        <v>55</v>
      </c>
      <c r="C2774" s="78" t="s">
        <v>5239</v>
      </c>
      <c r="D2774" s="78" t="s">
        <v>5446</v>
      </c>
      <c r="E2774" s="78" t="s">
        <v>5447</v>
      </c>
      <c r="F2774" s="78" t="s">
        <v>65</v>
      </c>
      <c r="G2774" s="78">
        <v>12</v>
      </c>
      <c r="H2774" s="78" t="s">
        <v>66</v>
      </c>
    </row>
    <row r="2775" spans="1:8">
      <c r="A2775" s="78" t="s">
        <v>31</v>
      </c>
      <c r="B2775" s="78" t="s">
        <v>55</v>
      </c>
      <c r="C2775" s="78" t="s">
        <v>5239</v>
      </c>
      <c r="D2775" s="78" t="s">
        <v>5448</v>
      </c>
      <c r="E2775" s="78" t="s">
        <v>5449</v>
      </c>
      <c r="F2775" s="78" t="s">
        <v>65</v>
      </c>
      <c r="G2775" s="78">
        <v>13</v>
      </c>
      <c r="H2775" s="78" t="s">
        <v>66</v>
      </c>
    </row>
    <row r="2776" spans="1:8">
      <c r="A2776" s="78" t="s">
        <v>31</v>
      </c>
      <c r="B2776" s="78" t="s">
        <v>55</v>
      </c>
      <c r="C2776" s="78" t="s">
        <v>5239</v>
      </c>
      <c r="D2776" s="78" t="s">
        <v>5450</v>
      </c>
      <c r="E2776" s="78" t="s">
        <v>5451</v>
      </c>
      <c r="F2776" s="78" t="s">
        <v>65</v>
      </c>
      <c r="G2776" s="78">
        <v>14</v>
      </c>
      <c r="H2776" s="78" t="s">
        <v>66</v>
      </c>
    </row>
    <row r="2777" spans="1:8">
      <c r="A2777" s="78" t="s">
        <v>31</v>
      </c>
      <c r="B2777" s="78" t="s">
        <v>55</v>
      </c>
      <c r="C2777" s="78" t="s">
        <v>5239</v>
      </c>
      <c r="D2777" s="78" t="s">
        <v>5452</v>
      </c>
      <c r="E2777" s="78" t="s">
        <v>5453</v>
      </c>
      <c r="F2777" s="78" t="s">
        <v>65</v>
      </c>
      <c r="G2777" s="78">
        <v>13</v>
      </c>
      <c r="H2777" s="78" t="s">
        <v>66</v>
      </c>
    </row>
    <row r="2778" spans="1:8">
      <c r="A2778" s="78" t="s">
        <v>31</v>
      </c>
      <c r="B2778" s="78" t="s">
        <v>55</v>
      </c>
      <c r="C2778" s="78" t="s">
        <v>5239</v>
      </c>
      <c r="D2778" s="78" t="s">
        <v>5454</v>
      </c>
      <c r="E2778" s="78" t="s">
        <v>5455</v>
      </c>
      <c r="F2778" s="78" t="s">
        <v>65</v>
      </c>
      <c r="G2778" s="78">
        <v>12</v>
      </c>
      <c r="H2778" s="78" t="s">
        <v>66</v>
      </c>
    </row>
    <row r="2779" spans="1:8">
      <c r="A2779" s="78" t="s">
        <v>31</v>
      </c>
      <c r="B2779" s="78" t="s">
        <v>55</v>
      </c>
      <c r="C2779" s="78" t="s">
        <v>5239</v>
      </c>
      <c r="D2779" s="78" t="s">
        <v>5456</v>
      </c>
      <c r="E2779" s="78" t="s">
        <v>5457</v>
      </c>
      <c r="F2779" s="78" t="s">
        <v>65</v>
      </c>
      <c r="G2779" s="78">
        <v>13</v>
      </c>
      <c r="H2779" s="78" t="s">
        <v>66</v>
      </c>
    </row>
    <row r="2780" spans="1:8">
      <c r="A2780" s="78" t="s">
        <v>31</v>
      </c>
      <c r="B2780" s="78" t="s">
        <v>55</v>
      </c>
      <c r="C2780" s="78" t="s">
        <v>5239</v>
      </c>
      <c r="D2780" s="78" t="s">
        <v>5458</v>
      </c>
      <c r="E2780" s="78" t="s">
        <v>5459</v>
      </c>
      <c r="F2780" s="78" t="s">
        <v>65</v>
      </c>
      <c r="G2780" s="78">
        <v>13</v>
      </c>
      <c r="H2780" s="78" t="s">
        <v>66</v>
      </c>
    </row>
    <row r="2781" spans="1:8">
      <c r="A2781" s="78" t="s">
        <v>31</v>
      </c>
      <c r="B2781" s="78" t="s">
        <v>55</v>
      </c>
      <c r="C2781" s="78" t="s">
        <v>5239</v>
      </c>
      <c r="D2781" s="78" t="s">
        <v>5460</v>
      </c>
      <c r="E2781" s="78" t="s">
        <v>5461</v>
      </c>
      <c r="F2781" s="78" t="s">
        <v>65</v>
      </c>
      <c r="G2781" s="78">
        <v>13</v>
      </c>
      <c r="H2781" s="78" t="s">
        <v>66</v>
      </c>
    </row>
    <row r="2782" spans="1:8">
      <c r="A2782" s="78" t="s">
        <v>31</v>
      </c>
      <c r="B2782" s="78" t="s">
        <v>55</v>
      </c>
      <c r="C2782" s="78" t="s">
        <v>5239</v>
      </c>
      <c r="D2782" s="78" t="s">
        <v>5462</v>
      </c>
      <c r="E2782" s="78" t="s">
        <v>5463</v>
      </c>
      <c r="F2782" s="78" t="s">
        <v>65</v>
      </c>
      <c r="G2782" s="78">
        <v>12</v>
      </c>
      <c r="H2782" s="78" t="s">
        <v>66</v>
      </c>
    </row>
    <row r="2783" spans="1:8">
      <c r="A2783" s="78" t="s">
        <v>31</v>
      </c>
      <c r="B2783" s="78" t="s">
        <v>55</v>
      </c>
      <c r="C2783" s="78" t="s">
        <v>5239</v>
      </c>
      <c r="D2783" s="78" t="s">
        <v>2348</v>
      </c>
      <c r="E2783" s="78" t="s">
        <v>5464</v>
      </c>
      <c r="F2783" s="78" t="s">
        <v>65</v>
      </c>
      <c r="G2783" s="78">
        <v>13</v>
      </c>
      <c r="H2783" s="78" t="s">
        <v>66</v>
      </c>
    </row>
    <row r="2784" spans="1:8">
      <c r="A2784" s="78" t="s">
        <v>31</v>
      </c>
      <c r="B2784" s="78" t="s">
        <v>55</v>
      </c>
      <c r="C2784" s="78" t="s">
        <v>5239</v>
      </c>
      <c r="D2784" s="78" t="s">
        <v>5465</v>
      </c>
      <c r="E2784" s="78" t="s">
        <v>5466</v>
      </c>
      <c r="F2784" s="78" t="s">
        <v>65</v>
      </c>
      <c r="G2784" s="78">
        <v>13</v>
      </c>
      <c r="H2784" s="78" t="s">
        <v>66</v>
      </c>
    </row>
    <row r="2785" spans="1:8">
      <c r="A2785" s="78" t="s">
        <v>31</v>
      </c>
      <c r="B2785" s="78" t="s">
        <v>55</v>
      </c>
      <c r="C2785" s="78" t="s">
        <v>5239</v>
      </c>
      <c r="D2785" s="78" t="s">
        <v>5467</v>
      </c>
      <c r="E2785" s="78" t="s">
        <v>5468</v>
      </c>
      <c r="F2785" s="78" t="s">
        <v>65</v>
      </c>
      <c r="G2785" s="78">
        <v>13</v>
      </c>
      <c r="H2785" s="78" t="s">
        <v>66</v>
      </c>
    </row>
    <row r="2786" spans="1:8">
      <c r="A2786" s="78" t="s">
        <v>31</v>
      </c>
      <c r="B2786" s="78" t="s">
        <v>55</v>
      </c>
      <c r="C2786" s="78" t="s">
        <v>5239</v>
      </c>
      <c r="D2786" s="78" t="s">
        <v>5469</v>
      </c>
      <c r="E2786" s="78" t="s">
        <v>5470</v>
      </c>
      <c r="F2786" s="78" t="s">
        <v>65</v>
      </c>
      <c r="G2786" s="78">
        <v>14</v>
      </c>
      <c r="H2786" s="78" t="s">
        <v>66</v>
      </c>
    </row>
    <row r="2787" spans="1:8">
      <c r="A2787" s="78" t="s">
        <v>31</v>
      </c>
      <c r="B2787" s="78" t="s">
        <v>55</v>
      </c>
      <c r="C2787" s="78" t="s">
        <v>5239</v>
      </c>
      <c r="D2787" s="78" t="s">
        <v>5471</v>
      </c>
      <c r="E2787" s="78" t="s">
        <v>5472</v>
      </c>
      <c r="F2787" s="78" t="s">
        <v>65</v>
      </c>
      <c r="G2787" s="78">
        <v>12</v>
      </c>
      <c r="H2787" s="78" t="s">
        <v>66</v>
      </c>
    </row>
    <row r="2788" spans="1:8">
      <c r="A2788" s="78" t="s">
        <v>31</v>
      </c>
      <c r="B2788" s="78" t="s">
        <v>55</v>
      </c>
      <c r="C2788" s="78" t="s">
        <v>5239</v>
      </c>
      <c r="D2788" s="78" t="s">
        <v>5473</v>
      </c>
      <c r="E2788" s="78" t="s">
        <v>5474</v>
      </c>
      <c r="F2788" s="78" t="s">
        <v>65</v>
      </c>
      <c r="G2788" s="78">
        <v>13</v>
      </c>
      <c r="H2788" s="78" t="s">
        <v>66</v>
      </c>
    </row>
    <row r="2789" spans="1:8">
      <c r="A2789" s="78" t="s">
        <v>31</v>
      </c>
      <c r="B2789" s="78" t="s">
        <v>55</v>
      </c>
      <c r="C2789" s="78" t="s">
        <v>5239</v>
      </c>
      <c r="D2789" s="78" t="s">
        <v>5475</v>
      </c>
      <c r="E2789" s="78" t="s">
        <v>5476</v>
      </c>
      <c r="F2789" s="78" t="s">
        <v>65</v>
      </c>
      <c r="G2789" s="78">
        <v>13</v>
      </c>
      <c r="H2789" s="78" t="s">
        <v>66</v>
      </c>
    </row>
    <row r="2790" spans="1:8">
      <c r="A2790" s="78" t="s">
        <v>31</v>
      </c>
      <c r="B2790" s="78" t="s">
        <v>55</v>
      </c>
      <c r="C2790" s="78" t="s">
        <v>5239</v>
      </c>
      <c r="D2790" s="78" t="s">
        <v>5477</v>
      </c>
      <c r="E2790" s="78" t="s">
        <v>5478</v>
      </c>
      <c r="F2790" s="78" t="s">
        <v>65</v>
      </c>
      <c r="G2790" s="78">
        <v>14</v>
      </c>
      <c r="H2790" s="78" t="s">
        <v>66</v>
      </c>
    </row>
    <row r="2791" spans="1:8">
      <c r="A2791" s="78" t="s">
        <v>31</v>
      </c>
      <c r="B2791" s="78" t="s">
        <v>55</v>
      </c>
      <c r="C2791" s="78" t="s">
        <v>5239</v>
      </c>
      <c r="D2791" s="78" t="s">
        <v>5479</v>
      </c>
      <c r="E2791" s="78" t="s">
        <v>5480</v>
      </c>
      <c r="F2791" s="78" t="s">
        <v>65</v>
      </c>
      <c r="G2791" s="78">
        <v>13</v>
      </c>
      <c r="H2791" s="78" t="s">
        <v>66</v>
      </c>
    </row>
    <row r="2792" spans="1:8">
      <c r="A2792" s="78" t="s">
        <v>31</v>
      </c>
      <c r="B2792" s="78" t="s">
        <v>55</v>
      </c>
      <c r="C2792" s="78" t="s">
        <v>5239</v>
      </c>
      <c r="D2792" s="78" t="s">
        <v>5481</v>
      </c>
      <c r="E2792" s="78" t="s">
        <v>5482</v>
      </c>
      <c r="F2792" s="78" t="s">
        <v>65</v>
      </c>
      <c r="G2792" s="78">
        <v>12</v>
      </c>
      <c r="H2792" s="78" t="s">
        <v>66</v>
      </c>
    </row>
    <row r="2793" spans="1:8">
      <c r="A2793" s="78" t="s">
        <v>31</v>
      </c>
      <c r="B2793" s="78" t="s">
        <v>55</v>
      </c>
      <c r="C2793" s="78" t="s">
        <v>5239</v>
      </c>
      <c r="D2793" s="78" t="s">
        <v>5483</v>
      </c>
      <c r="E2793" s="78" t="s">
        <v>5484</v>
      </c>
      <c r="F2793" s="78" t="s">
        <v>65</v>
      </c>
      <c r="G2793" s="78">
        <v>13</v>
      </c>
      <c r="H2793" s="78" t="s">
        <v>66</v>
      </c>
    </row>
    <row r="2794" spans="1:8">
      <c r="A2794" s="78" t="s">
        <v>31</v>
      </c>
      <c r="B2794" s="78" t="s">
        <v>55</v>
      </c>
      <c r="C2794" s="78" t="s">
        <v>5239</v>
      </c>
      <c r="D2794" s="78" t="s">
        <v>5485</v>
      </c>
      <c r="E2794" s="78" t="s">
        <v>5486</v>
      </c>
      <c r="F2794" s="78" t="s">
        <v>65</v>
      </c>
      <c r="G2794" s="78">
        <v>12</v>
      </c>
      <c r="H2794" s="78" t="s">
        <v>66</v>
      </c>
    </row>
    <row r="2795" spans="1:8">
      <c r="A2795" s="78" t="s">
        <v>31</v>
      </c>
      <c r="B2795" s="78" t="s">
        <v>55</v>
      </c>
      <c r="C2795" s="78" t="s">
        <v>5239</v>
      </c>
      <c r="D2795" s="78" t="s">
        <v>5487</v>
      </c>
      <c r="E2795" s="78" t="s">
        <v>5488</v>
      </c>
      <c r="F2795" s="78" t="s">
        <v>65</v>
      </c>
      <c r="G2795" s="78">
        <v>12</v>
      </c>
      <c r="H2795" s="78" t="s">
        <v>66</v>
      </c>
    </row>
    <row r="2796" spans="1:8">
      <c r="A2796" s="78" t="s">
        <v>31</v>
      </c>
      <c r="B2796" s="78" t="s">
        <v>55</v>
      </c>
      <c r="C2796" s="78" t="s">
        <v>5239</v>
      </c>
      <c r="D2796" s="78" t="s">
        <v>5489</v>
      </c>
      <c r="E2796" s="78" t="s">
        <v>5490</v>
      </c>
      <c r="F2796" s="78" t="s">
        <v>65</v>
      </c>
      <c r="G2796" s="78">
        <v>13</v>
      </c>
      <c r="H2796" s="78" t="s">
        <v>66</v>
      </c>
    </row>
    <row r="2797" spans="1:8">
      <c r="A2797" s="78" t="s">
        <v>31</v>
      </c>
      <c r="B2797" s="78" t="s">
        <v>55</v>
      </c>
      <c r="C2797" s="78" t="s">
        <v>5239</v>
      </c>
      <c r="D2797" s="78" t="s">
        <v>5491</v>
      </c>
      <c r="E2797" s="78" t="s">
        <v>5492</v>
      </c>
      <c r="F2797" s="78" t="s">
        <v>65</v>
      </c>
      <c r="G2797" s="78">
        <v>13</v>
      </c>
      <c r="H2797" s="78" t="s">
        <v>66</v>
      </c>
    </row>
    <row r="2798" spans="1:8">
      <c r="A2798" s="78" t="s">
        <v>31</v>
      </c>
      <c r="B2798" s="78" t="s">
        <v>55</v>
      </c>
      <c r="C2798" s="78" t="s">
        <v>5239</v>
      </c>
      <c r="D2798" s="78" t="s">
        <v>5493</v>
      </c>
      <c r="E2798" s="78" t="s">
        <v>5494</v>
      </c>
      <c r="F2798" s="78" t="s">
        <v>65</v>
      </c>
      <c r="G2798" s="78">
        <v>13</v>
      </c>
      <c r="H2798" s="78" t="s">
        <v>66</v>
      </c>
    </row>
    <row r="2799" spans="1:8">
      <c r="A2799" s="78" t="s">
        <v>31</v>
      </c>
      <c r="B2799" s="78" t="s">
        <v>55</v>
      </c>
      <c r="C2799" s="78" t="s">
        <v>5239</v>
      </c>
      <c r="D2799" s="78" t="s">
        <v>5495</v>
      </c>
      <c r="E2799" s="78" t="s">
        <v>5496</v>
      </c>
      <c r="F2799" s="78" t="s">
        <v>65</v>
      </c>
      <c r="G2799" s="78">
        <v>13</v>
      </c>
      <c r="H2799" s="78" t="s">
        <v>66</v>
      </c>
    </row>
    <row r="2800" spans="1:8">
      <c r="A2800" s="78" t="s">
        <v>31</v>
      </c>
      <c r="B2800" s="78" t="s">
        <v>55</v>
      </c>
      <c r="C2800" s="78" t="s">
        <v>5239</v>
      </c>
      <c r="D2800" s="78" t="s">
        <v>5497</v>
      </c>
      <c r="E2800" s="78" t="s">
        <v>5498</v>
      </c>
      <c r="F2800" s="78" t="s">
        <v>65</v>
      </c>
      <c r="G2800" s="78">
        <v>12</v>
      </c>
      <c r="H2800" s="78" t="s">
        <v>66</v>
      </c>
    </row>
    <row r="2801" spans="1:8">
      <c r="A2801" s="78" t="s">
        <v>31</v>
      </c>
      <c r="B2801" s="78" t="s">
        <v>55</v>
      </c>
      <c r="C2801" s="78" t="s">
        <v>5239</v>
      </c>
      <c r="D2801" s="78" t="s">
        <v>5499</v>
      </c>
      <c r="E2801" s="78" t="s">
        <v>5500</v>
      </c>
      <c r="F2801" s="78" t="s">
        <v>65</v>
      </c>
      <c r="G2801" s="78">
        <v>12</v>
      </c>
      <c r="H2801" s="78" t="s">
        <v>66</v>
      </c>
    </row>
    <row r="2802" spans="1:8">
      <c r="A2802" s="78" t="s">
        <v>31</v>
      </c>
      <c r="B2802" s="78" t="s">
        <v>55</v>
      </c>
      <c r="C2802" s="78" t="s">
        <v>5239</v>
      </c>
      <c r="D2802" s="78" t="s">
        <v>5501</v>
      </c>
      <c r="E2802" s="78" t="s">
        <v>5502</v>
      </c>
      <c r="F2802" s="78" t="s">
        <v>65</v>
      </c>
      <c r="G2802" s="78">
        <v>13</v>
      </c>
      <c r="H2802" s="78" t="s">
        <v>66</v>
      </c>
    </row>
    <row r="2803" spans="1:8">
      <c r="A2803" s="78" t="s">
        <v>31</v>
      </c>
      <c r="B2803" s="78" t="s">
        <v>55</v>
      </c>
      <c r="C2803" s="78" t="s">
        <v>5239</v>
      </c>
      <c r="D2803" s="78" t="s">
        <v>5503</v>
      </c>
      <c r="E2803" s="78" t="s">
        <v>5504</v>
      </c>
      <c r="F2803" s="78" t="s">
        <v>65</v>
      </c>
      <c r="G2803" s="78">
        <v>13</v>
      </c>
      <c r="H2803" s="78" t="s">
        <v>66</v>
      </c>
    </row>
    <row r="2804" spans="1:8">
      <c r="A2804" s="78" t="s">
        <v>31</v>
      </c>
      <c r="B2804" s="78" t="s">
        <v>55</v>
      </c>
      <c r="C2804" s="78" t="s">
        <v>5239</v>
      </c>
      <c r="D2804" s="78" t="s">
        <v>5505</v>
      </c>
      <c r="E2804" s="78" t="s">
        <v>5506</v>
      </c>
      <c r="F2804" s="78" t="s">
        <v>65</v>
      </c>
      <c r="G2804" s="78">
        <v>14</v>
      </c>
      <c r="H2804" s="78" t="s">
        <v>66</v>
      </c>
    </row>
    <row r="2805" spans="1:8">
      <c r="A2805" s="78" t="s">
        <v>31</v>
      </c>
      <c r="B2805" s="78" t="s">
        <v>55</v>
      </c>
      <c r="C2805" s="78" t="s">
        <v>5239</v>
      </c>
      <c r="D2805" s="78" t="s">
        <v>5507</v>
      </c>
      <c r="E2805" s="78" t="s">
        <v>5508</v>
      </c>
      <c r="F2805" s="78" t="s">
        <v>65</v>
      </c>
      <c r="G2805" s="78">
        <v>12</v>
      </c>
      <c r="H2805" s="78" t="s">
        <v>66</v>
      </c>
    </row>
    <row r="2806" spans="1:8">
      <c r="A2806" s="78" t="s">
        <v>31</v>
      </c>
      <c r="B2806" s="78" t="s">
        <v>55</v>
      </c>
      <c r="C2806" s="78" t="s">
        <v>5239</v>
      </c>
      <c r="D2806" s="78" t="s">
        <v>5509</v>
      </c>
      <c r="E2806" s="78" t="s">
        <v>5510</v>
      </c>
      <c r="F2806" s="78" t="s">
        <v>65</v>
      </c>
      <c r="G2806" s="78">
        <v>12</v>
      </c>
      <c r="H2806" s="78" t="s">
        <v>66</v>
      </c>
    </row>
    <row r="2807" spans="1:8">
      <c r="A2807" s="78" t="s">
        <v>31</v>
      </c>
      <c r="B2807" s="78" t="s">
        <v>55</v>
      </c>
      <c r="C2807" s="78" t="s">
        <v>5239</v>
      </c>
      <c r="D2807" s="78" t="s">
        <v>5511</v>
      </c>
      <c r="E2807" s="78" t="s">
        <v>5512</v>
      </c>
      <c r="F2807" s="78" t="s">
        <v>65</v>
      </c>
      <c r="G2807" s="78">
        <v>12</v>
      </c>
      <c r="H2807" s="78" t="s">
        <v>66</v>
      </c>
    </row>
    <row r="2808" spans="1:8">
      <c r="A2808" s="78" t="s">
        <v>31</v>
      </c>
      <c r="B2808" s="78" t="s">
        <v>55</v>
      </c>
      <c r="C2808" s="78" t="s">
        <v>5239</v>
      </c>
      <c r="D2808" s="78" t="s">
        <v>5513</v>
      </c>
      <c r="E2808" s="78" t="s">
        <v>5514</v>
      </c>
      <c r="F2808" s="78" t="s">
        <v>65</v>
      </c>
      <c r="G2808" s="78">
        <v>14</v>
      </c>
      <c r="H2808" s="78" t="s">
        <v>66</v>
      </c>
    </row>
    <row r="2809" spans="1:8">
      <c r="A2809" s="78" t="s">
        <v>31</v>
      </c>
      <c r="B2809" s="78" t="s">
        <v>55</v>
      </c>
      <c r="C2809" s="78" t="s">
        <v>5239</v>
      </c>
      <c r="D2809" s="78" t="s">
        <v>5515</v>
      </c>
      <c r="E2809" s="78" t="s">
        <v>5516</v>
      </c>
      <c r="F2809" s="78" t="s">
        <v>65</v>
      </c>
      <c r="G2809" s="78">
        <v>13</v>
      </c>
      <c r="H2809" s="78" t="s">
        <v>66</v>
      </c>
    </row>
    <row r="2810" spans="1:8">
      <c r="A2810" s="78" t="s">
        <v>31</v>
      </c>
      <c r="B2810" s="78" t="s">
        <v>55</v>
      </c>
      <c r="C2810" s="78" t="s">
        <v>5239</v>
      </c>
      <c r="D2810" s="78" t="s">
        <v>2423</v>
      </c>
      <c r="E2810" s="78" t="s">
        <v>5517</v>
      </c>
      <c r="F2810" s="78" t="s">
        <v>65</v>
      </c>
      <c r="G2810" s="78">
        <v>12</v>
      </c>
      <c r="H2810" s="78" t="s">
        <v>66</v>
      </c>
    </row>
    <row r="2811" spans="1:8">
      <c r="A2811" s="78" t="s">
        <v>31</v>
      </c>
      <c r="B2811" s="78" t="s">
        <v>55</v>
      </c>
      <c r="C2811" s="78" t="s">
        <v>5239</v>
      </c>
      <c r="D2811" s="78" t="s">
        <v>5518</v>
      </c>
      <c r="E2811" s="78" t="s">
        <v>5519</v>
      </c>
      <c r="F2811" s="78" t="s">
        <v>65</v>
      </c>
      <c r="G2811" s="78">
        <v>14</v>
      </c>
      <c r="H2811" s="78" t="s">
        <v>66</v>
      </c>
    </row>
    <row r="2812" spans="1:8">
      <c r="A2812" s="78" t="s">
        <v>31</v>
      </c>
      <c r="B2812" s="78" t="s">
        <v>55</v>
      </c>
      <c r="C2812" s="78" t="s">
        <v>5239</v>
      </c>
      <c r="D2812" s="78" t="s">
        <v>5520</v>
      </c>
      <c r="E2812" s="78" t="s">
        <v>5521</v>
      </c>
      <c r="F2812" s="78" t="s">
        <v>65</v>
      </c>
      <c r="G2812" s="78">
        <v>13</v>
      </c>
      <c r="H2812" s="78" t="s">
        <v>66</v>
      </c>
    </row>
    <row r="2813" spans="1:8">
      <c r="A2813" s="78" t="s">
        <v>31</v>
      </c>
      <c r="B2813" s="78" t="s">
        <v>55</v>
      </c>
      <c r="C2813" s="78" t="s">
        <v>5239</v>
      </c>
      <c r="D2813" s="78" t="s">
        <v>5522</v>
      </c>
      <c r="E2813" s="78" t="s">
        <v>5523</v>
      </c>
      <c r="F2813" s="78" t="s">
        <v>65</v>
      </c>
      <c r="G2813" s="78">
        <v>4</v>
      </c>
      <c r="H2813" s="78" t="s">
        <v>66</v>
      </c>
    </row>
    <row r="2814" spans="1:8">
      <c r="A2814" s="78" t="s">
        <v>31</v>
      </c>
      <c r="B2814" s="78" t="s">
        <v>55</v>
      </c>
      <c r="C2814" s="78" t="s">
        <v>5239</v>
      </c>
      <c r="D2814" s="78" t="s">
        <v>5524</v>
      </c>
      <c r="E2814" s="78" t="s">
        <v>5525</v>
      </c>
      <c r="F2814" s="78" t="s">
        <v>65</v>
      </c>
      <c r="G2814" s="78">
        <v>14</v>
      </c>
      <c r="H2814" s="78" t="s">
        <v>66</v>
      </c>
    </row>
    <row r="2815" spans="1:8">
      <c r="A2815" s="78" t="s">
        <v>31</v>
      </c>
      <c r="B2815" s="78" t="s">
        <v>55</v>
      </c>
      <c r="C2815" s="78" t="s">
        <v>5239</v>
      </c>
      <c r="D2815" s="78" t="s">
        <v>5526</v>
      </c>
      <c r="E2815" s="78" t="s">
        <v>5527</v>
      </c>
      <c r="F2815" s="78" t="s">
        <v>65</v>
      </c>
      <c r="G2815" s="78">
        <v>12</v>
      </c>
      <c r="H2815" s="78" t="s">
        <v>66</v>
      </c>
    </row>
    <row r="2816" spans="1:8">
      <c r="A2816" s="78" t="s">
        <v>31</v>
      </c>
      <c r="B2816" s="78" t="s">
        <v>55</v>
      </c>
      <c r="C2816" s="78" t="s">
        <v>5239</v>
      </c>
      <c r="D2816" s="78" t="s">
        <v>5528</v>
      </c>
      <c r="E2816" s="78" t="s">
        <v>5529</v>
      </c>
      <c r="F2816" s="78" t="s">
        <v>65</v>
      </c>
      <c r="G2816" s="78">
        <v>13</v>
      </c>
      <c r="H2816" s="78" t="s">
        <v>66</v>
      </c>
    </row>
    <row r="2817" spans="1:8">
      <c r="A2817" s="78" t="s">
        <v>31</v>
      </c>
      <c r="B2817" s="78" t="s">
        <v>55</v>
      </c>
      <c r="C2817" s="78" t="s">
        <v>5239</v>
      </c>
      <c r="D2817" s="78" t="s">
        <v>5530</v>
      </c>
      <c r="E2817" s="78" t="s">
        <v>5531</v>
      </c>
      <c r="F2817" s="78" t="s">
        <v>65</v>
      </c>
      <c r="G2817" s="78">
        <v>13</v>
      </c>
      <c r="H2817" s="78" t="s">
        <v>66</v>
      </c>
    </row>
    <row r="2818" spans="1:8">
      <c r="A2818" s="78" t="s">
        <v>31</v>
      </c>
      <c r="B2818" s="78" t="s">
        <v>55</v>
      </c>
      <c r="C2818" s="78" t="s">
        <v>5239</v>
      </c>
      <c r="D2818" s="78" t="s">
        <v>5532</v>
      </c>
      <c r="E2818" s="78" t="s">
        <v>5533</v>
      </c>
      <c r="F2818" s="78" t="s">
        <v>65</v>
      </c>
      <c r="G2818" s="78">
        <v>13</v>
      </c>
      <c r="H2818" s="78" t="s">
        <v>66</v>
      </c>
    </row>
    <row r="2819" spans="1:8">
      <c r="A2819" s="78" t="s">
        <v>31</v>
      </c>
      <c r="B2819" s="78" t="s">
        <v>55</v>
      </c>
      <c r="C2819" s="78" t="s">
        <v>5239</v>
      </c>
      <c r="D2819" s="78" t="s">
        <v>5534</v>
      </c>
      <c r="E2819" s="78" t="s">
        <v>5535</v>
      </c>
      <c r="F2819" s="78" t="s">
        <v>65</v>
      </c>
      <c r="G2819" s="78">
        <v>12</v>
      </c>
      <c r="H2819" s="78" t="s">
        <v>66</v>
      </c>
    </row>
    <row r="2820" spans="1:8">
      <c r="A2820" s="78" t="s">
        <v>31</v>
      </c>
      <c r="B2820" s="78" t="s">
        <v>55</v>
      </c>
      <c r="C2820" s="78" t="s">
        <v>5239</v>
      </c>
      <c r="D2820" s="78" t="s">
        <v>5536</v>
      </c>
      <c r="E2820" s="78" t="s">
        <v>5537</v>
      </c>
      <c r="F2820" s="78" t="s">
        <v>65</v>
      </c>
      <c r="G2820" s="78">
        <v>13</v>
      </c>
      <c r="H2820" s="78" t="s">
        <v>66</v>
      </c>
    </row>
    <row r="2821" spans="1:8">
      <c r="A2821" s="78" t="s">
        <v>31</v>
      </c>
      <c r="B2821" s="78" t="s">
        <v>55</v>
      </c>
      <c r="C2821" s="78" t="s">
        <v>5239</v>
      </c>
      <c r="D2821" s="78" t="s">
        <v>5538</v>
      </c>
      <c r="E2821" s="78" t="s">
        <v>5539</v>
      </c>
      <c r="F2821" s="78" t="s">
        <v>65</v>
      </c>
      <c r="G2821" s="78">
        <v>13</v>
      </c>
      <c r="H2821" s="78" t="s">
        <v>66</v>
      </c>
    </row>
    <row r="2822" spans="1:8">
      <c r="A2822" s="78" t="s">
        <v>31</v>
      </c>
      <c r="B2822" s="78" t="s">
        <v>55</v>
      </c>
      <c r="C2822" s="78" t="s">
        <v>5239</v>
      </c>
      <c r="D2822" s="78" t="s">
        <v>5540</v>
      </c>
      <c r="E2822" s="78" t="s">
        <v>5541</v>
      </c>
      <c r="F2822" s="78" t="s">
        <v>65</v>
      </c>
      <c r="G2822" s="78">
        <v>13</v>
      </c>
      <c r="H2822" s="78" t="s">
        <v>66</v>
      </c>
    </row>
    <row r="2823" spans="1:8">
      <c r="A2823" s="78" t="s">
        <v>31</v>
      </c>
      <c r="B2823" s="78" t="s">
        <v>55</v>
      </c>
      <c r="C2823" s="78" t="s">
        <v>5239</v>
      </c>
      <c r="D2823" s="78" t="s">
        <v>5542</v>
      </c>
      <c r="E2823" s="78" t="s">
        <v>5543</v>
      </c>
      <c r="F2823" s="78" t="s">
        <v>65</v>
      </c>
      <c r="G2823" s="78">
        <v>13</v>
      </c>
      <c r="H2823" s="78" t="s">
        <v>66</v>
      </c>
    </row>
    <row r="2824" spans="1:8">
      <c r="A2824" s="78" t="s">
        <v>31</v>
      </c>
      <c r="B2824" s="78" t="s">
        <v>55</v>
      </c>
      <c r="C2824" s="78" t="s">
        <v>5239</v>
      </c>
      <c r="D2824" s="78" t="s">
        <v>5544</v>
      </c>
      <c r="E2824" s="78" t="s">
        <v>5545</v>
      </c>
      <c r="F2824" s="78" t="s">
        <v>65</v>
      </c>
      <c r="G2824" s="78">
        <v>12</v>
      </c>
      <c r="H2824" s="78" t="s">
        <v>66</v>
      </c>
    </row>
    <row r="2825" spans="1:8">
      <c r="A2825" s="78" t="s">
        <v>31</v>
      </c>
      <c r="B2825" s="78" t="s">
        <v>55</v>
      </c>
      <c r="C2825" s="78" t="s">
        <v>5239</v>
      </c>
      <c r="D2825" s="78" t="s">
        <v>5546</v>
      </c>
      <c r="E2825" s="78" t="s">
        <v>5547</v>
      </c>
      <c r="F2825" s="78" t="s">
        <v>65</v>
      </c>
      <c r="G2825" s="78">
        <v>13</v>
      </c>
      <c r="H2825" s="78" t="s">
        <v>66</v>
      </c>
    </row>
    <row r="2826" spans="1:8">
      <c r="A2826" s="78" t="s">
        <v>31</v>
      </c>
      <c r="B2826" s="78" t="s">
        <v>55</v>
      </c>
      <c r="C2826" s="78" t="s">
        <v>5239</v>
      </c>
      <c r="D2826" s="78" t="s">
        <v>5548</v>
      </c>
      <c r="E2826" s="78" t="s">
        <v>5549</v>
      </c>
      <c r="F2826" s="78" t="s">
        <v>65</v>
      </c>
      <c r="G2826" s="78">
        <v>12</v>
      </c>
      <c r="H2826" s="78" t="s">
        <v>66</v>
      </c>
    </row>
    <row r="2827" spans="1:8">
      <c r="A2827" s="78" t="s">
        <v>31</v>
      </c>
      <c r="B2827" s="78" t="s">
        <v>55</v>
      </c>
      <c r="C2827" s="78" t="s">
        <v>5239</v>
      </c>
      <c r="D2827" s="78" t="s">
        <v>5550</v>
      </c>
      <c r="E2827" s="78" t="s">
        <v>5551</v>
      </c>
      <c r="F2827" s="78" t="s">
        <v>65</v>
      </c>
      <c r="G2827" s="78">
        <v>13</v>
      </c>
      <c r="H2827" s="78" t="s">
        <v>66</v>
      </c>
    </row>
    <row r="2828" spans="1:8">
      <c r="A2828" s="78" t="s">
        <v>31</v>
      </c>
      <c r="B2828" s="78" t="s">
        <v>55</v>
      </c>
      <c r="C2828" s="78" t="s">
        <v>5239</v>
      </c>
      <c r="D2828" s="78" t="s">
        <v>2462</v>
      </c>
      <c r="E2828" s="78" t="s">
        <v>5552</v>
      </c>
      <c r="F2828" s="78" t="s">
        <v>65</v>
      </c>
      <c r="G2828" s="78">
        <v>12</v>
      </c>
      <c r="H2828" s="78" t="s">
        <v>66</v>
      </c>
    </row>
    <row r="2829" spans="1:8">
      <c r="A2829" s="78" t="s">
        <v>31</v>
      </c>
      <c r="B2829" s="78" t="s">
        <v>55</v>
      </c>
      <c r="C2829" s="78" t="s">
        <v>5239</v>
      </c>
      <c r="D2829" s="78" t="s">
        <v>5553</v>
      </c>
      <c r="E2829" s="78" t="s">
        <v>5554</v>
      </c>
      <c r="F2829" s="78" t="s">
        <v>65</v>
      </c>
      <c r="G2829" s="78">
        <v>13</v>
      </c>
      <c r="H2829" s="78" t="s">
        <v>66</v>
      </c>
    </row>
    <row r="2830" spans="1:8">
      <c r="A2830" s="78" t="s">
        <v>31</v>
      </c>
      <c r="B2830" s="78" t="s">
        <v>55</v>
      </c>
      <c r="C2830" s="78" t="s">
        <v>5239</v>
      </c>
      <c r="D2830" s="78" t="s">
        <v>5555</v>
      </c>
      <c r="E2830" s="78" t="s">
        <v>5556</v>
      </c>
      <c r="F2830" s="78" t="s">
        <v>65</v>
      </c>
      <c r="G2830" s="78">
        <v>14</v>
      </c>
      <c r="H2830" s="78" t="s">
        <v>66</v>
      </c>
    </row>
    <row r="2831" spans="1:8">
      <c r="A2831" s="78" t="s">
        <v>31</v>
      </c>
      <c r="B2831" s="78" t="s">
        <v>55</v>
      </c>
      <c r="C2831" s="78" t="s">
        <v>5239</v>
      </c>
      <c r="D2831" s="78" t="s">
        <v>5557</v>
      </c>
      <c r="E2831" s="78" t="s">
        <v>5558</v>
      </c>
      <c r="F2831" s="78" t="s">
        <v>65</v>
      </c>
      <c r="G2831" s="78">
        <v>13</v>
      </c>
      <c r="H2831" s="78" t="s">
        <v>66</v>
      </c>
    </row>
    <row r="2832" spans="1:8">
      <c r="A2832" s="78" t="s">
        <v>31</v>
      </c>
      <c r="B2832" s="78" t="s">
        <v>55</v>
      </c>
      <c r="C2832" s="78" t="s">
        <v>5239</v>
      </c>
      <c r="D2832" s="78" t="s">
        <v>5559</v>
      </c>
      <c r="E2832" s="78" t="s">
        <v>5560</v>
      </c>
      <c r="F2832" s="78" t="s">
        <v>65</v>
      </c>
      <c r="G2832" s="78">
        <v>13</v>
      </c>
      <c r="H2832" s="78" t="s">
        <v>66</v>
      </c>
    </row>
    <row r="2833" spans="1:8">
      <c r="A2833" s="78" t="s">
        <v>31</v>
      </c>
      <c r="B2833" s="78" t="s">
        <v>55</v>
      </c>
      <c r="C2833" s="78" t="s">
        <v>5239</v>
      </c>
      <c r="D2833" s="78" t="s">
        <v>5561</v>
      </c>
      <c r="E2833" s="78" t="s">
        <v>5562</v>
      </c>
      <c r="F2833" s="78" t="s">
        <v>65</v>
      </c>
      <c r="G2833" s="78">
        <v>13</v>
      </c>
      <c r="H2833" s="78" t="s">
        <v>66</v>
      </c>
    </row>
    <row r="2834" spans="1:8">
      <c r="A2834" s="78" t="s">
        <v>31</v>
      </c>
      <c r="B2834" s="78" t="s">
        <v>55</v>
      </c>
      <c r="C2834" s="78" t="s">
        <v>5239</v>
      </c>
      <c r="D2834" s="78" t="s">
        <v>5563</v>
      </c>
      <c r="E2834" s="78" t="s">
        <v>5564</v>
      </c>
      <c r="F2834" s="78" t="s">
        <v>65</v>
      </c>
      <c r="G2834" s="78">
        <v>12</v>
      </c>
      <c r="H2834" s="78" t="s">
        <v>66</v>
      </c>
    </row>
    <row r="2835" spans="1:8">
      <c r="A2835" s="78" t="s">
        <v>31</v>
      </c>
      <c r="B2835" s="78" t="s">
        <v>55</v>
      </c>
      <c r="C2835" s="78" t="s">
        <v>5239</v>
      </c>
      <c r="D2835" s="78" t="s">
        <v>5565</v>
      </c>
      <c r="E2835" s="78" t="s">
        <v>5566</v>
      </c>
      <c r="F2835" s="78" t="s">
        <v>65</v>
      </c>
      <c r="G2835" s="78">
        <v>12</v>
      </c>
      <c r="H2835" s="78" t="s">
        <v>66</v>
      </c>
    </row>
    <row r="2836" spans="1:8">
      <c r="A2836" s="78" t="s">
        <v>31</v>
      </c>
      <c r="B2836" s="78" t="s">
        <v>55</v>
      </c>
      <c r="C2836" s="78" t="s">
        <v>5239</v>
      </c>
      <c r="D2836" s="78" t="s">
        <v>5567</v>
      </c>
      <c r="E2836" s="78" t="s">
        <v>5568</v>
      </c>
      <c r="F2836" s="78" t="s">
        <v>65</v>
      </c>
      <c r="G2836" s="78">
        <v>13</v>
      </c>
      <c r="H2836" s="78" t="s">
        <v>66</v>
      </c>
    </row>
    <row r="2837" spans="1:8">
      <c r="A2837" s="78" t="s">
        <v>31</v>
      </c>
      <c r="B2837" s="78" t="s">
        <v>55</v>
      </c>
      <c r="C2837" s="78" t="s">
        <v>5239</v>
      </c>
      <c r="D2837" s="78" t="s">
        <v>5569</v>
      </c>
      <c r="E2837" s="78" t="s">
        <v>5570</v>
      </c>
      <c r="F2837" s="78" t="s">
        <v>65</v>
      </c>
      <c r="G2837" s="78">
        <v>13</v>
      </c>
      <c r="H2837" s="78" t="s">
        <v>66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0:A75"/>
  <sheetViews>
    <sheetView zoomScaleNormal="100" workbookViewId="0"/>
  </sheetViews>
  <sheetFormatPr defaultColWidth="11.5703125" defaultRowHeight="12.75"/>
  <sheetData>
    <row r="50" ht="13.9"/>
    <row r="51" ht="13.9"/>
    <row r="52" ht="13.9"/>
    <row r="53" ht="13.9"/>
    <row r="54" ht="13.9"/>
    <row r="55" ht="13.9"/>
    <row r="56" ht="13.9"/>
    <row r="57" ht="13.9"/>
    <row r="58" ht="13.9"/>
    <row r="59" ht="13.9"/>
    <row r="60" ht="13.9"/>
    <row r="61" ht="13.9"/>
    <row r="62" ht="13.9"/>
    <row r="63" ht="13.9"/>
    <row r="64" ht="13.9"/>
    <row r="65" ht="13.9"/>
    <row r="66" ht="13.9"/>
    <row r="67" ht="13.9"/>
    <row r="68" ht="13.9"/>
    <row r="69" ht="13.9"/>
    <row r="70" ht="13.9"/>
    <row r="71" ht="13.9"/>
    <row r="72" ht="13.9"/>
    <row r="73" ht="13.9"/>
    <row r="74" ht="13.9"/>
    <row r="75" ht="13.9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11.5703125" defaultRowHeight="12.7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Eskom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Boshoff</dc:creator>
  <cp:keywords/>
  <dc:description/>
  <cp:lastModifiedBy>Tshiamo Masilo</cp:lastModifiedBy>
  <cp:revision>3</cp:revision>
  <dcterms:created xsi:type="dcterms:W3CDTF">2018-09-28T19:06:47Z</dcterms:created>
  <dcterms:modified xsi:type="dcterms:W3CDTF">2023-02-23T08:16:42Z</dcterms:modified>
  <cp:category/>
  <cp:contentStatus/>
</cp:coreProperties>
</file>