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Data Study\2_FomulaandFunctions\"/>
    </mc:Choice>
  </mc:AlternateContent>
  <xr:revisionPtr revIDLastSave="0" documentId="13_ncr:1_{83EA7615-68CB-4ED1-8CC5-84195A2769C8}" xr6:coauthVersionLast="47" xr6:coauthVersionMax="47" xr10:uidLastSave="{00000000-0000-0000-0000-000000000000}"/>
  <bookViews>
    <workbookView xWindow="-120" yWindow="-120" windowWidth="29040" windowHeight="15840" activeTab="5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0" l="1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4" i="10"/>
  <c r="R3" i="10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3" i="10"/>
  <c r="P2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3" i="10"/>
  <c r="O2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3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R4" i="7"/>
  <c r="R5" i="7"/>
  <c r="R6" i="7"/>
  <c r="R7" i="7"/>
  <c r="R8" i="7"/>
  <c r="R9" i="7"/>
  <c r="R10" i="7"/>
  <c r="R11" i="7"/>
  <c r="R12" i="7"/>
  <c r="R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<sst xmlns="http://schemas.openxmlformats.org/spreadsheetml/2006/main" count="395" uniqueCount="144">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</sst>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R16"/>
  <sheetViews>
    <sheetView zoomScale="120" zoomScaleNormal="120" workbookViewId="0">
      <selection activeCell="R3" sqref="R3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8" ht="15.75" thickBot="1" x14ac:dyDescent="0.3">
      <c r="G1" s="25"/>
    </row>
    <row r="2" spans="2:18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8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  <c r="R3" s="1" t="str">
        <f>IF(P3,"Goal Met", "Not Met")</f>
        <v>Goal Met</v>
      </c>
    </row>
    <row r="4" spans="2:18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  <c r="R4" s="1" t="str">
        <f t="shared" ref="R4:R12" si="11">IF(P4,"Goal Met", "Not Met")</f>
        <v>Not Met</v>
      </c>
    </row>
    <row r="5" spans="2:18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  <c r="R5" s="1" t="str">
        <f t="shared" si="11"/>
        <v>Not Met</v>
      </c>
    </row>
    <row r="6" spans="2:18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  <c r="R6" s="1" t="str">
        <f t="shared" si="11"/>
        <v>Goal Met</v>
      </c>
    </row>
    <row r="7" spans="2:18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  <c r="R7" s="1" t="str">
        <f t="shared" si="11"/>
        <v>Not Met</v>
      </c>
    </row>
    <row r="8" spans="2:18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  <c r="R8" s="1" t="str">
        <f t="shared" si="11"/>
        <v>Goal Met</v>
      </c>
    </row>
    <row r="9" spans="2:18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  <c r="R9" s="1" t="str">
        <f t="shared" si="11"/>
        <v>Goal Met</v>
      </c>
    </row>
    <row r="10" spans="2:18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  <c r="R10" s="1" t="str">
        <f t="shared" si="11"/>
        <v>Goal Met</v>
      </c>
    </row>
    <row r="11" spans="2:18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  <c r="R11" s="1" t="str">
        <f t="shared" si="11"/>
        <v>Not Met</v>
      </c>
    </row>
    <row r="12" spans="2:18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  <c r="R12" s="1" t="str">
        <f t="shared" si="11"/>
        <v>Goal Met</v>
      </c>
    </row>
    <row r="14" spans="2:18" ht="15.75" thickBot="1" x14ac:dyDescent="0.3">
      <c r="B14" s="17" t="s">
        <v>25</v>
      </c>
    </row>
    <row r="15" spans="2:18" x14ac:dyDescent="0.25">
      <c r="B15" s="13" t="s">
        <v>22</v>
      </c>
      <c r="C15" s="14">
        <v>5</v>
      </c>
    </row>
    <row r="16" spans="2:18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>
      <selection activeCell="R22" sqref="R22"/>
    </sheetView>
  </sheetViews>
  <sheetFormatPr defaultRowHeight="15" x14ac:dyDescent="0.25"/>
  <cols>
    <col min="1" max="1" width="16.85546875" bestFit="1" customWidth="1"/>
    <col min="2" max="2" width="19.1406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1" hidden="1" customWidth="1"/>
    <col min="12" max="12" width="14.28515625" hidden="1" customWidth="1"/>
    <col min="13" max="13" width="10.42578125" hidden="1" customWidth="1"/>
    <col min="14" max="14" width="8.140625" hidden="1" customWidth="1"/>
    <col min="15" max="15" width="6" hidden="1" customWidth="1"/>
    <col min="16" max="18" width="17.28515625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AND(A2=$K$1,A2=$L$1)</f>
        <v>0</v>
      </c>
      <c r="O2" t="b">
        <f>OR(A2=$K$1,A2=$L$1)</f>
        <v>0</v>
      </c>
      <c r="P2" t="str">
        <f>IF(OR(A2=$K$1,A2=$L$1),"Role Desired","Not Desired")</f>
        <v>Not Desired</v>
      </c>
      <c r="Q2" t="str">
        <f>IF(H2&gt;$Q$1,"Salary &gt; 85k","Salary Low")</f>
        <v>Salary &gt; 85k</v>
      </c>
      <c r="R2" t="str">
        <f>IF($H2="","No Data",IF($H2&gt;$Q$1,"Salary &gt; $85","Salary Low"))</f>
        <v>Salary &gt; $85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Desired","Not Desired")</f>
        <v>Role Desired</v>
      </c>
      <c r="L3" t="str">
        <f>IF($A3=L$1,"Role Desired","Not Desired")</f>
        <v>Not Desired</v>
      </c>
      <c r="M3" t="str">
        <f t="shared" ref="M3:M21" si="1">IF($A3=K$1,"Role Desired",IF($A3=L$1,"Role Desired","Not Desired"))</f>
        <v>Role Desired</v>
      </c>
      <c r="N3" t="b">
        <f>AND(A3=$K$1,A3=$L$1)</f>
        <v>0</v>
      </c>
      <c r="O3" t="b">
        <f>OR(A3=$K$1,A3=$L$1)</f>
        <v>1</v>
      </c>
      <c r="P3" t="str">
        <f>IF(OR(A3=$K$1,A3=$L$1),"Role Desired","Not Desired")</f>
        <v>Role Desired</v>
      </c>
      <c r="Q3" t="str">
        <f t="shared" ref="Q3:Q21" si="2">IF(H3&gt;$Q$1,"Salary &gt; 85k","Salary Low")</f>
        <v>Salary Low</v>
      </c>
      <c r="R3" t="str">
        <f>IF($H3="","No Data",IF($H3&gt;$Q$1,"Salary &gt; $85","Salary Low"))</f>
        <v>Salary Low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ref="N4:N21" si="3">AND(A4=$K$1,A4=$L$1)</f>
        <v>0</v>
      </c>
      <c r="O4" t="b">
        <f t="shared" ref="O4:O21" si="4">OR(A4=$K$1,A4=$L$1)</f>
        <v>1</v>
      </c>
      <c r="P4" t="str">
        <f t="shared" ref="P4:P21" si="5">IF(OR(A4=$K$1,A4=$L$1),"Role Desired","Not Desired")</f>
        <v>Role Desired</v>
      </c>
      <c r="Q4" t="str">
        <f t="shared" si="2"/>
        <v>Salary Low</v>
      </c>
      <c r="R4" t="str">
        <f>IF($H4="","No Data",IF($H4&gt;$Q$1,"Salary &gt; $85","Salary Low"))</f>
        <v>No Data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2"/>
        <v>Salary Low</v>
      </c>
      <c r="R5" t="str">
        <f t="shared" ref="R5:R21" si="6">IF($H5="","No Data",IF($H5&gt;$Q$1,"Salary &gt; $85","Salary Low"))</f>
        <v>No Data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2"/>
        <v>Salary Low</v>
      </c>
      <c r="R6" t="str">
        <f t="shared" si="6"/>
        <v>No Data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2"/>
        <v>Salary Low</v>
      </c>
      <c r="R7" t="str">
        <f t="shared" si="6"/>
        <v>No Data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2"/>
        <v>Salary Low</v>
      </c>
      <c r="R8" t="str">
        <f t="shared" si="6"/>
        <v>No Data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2"/>
        <v>Salary &gt; 85k</v>
      </c>
      <c r="R9" t="str">
        <f t="shared" si="6"/>
        <v>Salary &gt; $85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2"/>
        <v>Salary Low</v>
      </c>
      <c r="R10" t="str">
        <f t="shared" si="6"/>
        <v>No Data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2"/>
        <v>Salary &gt; 85k</v>
      </c>
      <c r="R11" t="str">
        <f t="shared" si="6"/>
        <v>Salary &gt; $85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2"/>
        <v>Salary &gt; 85k</v>
      </c>
      <c r="R12" t="str">
        <f t="shared" si="6"/>
        <v>Salary &gt; $85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2"/>
        <v>Salary &gt; 85k</v>
      </c>
      <c r="R13" t="str">
        <f t="shared" si="6"/>
        <v>Salary &gt; $85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2"/>
        <v>Salary &gt; 85k</v>
      </c>
      <c r="R14" t="str">
        <f t="shared" si="6"/>
        <v>Salary &gt; $85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2"/>
        <v>Salary Low</v>
      </c>
      <c r="R15" t="str">
        <f t="shared" si="6"/>
        <v>Salary Low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2"/>
        <v>Salary &gt; 85k</v>
      </c>
      <c r="R16" t="str">
        <f t="shared" si="6"/>
        <v>Salary &gt; $85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2"/>
        <v>Salary &gt; 85k</v>
      </c>
      <c r="R17" t="str">
        <f t="shared" si="6"/>
        <v>Salary &gt; $85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2"/>
        <v>Salary Low</v>
      </c>
      <c r="R18" t="str">
        <f t="shared" si="6"/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2"/>
        <v>Salary &gt; 85k</v>
      </c>
      <c r="R19" t="str">
        <f t="shared" si="6"/>
        <v>Salary &gt; $85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2"/>
        <v>Salary Low</v>
      </c>
      <c r="R20" t="str">
        <f t="shared" si="6"/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2"/>
        <v>Salary &gt; 85k</v>
      </c>
      <c r="R21" t="str">
        <f t="shared" si="6"/>
        <v>Salary &gt; $85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>
      <selection activeCell="R2" sqref="R2"/>
    </sheetView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tabSelected="1" workbookViewId="0">
      <selection activeCell="E2" sqref="D2:E2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Leon Jong</cp:lastModifiedBy>
  <dcterms:created xsi:type="dcterms:W3CDTF">2024-07-16T20:11:02Z</dcterms:created>
  <dcterms:modified xsi:type="dcterms:W3CDTF">2025-01-07T00:16:09Z</dcterms:modified>
</cp:coreProperties>
</file>