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613d98f41d64ec92/Desktop/BLOSSOM/"/>
    </mc:Choice>
  </mc:AlternateContent>
  <xr:revisionPtr revIDLastSave="4" documentId="8_{EFA354CE-61B4-46E5-82E6-6EBBA5440930}" xr6:coauthVersionLast="47" xr6:coauthVersionMax="47" xr10:uidLastSave="{C9548B42-DFF6-4B55-9F20-0F13412CEC93}"/>
  <bookViews>
    <workbookView xWindow="-120" yWindow="-120" windowWidth="20730" windowHeight="11040" firstSheet="2" activeTab="6" xr2:uid="{00000000-000D-0000-FFFF-FFFF00000000}"/>
  </bookViews>
  <sheets>
    <sheet name="Data" sheetId="2" r:id="rId1"/>
    <sheet name="BLOSSOM ACADEMY" sheetId="1" r:id="rId2"/>
    <sheet name="Table" sheetId="3" r:id="rId3"/>
    <sheet name="One-dimensional Pivot Table" sheetId="4" r:id="rId4"/>
    <sheet name="Charts" sheetId="6" r:id="rId5"/>
    <sheet name="Two-dimensional Pivot Table" sheetId="5" r:id="rId6"/>
    <sheet name="DASHBOARD" sheetId="7" r:id="rId7"/>
  </sheets>
  <definedNames>
    <definedName name="Slicer_Category">#N/A</definedName>
    <definedName name="Slicer_Country">#N/A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3" l="1"/>
  <c r="M2" i="3"/>
  <c r="K2" i="3"/>
  <c r="I2" i="3"/>
</calcChain>
</file>

<file path=xl/sharedStrings.xml><?xml version="1.0" encoding="utf-8"?>
<sst xmlns="http://schemas.openxmlformats.org/spreadsheetml/2006/main" count="1364" uniqueCount="42">
  <si>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</si>
  <si>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</si>
  <si>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</si>
  <si>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</si>
  <si>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</si>
  <si>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</si>
  <si>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</si>
  <si>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</si>
  <si>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</si>
  <si>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</si>
  <si>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</si>
  <si>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</si>
  <si>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</si>
  <si>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</si>
  <si>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</si>
  <si>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</si>
  <si>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</si>
  <si>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</si>
  <si>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</si>
  <si>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</si>
  <si>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</si>
  <si>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</si>
  <si>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Grand Total</t>
  </si>
  <si>
    <t>Count of Product</t>
  </si>
  <si>
    <t>Sum of Amount</t>
  </si>
  <si>
    <t>Jan</t>
  </si>
  <si>
    <t>Feb</t>
  </si>
  <si>
    <t>Mar</t>
  </si>
  <si>
    <t>Apr</t>
  </si>
  <si>
    <t>May</t>
  </si>
  <si>
    <t>Jun</t>
  </si>
  <si>
    <t>Jul</t>
  </si>
  <si>
    <t>Aug</t>
  </si>
  <si>
    <t>Sep</t>
  </si>
  <si>
    <t>Oct</t>
  </si>
  <si>
    <t>Nov</t>
  </si>
  <si>
    <t>Dec</t>
  </si>
  <si>
    <t>COUNTRY</t>
  </si>
  <si>
    <t>PRODUCT</t>
  </si>
  <si>
    <t>CATEGORY</t>
  </si>
  <si>
    <t>MONTHS</t>
  </si>
  <si>
    <t>PRODUCE 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</si>
</sst>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d/m/yyyy"/>
  </numFmts>
  <fonts count="5" x14ac:knownFonts="1">
    <font>
      <sz val="11"/>
      <color theme="1"/>
      <name val="Calibri"/>
      <scheme val="minor"/>
    </font>
    <font>
      <b/>
      <sz val="11"/>
      <color theme="1"/>
      <name val="Calibri"/>
    </font>
    <font>
      <sz val="11"/>
      <color theme="1"/>
      <name val="Calibri"/>
      <scheme val="minor"/>
    </font>
    <font>
      <sz val="11"/>
      <color theme="1"/>
      <name val="Calibri"/>
    </font>
    <font>
      <sz val="60"/>
      <color theme="1"/>
      <name val="Algerian"/>
      <family val="5"/>
    </font>
  </fonts>
  <fills count="6">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s>
  <borders count="12">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999999"/>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s>
  <cellStyleXfs count="1">
    <xf numFmtId="0" fontId="0" fillId="0" borderId="0"/>
  </cellStyleXfs>
  <cellXfs count="35">
    <xf numFmtId="0" fontId="0" fillId="0" borderId="0" xfId="0" applyFont="1" applyAlignment="1"/>
    <xf numFmtId="0" fontId="1" fillId="0" borderId="0" xfId="0" applyFont="1"/>
    <xf numFmtId="0" fontId="2" fillId="0" borderId="0" xfId="0" applyFont="1"/>
    <xf numFmtId="164" fontId="3" fillId="0" borderId="0" xfId="0" applyNumberFormat="1" applyFont="1"/>
    <xf numFmtId="165" fontId="3" fillId="0" borderId="0" xfId="0" applyNumberFormat="1" applyFont="1"/>
    <xf numFmtId="0" fontId="1" fillId="0" borderId="0" xfId="0" applyFont="1"/>
    <xf numFmtId="0" fontId="2" fillId="0" borderId="0" xfId="0" applyFont="1"/>
    <xf numFmtId="164" fontId="3" fillId="0" borderId="0" xfId="0" applyNumberFormat="1" applyFont="1"/>
    <xf numFmtId="165" fontId="3" fillId="0" borderId="0" xfId="0" applyNumberFormat="1" applyFont="1"/>
    <xf numFmtId="0" fontId="0" fillId="2" borderId="6" xfId="0" applyFont="1" applyFill="1" applyBorder="1" applyAlignment="1">
      <alignment horizontal="left"/>
    </xf>
    <xf numFmtId="0" fontId="0" fillId="2" borderId="5" xfId="0" applyNumberFormat="1" applyFont="1" applyFill="1" applyBorder="1" applyAlignment="1"/>
    <xf numFmtId="0" fontId="0" fillId="3" borderId="1" xfId="0" applyFont="1" applyFill="1" applyBorder="1" applyAlignment="1">
      <alignment horizontal="left"/>
    </xf>
    <xf numFmtId="0" fontId="0" fillId="3" borderId="3" xfId="0" applyNumberFormat="1" applyFont="1" applyFill="1" applyBorder="1" applyAlignment="1"/>
    <xf numFmtId="0" fontId="0" fillId="3" borderId="2" xfId="0" applyFont="1" applyFill="1" applyBorder="1" applyAlignment="1">
      <alignment horizontal="left"/>
    </xf>
    <xf numFmtId="0" fontId="0" fillId="3" borderId="4" xfId="0" applyNumberFormat="1" applyFont="1" applyFill="1" applyBorder="1" applyAlignment="1"/>
    <xf numFmtId="0" fontId="0" fillId="2" borderId="1" xfId="0" applyFont="1" applyFill="1" applyBorder="1" applyAlignment="1"/>
    <xf numFmtId="0" fontId="0" fillId="2" borderId="3" xfId="0" applyFont="1" applyFill="1" applyBorder="1" applyAlignment="1"/>
    <xf numFmtId="0" fontId="0" fillId="2" borderId="7" xfId="0" applyFont="1" applyFill="1" applyBorder="1" applyAlignment="1"/>
    <xf numFmtId="0" fontId="0" fillId="2" borderId="7" xfId="0" applyFont="1" applyFill="1" applyBorder="1" applyAlignment="1">
      <alignment horizontal="left"/>
    </xf>
    <xf numFmtId="0" fontId="0" fillId="2" borderId="7" xfId="0" applyNumberFormat="1" applyFont="1" applyFill="1" applyBorder="1" applyAlignment="1"/>
    <xf numFmtId="0" fontId="0" fillId="3" borderId="7" xfId="0" applyFont="1" applyFill="1" applyBorder="1" applyAlignment="1">
      <alignment horizontal="left"/>
    </xf>
    <xf numFmtId="0" fontId="0" fillId="3" borderId="7" xfId="0" applyNumberFormat="1" applyFont="1" applyFill="1" applyBorder="1" applyAlignment="1"/>
    <xf numFmtId="0" fontId="0" fillId="3" borderId="7" xfId="0" applyFont="1" applyFill="1" applyBorder="1" applyAlignment="1"/>
    <xf numFmtId="0" fontId="0" fillId="2" borderId="8" xfId="0" applyFont="1" applyFill="1" applyBorder="1" applyAlignment="1">
      <alignment horizontal="left"/>
    </xf>
    <xf numFmtId="0" fontId="0" fillId="2" borderId="8" xfId="0" applyNumberFormat="1" applyFont="1" applyFill="1" applyBorder="1" applyAlignment="1"/>
    <xf numFmtId="0" fontId="0" fillId="4" borderId="0" xfId="0" applyFont="1" applyFill="1" applyAlignment="1"/>
    <xf numFmtId="0" fontId="0" fillId="0" borderId="11" xfId="0" applyFont="1" applyBorder="1" applyAlignment="1"/>
    <xf numFmtId="0" fontId="0" fillId="0" borderId="0" xfId="0" applyFont="1" applyBorder="1" applyAlignment="1"/>
    <xf numFmtId="0" fontId="0" fillId="4" borderId="0" xfId="0" applyFont="1" applyFill="1" applyBorder="1" applyAlignment="1"/>
    <xf numFmtId="0" fontId="0" fillId="5" borderId="11" xfId="0" applyFont="1" applyFill="1" applyBorder="1" applyAlignment="1"/>
    <xf numFmtId="0" fontId="0" fillId="5" borderId="0" xfId="0" applyFont="1" applyFill="1" applyBorder="1" applyAlignment="1"/>
    <xf numFmtId="0" fontId="4" fillId="5" borderId="9" xfId="0" applyFont="1" applyFill="1" applyBorder="1" applyAlignment="1">
      <alignment horizontal="center"/>
    </xf>
    <xf numFmtId="0" fontId="4" fillId="5" borderId="10" xfId="0" applyFont="1" applyFill="1" applyBorder="1" applyAlignment="1">
      <alignment horizontal="center"/>
    </xf>
    <xf numFmtId="0" fontId="4" fillId="5" borderId="11" xfId="0" applyFont="1" applyFill="1" applyBorder="1" applyAlignment="1">
      <alignment horizontal="center"/>
    </xf>
    <xf numFmtId="0" fontId="4" fillId="5" borderId="0" xfId="0" applyFont="1" applyFill="1" applyBorder="1" applyAlignment="1">
      <alignment horizontal="center"/>
    </xf>
  </cellXfs>
  <cellStyles count="1">
    <cellStyle name="Normal" xfId="0" builtinId="0"/>
  </cellStyles>
  <dxfs count="1103">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rgb="FF00B0F0"/>
        </patternFill>
      </fill>
    </dxf>
    <dxf>
      <fill>
        <patternFill>
          <bgColor rgb="FF00B0F0"/>
        </patternFill>
      </fill>
    </dxf>
    <dxf>
      <fill>
        <patternFill>
          <bgColor rgb="FF00B0F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rgb="FF00B0F0"/>
        </patternFill>
      </fill>
    </dxf>
    <dxf>
      <fill>
        <patternFill>
          <bgColor rgb="FF00B0F0"/>
        </patternFill>
      </fill>
    </dxf>
    <dxf>
      <fill>
        <patternFill>
          <bgColor rgb="FF00B0F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rgb="FF00B0F0"/>
        </patternFill>
      </fill>
    </dxf>
    <dxf>
      <fill>
        <patternFill>
          <bgColor rgb="FF00B0F0"/>
        </patternFill>
      </fill>
    </dxf>
    <dxf>
      <fill>
        <patternFill>
          <bgColor rgb="FF00B0F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rgb="FF00B0F0"/>
        </patternFill>
      </fill>
    </dxf>
    <dxf>
      <fill>
        <patternFill>
          <bgColor rgb="FF00B0F0"/>
        </patternFill>
      </fill>
    </dxf>
    <dxf>
      <fill>
        <patternFill>
          <bgColor rgb="FF00B0F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rgb="FF00B0F0"/>
        </patternFill>
      </fill>
    </dxf>
    <dxf>
      <fill>
        <patternFill>
          <bgColor rgb="FF00B0F0"/>
        </patternFill>
      </fill>
    </dxf>
    <dxf>
      <fill>
        <patternFill>
          <bgColor rgb="FF00B0F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rgb="FF00B0F0"/>
        </patternFill>
      </fill>
    </dxf>
    <dxf>
      <fill>
        <patternFill>
          <bgColor rgb="FF00B0F0"/>
        </patternFill>
      </fill>
    </dxf>
    <dxf>
      <fill>
        <patternFill>
          <bgColor rgb="FF00B0F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rgb="FF00B0F0"/>
        </patternFill>
      </fill>
    </dxf>
    <dxf>
      <fill>
        <patternFill>
          <bgColor rgb="FF00B0F0"/>
        </patternFill>
      </fill>
    </dxf>
    <dxf>
      <fill>
        <patternFill>
          <bgColor rgb="FF00B0F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rgb="FF00B0F0"/>
        </patternFill>
      </fill>
    </dxf>
    <dxf>
      <fill>
        <patternFill>
          <bgColor rgb="FF00B0F0"/>
        </patternFill>
      </fill>
    </dxf>
    <dxf>
      <fill>
        <patternFill>
          <bgColor rgb="FF00B0F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rgb="FF00B0F0"/>
        </patternFill>
      </fill>
    </dxf>
    <dxf>
      <fill>
        <patternFill>
          <bgColor rgb="FF00B0F0"/>
        </patternFill>
      </fill>
    </dxf>
    <dxf>
      <fill>
        <patternFill>
          <bgColor rgb="FF00B0F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rgb="FF00B0F0"/>
        </patternFill>
      </fill>
    </dxf>
    <dxf>
      <fill>
        <patternFill>
          <bgColor rgb="FF00B0F0"/>
        </patternFill>
      </fill>
    </dxf>
    <dxf>
      <fill>
        <patternFill>
          <bgColor rgb="FF00B0F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rgb="FF00B0F0"/>
        </patternFill>
      </fill>
    </dxf>
    <dxf>
      <fill>
        <patternFill>
          <bgColor rgb="FF00B0F0"/>
        </patternFill>
      </fill>
    </dxf>
    <dxf>
      <fill>
        <patternFill>
          <bgColor rgb="FF00B0F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fill>
        <patternFill patternType="solid">
          <bgColor theme="4" tint="-0.249977111117893"/>
        </patternFill>
      </fill>
    </dxf>
    <dxf>
      <fill>
        <patternFill patternType="solid">
          <bgColor theme="4" tint="-0.249977111117893"/>
        </patternFill>
      </fill>
    </dxf>
    <dxf>
      <fill>
        <patternFill patternType="solid">
          <bgColor rgb="FF00B0F0"/>
        </patternFill>
      </fill>
    </dxf>
    <dxf>
      <fill>
        <patternFill patternType="solid">
          <bgColor theme="4" tint="0.59999389629810485"/>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fgColor indexed="64"/>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rgb="FF00B0F0"/>
        </patternFill>
      </fill>
    </dxf>
    <dxf>
      <fill>
        <patternFill>
          <bgColor rgb="FF00B0F0"/>
        </patternFill>
      </fill>
    </dxf>
    <dxf>
      <fill>
        <patternFill>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00B0F0"/>
        </patternFill>
      </fill>
    </dxf>
    <dxf>
      <fill>
        <patternFill>
          <bgColor rgb="FF00B0F0"/>
        </patternFill>
      </fill>
    </dxf>
    <dxf>
      <fill>
        <patternFill patternType="solid">
          <bgColor theme="4" tint="0.59999389629810485"/>
        </patternFill>
      </fill>
    </dxf>
    <dxf>
      <fill>
        <patternFill patternType="solid">
          <bgColor rgb="FF00B0F0"/>
        </patternFill>
      </fill>
    </dxf>
    <dxf>
      <fill>
        <patternFill patternType="solid">
          <bgColor theme="4" tint="-0.249977111117893"/>
        </patternFill>
      </fill>
    </dxf>
    <dxf>
      <fill>
        <patternFill patternType="solid">
          <bgColor theme="4"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00B0F0"/>
        </patternFill>
      </fill>
    </dxf>
    <dxf>
      <fill>
        <patternFill>
          <bgColor rgb="FF00B0F0"/>
        </patternFill>
      </fill>
    </dxf>
    <dxf>
      <fill>
        <patternFill patternType="solid">
          <bgColor theme="4" tint="0.59999389629810485"/>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00B0F0"/>
        </patternFill>
      </fill>
    </dxf>
    <dxf>
      <fill>
        <patternFill>
          <bgColor rgb="FF00B0F0"/>
        </patternFill>
      </fill>
    </dxf>
    <dxf>
      <fill>
        <patternFill patternType="solid">
          <bgColor theme="4" tint="0.59999389629810485"/>
        </patternFill>
      </fill>
    </dxf>
    <dxf>
      <fill>
        <patternFill patternType="solid">
          <bgColor rgb="FF00B0F0"/>
        </patternFill>
      </fill>
    </dxf>
    <dxf>
      <fill>
        <patternFill patternType="solid">
          <bgColor theme="8" tint="-0.249977111117893"/>
        </patternFill>
      </fill>
    </dxf>
    <dxf>
      <fill>
        <patternFill patternType="solid">
          <bgColor theme="8" tint="-0.249977111117893"/>
        </patternFill>
      </fill>
    </dxf>
    <dxf>
      <fill>
        <patternFill>
          <bgColor rgb="FF00B0F0"/>
        </patternFill>
      </fill>
    </dxf>
    <dxf>
      <fill>
        <patternFill>
          <bgColor rgb="FF00B0F0"/>
        </patternFill>
      </fill>
    </dxf>
    <dxf>
      <fill>
        <patternFill patternType="solid">
          <bgColor theme="4" tint="0.59999389629810485"/>
        </patternFill>
      </fill>
    </dxf>
    <dxf>
      <fill>
        <patternFill patternType="solid">
          <bgColor rgb="FF00B0F0"/>
        </patternFill>
      </fill>
    </dxf>
    <dxf>
      <fill>
        <patternFill patternType="solid">
          <bgColor theme="4" tint="-0.249977111117893"/>
        </patternFill>
      </fill>
    </dxf>
    <dxf>
      <fill>
        <patternFill patternType="solid">
          <bgColor theme="4" tint="-0.249977111117893"/>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5" formatCode="d/m/yyyy"/>
    </dxf>
    <dxf>
      <font>
        <b val="0"/>
        <i val="0"/>
        <strike val="0"/>
        <condense val="0"/>
        <extend val="0"/>
        <outline val="0"/>
        <shadow val="0"/>
        <u val="none"/>
        <vertAlign val="baseline"/>
        <sz val="11"/>
        <color theme="1"/>
        <name val="Calibri"/>
        <scheme val="none"/>
      </font>
      <numFmt numFmtId="164" formatCode="&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none"/>
      </font>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1102"/>
      <tableStyleElement type="firstRowStripe" dxfId="1101"/>
      <tableStyleElement type="secondRowStripe" dxfId="1100"/>
    </tableStyle>
  </tableStyles>
  <colors>
    <mruColors>
      <color rgb="FFF4B890"/>
      <color rgb="FFCC0000"/>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GENEVIEVE TSIAKIE ACKWERH.xlsx]One-dimensional 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lumMod val="95000"/>
                    <a:lumOff val="5000"/>
                  </a:schemeClr>
                </a:solidFill>
              </a:rPr>
              <a:t>NUMBER OF PRODUCTS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307400007834848E-2"/>
          <c:y val="0.15636171039158223"/>
          <c:w val="0.90445591842003359"/>
          <c:h val="0.72088764946048411"/>
        </c:manualLayout>
      </c:layout>
      <c:lineChart>
        <c:grouping val="standard"/>
        <c:varyColors val="0"/>
        <c:ser>
          <c:idx val="0"/>
          <c:order val="0"/>
          <c:tx>
            <c:strRef>
              <c:f>'One-dimensional Pivot Table'!$B$12</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Table'!$A$13:$A$25</c:f>
              <c:strCache>
                <c:ptCount val="12"/>
                <c:pt idx="0">
                  <c:v>May</c:v>
                </c:pt>
                <c:pt idx="1">
                  <c:v>Dec</c:v>
                </c:pt>
                <c:pt idx="2">
                  <c:v>Sep</c:v>
                </c:pt>
                <c:pt idx="3">
                  <c:v>Jan</c:v>
                </c:pt>
                <c:pt idx="4">
                  <c:v>Mar</c:v>
                </c:pt>
                <c:pt idx="5">
                  <c:v>Jul</c:v>
                </c:pt>
                <c:pt idx="6">
                  <c:v>Feb</c:v>
                </c:pt>
                <c:pt idx="7">
                  <c:v>Apr</c:v>
                </c:pt>
                <c:pt idx="8">
                  <c:v>Nov</c:v>
                </c:pt>
                <c:pt idx="9">
                  <c:v>Aug</c:v>
                </c:pt>
                <c:pt idx="10">
                  <c:v>Oct</c:v>
                </c:pt>
                <c:pt idx="11">
                  <c:v>Jun</c:v>
                </c:pt>
              </c:strCache>
            </c:strRef>
          </c:cat>
          <c:val>
            <c:numRef>
              <c:f>'One-dimensional Pivot Table'!$B$13:$B$25</c:f>
              <c:numCache>
                <c:formatCode>General</c:formatCode>
                <c:ptCount val="12"/>
                <c:pt idx="0">
                  <c:v>40</c:v>
                </c:pt>
                <c:pt idx="1">
                  <c:v>22</c:v>
                </c:pt>
                <c:pt idx="2">
                  <c:v>20</c:v>
                </c:pt>
                <c:pt idx="3">
                  <c:v>19</c:v>
                </c:pt>
                <c:pt idx="4">
                  <c:v>18</c:v>
                </c:pt>
                <c:pt idx="5">
                  <c:v>18</c:v>
                </c:pt>
                <c:pt idx="6">
                  <c:v>15</c:v>
                </c:pt>
                <c:pt idx="7">
                  <c:v>14</c:v>
                </c:pt>
                <c:pt idx="8">
                  <c:v>13</c:v>
                </c:pt>
                <c:pt idx="9">
                  <c:v>13</c:v>
                </c:pt>
                <c:pt idx="10">
                  <c:v>11</c:v>
                </c:pt>
                <c:pt idx="11">
                  <c:v>10</c:v>
                </c:pt>
              </c:numCache>
            </c:numRef>
          </c:val>
          <c:smooth val="0"/>
          <c:extLst>
            <c:ext xmlns:c16="http://schemas.microsoft.com/office/drawing/2014/chart" uri="{C3380CC4-5D6E-409C-BE32-E72D297353CC}">
              <c16:uniqueId val="{00000000-241F-45DD-AFEF-3043DADE9F98}"/>
            </c:ext>
          </c:extLst>
        </c:ser>
        <c:dLbls>
          <c:showLegendKey val="0"/>
          <c:showVal val="1"/>
          <c:showCatName val="0"/>
          <c:showSerName val="0"/>
          <c:showPercent val="0"/>
          <c:showBubbleSize val="0"/>
        </c:dLbls>
        <c:smooth val="0"/>
        <c:axId val="1629390704"/>
        <c:axId val="1629391952"/>
      </c:lineChart>
      <c:catAx>
        <c:axId val="1629390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GH"/>
          </a:p>
        </c:txPr>
        <c:crossAx val="1629391952"/>
        <c:crosses val="autoZero"/>
        <c:auto val="1"/>
        <c:lblAlgn val="ctr"/>
        <c:lblOffset val="100"/>
        <c:noMultiLvlLbl val="0"/>
      </c:catAx>
      <c:valAx>
        <c:axId val="16293919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GH"/>
          </a:p>
        </c:txPr>
        <c:crossAx val="1629390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1">
          <a:lumMod val="50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GENEVIEVE TSIAKIE ACKWERH.xlsx]Two-dimensional Pivot Table!PivotTable7</c:name>
    <c:fmtId val="10"/>
  </c:pivotSource>
  <c:chart>
    <c:title>
      <c:tx>
        <c:rich>
          <a:bodyPr rot="0" spcFirstLastPara="1" vertOverflow="ellipsis" vert="horz" wrap="square" anchor="ctr" anchorCtr="1"/>
          <a:lstStyle/>
          <a:p>
            <a:pPr>
              <a:defRPr lang="en-US" sz="1080" b="0" i="0" u="none" strike="noStrike" kern="1200" spc="0" baseline="0">
                <a:solidFill>
                  <a:sysClr val="windowText" lastClr="000000"/>
                </a:solidFill>
                <a:latin typeface="+mn-lt"/>
                <a:ea typeface="+mn-ea"/>
                <a:cs typeface="+mn-cs"/>
              </a:defRPr>
            </a:pPr>
            <a:r>
              <a:rPr lang="en-US" sz="1400" b="1">
                <a:solidFill>
                  <a:sysClr val="windowText" lastClr="000000"/>
                </a:solidFill>
              </a:rPr>
              <a:t>AMOUNT GENERATED PER PRODUCT BY COUNTRY</a:t>
            </a:r>
          </a:p>
        </c:rich>
      </c:tx>
      <c:overlay val="0"/>
      <c:spPr>
        <a:noFill/>
        <a:ln>
          <a:noFill/>
        </a:ln>
        <a:effectLst/>
      </c:spPr>
      <c:txPr>
        <a:bodyPr rot="0" spcFirstLastPara="1" vertOverflow="ellipsis" vert="horz" wrap="square" anchor="ctr" anchorCtr="1"/>
        <a:lstStyle/>
        <a:p>
          <a:pPr>
            <a:defRPr lang="en-US" sz="1080" b="0" i="0" u="none" strike="noStrike" kern="1200" spc="0" baseline="0">
              <a:solidFill>
                <a:sysClr val="windowText" lastClr="000000"/>
              </a:solidFill>
              <a:latin typeface="+mn-lt"/>
              <a:ea typeface="+mn-ea"/>
              <a:cs typeface="+mn-cs"/>
            </a:defRPr>
          </a:pPr>
          <a:endParaRPr lang="en-GH"/>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5018894808149"/>
          <c:y val="0.1314795056178297"/>
          <c:w val="0.70363692038495185"/>
          <c:h val="0.7127947996137789"/>
        </c:manualLayout>
      </c:layout>
      <c:barChart>
        <c:barDir val="col"/>
        <c:grouping val="stacked"/>
        <c:varyColors val="0"/>
        <c:ser>
          <c:idx val="0"/>
          <c:order val="0"/>
          <c:tx>
            <c:strRef>
              <c:f>'Two-dimensional Pivot Table'!$B$3:$B$4</c:f>
              <c:strCache>
                <c:ptCount val="1"/>
                <c:pt idx="0">
                  <c:v>Apple</c:v>
                </c:pt>
              </c:strCache>
            </c:strRef>
          </c:tx>
          <c:spPr>
            <a:solidFill>
              <a:srgbClr val="002060"/>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Table'!$B$5:$B$12</c:f>
              <c:numCache>
                <c:formatCode>General</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4618-4643-ADC5-2EBB7DCBBBF3}"/>
            </c:ext>
          </c:extLst>
        </c:ser>
        <c:ser>
          <c:idx val="1"/>
          <c:order val="1"/>
          <c:tx>
            <c:strRef>
              <c:f>'Two-dimensional Pivot Table'!$C$3:$C$4</c:f>
              <c:strCache>
                <c:ptCount val="1"/>
                <c:pt idx="0">
                  <c:v>Banana</c:v>
                </c:pt>
              </c:strCache>
            </c:strRef>
          </c:tx>
          <c:spPr>
            <a:solidFill>
              <a:schemeClr val="accent2">
                <a:lumMod val="40000"/>
                <a:lumOff val="60000"/>
              </a:schemeClr>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Table'!$C$5:$C$12</c:f>
              <c:numCache>
                <c:formatCode>General</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1-2C58-4C29-B9C7-3A0D07F1B8AF}"/>
            </c:ext>
          </c:extLst>
        </c:ser>
        <c:ser>
          <c:idx val="2"/>
          <c:order val="2"/>
          <c:tx>
            <c:strRef>
              <c:f>'Two-dimensional Pivot Table'!$D$3:$D$4</c:f>
              <c:strCache>
                <c:ptCount val="1"/>
                <c:pt idx="0">
                  <c:v>Beans</c:v>
                </c:pt>
              </c:strCache>
            </c:strRef>
          </c:tx>
          <c:spPr>
            <a:solidFill>
              <a:schemeClr val="accent2">
                <a:lumMod val="50000"/>
              </a:schemeClr>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Table'!$D$5:$D$12</c:f>
              <c:numCache>
                <c:formatCode>General</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2-2C58-4C29-B9C7-3A0D07F1B8AF}"/>
            </c:ext>
          </c:extLst>
        </c:ser>
        <c:ser>
          <c:idx val="3"/>
          <c:order val="3"/>
          <c:tx>
            <c:strRef>
              <c:f>'Two-dimensional Pivot Table'!$E$3:$E$4</c:f>
              <c:strCache>
                <c:ptCount val="1"/>
                <c:pt idx="0">
                  <c:v>Cabbage</c:v>
                </c:pt>
              </c:strCache>
            </c:strRef>
          </c:tx>
          <c:spPr>
            <a:solidFill>
              <a:schemeClr val="accent3">
                <a:lumMod val="75000"/>
              </a:schemeClr>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Table'!$E$5:$E$12</c:f>
              <c:numCache>
                <c:formatCode>General</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3-2C58-4C29-B9C7-3A0D07F1B8AF}"/>
            </c:ext>
          </c:extLst>
        </c:ser>
        <c:ser>
          <c:idx val="4"/>
          <c:order val="4"/>
          <c:tx>
            <c:strRef>
              <c:f>'Two-dimensional Pivot Table'!$F$3:$F$4</c:f>
              <c:strCache>
                <c:ptCount val="1"/>
                <c:pt idx="0">
                  <c:v>Carrots</c:v>
                </c:pt>
              </c:strCache>
            </c:strRef>
          </c:tx>
          <c:spPr>
            <a:solidFill>
              <a:schemeClr val="accent5"/>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Table'!$F$5:$F$12</c:f>
              <c:numCache>
                <c:formatCode>General</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4-2C58-4C29-B9C7-3A0D07F1B8AF}"/>
            </c:ext>
          </c:extLst>
        </c:ser>
        <c:ser>
          <c:idx val="5"/>
          <c:order val="5"/>
          <c:tx>
            <c:strRef>
              <c:f>'Two-dimensional Pivot Table'!$G$3:$G$4</c:f>
              <c:strCache>
                <c:ptCount val="1"/>
                <c:pt idx="0">
                  <c:v>Mango</c:v>
                </c:pt>
              </c:strCache>
            </c:strRef>
          </c:tx>
          <c:spPr>
            <a:solidFill>
              <a:schemeClr val="accent2">
                <a:lumMod val="20000"/>
                <a:lumOff val="80000"/>
              </a:schemeClr>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Table'!$G$5:$G$12</c:f>
              <c:numCache>
                <c:formatCode>General</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5-2C58-4C29-B9C7-3A0D07F1B8AF}"/>
            </c:ext>
          </c:extLst>
        </c:ser>
        <c:ser>
          <c:idx val="6"/>
          <c:order val="6"/>
          <c:tx>
            <c:strRef>
              <c:f>'Two-dimensional Pivot Table'!$H$3:$H$4</c:f>
              <c:strCache>
                <c:ptCount val="1"/>
                <c:pt idx="0">
                  <c:v>Orange</c:v>
                </c:pt>
              </c:strCache>
            </c:strRef>
          </c:tx>
          <c:spPr>
            <a:solidFill>
              <a:schemeClr val="accent1"/>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Table'!$H$5:$H$12</c:f>
              <c:numCache>
                <c:formatCode>General</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6-2C58-4C29-B9C7-3A0D07F1B8AF}"/>
            </c:ext>
          </c:extLst>
        </c:ser>
        <c:dLbls>
          <c:showLegendKey val="0"/>
          <c:showVal val="0"/>
          <c:showCatName val="0"/>
          <c:showSerName val="0"/>
          <c:showPercent val="0"/>
          <c:showBubbleSize val="0"/>
        </c:dLbls>
        <c:gapWidth val="150"/>
        <c:overlap val="100"/>
        <c:axId val="1629391120"/>
        <c:axId val="1629384464"/>
      </c:barChart>
      <c:catAx>
        <c:axId val="1629391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GH"/>
          </a:p>
        </c:txPr>
        <c:crossAx val="1629384464"/>
        <c:crosses val="autoZero"/>
        <c:auto val="1"/>
        <c:lblAlgn val="ctr"/>
        <c:lblOffset val="100"/>
        <c:noMultiLvlLbl val="0"/>
      </c:catAx>
      <c:valAx>
        <c:axId val="1629384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GH"/>
          </a:p>
        </c:txPr>
        <c:crossAx val="162939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1">
          <a:lumMod val="50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GENEVIEVE TSIAKIE ACKWERH.xlsx]Two-dimensional Pivot Table!PivotTable8</c:name>
    <c:fmtId val="9"/>
  </c:pivotSource>
  <c:chart>
    <c:title>
      <c:tx>
        <c:rich>
          <a:bodyPr rot="0" spcFirstLastPara="1" vertOverflow="ellipsis" vert="horz" wrap="square" anchor="ctr" anchorCtr="1"/>
          <a:lstStyle/>
          <a:p>
            <a:pPr>
              <a:defRPr sz="1400" b="1" i="0" u="none" strike="noStrike" kern="1200" spc="0" baseline="0">
                <a:solidFill>
                  <a:schemeClr val="tx2">
                    <a:lumMod val="95000"/>
                    <a:lumOff val="5000"/>
                  </a:schemeClr>
                </a:solidFill>
                <a:latin typeface="+mn-lt"/>
                <a:ea typeface="+mn-ea"/>
                <a:cs typeface="+mn-cs"/>
              </a:defRPr>
            </a:pPr>
            <a:r>
              <a:rPr lang="en-US" b="1">
                <a:solidFill>
                  <a:schemeClr val="tx2">
                    <a:lumMod val="95000"/>
                    <a:lumOff val="5000"/>
                  </a:schemeClr>
                </a:solidFill>
              </a:rPr>
              <a:t>NUMBER OF CATEGORY PER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lumMod val="95000"/>
                  <a:lumOff val="5000"/>
                </a:schemeClr>
              </a:solidFill>
              <a:latin typeface="+mn-lt"/>
              <a:ea typeface="+mn-ea"/>
              <a:cs typeface="+mn-cs"/>
            </a:defRPr>
          </a:pPr>
          <a:endParaRPr lang="en-GH"/>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22407731805382"/>
          <c:y val="0.12526389813021221"/>
          <c:w val="0.70124985803917039"/>
          <c:h val="0.84589560345147341"/>
        </c:manualLayout>
      </c:layout>
      <c:barChart>
        <c:barDir val="bar"/>
        <c:grouping val="clustered"/>
        <c:varyColors val="0"/>
        <c:ser>
          <c:idx val="0"/>
          <c:order val="0"/>
          <c:tx>
            <c:strRef>
              <c:f>'Two-dimensional Pivot Table'!$B$17:$B$18</c:f>
              <c:strCache>
                <c:ptCount val="1"/>
                <c:pt idx="0">
                  <c:v>Fruit</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Table'!$A$19:$A$26</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Table'!$B$19:$B$26</c:f>
              <c:numCache>
                <c:formatCode>General</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EDE5-4C8A-ADE4-60C6D2E0CF58}"/>
            </c:ext>
          </c:extLst>
        </c:ser>
        <c:ser>
          <c:idx val="1"/>
          <c:order val="1"/>
          <c:tx>
            <c:strRef>
              <c:f>'Two-dimensional Pivot Table'!$C$17:$C$18</c:f>
              <c:strCache>
                <c:ptCount val="1"/>
                <c:pt idx="0">
                  <c:v>Vegetables</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Table'!$A$19:$A$26</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Table'!$C$19:$C$26</c:f>
              <c:numCache>
                <c:formatCode>General</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1-3EC3-4EDC-B458-5B4F9491AAC9}"/>
            </c:ext>
          </c:extLst>
        </c:ser>
        <c:dLbls>
          <c:showLegendKey val="0"/>
          <c:showVal val="1"/>
          <c:showCatName val="0"/>
          <c:showSerName val="0"/>
          <c:showPercent val="0"/>
          <c:showBubbleSize val="0"/>
        </c:dLbls>
        <c:gapWidth val="182"/>
        <c:axId val="1644275856"/>
        <c:axId val="1644284176"/>
      </c:barChart>
      <c:catAx>
        <c:axId val="1644275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95000"/>
                    <a:lumOff val="5000"/>
                  </a:schemeClr>
                </a:solidFill>
                <a:latin typeface="+mn-lt"/>
                <a:ea typeface="+mn-ea"/>
                <a:cs typeface="+mn-cs"/>
              </a:defRPr>
            </a:pPr>
            <a:endParaRPr lang="en-GH"/>
          </a:p>
        </c:txPr>
        <c:crossAx val="1644284176"/>
        <c:crosses val="autoZero"/>
        <c:auto val="1"/>
        <c:lblAlgn val="ctr"/>
        <c:lblOffset val="100"/>
        <c:noMultiLvlLbl val="0"/>
      </c:catAx>
      <c:valAx>
        <c:axId val="1644284176"/>
        <c:scaling>
          <c:orientation val="minMax"/>
        </c:scaling>
        <c:delete val="1"/>
        <c:axPos val="b"/>
        <c:numFmt formatCode="General" sourceLinked="1"/>
        <c:majorTickMark val="none"/>
        <c:minorTickMark val="none"/>
        <c:tickLblPos val="nextTo"/>
        <c:crossAx val="164427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1">
          <a:lumMod val="50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GENEVIEVE TSIAKIE ACKWERH.xlsx]One-dimensional Pivot Table!PivotTable3</c:name>
    <c:fmtId val="8"/>
  </c:pivotSource>
  <c:chart>
    <c:title>
      <c:tx>
        <c:rich>
          <a:bodyPr rot="0" spcFirstLastPara="1" vertOverflow="ellipsis" vert="horz" wrap="square" anchor="ctr" anchorCtr="1"/>
          <a:lstStyle/>
          <a:p>
            <a:pPr>
              <a:defRPr sz="1800" b="1" i="0" u="none" strike="noStrike" kern="1200" baseline="0">
                <a:solidFill>
                  <a:schemeClr val="tx2">
                    <a:lumMod val="95000"/>
                    <a:lumOff val="5000"/>
                  </a:schemeClr>
                </a:solidFill>
                <a:latin typeface="+mn-lt"/>
                <a:ea typeface="+mn-ea"/>
                <a:cs typeface="+mn-cs"/>
              </a:defRPr>
            </a:pPr>
            <a:r>
              <a:rPr lang="en-US" sz="1400">
                <a:solidFill>
                  <a:schemeClr val="tx2">
                    <a:lumMod val="95000"/>
                    <a:lumOff val="5000"/>
                  </a:schemeClr>
                </a:solidFill>
              </a:rPr>
              <a:t>AMOUNT PER PRODUCT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2">
                  <a:lumMod val="95000"/>
                  <a:lumOff val="5000"/>
                </a:schemeClr>
              </a:solidFill>
              <a:latin typeface="+mn-lt"/>
              <a:ea typeface="+mn-ea"/>
              <a:cs typeface="+mn-cs"/>
            </a:defRPr>
          </a:pPr>
          <a:endParaRPr lang="en-GH"/>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w="9525" cap="flat" cmpd="sng" algn="ctr">
            <a:solidFill>
              <a:schemeClr val="lt1">
                <a:alpha val="50000"/>
              </a:schemeClr>
            </a:solidFill>
            <a:round/>
          </a:ln>
          <a:effectLst/>
        </c:spPr>
        <c:marker>
          <c:symbol val="none"/>
        </c:marker>
        <c:dLbl>
          <c:idx val="0"/>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w="9525" cap="flat" cmpd="sng" algn="ctr">
            <a:solidFill>
              <a:schemeClr val="lt1">
                <a:alpha val="50000"/>
              </a:schemeClr>
            </a:solidFill>
            <a:round/>
          </a:ln>
          <a:effectLst/>
        </c:spPr>
        <c:dLbl>
          <c:idx val="0"/>
          <c:layout>
            <c:manualLayout>
              <c:x val="-2.6323207305539399E-3"/>
              <c:y val="-2.6281380969577392E-17"/>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w="9525" cap="flat" cmpd="sng" algn="ctr">
            <a:solidFill>
              <a:schemeClr val="lt1">
                <a:alpha val="50000"/>
              </a:schemeClr>
            </a:solidFill>
            <a:round/>
          </a:ln>
          <a:effectLst/>
        </c:spPr>
        <c:dLbl>
          <c:idx val="0"/>
          <c:layout>
            <c:manualLayout>
              <c:x val="5.8830165651047343E-4"/>
              <c:y val="-2.8670928626545124E-3"/>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w="9525" cap="flat" cmpd="sng" algn="ctr">
            <a:solidFill>
              <a:schemeClr val="lt1">
                <a:alpha val="50000"/>
              </a:schemeClr>
            </a:solidFill>
            <a:round/>
          </a:ln>
          <a:effectLst/>
        </c:spPr>
        <c:dLbl>
          <c:idx val="0"/>
          <c:layout>
            <c:manualLayout>
              <c:x val="1.4966823297851001E-3"/>
              <c:y val="-2.8670928626545124E-3"/>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w="9525" cap="flat" cmpd="sng" algn="ctr">
            <a:solidFill>
              <a:schemeClr val="lt1">
                <a:alpha val="50000"/>
              </a:schemeClr>
            </a:solidFill>
            <a:round/>
          </a:ln>
          <a:effectLst/>
        </c:spPr>
        <c:dLbl>
          <c:idx val="0"/>
          <c:layout>
            <c:manualLayout>
              <c:x val="-5.6781920038441989E-4"/>
              <c:y val="-2.8670928626545124E-3"/>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75000"/>
            </a:schemeClr>
          </a:solidFill>
          <a:ln w="9525" cap="flat" cmpd="sng" algn="ctr">
            <a:solidFill>
              <a:schemeClr val="lt1">
                <a:alpha val="50000"/>
              </a:schemeClr>
            </a:solidFill>
            <a:round/>
          </a:ln>
          <a:effectLst/>
        </c:spPr>
        <c:dLbl>
          <c:idx val="0"/>
          <c:layout>
            <c:manualLayout>
              <c:x val="5.8830165651051127E-4"/>
              <c:y val="-1.0512552387830957E-16"/>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w="9525" cap="flat" cmpd="sng" algn="ctr">
            <a:solidFill>
              <a:schemeClr val="lt1">
                <a:alpha val="50000"/>
              </a:schemeClr>
            </a:solidFill>
            <a:round/>
          </a:ln>
          <a:effectLst/>
        </c:spPr>
        <c:dLbl>
          <c:idx val="0"/>
          <c:layout>
            <c:manualLayout>
              <c:x val="-4.6968222607236109E-3"/>
              <c:y val="0"/>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75000"/>
            </a:schemeClr>
          </a:solidFill>
          <a:ln w="9525" cap="flat" cmpd="sng" algn="ctr">
            <a:solidFill>
              <a:schemeClr val="lt1">
                <a:alpha val="50000"/>
              </a:schemeClr>
            </a:solidFill>
            <a:round/>
          </a:ln>
          <a:effectLst/>
        </c:spPr>
        <c:dLbl>
          <c:idx val="0"/>
          <c:layout>
            <c:manualLayout>
              <c:x val="-6.7613237908930555E-3"/>
              <c:y val="-1.0512552387830957E-16"/>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w="9525" cap="flat" cmpd="sng" algn="ctr">
            <a:solidFill>
              <a:schemeClr val="lt1">
                <a:alpha val="50000"/>
              </a:schemeClr>
            </a:solidFill>
            <a:round/>
          </a:ln>
          <a:effectLst/>
        </c:spPr>
        <c:marker>
          <c:symbol val="none"/>
        </c:marker>
        <c:dLbl>
          <c:idx val="0"/>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75000"/>
            </a:schemeClr>
          </a:solidFill>
          <a:ln w="9525" cap="flat" cmpd="sng" algn="ctr">
            <a:solidFill>
              <a:schemeClr val="lt1">
                <a:alpha val="50000"/>
              </a:schemeClr>
            </a:solidFill>
            <a:round/>
          </a:ln>
          <a:effectLst/>
        </c:spPr>
        <c:dLbl>
          <c:idx val="0"/>
          <c:layout>
            <c:manualLayout>
              <c:x val="-6.7613237908930555E-3"/>
              <c:y val="-1.0512552387830957E-16"/>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75000"/>
            </a:schemeClr>
          </a:solidFill>
          <a:ln w="9525" cap="flat" cmpd="sng" algn="ctr">
            <a:solidFill>
              <a:schemeClr val="lt1">
                <a:alpha val="50000"/>
              </a:schemeClr>
            </a:solidFill>
            <a:round/>
          </a:ln>
          <a:effectLst/>
        </c:spPr>
        <c:dLbl>
          <c:idx val="0"/>
          <c:layout>
            <c:manualLayout>
              <c:x val="-4.6968222607236109E-3"/>
              <c:y val="0"/>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lumMod val="75000"/>
            </a:schemeClr>
          </a:solidFill>
          <a:ln w="9525" cap="flat" cmpd="sng" algn="ctr">
            <a:solidFill>
              <a:schemeClr val="lt1">
                <a:alpha val="50000"/>
              </a:schemeClr>
            </a:solidFill>
            <a:round/>
          </a:ln>
          <a:effectLst/>
        </c:spPr>
        <c:dLbl>
          <c:idx val="0"/>
          <c:layout>
            <c:manualLayout>
              <c:x val="5.8830165651051127E-4"/>
              <c:y val="-1.0512552387830957E-16"/>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w="9525" cap="flat" cmpd="sng" algn="ctr">
            <a:solidFill>
              <a:schemeClr val="lt1">
                <a:alpha val="50000"/>
              </a:schemeClr>
            </a:solidFill>
            <a:round/>
          </a:ln>
          <a:effectLst/>
        </c:spPr>
        <c:dLbl>
          <c:idx val="0"/>
          <c:layout>
            <c:manualLayout>
              <c:x val="-5.6781920038441989E-4"/>
              <c:y val="-2.8670928626545124E-3"/>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w="9525" cap="flat" cmpd="sng" algn="ctr">
            <a:solidFill>
              <a:schemeClr val="lt1">
                <a:alpha val="50000"/>
              </a:schemeClr>
            </a:solidFill>
            <a:round/>
          </a:ln>
          <a:effectLst/>
        </c:spPr>
        <c:dLbl>
          <c:idx val="0"/>
          <c:layout>
            <c:manualLayout>
              <c:x val="1.4966823297851001E-3"/>
              <c:y val="-2.8670928626545124E-3"/>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lumMod val="75000"/>
            </a:schemeClr>
          </a:solidFill>
          <a:ln w="9525" cap="flat" cmpd="sng" algn="ctr">
            <a:solidFill>
              <a:schemeClr val="lt1">
                <a:alpha val="50000"/>
              </a:schemeClr>
            </a:solidFill>
            <a:round/>
          </a:ln>
          <a:effectLst/>
        </c:spPr>
        <c:dLbl>
          <c:idx val="0"/>
          <c:layout>
            <c:manualLayout>
              <c:x val="5.8830165651047343E-4"/>
              <c:y val="-2.8670928626545124E-3"/>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w="9525" cap="flat" cmpd="sng" algn="ctr">
            <a:solidFill>
              <a:schemeClr val="lt1">
                <a:alpha val="50000"/>
              </a:schemeClr>
            </a:solidFill>
            <a:round/>
          </a:ln>
          <a:effectLst/>
        </c:spPr>
        <c:dLbl>
          <c:idx val="0"/>
          <c:layout>
            <c:manualLayout>
              <c:x val="-2.6323207305539399E-3"/>
              <c:y val="-2.6281380969577392E-17"/>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lumMod val="75000"/>
            </a:schemeClr>
          </a:solidFill>
          <a:ln w="9525" cap="flat" cmpd="sng" algn="ctr">
            <a:solidFill>
              <a:schemeClr val="lt1">
                <a:alpha val="50000"/>
              </a:schemeClr>
            </a:solidFill>
            <a:round/>
          </a:ln>
          <a:effectLst/>
        </c:spPr>
        <c:marker>
          <c:symbol val="none"/>
        </c:marker>
        <c:dLbl>
          <c:idx val="0"/>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75000"/>
            </a:schemeClr>
          </a:solidFill>
          <a:ln w="9525" cap="flat" cmpd="sng" algn="ctr">
            <a:solidFill>
              <a:schemeClr val="lt1">
                <a:alpha val="50000"/>
              </a:schemeClr>
            </a:solidFill>
            <a:round/>
          </a:ln>
          <a:effectLst/>
        </c:spPr>
        <c:dLbl>
          <c:idx val="0"/>
          <c:layout>
            <c:manualLayout>
              <c:x val="-6.7613237908930555E-3"/>
              <c:y val="-1.0512552387830957E-16"/>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w="9525" cap="flat" cmpd="sng" algn="ctr">
            <a:solidFill>
              <a:schemeClr val="lt1">
                <a:alpha val="50000"/>
              </a:schemeClr>
            </a:solidFill>
            <a:round/>
          </a:ln>
          <a:effectLst/>
        </c:spPr>
        <c:dLbl>
          <c:idx val="0"/>
          <c:layout>
            <c:manualLayout>
              <c:x val="-4.6968222607236109E-3"/>
              <c:y val="0"/>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lumMod val="75000"/>
            </a:schemeClr>
          </a:solidFill>
          <a:ln w="9525" cap="flat" cmpd="sng" algn="ctr">
            <a:solidFill>
              <a:schemeClr val="lt1">
                <a:alpha val="50000"/>
              </a:schemeClr>
            </a:solidFill>
            <a:round/>
          </a:ln>
          <a:effectLst/>
        </c:spPr>
        <c:dLbl>
          <c:idx val="0"/>
          <c:layout>
            <c:manualLayout>
              <c:x val="5.8830165651051127E-4"/>
              <c:y val="-1.0512552387830957E-16"/>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lumMod val="75000"/>
            </a:schemeClr>
          </a:solidFill>
          <a:ln w="9525" cap="flat" cmpd="sng" algn="ctr">
            <a:solidFill>
              <a:schemeClr val="lt1">
                <a:alpha val="50000"/>
              </a:schemeClr>
            </a:solidFill>
            <a:round/>
          </a:ln>
          <a:effectLst/>
        </c:spPr>
        <c:dLbl>
          <c:idx val="0"/>
          <c:layout>
            <c:manualLayout>
              <c:x val="-5.6781920038441989E-4"/>
              <c:y val="-2.8670928626545124E-3"/>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75000"/>
            </a:schemeClr>
          </a:solidFill>
          <a:ln w="9525" cap="flat" cmpd="sng" algn="ctr">
            <a:solidFill>
              <a:schemeClr val="lt1">
                <a:alpha val="50000"/>
              </a:schemeClr>
            </a:solidFill>
            <a:round/>
          </a:ln>
          <a:effectLst/>
        </c:spPr>
        <c:dLbl>
          <c:idx val="0"/>
          <c:layout>
            <c:manualLayout>
              <c:x val="1.4966823297851001E-3"/>
              <c:y val="-2.8670928626545124E-3"/>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w="9525" cap="flat" cmpd="sng" algn="ctr">
            <a:solidFill>
              <a:schemeClr val="lt1">
                <a:alpha val="50000"/>
              </a:schemeClr>
            </a:solidFill>
            <a:round/>
          </a:ln>
          <a:effectLst/>
        </c:spPr>
        <c:dLbl>
          <c:idx val="0"/>
          <c:layout>
            <c:manualLayout>
              <c:x val="5.8830165651047343E-4"/>
              <c:y val="-2.8670928626545124E-3"/>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75000"/>
            </a:schemeClr>
          </a:solidFill>
          <a:ln w="9525" cap="flat" cmpd="sng" algn="ctr">
            <a:solidFill>
              <a:schemeClr val="lt1">
                <a:alpha val="50000"/>
              </a:schemeClr>
            </a:solidFill>
            <a:round/>
          </a:ln>
          <a:effectLst/>
        </c:spPr>
        <c:dLbl>
          <c:idx val="0"/>
          <c:layout>
            <c:manualLayout>
              <c:x val="-2.6323207305539399E-3"/>
              <c:y val="-2.6281380969577392E-17"/>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49387968690763"/>
          <c:y val="0.13521142959740001"/>
          <c:w val="0.834166118690439"/>
          <c:h val="0.81343397414404794"/>
        </c:manualLayout>
      </c:layout>
      <c:barChart>
        <c:barDir val="bar"/>
        <c:grouping val="clustered"/>
        <c:varyColors val="0"/>
        <c:ser>
          <c:idx val="0"/>
          <c:order val="0"/>
          <c:tx>
            <c:strRef>
              <c:f>'One-dimensional Pivot Table'!$E$1</c:f>
              <c:strCache>
                <c:ptCount val="1"/>
                <c:pt idx="0">
                  <c:v>Total</c:v>
                </c:pt>
              </c:strCache>
            </c:strRef>
          </c:tx>
          <c:spPr>
            <a:solidFill>
              <a:schemeClr val="accent5">
                <a:lumMod val="7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0-14CE-4889-A730-BEB674C1C1CF}"/>
              </c:ext>
            </c:extLst>
          </c:dPt>
          <c:dPt>
            <c:idx val="1"/>
            <c:invertIfNegative val="0"/>
            <c:bubble3D val="0"/>
            <c:extLst>
              <c:ext xmlns:c16="http://schemas.microsoft.com/office/drawing/2014/chart" uri="{C3380CC4-5D6E-409C-BE32-E72D297353CC}">
                <c16:uniqueId val="{00000001-14CE-4889-A730-BEB674C1C1CF}"/>
              </c:ext>
            </c:extLst>
          </c:dPt>
          <c:dPt>
            <c:idx val="2"/>
            <c:invertIfNegative val="0"/>
            <c:bubble3D val="0"/>
            <c:extLst>
              <c:ext xmlns:c16="http://schemas.microsoft.com/office/drawing/2014/chart" uri="{C3380CC4-5D6E-409C-BE32-E72D297353CC}">
                <c16:uniqueId val="{00000002-14CE-4889-A730-BEB674C1C1CF}"/>
              </c:ext>
            </c:extLst>
          </c:dPt>
          <c:dPt>
            <c:idx val="3"/>
            <c:invertIfNegative val="0"/>
            <c:bubble3D val="0"/>
            <c:extLst>
              <c:ext xmlns:c16="http://schemas.microsoft.com/office/drawing/2014/chart" uri="{C3380CC4-5D6E-409C-BE32-E72D297353CC}">
                <c16:uniqueId val="{00000003-14CE-4889-A730-BEB674C1C1CF}"/>
              </c:ext>
            </c:extLst>
          </c:dPt>
          <c:dPt>
            <c:idx val="4"/>
            <c:invertIfNegative val="0"/>
            <c:bubble3D val="0"/>
            <c:extLst>
              <c:ext xmlns:c16="http://schemas.microsoft.com/office/drawing/2014/chart" uri="{C3380CC4-5D6E-409C-BE32-E72D297353CC}">
                <c16:uniqueId val="{00000004-14CE-4889-A730-BEB674C1C1CF}"/>
              </c:ext>
            </c:extLst>
          </c:dPt>
          <c:dPt>
            <c:idx val="5"/>
            <c:invertIfNegative val="0"/>
            <c:bubble3D val="0"/>
            <c:extLst>
              <c:ext xmlns:c16="http://schemas.microsoft.com/office/drawing/2014/chart" uri="{C3380CC4-5D6E-409C-BE32-E72D297353CC}">
                <c16:uniqueId val="{00000005-14CE-4889-A730-BEB674C1C1CF}"/>
              </c:ext>
            </c:extLst>
          </c:dPt>
          <c:dPt>
            <c:idx val="6"/>
            <c:invertIfNegative val="0"/>
            <c:bubble3D val="0"/>
            <c:extLst>
              <c:ext xmlns:c16="http://schemas.microsoft.com/office/drawing/2014/chart" uri="{C3380CC4-5D6E-409C-BE32-E72D297353CC}">
                <c16:uniqueId val="{00000006-14CE-4889-A730-BEB674C1C1CF}"/>
              </c:ext>
            </c:extLst>
          </c:dPt>
          <c:dLbls>
            <c:dLbl>
              <c:idx val="0"/>
              <c:layout>
                <c:manualLayout>
                  <c:x val="-6.7613237908930555E-3"/>
                  <c:y val="-1.0512552387830957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4CE-4889-A730-BEB674C1C1CF}"/>
                </c:ext>
              </c:extLst>
            </c:dLbl>
            <c:dLbl>
              <c:idx val="1"/>
              <c:layout>
                <c:manualLayout>
                  <c:x val="-4.6968222607236109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4CE-4889-A730-BEB674C1C1CF}"/>
                </c:ext>
              </c:extLst>
            </c:dLbl>
            <c:dLbl>
              <c:idx val="2"/>
              <c:layout>
                <c:manualLayout>
                  <c:x val="5.8830165651051127E-4"/>
                  <c:y val="-1.0512552387830957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4CE-4889-A730-BEB674C1C1CF}"/>
                </c:ext>
              </c:extLst>
            </c:dLbl>
            <c:dLbl>
              <c:idx val="3"/>
              <c:layout>
                <c:manualLayout>
                  <c:x val="-5.6781920038441989E-4"/>
                  <c:y val="-2.867092862654512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4CE-4889-A730-BEB674C1C1CF}"/>
                </c:ext>
              </c:extLst>
            </c:dLbl>
            <c:dLbl>
              <c:idx val="4"/>
              <c:layout>
                <c:manualLayout>
                  <c:x val="1.4966823297851001E-3"/>
                  <c:y val="-2.867092862654512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4CE-4889-A730-BEB674C1C1CF}"/>
                </c:ext>
              </c:extLst>
            </c:dLbl>
            <c:dLbl>
              <c:idx val="5"/>
              <c:layout>
                <c:manualLayout>
                  <c:x val="5.8830165651047343E-4"/>
                  <c:y val="-2.867092862654512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4CE-4889-A730-BEB674C1C1CF}"/>
                </c:ext>
              </c:extLst>
            </c:dLbl>
            <c:dLbl>
              <c:idx val="6"/>
              <c:layout>
                <c:manualLayout>
                  <c:x val="-2.6323207305539399E-3"/>
                  <c:y val="-2.6281380969577392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4CE-4889-A730-BEB674C1C1CF}"/>
                </c:ext>
              </c:extLst>
            </c:dLbl>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Table'!$D$2:$D$9</c:f>
              <c:strCache>
                <c:ptCount val="7"/>
                <c:pt idx="0">
                  <c:v>Apple</c:v>
                </c:pt>
                <c:pt idx="1">
                  <c:v>Banana</c:v>
                </c:pt>
                <c:pt idx="2">
                  <c:v>Beans</c:v>
                </c:pt>
                <c:pt idx="3">
                  <c:v>Cabbage</c:v>
                </c:pt>
                <c:pt idx="4">
                  <c:v>Carrots</c:v>
                </c:pt>
                <c:pt idx="5">
                  <c:v>Mango</c:v>
                </c:pt>
                <c:pt idx="6">
                  <c:v>Orange</c:v>
                </c:pt>
              </c:strCache>
            </c:strRef>
          </c:cat>
          <c:val>
            <c:numRef>
              <c:f>'One-dimensional Pivot Table'!$E$2:$E$9</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7-14CE-4889-A730-BEB674C1C1CF}"/>
            </c:ext>
          </c:extLst>
        </c:ser>
        <c:dLbls>
          <c:dLblPos val="inEnd"/>
          <c:showLegendKey val="0"/>
          <c:showVal val="1"/>
          <c:showCatName val="0"/>
          <c:showSerName val="0"/>
          <c:showPercent val="0"/>
          <c:showBubbleSize val="0"/>
        </c:dLbls>
        <c:gapWidth val="65"/>
        <c:axId val="193119984"/>
        <c:axId val="193121232"/>
      </c:barChart>
      <c:catAx>
        <c:axId val="19311998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GH"/>
          </a:p>
        </c:txPr>
        <c:crossAx val="193121232"/>
        <c:crosses val="autoZero"/>
        <c:auto val="1"/>
        <c:lblAlgn val="ctr"/>
        <c:lblOffset val="100"/>
        <c:noMultiLvlLbl val="0"/>
      </c:catAx>
      <c:valAx>
        <c:axId val="193121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GH"/>
          </a:p>
        </c:txPr>
        <c:crossAx val="193119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1">
          <a:lumMod val="50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[CAPSTONE PROJECT- GENEVIEVE TSIAKIE ACKWERH.xlsx]One-dimensional Pivot Table!PivotTable2</c:name>
    <c:fmtId val="8"/>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400" b="1">
                <a:solidFill>
                  <a:schemeClr val="tx2"/>
                </a:solidFill>
              </a:rPr>
              <a:t>TOTAL</a:t>
            </a:r>
            <a:r>
              <a:rPr lang="en-US" sz="1400" b="1" baseline="0">
                <a:solidFill>
                  <a:schemeClr val="tx2"/>
                </a:solidFill>
              </a:rPr>
              <a:t> AMOUNT PER COUNTRY </a:t>
            </a:r>
            <a:endParaRPr lang="en-US" sz="1400" b="1">
              <a:solidFill>
                <a:schemeClr val="tx2"/>
              </a:solidFill>
            </a:endParaRP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GH"/>
        </a:p>
      </c:txPr>
    </c:title>
    <c:autoTitleDeleted val="0"/>
    <c:pivotFmts>
      <c:pivotFmt>
        <c:idx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2.4606031005454374E-3"/>
            </c:manualLayout>
          </c:layout>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2.1022915474471476E-3"/>
              <c:y val="3.6251215846096689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0.12238655942508458"/>
                </c:manualLayout>
              </c15:layout>
            </c:ext>
          </c:extLst>
        </c:dLbl>
      </c:pivotFmt>
      <c:pivotFmt>
        <c:idx val="7"/>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4.2045830948942951E-3"/>
              <c:y val="3.5791889713081451E-3"/>
            </c:manualLayout>
          </c:layout>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7.8560084533383016E-17"/>
              <c:y val="1.0266746491957052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9.8625085334329302E-2"/>
                </c:manualLayout>
              </c15:layout>
            </c:ext>
          </c:extLst>
        </c:dLbl>
      </c:pivotFmt>
      <c:pivotFmt>
        <c:idx val="9"/>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1.051159158070769E-3"/>
              <c:y val="1.2415029762629438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9501458940673498E-2"/>
                  <c:h val="6.2982874198196426E-2"/>
                </c:manualLayout>
              </c15:layout>
            </c:ext>
          </c:extLst>
        </c:dLbl>
      </c:pivotFmt>
      <c:pivotFmt>
        <c:idx val="1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2.1022915474471441E-3"/>
              <c:y val="2.1400294539374601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5149715437457899E-2"/>
                  <c:h val="6.2982874198196426E-2"/>
                </c:manualLayout>
              </c15:layout>
            </c:ext>
          </c:extLst>
        </c:dLbl>
      </c:pivotFmt>
      <c:pivotFmt>
        <c:idx val="11"/>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8.4079316981833328E-3"/>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8.97145325502961E-2"/>
                </c:manualLayout>
              </c15:layout>
            </c:ext>
          </c:extLst>
        </c:dLbl>
      </c:pivotFmt>
      <c:pivotFmt>
        <c:idx val="12"/>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8.4079316981833328E-3"/>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8.97145325502961E-2"/>
                </c:manualLayout>
              </c15:layout>
            </c:ext>
          </c:extLst>
        </c:dLbl>
      </c:pivotFmt>
      <c:pivotFmt>
        <c:idx val="14"/>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2.1022915474471441E-3"/>
              <c:y val="2.1400294539374601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5149715437457899E-2"/>
                  <c:h val="6.2982874198196426E-2"/>
                </c:manualLayout>
              </c15:layout>
            </c:ext>
          </c:extLst>
        </c:dLbl>
      </c:pivotFmt>
      <c:pivotFmt>
        <c:idx val="15"/>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1.051159158070769E-3"/>
              <c:y val="1.2415029762629438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9501458940673498E-2"/>
                  <c:h val="6.2982874198196426E-2"/>
                </c:manualLayout>
              </c15:layout>
            </c:ext>
          </c:extLst>
        </c:dLbl>
      </c:pivotFmt>
      <c:pivotFmt>
        <c:idx val="16"/>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7.8560084533383016E-17"/>
              <c:y val="1.0266746491957052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9.8625085334329302E-2"/>
                </c:manualLayout>
              </c15:layout>
            </c:ext>
          </c:extLst>
        </c:dLbl>
      </c:pivotFmt>
      <c:pivotFmt>
        <c:idx val="17"/>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4.2045830948942951E-3"/>
              <c:y val="3.5791889713081451E-3"/>
            </c:manualLayout>
          </c:layout>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2.1022915474471476E-3"/>
              <c:y val="3.6251215846096689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0.12238655942508458"/>
                </c:manualLayout>
              </c15:layout>
            </c:ext>
          </c:extLst>
        </c:dLbl>
      </c:pivotFmt>
      <c:pivotFmt>
        <c:idx val="19"/>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2.4606031005454374E-3"/>
            </c:manualLayout>
          </c:layout>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8.4079316981833328E-3"/>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8.97145325502961E-2"/>
                </c:manualLayout>
              </c15:layout>
            </c:ext>
          </c:extLst>
        </c:dLbl>
      </c:pivotFmt>
      <c:pivotFmt>
        <c:idx val="22"/>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2.1022915474471441E-3"/>
              <c:y val="2.1400294539374601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5149715437457899E-2"/>
                  <c:h val="6.2982874198196426E-2"/>
                </c:manualLayout>
              </c15:layout>
            </c:ext>
          </c:extLst>
        </c:dLbl>
      </c:pivotFmt>
      <c:pivotFmt>
        <c:idx val="23"/>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1.051159158070769E-3"/>
              <c:y val="1.2415029762629438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9501458940673498E-2"/>
                  <c:h val="6.2982874198196426E-2"/>
                </c:manualLayout>
              </c15:layout>
            </c:ext>
          </c:extLst>
        </c:dLbl>
      </c:pivotFmt>
      <c:pivotFmt>
        <c:idx val="24"/>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7.8560084533383016E-17"/>
              <c:y val="1.0266746491957052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9.8625085334329302E-2"/>
                </c:manualLayout>
              </c15:layout>
            </c:ext>
          </c:extLst>
        </c:dLbl>
      </c:pivotFmt>
      <c:pivotFmt>
        <c:idx val="25"/>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4.2045830948942951E-3"/>
              <c:y val="3.5791889713081451E-3"/>
            </c:manualLayout>
          </c:layout>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2.1022915474471476E-3"/>
              <c:y val="3.6251215846096689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0.12238655942508458"/>
                </c:manualLayout>
              </c15:layout>
            </c:ext>
          </c:extLst>
        </c:dLbl>
      </c:pivotFmt>
      <c:pivotFmt>
        <c:idx val="27"/>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2.4606031005454374E-3"/>
            </c:manualLayout>
          </c:layout>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072813116047984E-2"/>
          <c:y val="5.5302726091244529E-2"/>
          <c:w val="0.95582484376635424"/>
          <c:h val="0.83285470629545733"/>
        </c:manualLayout>
      </c:layout>
      <c:barChart>
        <c:barDir val="col"/>
        <c:grouping val="clustered"/>
        <c:varyColors val="0"/>
        <c:ser>
          <c:idx val="0"/>
          <c:order val="0"/>
          <c:tx>
            <c:strRef>
              <c:f>'One-dimensional Pivot Table'!$B$1</c:f>
              <c:strCache>
                <c:ptCount val="1"/>
                <c:pt idx="0">
                  <c:v>Total</c:v>
                </c:pt>
              </c:strCache>
            </c:strRef>
          </c:tx>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0"/>
            <c:invertIfNegative val="0"/>
            <c:bubble3D val="0"/>
            <c:extLst>
              <c:ext xmlns:c16="http://schemas.microsoft.com/office/drawing/2014/chart" uri="{C3380CC4-5D6E-409C-BE32-E72D297353CC}">
                <c16:uniqueId val="{00000000-2D38-48B5-8454-63533A398E8B}"/>
              </c:ext>
            </c:extLst>
          </c:dPt>
          <c:dPt>
            <c:idx val="1"/>
            <c:invertIfNegative val="0"/>
            <c:bubble3D val="0"/>
            <c:extLst>
              <c:ext xmlns:c16="http://schemas.microsoft.com/office/drawing/2014/chart" uri="{C3380CC4-5D6E-409C-BE32-E72D297353CC}">
                <c16:uniqueId val="{00000001-2D38-48B5-8454-63533A398E8B}"/>
              </c:ext>
            </c:extLst>
          </c:dPt>
          <c:dPt>
            <c:idx val="2"/>
            <c:invertIfNegative val="0"/>
            <c:bubble3D val="0"/>
            <c:extLst>
              <c:ext xmlns:c16="http://schemas.microsoft.com/office/drawing/2014/chart" uri="{C3380CC4-5D6E-409C-BE32-E72D297353CC}">
                <c16:uniqueId val="{00000002-2D38-48B5-8454-63533A398E8B}"/>
              </c:ext>
            </c:extLst>
          </c:dPt>
          <c:dPt>
            <c:idx val="3"/>
            <c:invertIfNegative val="0"/>
            <c:bubble3D val="0"/>
            <c:extLst>
              <c:ext xmlns:c16="http://schemas.microsoft.com/office/drawing/2014/chart" uri="{C3380CC4-5D6E-409C-BE32-E72D297353CC}">
                <c16:uniqueId val="{00000003-2D38-48B5-8454-63533A398E8B}"/>
              </c:ext>
            </c:extLst>
          </c:dPt>
          <c:dPt>
            <c:idx val="4"/>
            <c:invertIfNegative val="0"/>
            <c:bubble3D val="0"/>
            <c:extLst>
              <c:ext xmlns:c16="http://schemas.microsoft.com/office/drawing/2014/chart" uri="{C3380CC4-5D6E-409C-BE32-E72D297353CC}">
                <c16:uniqueId val="{00000004-2D38-48B5-8454-63533A398E8B}"/>
              </c:ext>
            </c:extLst>
          </c:dPt>
          <c:dPt>
            <c:idx val="5"/>
            <c:invertIfNegative val="0"/>
            <c:bubble3D val="0"/>
            <c:extLst>
              <c:ext xmlns:c16="http://schemas.microsoft.com/office/drawing/2014/chart" uri="{C3380CC4-5D6E-409C-BE32-E72D297353CC}">
                <c16:uniqueId val="{00000005-2D38-48B5-8454-63533A398E8B}"/>
              </c:ext>
            </c:extLst>
          </c:dPt>
          <c:dPt>
            <c:idx val="6"/>
            <c:invertIfNegative val="0"/>
            <c:bubble3D val="0"/>
            <c:extLst>
              <c:ext xmlns:c16="http://schemas.microsoft.com/office/drawing/2014/chart" uri="{C3380CC4-5D6E-409C-BE32-E72D297353CC}">
                <c16:uniqueId val="{00000006-2D38-48B5-8454-63533A398E8B}"/>
              </c:ext>
            </c:extLst>
          </c:dPt>
          <c:dLbls>
            <c:dLbl>
              <c:idx val="0"/>
              <c:layout>
                <c:manualLayout>
                  <c:x val="0"/>
                  <c:y val="8.4079316981833328E-3"/>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8.97145325502961E-2"/>
                    </c:manualLayout>
                  </c15:layout>
                </c:ext>
                <c:ext xmlns:c16="http://schemas.microsoft.com/office/drawing/2014/chart" uri="{C3380CC4-5D6E-409C-BE32-E72D297353CC}">
                  <c16:uniqueId val="{00000000-2D38-48B5-8454-63533A398E8B}"/>
                </c:ext>
              </c:extLst>
            </c:dLbl>
            <c:dLbl>
              <c:idx val="1"/>
              <c:layout>
                <c:manualLayout>
                  <c:x val="2.1022915474471441E-3"/>
                  <c:y val="2.1400294539374601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5149715437457899E-2"/>
                      <c:h val="6.2982874198196426E-2"/>
                    </c:manualLayout>
                  </c15:layout>
                </c:ext>
                <c:ext xmlns:c16="http://schemas.microsoft.com/office/drawing/2014/chart" uri="{C3380CC4-5D6E-409C-BE32-E72D297353CC}">
                  <c16:uniqueId val="{00000001-2D38-48B5-8454-63533A398E8B}"/>
                </c:ext>
              </c:extLst>
            </c:dLbl>
            <c:dLbl>
              <c:idx val="2"/>
              <c:layout>
                <c:manualLayout>
                  <c:x val="1.051159158070769E-3"/>
                  <c:y val="1.2415029762629438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9501458940673498E-2"/>
                      <c:h val="6.2982874198196426E-2"/>
                    </c:manualLayout>
                  </c15:layout>
                </c:ext>
                <c:ext xmlns:c16="http://schemas.microsoft.com/office/drawing/2014/chart" uri="{C3380CC4-5D6E-409C-BE32-E72D297353CC}">
                  <c16:uniqueId val="{00000002-2D38-48B5-8454-63533A398E8B}"/>
                </c:ext>
              </c:extLst>
            </c:dLbl>
            <c:dLbl>
              <c:idx val="3"/>
              <c:layout>
                <c:manualLayout>
                  <c:x val="-7.8560084533383016E-17"/>
                  <c:y val="1.0266746491957052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9.8625085334329302E-2"/>
                    </c:manualLayout>
                  </c15:layout>
                </c:ext>
                <c:ext xmlns:c16="http://schemas.microsoft.com/office/drawing/2014/chart" uri="{C3380CC4-5D6E-409C-BE32-E72D297353CC}">
                  <c16:uniqueId val="{00000003-2D38-48B5-8454-63533A398E8B}"/>
                </c:ext>
              </c:extLst>
            </c:dLbl>
            <c:dLbl>
              <c:idx val="4"/>
              <c:layout>
                <c:manualLayout>
                  <c:x val="-4.2045830948942951E-3"/>
                  <c:y val="3.5791889713081451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D38-48B5-8454-63533A398E8B}"/>
                </c:ext>
              </c:extLst>
            </c:dLbl>
            <c:dLbl>
              <c:idx val="5"/>
              <c:layout>
                <c:manualLayout>
                  <c:x val="-2.1022915474471476E-3"/>
                  <c:y val="3.6251215846096689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0.12238655942508458"/>
                    </c:manualLayout>
                  </c15:layout>
                </c:ext>
                <c:ext xmlns:c16="http://schemas.microsoft.com/office/drawing/2014/chart" uri="{C3380CC4-5D6E-409C-BE32-E72D297353CC}">
                  <c16:uniqueId val="{00000005-2D38-48B5-8454-63533A398E8B}"/>
                </c:ext>
              </c:extLst>
            </c:dLbl>
            <c:dLbl>
              <c:idx val="6"/>
              <c:layout>
                <c:manualLayout>
                  <c:x val="0"/>
                  <c:y val="-2.460603100545437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D38-48B5-8454-63533A398E8B}"/>
                </c:ext>
              </c:extLst>
            </c:dLbl>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Table'!$A$2:$A$9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Table'!$B$2:$B$9</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7-2D38-48B5-8454-63533A398E8B}"/>
            </c:ext>
          </c:extLst>
        </c:ser>
        <c:dLbls>
          <c:dLblPos val="inEnd"/>
          <c:showLegendKey val="0"/>
          <c:showVal val="1"/>
          <c:showCatName val="0"/>
          <c:showSerName val="0"/>
          <c:showPercent val="0"/>
          <c:showBubbleSize val="0"/>
        </c:dLbls>
        <c:gapWidth val="41"/>
        <c:axId val="677006336"/>
        <c:axId val="677004256"/>
      </c:barChart>
      <c:catAx>
        <c:axId val="677006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effectLst/>
                <a:latin typeface="+mn-lt"/>
                <a:ea typeface="+mn-ea"/>
                <a:cs typeface="+mn-cs"/>
              </a:defRPr>
            </a:pPr>
            <a:endParaRPr lang="en-GH"/>
          </a:p>
        </c:txPr>
        <c:crossAx val="677004256"/>
        <c:crosses val="autoZero"/>
        <c:auto val="1"/>
        <c:lblAlgn val="ctr"/>
        <c:lblOffset val="100"/>
        <c:noMultiLvlLbl val="0"/>
      </c:catAx>
      <c:valAx>
        <c:axId val="677004256"/>
        <c:scaling>
          <c:orientation val="minMax"/>
        </c:scaling>
        <c:delete val="1"/>
        <c:axPos val="l"/>
        <c:numFmt formatCode="General" sourceLinked="1"/>
        <c:majorTickMark val="none"/>
        <c:minorTickMark val="none"/>
        <c:tickLblPos val="nextTo"/>
        <c:crossAx val="67700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1">
          <a:lumMod val="50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GENEVIEVE TSIAKIE ACKWERH.xlsx]One-dimensional Pivot Table!PivotTable5</c:name>
    <c:fmtId val="9"/>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PERCENTAGE</a:t>
            </a:r>
            <a:r>
              <a:rPr lang="en-US" b="1" baseline="0">
                <a:solidFill>
                  <a:sysClr val="windowText" lastClr="000000"/>
                </a:solidFill>
              </a:rPr>
              <a:t> OF REVENUE PER CATEGORY</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w="19050">
            <a:solidFill>
              <a:schemeClr val="lt1"/>
            </a:solidFill>
          </a:ln>
          <a:effectLst/>
        </c:spPr>
      </c:pivotFmt>
      <c:pivotFmt>
        <c:idx val="5"/>
        <c:spPr>
          <a:solidFill>
            <a:srgbClr val="FF0000"/>
          </a:solidFill>
          <a:ln w="19050">
            <a:solidFill>
              <a:schemeClr val="lt1"/>
            </a:solidFill>
          </a:ln>
          <a:effectLst/>
        </c:spPr>
      </c:pivotFmt>
      <c:pivotFmt>
        <c:idx val="6"/>
        <c:spPr>
          <a:solidFill>
            <a:schemeClr val="accent5">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70C0"/>
          </a:solidFill>
          <a:ln w="19050">
            <a:solidFill>
              <a:schemeClr val="lt1"/>
            </a:solidFill>
          </a:ln>
          <a:effectLst/>
        </c:spPr>
      </c:pivotFmt>
      <c:pivotFmt>
        <c:idx val="11"/>
        <c:spPr>
          <a:solidFill>
            <a:schemeClr val="accent5">
              <a:lumMod val="60000"/>
              <a:lumOff val="40000"/>
            </a:schemeClr>
          </a:solidFill>
          <a:ln w="19050">
            <a:solidFill>
              <a:schemeClr val="lt1"/>
            </a:solidFill>
          </a:ln>
          <a:effectLst/>
        </c:spPr>
      </c:pivotFmt>
      <c:pivotFmt>
        <c:idx val="12"/>
        <c:spPr>
          <a:solidFill>
            <a:schemeClr val="accent5">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70C0"/>
          </a:solidFill>
          <a:ln w="19050">
            <a:solidFill>
              <a:schemeClr val="lt1"/>
            </a:solidFill>
          </a:ln>
          <a:effectLst/>
        </c:spPr>
      </c:pivotFmt>
      <c:pivotFmt>
        <c:idx val="14"/>
        <c:spPr>
          <a:solidFill>
            <a:schemeClr val="accent5">
              <a:lumMod val="60000"/>
              <a:lumOff val="40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5">
              <a:lumMod val="60000"/>
              <a:lumOff val="40000"/>
            </a:schemeClr>
          </a:solidFill>
          <a:ln w="19050">
            <a:solidFill>
              <a:schemeClr val="lt1"/>
            </a:solidFill>
          </a:ln>
          <a:effectLst/>
        </c:spPr>
        <c:dLbl>
          <c:idx val="0"/>
          <c:layout>
            <c:manualLayout>
              <c:x val="-5.2399846975942944E-2"/>
              <c:y val="-0.1190684333087544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5">
              <a:lumMod val="75000"/>
            </a:schemeClr>
          </a:solidFill>
          <a:ln w="19050">
            <a:solidFill>
              <a:schemeClr val="lt1"/>
            </a:solidFill>
          </a:ln>
          <a:effectLst/>
        </c:spPr>
        <c:dLbl>
          <c:idx val="0"/>
          <c:layout>
            <c:manualLayout>
              <c:x val="3.6679892883160058E-2"/>
              <c:y val="9.97600387181455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5">
              <a:lumMod val="75000"/>
            </a:schemeClr>
          </a:solidFill>
          <a:ln w="19050">
            <a:solidFill>
              <a:schemeClr val="lt1"/>
            </a:solidFill>
          </a:ln>
          <a:effectLst/>
        </c:spPr>
        <c:dLbl>
          <c:idx val="0"/>
          <c:layout>
            <c:manualLayout>
              <c:x val="3.6679892883160058E-2"/>
              <c:y val="9.97600387181455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5">
              <a:lumMod val="60000"/>
              <a:lumOff val="40000"/>
            </a:schemeClr>
          </a:solidFill>
          <a:ln w="19050">
            <a:solidFill>
              <a:schemeClr val="lt1"/>
            </a:solidFill>
          </a:ln>
          <a:effectLst/>
        </c:spPr>
        <c:dLbl>
          <c:idx val="0"/>
          <c:layout>
            <c:manualLayout>
              <c:x val="-5.2399846975942944E-2"/>
              <c:y val="-0.1190684333087544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5">
              <a:lumMod val="75000"/>
            </a:schemeClr>
          </a:solidFill>
          <a:ln w="19050">
            <a:solidFill>
              <a:schemeClr val="lt1"/>
            </a:solidFill>
          </a:ln>
          <a:effectLst/>
        </c:spPr>
        <c:dLbl>
          <c:idx val="0"/>
          <c:layout>
            <c:manualLayout>
              <c:x val="3.6679892883160058E-2"/>
              <c:y val="9.97600387181455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5">
              <a:lumMod val="60000"/>
              <a:lumOff val="40000"/>
            </a:schemeClr>
          </a:solidFill>
          <a:ln w="19050">
            <a:solidFill>
              <a:schemeClr val="lt1"/>
            </a:solidFill>
          </a:ln>
          <a:effectLst/>
        </c:spPr>
        <c:dLbl>
          <c:idx val="0"/>
          <c:layout>
            <c:manualLayout>
              <c:x val="-5.2399846975942944E-2"/>
              <c:y val="-0.1190684333087544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4867491244646276"/>
          <c:y val="0.23420172174911674"/>
          <c:w val="0.24564563860656113"/>
          <c:h val="0.73366213907107369"/>
        </c:manualLayout>
      </c:layout>
      <c:doughnutChart>
        <c:varyColors val="1"/>
        <c:ser>
          <c:idx val="0"/>
          <c:order val="0"/>
          <c:tx>
            <c:strRef>
              <c:f>'One-dimensional Pivot Table'!$E$12</c:f>
              <c:strCache>
                <c:ptCount val="1"/>
                <c:pt idx="0">
                  <c:v>Total</c:v>
                </c:pt>
              </c:strCache>
            </c:strRef>
          </c:tx>
          <c:dPt>
            <c:idx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1-9248-4FF1-BB23-8E5471987B38}"/>
              </c:ext>
            </c:extLst>
          </c:dPt>
          <c:dPt>
            <c:idx val="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248-4FF1-BB23-8E5471987B38}"/>
              </c:ext>
            </c:extLst>
          </c:dPt>
          <c:dLbls>
            <c:dLbl>
              <c:idx val="0"/>
              <c:layout>
                <c:manualLayout>
                  <c:x val="3.6679892883160058E-2"/>
                  <c:y val="9.97600387181455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248-4FF1-BB23-8E5471987B38}"/>
                </c:ext>
              </c:extLst>
            </c:dLbl>
            <c:dLbl>
              <c:idx val="1"/>
              <c:layout>
                <c:manualLayout>
                  <c:x val="-5.2399846975942944E-2"/>
                  <c:y val="-0.1190684333087544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248-4FF1-BB23-8E5471987B3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Table'!$D$13:$D$15</c:f>
              <c:strCache>
                <c:ptCount val="2"/>
                <c:pt idx="0">
                  <c:v>Fruit</c:v>
                </c:pt>
                <c:pt idx="1">
                  <c:v>Vegetables</c:v>
                </c:pt>
              </c:strCache>
            </c:strRef>
          </c:cat>
          <c:val>
            <c:numRef>
              <c:f>'One-dimensional Pivot Table'!$E$13:$E$15</c:f>
              <c:numCache>
                <c:formatCode>General</c:formatCode>
                <c:ptCount val="2"/>
                <c:pt idx="0">
                  <c:v>693069</c:v>
                </c:pt>
                <c:pt idx="1">
                  <c:v>336665</c:v>
                </c:pt>
              </c:numCache>
            </c:numRef>
          </c:val>
          <c:extLst>
            <c:ext xmlns:c16="http://schemas.microsoft.com/office/drawing/2014/chart" uri="{C3380CC4-5D6E-409C-BE32-E72D297353CC}">
              <c16:uniqueId val="{00000004-9248-4FF1-BB23-8E5471987B38}"/>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1">
          <a:lumMod val="50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GENEVIEVE TSIAKIE ACKWERH.xlsx]Two-dimensional Pivot Table!PivotTable7</c:name>
    <c:fmtId val="6"/>
  </c:pivotSource>
  <c:chart>
    <c:title>
      <c:tx>
        <c:rich>
          <a:bodyPr rot="0" spcFirstLastPara="1" vertOverflow="ellipsis" vert="horz" wrap="square" anchor="ctr" anchorCtr="1"/>
          <a:lstStyle/>
          <a:p>
            <a:pPr>
              <a:defRPr lang="en-US" sz="1080" b="0" i="0" u="none" strike="noStrike" kern="1200" spc="0" baseline="0">
                <a:solidFill>
                  <a:sysClr val="windowText" lastClr="000000"/>
                </a:solidFill>
                <a:latin typeface="+mn-lt"/>
                <a:ea typeface="+mn-ea"/>
                <a:cs typeface="+mn-cs"/>
              </a:defRPr>
            </a:pPr>
            <a:r>
              <a:rPr lang="en-US" sz="1400" b="1">
                <a:solidFill>
                  <a:sysClr val="windowText" lastClr="000000"/>
                </a:solidFill>
              </a:rPr>
              <a:t>AMOUNT GENERATED PER PRODUCT BY COUNTRY</a:t>
            </a:r>
          </a:p>
        </c:rich>
      </c:tx>
      <c:overlay val="0"/>
      <c:spPr>
        <a:noFill/>
        <a:ln>
          <a:noFill/>
        </a:ln>
        <a:effectLst/>
      </c:spPr>
      <c:txPr>
        <a:bodyPr rot="0" spcFirstLastPara="1" vertOverflow="ellipsis" vert="horz" wrap="square" anchor="ctr" anchorCtr="1"/>
        <a:lstStyle/>
        <a:p>
          <a:pPr>
            <a:defRPr lang="en-US" sz="1080" b="0" i="0" u="none" strike="noStrike" kern="1200" spc="0" baseline="0">
              <a:solidFill>
                <a:sysClr val="windowText" lastClr="000000"/>
              </a:solidFill>
              <a:latin typeface="+mn-lt"/>
              <a:ea typeface="+mn-ea"/>
              <a:cs typeface="+mn-cs"/>
            </a:defRPr>
          </a:pPr>
          <a:endParaRPr lang="en-GH"/>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rgbClr val="F4B8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5018894808149"/>
          <c:y val="0.1314795056178297"/>
          <c:w val="0.70363692038495185"/>
          <c:h val="0.7127947996137789"/>
        </c:manualLayout>
      </c:layout>
      <c:barChart>
        <c:barDir val="col"/>
        <c:grouping val="stacked"/>
        <c:varyColors val="0"/>
        <c:ser>
          <c:idx val="0"/>
          <c:order val="0"/>
          <c:tx>
            <c:strRef>
              <c:f>'Two-dimensional Pivot Table'!$B$3:$B$4</c:f>
              <c:strCache>
                <c:ptCount val="1"/>
                <c:pt idx="0">
                  <c:v>Apple</c:v>
                </c:pt>
              </c:strCache>
            </c:strRef>
          </c:tx>
          <c:spPr>
            <a:solidFill>
              <a:srgbClr val="002060"/>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Table'!$B$5:$B$12</c:f>
              <c:numCache>
                <c:formatCode>General</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AC42-4EFB-8B26-AA6A1CA34B59}"/>
            </c:ext>
          </c:extLst>
        </c:ser>
        <c:ser>
          <c:idx val="1"/>
          <c:order val="1"/>
          <c:tx>
            <c:strRef>
              <c:f>'Two-dimensional Pivot Table'!$C$3:$C$4</c:f>
              <c:strCache>
                <c:ptCount val="1"/>
                <c:pt idx="0">
                  <c:v>Banana</c:v>
                </c:pt>
              </c:strCache>
            </c:strRef>
          </c:tx>
          <c:spPr>
            <a:solidFill>
              <a:schemeClr val="accent2">
                <a:lumMod val="40000"/>
                <a:lumOff val="60000"/>
              </a:schemeClr>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Table'!$C$5:$C$12</c:f>
              <c:numCache>
                <c:formatCode>General</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1-ABE8-4785-819C-51278D0B0E0D}"/>
            </c:ext>
          </c:extLst>
        </c:ser>
        <c:ser>
          <c:idx val="2"/>
          <c:order val="2"/>
          <c:tx>
            <c:strRef>
              <c:f>'Two-dimensional Pivot Table'!$D$3:$D$4</c:f>
              <c:strCache>
                <c:ptCount val="1"/>
                <c:pt idx="0">
                  <c:v>Beans</c:v>
                </c:pt>
              </c:strCache>
            </c:strRef>
          </c:tx>
          <c:spPr>
            <a:solidFill>
              <a:schemeClr val="accent2">
                <a:lumMod val="50000"/>
              </a:schemeClr>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Table'!$D$5:$D$12</c:f>
              <c:numCache>
                <c:formatCode>General</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2-ABE8-4785-819C-51278D0B0E0D}"/>
            </c:ext>
          </c:extLst>
        </c:ser>
        <c:ser>
          <c:idx val="3"/>
          <c:order val="3"/>
          <c:tx>
            <c:strRef>
              <c:f>'Two-dimensional Pivot Table'!$E$3:$E$4</c:f>
              <c:strCache>
                <c:ptCount val="1"/>
                <c:pt idx="0">
                  <c:v>Cabbage</c:v>
                </c:pt>
              </c:strCache>
            </c:strRef>
          </c:tx>
          <c:spPr>
            <a:solidFill>
              <a:schemeClr val="accent3">
                <a:lumMod val="75000"/>
              </a:schemeClr>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Table'!$E$5:$E$12</c:f>
              <c:numCache>
                <c:formatCode>General</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3-ABE8-4785-819C-51278D0B0E0D}"/>
            </c:ext>
          </c:extLst>
        </c:ser>
        <c:ser>
          <c:idx val="4"/>
          <c:order val="4"/>
          <c:tx>
            <c:strRef>
              <c:f>'Two-dimensional Pivot Table'!$F$3:$F$4</c:f>
              <c:strCache>
                <c:ptCount val="1"/>
                <c:pt idx="0">
                  <c:v>Carrots</c:v>
                </c:pt>
              </c:strCache>
            </c:strRef>
          </c:tx>
          <c:spPr>
            <a:solidFill>
              <a:schemeClr val="accent5"/>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Table'!$F$5:$F$12</c:f>
              <c:numCache>
                <c:formatCode>General</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4-ABE8-4785-819C-51278D0B0E0D}"/>
            </c:ext>
          </c:extLst>
        </c:ser>
        <c:ser>
          <c:idx val="5"/>
          <c:order val="5"/>
          <c:tx>
            <c:strRef>
              <c:f>'Two-dimensional Pivot Table'!$G$3:$G$4</c:f>
              <c:strCache>
                <c:ptCount val="1"/>
                <c:pt idx="0">
                  <c:v>Mango</c:v>
                </c:pt>
              </c:strCache>
            </c:strRef>
          </c:tx>
          <c:spPr>
            <a:solidFill>
              <a:srgbClr val="F4B890"/>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Table'!$G$5:$G$12</c:f>
              <c:numCache>
                <c:formatCode>General</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5-ABE8-4785-819C-51278D0B0E0D}"/>
            </c:ext>
          </c:extLst>
        </c:ser>
        <c:ser>
          <c:idx val="6"/>
          <c:order val="6"/>
          <c:tx>
            <c:strRef>
              <c:f>'Two-dimensional Pivot Table'!$H$3:$H$4</c:f>
              <c:strCache>
                <c:ptCount val="1"/>
                <c:pt idx="0">
                  <c:v>Orange</c:v>
                </c:pt>
              </c:strCache>
            </c:strRef>
          </c:tx>
          <c:spPr>
            <a:solidFill>
              <a:schemeClr val="accent1"/>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Table'!$H$5:$H$12</c:f>
              <c:numCache>
                <c:formatCode>General</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6-ABE8-4785-819C-51278D0B0E0D}"/>
            </c:ext>
          </c:extLst>
        </c:ser>
        <c:dLbls>
          <c:showLegendKey val="0"/>
          <c:showVal val="0"/>
          <c:showCatName val="0"/>
          <c:showSerName val="0"/>
          <c:showPercent val="0"/>
          <c:showBubbleSize val="0"/>
        </c:dLbls>
        <c:gapWidth val="150"/>
        <c:overlap val="100"/>
        <c:axId val="1629391120"/>
        <c:axId val="1629384464"/>
      </c:barChart>
      <c:catAx>
        <c:axId val="1629391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GH"/>
          </a:p>
        </c:txPr>
        <c:crossAx val="1629384464"/>
        <c:crosses val="autoZero"/>
        <c:auto val="1"/>
        <c:lblAlgn val="ctr"/>
        <c:lblOffset val="100"/>
        <c:noMultiLvlLbl val="0"/>
      </c:catAx>
      <c:valAx>
        <c:axId val="1629384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GH"/>
          </a:p>
        </c:txPr>
        <c:crossAx val="162939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1">
          <a:lumMod val="50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GENEVIEVE TSIAKIE ACKWERH.xlsx]Two-dimensional Pivot Table!PivotTable8</c:name>
    <c:fmtId val="5"/>
  </c:pivotSource>
  <c:chart>
    <c:title>
      <c:tx>
        <c:rich>
          <a:bodyPr rot="0" spcFirstLastPara="1" vertOverflow="ellipsis" vert="horz" wrap="square" anchor="ctr" anchorCtr="1"/>
          <a:lstStyle/>
          <a:p>
            <a:pPr>
              <a:defRPr sz="1400" b="1" i="0" u="none" strike="noStrike" kern="1200" spc="0" baseline="0">
                <a:solidFill>
                  <a:schemeClr val="tx2">
                    <a:lumMod val="95000"/>
                    <a:lumOff val="5000"/>
                  </a:schemeClr>
                </a:solidFill>
                <a:latin typeface="+mn-lt"/>
                <a:ea typeface="+mn-ea"/>
                <a:cs typeface="+mn-cs"/>
              </a:defRPr>
            </a:pPr>
            <a:r>
              <a:rPr lang="en-US" b="1">
                <a:solidFill>
                  <a:schemeClr val="tx2">
                    <a:lumMod val="95000"/>
                    <a:lumOff val="5000"/>
                  </a:schemeClr>
                </a:solidFill>
              </a:rPr>
              <a:t>NUMBER OF CATEGORY PER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lumMod val="95000"/>
                  <a:lumOff val="5000"/>
                </a:schemeClr>
              </a:solidFill>
              <a:latin typeface="+mn-lt"/>
              <a:ea typeface="+mn-ea"/>
              <a:cs typeface="+mn-cs"/>
            </a:defRPr>
          </a:pPr>
          <a:endParaRPr lang="en-GH"/>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22407731805382"/>
          <c:y val="0.12526389813021221"/>
          <c:w val="0.70124985803917039"/>
          <c:h val="0.84589560345147341"/>
        </c:manualLayout>
      </c:layout>
      <c:barChart>
        <c:barDir val="bar"/>
        <c:grouping val="clustered"/>
        <c:varyColors val="0"/>
        <c:ser>
          <c:idx val="0"/>
          <c:order val="0"/>
          <c:tx>
            <c:strRef>
              <c:f>'Two-dimensional Pivot Table'!$B$17:$B$18</c:f>
              <c:strCache>
                <c:ptCount val="1"/>
                <c:pt idx="0">
                  <c:v>Fruit</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Table'!$A$19:$A$26</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Table'!$B$19:$B$26</c:f>
              <c:numCache>
                <c:formatCode>General</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766D-4EBE-84F0-6CB0DAFEF914}"/>
            </c:ext>
          </c:extLst>
        </c:ser>
        <c:ser>
          <c:idx val="1"/>
          <c:order val="1"/>
          <c:tx>
            <c:strRef>
              <c:f>'Two-dimensional Pivot Table'!$C$17:$C$18</c:f>
              <c:strCache>
                <c:ptCount val="1"/>
                <c:pt idx="0">
                  <c:v>Vegetables</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Table'!$A$19:$A$26</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Table'!$C$19:$C$26</c:f>
              <c:numCache>
                <c:formatCode>General</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1-49ED-4B98-B89B-86BAF8480C55}"/>
            </c:ext>
          </c:extLst>
        </c:ser>
        <c:dLbls>
          <c:showLegendKey val="0"/>
          <c:showVal val="1"/>
          <c:showCatName val="0"/>
          <c:showSerName val="0"/>
          <c:showPercent val="0"/>
          <c:showBubbleSize val="0"/>
        </c:dLbls>
        <c:gapWidth val="182"/>
        <c:axId val="1644275856"/>
        <c:axId val="1644284176"/>
      </c:barChart>
      <c:catAx>
        <c:axId val="1644275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95000"/>
                    <a:lumOff val="5000"/>
                  </a:schemeClr>
                </a:solidFill>
                <a:latin typeface="+mn-lt"/>
                <a:ea typeface="+mn-ea"/>
                <a:cs typeface="+mn-cs"/>
              </a:defRPr>
            </a:pPr>
            <a:endParaRPr lang="en-GH"/>
          </a:p>
        </c:txPr>
        <c:crossAx val="1644284176"/>
        <c:crosses val="autoZero"/>
        <c:auto val="1"/>
        <c:lblAlgn val="ctr"/>
        <c:lblOffset val="100"/>
        <c:noMultiLvlLbl val="0"/>
      </c:catAx>
      <c:valAx>
        <c:axId val="1644284176"/>
        <c:scaling>
          <c:orientation val="minMax"/>
        </c:scaling>
        <c:delete val="1"/>
        <c:axPos val="b"/>
        <c:numFmt formatCode="General" sourceLinked="1"/>
        <c:majorTickMark val="none"/>
        <c:minorTickMark val="none"/>
        <c:tickLblPos val="nextTo"/>
        <c:crossAx val="164427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1">
          <a:lumMod val="50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GENEVIEVE TSIAKIE ACKWERH.xlsx]One-dimensional Pivot Table!PivotTable5</c:name>
    <c:fmtId val="4"/>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PERCENTAGE</a:t>
            </a:r>
            <a:r>
              <a:rPr lang="en-US" b="1" baseline="0">
                <a:solidFill>
                  <a:sysClr val="windowText" lastClr="000000"/>
                </a:solidFill>
              </a:rPr>
              <a:t> OF REVENUE PER CATEGORY</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w="19050">
            <a:solidFill>
              <a:schemeClr val="lt1"/>
            </a:solidFill>
          </a:ln>
          <a:effectLst/>
        </c:spPr>
      </c:pivotFmt>
      <c:pivotFmt>
        <c:idx val="5"/>
        <c:spPr>
          <a:solidFill>
            <a:srgbClr val="FF0000"/>
          </a:solidFill>
          <a:ln w="19050">
            <a:solidFill>
              <a:schemeClr val="lt1"/>
            </a:solidFill>
          </a:ln>
          <a:effectLst/>
        </c:spPr>
      </c:pivotFmt>
      <c:pivotFmt>
        <c:idx val="6"/>
        <c:spPr>
          <a:solidFill>
            <a:schemeClr val="accent5">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70C0"/>
          </a:solidFill>
          <a:ln w="19050">
            <a:solidFill>
              <a:schemeClr val="lt1"/>
            </a:solidFill>
          </a:ln>
          <a:effectLst/>
        </c:spPr>
      </c:pivotFmt>
      <c:pivotFmt>
        <c:idx val="11"/>
        <c:spPr>
          <a:solidFill>
            <a:schemeClr val="accent5">
              <a:lumMod val="60000"/>
              <a:lumOff val="40000"/>
            </a:schemeClr>
          </a:solidFill>
          <a:ln w="19050">
            <a:solidFill>
              <a:schemeClr val="lt1"/>
            </a:solidFill>
          </a:ln>
          <a:effectLst/>
        </c:spPr>
      </c:pivotFmt>
      <c:pivotFmt>
        <c:idx val="12"/>
        <c:spPr>
          <a:solidFill>
            <a:schemeClr val="accent5">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70C0"/>
          </a:solidFill>
          <a:ln w="19050">
            <a:solidFill>
              <a:schemeClr val="lt1"/>
            </a:solidFill>
          </a:ln>
          <a:effectLst/>
        </c:spPr>
      </c:pivotFmt>
      <c:pivotFmt>
        <c:idx val="14"/>
        <c:spPr>
          <a:solidFill>
            <a:schemeClr val="accent5">
              <a:lumMod val="60000"/>
              <a:lumOff val="40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5">
              <a:lumMod val="60000"/>
              <a:lumOff val="40000"/>
            </a:schemeClr>
          </a:solidFill>
          <a:ln w="19050">
            <a:solidFill>
              <a:schemeClr val="lt1"/>
            </a:solidFill>
          </a:ln>
          <a:effectLst/>
        </c:spPr>
        <c:dLbl>
          <c:idx val="0"/>
          <c:layout>
            <c:manualLayout>
              <c:x val="-5.2399846975942944E-2"/>
              <c:y val="-0.1190684333087544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5">
              <a:lumMod val="75000"/>
            </a:schemeClr>
          </a:solidFill>
          <a:ln w="19050">
            <a:solidFill>
              <a:schemeClr val="lt1"/>
            </a:solidFill>
          </a:ln>
          <a:effectLst/>
        </c:spPr>
        <c:dLbl>
          <c:idx val="0"/>
          <c:layout>
            <c:manualLayout>
              <c:x val="3.6679892883160058E-2"/>
              <c:y val="9.97600387181455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4867491244646276"/>
          <c:y val="0.23420172174911674"/>
          <c:w val="0.24564563860656113"/>
          <c:h val="0.73366213907107369"/>
        </c:manualLayout>
      </c:layout>
      <c:doughnutChart>
        <c:varyColors val="1"/>
        <c:ser>
          <c:idx val="0"/>
          <c:order val="0"/>
          <c:tx>
            <c:strRef>
              <c:f>'One-dimensional Pivot Table'!$E$12</c:f>
              <c:strCache>
                <c:ptCount val="1"/>
                <c:pt idx="0">
                  <c:v>Total</c:v>
                </c:pt>
              </c:strCache>
            </c:strRef>
          </c:tx>
          <c:dPt>
            <c:idx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7-F11B-4A77-A76F-6647CA54FBB0}"/>
              </c:ext>
            </c:extLst>
          </c:dPt>
          <c:dPt>
            <c:idx val="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6-F11B-4A77-A76F-6647CA54FBB0}"/>
              </c:ext>
            </c:extLst>
          </c:dPt>
          <c:dLbls>
            <c:dLbl>
              <c:idx val="0"/>
              <c:layout>
                <c:manualLayout>
                  <c:x val="3.6679892883160058E-2"/>
                  <c:y val="9.97600387181455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11B-4A77-A76F-6647CA54FBB0}"/>
                </c:ext>
              </c:extLst>
            </c:dLbl>
            <c:dLbl>
              <c:idx val="1"/>
              <c:layout>
                <c:manualLayout>
                  <c:x val="-5.2399846975942944E-2"/>
                  <c:y val="-0.1190684333087544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F11B-4A77-A76F-6647CA54FBB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Table'!$D$13:$D$15</c:f>
              <c:strCache>
                <c:ptCount val="2"/>
                <c:pt idx="0">
                  <c:v>Fruit</c:v>
                </c:pt>
                <c:pt idx="1">
                  <c:v>Vegetables</c:v>
                </c:pt>
              </c:strCache>
            </c:strRef>
          </c:cat>
          <c:val>
            <c:numRef>
              <c:f>'One-dimensional Pivot Table'!$E$13:$E$15</c:f>
              <c:numCache>
                <c:formatCode>General</c:formatCode>
                <c:ptCount val="2"/>
                <c:pt idx="0">
                  <c:v>693069</c:v>
                </c:pt>
                <c:pt idx="1">
                  <c:v>336665</c:v>
                </c:pt>
              </c:numCache>
            </c:numRef>
          </c:val>
          <c:extLst>
            <c:ext xmlns:c16="http://schemas.microsoft.com/office/drawing/2014/chart" uri="{C3380CC4-5D6E-409C-BE32-E72D297353CC}">
              <c16:uniqueId val="{00000005-F11B-4A77-A76F-6647CA54FBB0}"/>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1">
          <a:lumMod val="50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GENEVIEVE TSIAKIE ACKWERH.xlsx]One-dimensional Pivot Table!PivotTable3</c:name>
    <c:fmtId val="4"/>
  </c:pivotSource>
  <c:chart>
    <c:title>
      <c:tx>
        <c:rich>
          <a:bodyPr rot="0" spcFirstLastPara="1" vertOverflow="ellipsis" vert="horz" wrap="square" anchor="ctr" anchorCtr="1"/>
          <a:lstStyle/>
          <a:p>
            <a:pPr>
              <a:defRPr sz="1800" b="1" i="0" u="none" strike="noStrike" kern="1200" baseline="0">
                <a:solidFill>
                  <a:schemeClr val="tx2">
                    <a:lumMod val="95000"/>
                    <a:lumOff val="5000"/>
                  </a:schemeClr>
                </a:solidFill>
                <a:latin typeface="+mn-lt"/>
                <a:ea typeface="+mn-ea"/>
                <a:cs typeface="+mn-cs"/>
              </a:defRPr>
            </a:pPr>
            <a:r>
              <a:rPr lang="en-US" sz="1400">
                <a:solidFill>
                  <a:schemeClr val="tx2">
                    <a:lumMod val="95000"/>
                    <a:lumOff val="5000"/>
                  </a:schemeClr>
                </a:solidFill>
              </a:rPr>
              <a:t>AMOUNT PER PRODUCT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2">
                  <a:lumMod val="95000"/>
                  <a:lumOff val="5000"/>
                </a:schemeClr>
              </a:solidFill>
              <a:latin typeface="+mn-lt"/>
              <a:ea typeface="+mn-ea"/>
              <a:cs typeface="+mn-cs"/>
            </a:defRPr>
          </a:pPr>
          <a:endParaRPr lang="en-GH"/>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w="9525" cap="flat" cmpd="sng" algn="ctr">
            <a:solidFill>
              <a:schemeClr val="lt1">
                <a:alpha val="50000"/>
              </a:schemeClr>
            </a:solidFill>
            <a:round/>
          </a:ln>
          <a:effectLst/>
        </c:spPr>
        <c:marker>
          <c:symbol val="none"/>
        </c:marker>
        <c:dLbl>
          <c:idx val="0"/>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w="9525" cap="flat" cmpd="sng" algn="ctr">
            <a:solidFill>
              <a:schemeClr val="lt1">
                <a:alpha val="50000"/>
              </a:schemeClr>
            </a:solidFill>
            <a:round/>
          </a:ln>
          <a:effectLst/>
        </c:spPr>
        <c:dLbl>
          <c:idx val="0"/>
          <c:layout>
            <c:manualLayout>
              <c:x val="-2.6323207305539399E-3"/>
              <c:y val="-2.6281380969577392E-17"/>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w="9525" cap="flat" cmpd="sng" algn="ctr">
            <a:solidFill>
              <a:schemeClr val="lt1">
                <a:alpha val="50000"/>
              </a:schemeClr>
            </a:solidFill>
            <a:round/>
          </a:ln>
          <a:effectLst/>
        </c:spPr>
        <c:dLbl>
          <c:idx val="0"/>
          <c:layout>
            <c:manualLayout>
              <c:x val="5.8830165651047343E-4"/>
              <c:y val="-2.8670928626545124E-3"/>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w="9525" cap="flat" cmpd="sng" algn="ctr">
            <a:solidFill>
              <a:schemeClr val="lt1">
                <a:alpha val="50000"/>
              </a:schemeClr>
            </a:solidFill>
            <a:round/>
          </a:ln>
          <a:effectLst/>
        </c:spPr>
        <c:dLbl>
          <c:idx val="0"/>
          <c:layout>
            <c:manualLayout>
              <c:x val="1.4966823297851001E-3"/>
              <c:y val="-2.8670928626545124E-3"/>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w="9525" cap="flat" cmpd="sng" algn="ctr">
            <a:solidFill>
              <a:schemeClr val="lt1">
                <a:alpha val="50000"/>
              </a:schemeClr>
            </a:solidFill>
            <a:round/>
          </a:ln>
          <a:effectLst/>
        </c:spPr>
        <c:dLbl>
          <c:idx val="0"/>
          <c:layout>
            <c:manualLayout>
              <c:x val="-5.6781920038441989E-4"/>
              <c:y val="-2.8670928626545124E-3"/>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75000"/>
            </a:schemeClr>
          </a:solidFill>
          <a:ln w="9525" cap="flat" cmpd="sng" algn="ctr">
            <a:solidFill>
              <a:schemeClr val="lt1">
                <a:alpha val="50000"/>
              </a:schemeClr>
            </a:solidFill>
            <a:round/>
          </a:ln>
          <a:effectLst/>
        </c:spPr>
        <c:dLbl>
          <c:idx val="0"/>
          <c:layout>
            <c:manualLayout>
              <c:x val="5.8830165651051127E-4"/>
              <c:y val="-1.0512552387830957E-16"/>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w="9525" cap="flat" cmpd="sng" algn="ctr">
            <a:solidFill>
              <a:schemeClr val="lt1">
                <a:alpha val="50000"/>
              </a:schemeClr>
            </a:solidFill>
            <a:round/>
          </a:ln>
          <a:effectLst/>
        </c:spPr>
        <c:dLbl>
          <c:idx val="0"/>
          <c:layout>
            <c:manualLayout>
              <c:x val="-4.6968222607236109E-3"/>
              <c:y val="0"/>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75000"/>
            </a:schemeClr>
          </a:solidFill>
          <a:ln w="9525" cap="flat" cmpd="sng" algn="ctr">
            <a:solidFill>
              <a:schemeClr val="lt1">
                <a:alpha val="50000"/>
              </a:schemeClr>
            </a:solidFill>
            <a:round/>
          </a:ln>
          <a:effectLst/>
        </c:spPr>
        <c:dLbl>
          <c:idx val="0"/>
          <c:layout>
            <c:manualLayout>
              <c:x val="-6.7613237908930555E-3"/>
              <c:y val="-1.0512552387830957E-16"/>
            </c:manualLayout>
          </c:layout>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49387968690763"/>
          <c:y val="0.13521142959740001"/>
          <c:w val="0.834166118690439"/>
          <c:h val="0.81343397414404794"/>
        </c:manualLayout>
      </c:layout>
      <c:barChart>
        <c:barDir val="bar"/>
        <c:grouping val="clustered"/>
        <c:varyColors val="0"/>
        <c:ser>
          <c:idx val="0"/>
          <c:order val="0"/>
          <c:tx>
            <c:strRef>
              <c:f>'One-dimensional Pivot Table'!$E$1</c:f>
              <c:strCache>
                <c:ptCount val="1"/>
                <c:pt idx="0">
                  <c:v>Total</c:v>
                </c:pt>
              </c:strCache>
            </c:strRef>
          </c:tx>
          <c:spPr>
            <a:solidFill>
              <a:schemeClr val="accent5">
                <a:lumMod val="75000"/>
              </a:schemeClr>
            </a:solidFill>
            <a:ln w="9525" cap="flat" cmpd="sng" algn="ctr">
              <a:solidFill>
                <a:schemeClr val="lt1">
                  <a:alpha val="50000"/>
                </a:schemeClr>
              </a:solidFill>
              <a:round/>
            </a:ln>
            <a:effectLst/>
          </c:spPr>
          <c:invertIfNegative val="0"/>
          <c:dPt>
            <c:idx val="0"/>
            <c:invertIfNegative val="0"/>
            <c:bubble3D val="0"/>
            <c:spPr>
              <a:solidFill>
                <a:schemeClr val="accent5">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7-FDF6-45E5-A4AC-40713B46C4C4}"/>
              </c:ext>
            </c:extLst>
          </c:dPt>
          <c:dPt>
            <c:idx val="1"/>
            <c:invertIfNegative val="0"/>
            <c:bubble3D val="0"/>
            <c:spPr>
              <a:solidFill>
                <a:schemeClr val="accent5">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6-FDF6-45E5-A4AC-40713B46C4C4}"/>
              </c:ext>
            </c:extLst>
          </c:dPt>
          <c:dPt>
            <c:idx val="2"/>
            <c:invertIfNegative val="0"/>
            <c:bubble3D val="0"/>
            <c:spPr>
              <a:solidFill>
                <a:schemeClr val="accent5">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5-FDF6-45E5-A4AC-40713B46C4C4}"/>
              </c:ext>
            </c:extLst>
          </c:dPt>
          <c:dPt>
            <c:idx val="3"/>
            <c:invertIfNegative val="0"/>
            <c:bubble3D val="0"/>
            <c:spPr>
              <a:solidFill>
                <a:schemeClr val="accent5">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4-FDF6-45E5-A4AC-40713B46C4C4}"/>
              </c:ext>
            </c:extLst>
          </c:dPt>
          <c:dPt>
            <c:idx val="4"/>
            <c:invertIfNegative val="0"/>
            <c:bubble3D val="0"/>
            <c:spPr>
              <a:solidFill>
                <a:schemeClr val="accent5">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FDF6-45E5-A4AC-40713B46C4C4}"/>
              </c:ext>
            </c:extLst>
          </c:dPt>
          <c:dPt>
            <c:idx val="5"/>
            <c:invertIfNegative val="0"/>
            <c:bubble3D val="0"/>
            <c:spPr>
              <a:solidFill>
                <a:schemeClr val="accent5">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2-FDF6-45E5-A4AC-40713B46C4C4}"/>
              </c:ext>
            </c:extLst>
          </c:dPt>
          <c:dPt>
            <c:idx val="6"/>
            <c:invertIfNegative val="0"/>
            <c:bubble3D val="0"/>
            <c:spPr>
              <a:solidFill>
                <a:schemeClr val="accent5">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FDF6-45E5-A4AC-40713B46C4C4}"/>
              </c:ext>
            </c:extLst>
          </c:dPt>
          <c:dLbls>
            <c:dLbl>
              <c:idx val="0"/>
              <c:layout>
                <c:manualLayout>
                  <c:x val="-6.7613237908930555E-3"/>
                  <c:y val="-1.0512552387830957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DF6-45E5-A4AC-40713B46C4C4}"/>
                </c:ext>
              </c:extLst>
            </c:dLbl>
            <c:dLbl>
              <c:idx val="1"/>
              <c:layout>
                <c:manualLayout>
                  <c:x val="-4.6968222607236109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DF6-45E5-A4AC-40713B46C4C4}"/>
                </c:ext>
              </c:extLst>
            </c:dLbl>
            <c:dLbl>
              <c:idx val="2"/>
              <c:layout>
                <c:manualLayout>
                  <c:x val="5.8830165651051127E-4"/>
                  <c:y val="-1.0512552387830957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DF6-45E5-A4AC-40713B46C4C4}"/>
                </c:ext>
              </c:extLst>
            </c:dLbl>
            <c:dLbl>
              <c:idx val="3"/>
              <c:layout>
                <c:manualLayout>
                  <c:x val="-5.6781920038441989E-4"/>
                  <c:y val="-2.867092862654512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DF6-45E5-A4AC-40713B46C4C4}"/>
                </c:ext>
              </c:extLst>
            </c:dLbl>
            <c:dLbl>
              <c:idx val="4"/>
              <c:layout>
                <c:manualLayout>
                  <c:x val="1.4966823297851001E-3"/>
                  <c:y val="-2.867092862654512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DF6-45E5-A4AC-40713B46C4C4}"/>
                </c:ext>
              </c:extLst>
            </c:dLbl>
            <c:dLbl>
              <c:idx val="5"/>
              <c:layout>
                <c:manualLayout>
                  <c:x val="5.8830165651047343E-4"/>
                  <c:y val="-2.867092862654512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DF6-45E5-A4AC-40713B46C4C4}"/>
                </c:ext>
              </c:extLst>
            </c:dLbl>
            <c:dLbl>
              <c:idx val="6"/>
              <c:layout>
                <c:manualLayout>
                  <c:x val="-2.6323207305539399E-3"/>
                  <c:y val="-2.6281380969577392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DF6-45E5-A4AC-40713B46C4C4}"/>
                </c:ext>
              </c:extLst>
            </c:dLbl>
            <c:numFmt formatCode="_-[$$-45C]* #,##0_-;\-[$$-45C]* #,##0_-;_-[$$-45C]*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Table'!$D$2:$D$9</c:f>
              <c:strCache>
                <c:ptCount val="7"/>
                <c:pt idx="0">
                  <c:v>Apple</c:v>
                </c:pt>
                <c:pt idx="1">
                  <c:v>Banana</c:v>
                </c:pt>
                <c:pt idx="2">
                  <c:v>Beans</c:v>
                </c:pt>
                <c:pt idx="3">
                  <c:v>Cabbage</c:v>
                </c:pt>
                <c:pt idx="4">
                  <c:v>Carrots</c:v>
                </c:pt>
                <c:pt idx="5">
                  <c:v>Mango</c:v>
                </c:pt>
                <c:pt idx="6">
                  <c:v>Orange</c:v>
                </c:pt>
              </c:strCache>
            </c:strRef>
          </c:cat>
          <c:val>
            <c:numRef>
              <c:f>'One-dimensional Pivot Table'!$E$2:$E$9</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FD48-46C0-869E-5FDE1F6D3457}"/>
            </c:ext>
          </c:extLst>
        </c:ser>
        <c:dLbls>
          <c:dLblPos val="inEnd"/>
          <c:showLegendKey val="0"/>
          <c:showVal val="1"/>
          <c:showCatName val="0"/>
          <c:showSerName val="0"/>
          <c:showPercent val="0"/>
          <c:showBubbleSize val="0"/>
        </c:dLbls>
        <c:gapWidth val="65"/>
        <c:axId val="193119984"/>
        <c:axId val="193121232"/>
      </c:barChart>
      <c:catAx>
        <c:axId val="19311998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GH"/>
          </a:p>
        </c:txPr>
        <c:crossAx val="193121232"/>
        <c:crosses val="autoZero"/>
        <c:auto val="1"/>
        <c:lblAlgn val="ctr"/>
        <c:lblOffset val="100"/>
        <c:noMultiLvlLbl val="0"/>
      </c:catAx>
      <c:valAx>
        <c:axId val="193121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GH"/>
          </a:p>
        </c:txPr>
        <c:crossAx val="193119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1">
          <a:lumMod val="50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[CAPSTONE PROJECT- GENEVIEVE TSIAKIE ACKWERH.xlsx]One-dimensional Pivot Table!PivotTable2</c:name>
    <c:fmtId val="4"/>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400" b="1">
                <a:solidFill>
                  <a:schemeClr val="tx2"/>
                </a:solidFill>
              </a:rPr>
              <a:t>TOTAL</a:t>
            </a:r>
            <a:r>
              <a:rPr lang="en-US" sz="1400" b="1" baseline="0">
                <a:solidFill>
                  <a:schemeClr val="tx2"/>
                </a:solidFill>
              </a:rPr>
              <a:t> AMOUNT PER COUNTRY </a:t>
            </a:r>
            <a:endParaRPr lang="en-US" sz="1400" b="1">
              <a:solidFill>
                <a:schemeClr val="tx2"/>
              </a:solidFill>
            </a:endParaRP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GH"/>
        </a:p>
      </c:txPr>
    </c:title>
    <c:autoTitleDeleted val="0"/>
    <c:pivotFmts>
      <c:pivotFmt>
        <c:idx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2.4606031005454374E-3"/>
            </c:manualLayout>
          </c:layout>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2.1022915474471476E-3"/>
              <c:y val="3.6251215846096689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0.12238655942508458"/>
                </c:manualLayout>
              </c15:layout>
            </c:ext>
          </c:extLst>
        </c:dLbl>
      </c:pivotFmt>
      <c:pivotFmt>
        <c:idx val="7"/>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4.2045830948942951E-3"/>
              <c:y val="3.5791889713081451E-3"/>
            </c:manualLayout>
          </c:layout>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7.8560084533383016E-17"/>
              <c:y val="1.0266746491957052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9.8625085334329302E-2"/>
                </c:manualLayout>
              </c15:layout>
            </c:ext>
          </c:extLst>
        </c:dLbl>
      </c:pivotFmt>
      <c:pivotFmt>
        <c:idx val="9"/>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1.051159158070769E-3"/>
              <c:y val="1.2415029762629438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9501458940673498E-2"/>
                  <c:h val="6.2982874198196426E-2"/>
                </c:manualLayout>
              </c15:layout>
            </c:ext>
          </c:extLst>
        </c:dLbl>
      </c:pivotFmt>
      <c:pivotFmt>
        <c:idx val="1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2.1022915474471441E-3"/>
              <c:y val="2.1400294539374601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5149715437457899E-2"/>
                  <c:h val="6.2982874198196426E-2"/>
                </c:manualLayout>
              </c15:layout>
            </c:ext>
          </c:extLst>
        </c:dLbl>
      </c:pivotFmt>
      <c:pivotFmt>
        <c:idx val="11"/>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8.4079316981833328E-3"/>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8.97145325502961E-2"/>
                </c:manualLayout>
              </c15:layout>
            </c:ext>
          </c:extLst>
        </c:dLbl>
      </c:pivotFmt>
    </c:pivotFmts>
    <c:plotArea>
      <c:layout>
        <c:manualLayout>
          <c:layoutTarget val="inner"/>
          <c:xMode val="edge"/>
          <c:yMode val="edge"/>
          <c:x val="4.2072813116047984E-2"/>
          <c:y val="5.5302726091244529E-2"/>
          <c:w val="0.95582484376635424"/>
          <c:h val="0.83285470629545733"/>
        </c:manualLayout>
      </c:layout>
      <c:barChart>
        <c:barDir val="col"/>
        <c:grouping val="clustered"/>
        <c:varyColors val="0"/>
        <c:ser>
          <c:idx val="0"/>
          <c:order val="0"/>
          <c:tx>
            <c:strRef>
              <c:f>'One-dimensional Pivot Table'!$B$1</c:f>
              <c:strCache>
                <c:ptCount val="1"/>
                <c:pt idx="0">
                  <c:v>Total</c:v>
                </c:pt>
              </c:strCache>
            </c:strRef>
          </c:tx>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0"/>
            <c:invertIfNegative val="0"/>
            <c:bubble3D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7-F88A-40F8-B743-607B5414718D}"/>
              </c:ext>
            </c:extLst>
          </c:dPt>
          <c:dPt>
            <c:idx val="1"/>
            <c:invertIfNegative val="0"/>
            <c:bubble3D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6-F88A-40F8-B743-607B5414718D}"/>
              </c:ext>
            </c:extLst>
          </c:dPt>
          <c:dPt>
            <c:idx val="2"/>
            <c:invertIfNegative val="0"/>
            <c:bubble3D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5-F88A-40F8-B743-607B5414718D}"/>
              </c:ext>
            </c:extLst>
          </c:dPt>
          <c:dPt>
            <c:idx val="3"/>
            <c:invertIfNegative val="0"/>
            <c:bubble3D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4-F88A-40F8-B743-607B5414718D}"/>
              </c:ext>
            </c:extLst>
          </c:dPt>
          <c:dPt>
            <c:idx val="4"/>
            <c:invertIfNegative val="0"/>
            <c:bubble3D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3-F88A-40F8-B743-607B5414718D}"/>
              </c:ext>
            </c:extLst>
          </c:dPt>
          <c:dPt>
            <c:idx val="5"/>
            <c:invertIfNegative val="0"/>
            <c:bubble3D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2-F88A-40F8-B743-607B5414718D}"/>
              </c:ext>
            </c:extLst>
          </c:dPt>
          <c:dPt>
            <c:idx val="6"/>
            <c:invertIfNegative val="0"/>
            <c:bubble3D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F88A-40F8-B743-607B5414718D}"/>
              </c:ext>
            </c:extLst>
          </c:dPt>
          <c:dLbls>
            <c:dLbl>
              <c:idx val="0"/>
              <c:layout>
                <c:manualLayout>
                  <c:x val="0"/>
                  <c:y val="8.4079316981833328E-3"/>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8.97145325502961E-2"/>
                    </c:manualLayout>
                  </c15:layout>
                </c:ext>
                <c:ext xmlns:c16="http://schemas.microsoft.com/office/drawing/2014/chart" uri="{C3380CC4-5D6E-409C-BE32-E72D297353CC}">
                  <c16:uniqueId val="{00000007-F88A-40F8-B743-607B5414718D}"/>
                </c:ext>
              </c:extLst>
            </c:dLbl>
            <c:dLbl>
              <c:idx val="1"/>
              <c:layout>
                <c:manualLayout>
                  <c:x val="2.1022915474471441E-3"/>
                  <c:y val="2.1400294539374601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5149715437457899E-2"/>
                      <c:h val="6.2982874198196426E-2"/>
                    </c:manualLayout>
                  </c15:layout>
                </c:ext>
                <c:ext xmlns:c16="http://schemas.microsoft.com/office/drawing/2014/chart" uri="{C3380CC4-5D6E-409C-BE32-E72D297353CC}">
                  <c16:uniqueId val="{00000006-F88A-40F8-B743-607B5414718D}"/>
                </c:ext>
              </c:extLst>
            </c:dLbl>
            <c:dLbl>
              <c:idx val="2"/>
              <c:layout>
                <c:manualLayout>
                  <c:x val="1.051159158070769E-3"/>
                  <c:y val="1.2415029762629438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9501458940673498E-2"/>
                      <c:h val="6.2982874198196426E-2"/>
                    </c:manualLayout>
                  </c15:layout>
                </c:ext>
                <c:ext xmlns:c16="http://schemas.microsoft.com/office/drawing/2014/chart" uri="{C3380CC4-5D6E-409C-BE32-E72D297353CC}">
                  <c16:uniqueId val="{00000005-F88A-40F8-B743-607B5414718D}"/>
                </c:ext>
              </c:extLst>
            </c:dLbl>
            <c:dLbl>
              <c:idx val="3"/>
              <c:layout>
                <c:manualLayout>
                  <c:x val="-7.8560084533383016E-17"/>
                  <c:y val="1.0266746491957052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9.8625085334329302E-2"/>
                    </c:manualLayout>
                  </c15:layout>
                </c:ext>
                <c:ext xmlns:c16="http://schemas.microsoft.com/office/drawing/2014/chart" uri="{C3380CC4-5D6E-409C-BE32-E72D297353CC}">
                  <c16:uniqueId val="{00000004-F88A-40F8-B743-607B5414718D}"/>
                </c:ext>
              </c:extLst>
            </c:dLbl>
            <c:dLbl>
              <c:idx val="4"/>
              <c:layout>
                <c:manualLayout>
                  <c:x val="-4.2045830948942951E-3"/>
                  <c:y val="3.5791889713081451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88A-40F8-B743-607B5414718D}"/>
                </c:ext>
              </c:extLst>
            </c:dLbl>
            <c:dLbl>
              <c:idx val="5"/>
              <c:layout>
                <c:manualLayout>
                  <c:x val="-2.1022915474471476E-3"/>
                  <c:y val="3.6251215846096689E-2"/>
                </c:manualLayout>
              </c:layout>
              <c:numFmt formatCode="_-[$$-C09]* #,##0_-;\-[$$-C09]* #,##0_-;_-[$$-C09]* &quot;-&quot;_-;_-@_-"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layout>
                    <c:manualLayout>
                      <c:w val="9.7399167393226349E-2"/>
                      <c:h val="0.12238655942508458"/>
                    </c:manualLayout>
                  </c15:layout>
                </c:ext>
                <c:ext xmlns:c16="http://schemas.microsoft.com/office/drawing/2014/chart" uri="{C3380CC4-5D6E-409C-BE32-E72D297353CC}">
                  <c16:uniqueId val="{00000002-F88A-40F8-B743-607B5414718D}"/>
                </c:ext>
              </c:extLst>
            </c:dLbl>
            <c:dLbl>
              <c:idx val="6"/>
              <c:layout>
                <c:manualLayout>
                  <c:x val="0"/>
                  <c:y val="-2.460603100545437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88A-40F8-B743-607B5414718D}"/>
                </c:ext>
              </c:extLst>
            </c:dLbl>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Table'!$A$2:$A$9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Table'!$B$2:$B$9</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2606-4984-A409-109DFEEFDE73}"/>
            </c:ext>
          </c:extLst>
        </c:ser>
        <c:dLbls>
          <c:dLblPos val="inEnd"/>
          <c:showLegendKey val="0"/>
          <c:showVal val="1"/>
          <c:showCatName val="0"/>
          <c:showSerName val="0"/>
          <c:showPercent val="0"/>
          <c:showBubbleSize val="0"/>
        </c:dLbls>
        <c:gapWidth val="41"/>
        <c:axId val="677006336"/>
        <c:axId val="677004256"/>
      </c:barChart>
      <c:catAx>
        <c:axId val="677006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effectLst/>
                <a:latin typeface="+mn-lt"/>
                <a:ea typeface="+mn-ea"/>
                <a:cs typeface="+mn-cs"/>
              </a:defRPr>
            </a:pPr>
            <a:endParaRPr lang="en-GH"/>
          </a:p>
        </c:txPr>
        <c:crossAx val="677004256"/>
        <c:crosses val="autoZero"/>
        <c:auto val="1"/>
        <c:lblAlgn val="ctr"/>
        <c:lblOffset val="100"/>
        <c:noMultiLvlLbl val="0"/>
      </c:catAx>
      <c:valAx>
        <c:axId val="677004256"/>
        <c:scaling>
          <c:orientation val="minMax"/>
        </c:scaling>
        <c:delete val="1"/>
        <c:axPos val="l"/>
        <c:numFmt formatCode="General" sourceLinked="1"/>
        <c:majorTickMark val="none"/>
        <c:minorTickMark val="none"/>
        <c:tickLblPos val="nextTo"/>
        <c:crossAx val="67700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1">
          <a:lumMod val="50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xdr:col>
      <xdr:colOff>266700</xdr:colOff>
      <xdr:row>47</xdr:row>
      <xdr:rowOff>-1</xdr:rowOff>
    </xdr:from>
    <xdr:to>
      <xdr:col>16</xdr:col>
      <xdr:colOff>361950</xdr:colOff>
      <xdr:row>78</xdr:row>
      <xdr:rowOff>57149</xdr:rowOff>
    </xdr:to>
    <xdr:graphicFrame macro="">
      <xdr:nvGraphicFramePr>
        <xdr:cNvPr id="6" name="Chart 5">
          <a:extLst>
            <a:ext uri="{FF2B5EF4-FFF2-40B4-BE49-F238E27FC236}">
              <a16:creationId xmlns:a16="http://schemas.microsoft.com/office/drawing/2014/main" id="{60D5CD91-F6ED-4F87-9192-836BF6EC4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245971</xdr:colOff>
      <xdr:row>109</xdr:row>
      <xdr:rowOff>48985</xdr:rowOff>
    </xdr:from>
    <xdr:to>
      <xdr:col>29</xdr:col>
      <xdr:colOff>781050</xdr:colOff>
      <xdr:row>150</xdr:row>
      <xdr:rowOff>182335</xdr:rowOff>
    </xdr:to>
    <xdr:graphicFrame macro="">
      <xdr:nvGraphicFramePr>
        <xdr:cNvPr id="8" name="Chart 7">
          <a:extLst>
            <a:ext uri="{FF2B5EF4-FFF2-40B4-BE49-F238E27FC236}">
              <a16:creationId xmlns:a16="http://schemas.microsoft.com/office/drawing/2014/main" id="{DEFD3EAE-8EE6-4786-AC19-BFAF956A99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332017</xdr:colOff>
      <xdr:row>78</xdr:row>
      <xdr:rowOff>95250</xdr:rowOff>
    </xdr:from>
    <xdr:to>
      <xdr:col>29</xdr:col>
      <xdr:colOff>771526</xdr:colOff>
      <xdr:row>109</xdr:row>
      <xdr:rowOff>57150</xdr:rowOff>
    </xdr:to>
    <xdr:graphicFrame macro="">
      <xdr:nvGraphicFramePr>
        <xdr:cNvPr id="14" name="Chart 13">
          <a:extLst>
            <a:ext uri="{FF2B5EF4-FFF2-40B4-BE49-F238E27FC236}">
              <a16:creationId xmlns:a16="http://schemas.microsoft.com/office/drawing/2014/main" id="{C494D095-E525-44FB-95D6-01E9B6F7EA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361950</xdr:colOff>
      <xdr:row>47</xdr:row>
      <xdr:rowOff>9524</xdr:rowOff>
    </xdr:from>
    <xdr:to>
      <xdr:col>29</xdr:col>
      <xdr:colOff>762000</xdr:colOff>
      <xdr:row>78</xdr:row>
      <xdr:rowOff>66675</xdr:rowOff>
    </xdr:to>
    <xdr:graphicFrame macro="">
      <xdr:nvGraphicFramePr>
        <xdr:cNvPr id="15" name="Chart 14">
          <a:extLst>
            <a:ext uri="{FF2B5EF4-FFF2-40B4-BE49-F238E27FC236}">
              <a16:creationId xmlns:a16="http://schemas.microsoft.com/office/drawing/2014/main" id="{0CD28047-7F7C-42B6-9534-9A8FBF379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246290</xdr:colOff>
      <xdr:row>78</xdr:row>
      <xdr:rowOff>47625</xdr:rowOff>
    </xdr:from>
    <xdr:to>
      <xdr:col>16</xdr:col>
      <xdr:colOff>322490</xdr:colOff>
      <xdr:row>109</xdr:row>
      <xdr:rowOff>47625</xdr:rowOff>
    </xdr:to>
    <xdr:graphicFrame macro="">
      <xdr:nvGraphicFramePr>
        <xdr:cNvPr id="16" name="Chart 15">
          <a:extLst>
            <a:ext uri="{FF2B5EF4-FFF2-40B4-BE49-F238E27FC236}">
              <a16:creationId xmlns:a16="http://schemas.microsoft.com/office/drawing/2014/main" id="{E2AF15D1-D60F-42B1-B7A1-563B2621F2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272143</xdr:colOff>
      <xdr:row>11</xdr:row>
      <xdr:rowOff>27214</xdr:rowOff>
    </xdr:from>
    <xdr:to>
      <xdr:col>29</xdr:col>
      <xdr:colOff>762000</xdr:colOff>
      <xdr:row>47</xdr:row>
      <xdr:rowOff>7961</xdr:rowOff>
    </xdr:to>
    <xdr:graphicFrame macro="">
      <xdr:nvGraphicFramePr>
        <xdr:cNvPr id="17" name="Chart 16">
          <a:extLst>
            <a:ext uri="{FF2B5EF4-FFF2-40B4-BE49-F238E27FC236}">
              <a16:creationId xmlns:a16="http://schemas.microsoft.com/office/drawing/2014/main" id="{1268E24A-1336-475E-9DCC-6DE981A05E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611944</xdr:colOff>
      <xdr:row>29</xdr:row>
      <xdr:rowOff>188196</xdr:rowOff>
    </xdr:from>
    <xdr:to>
      <xdr:col>15</xdr:col>
      <xdr:colOff>481423</xdr:colOff>
      <xdr:row>50</xdr:row>
      <xdr:rowOff>75389</xdr:rowOff>
    </xdr:to>
    <xdr:graphicFrame macro="">
      <xdr:nvGraphicFramePr>
        <xdr:cNvPr id="2" name="Chart 1">
          <a:extLst>
            <a:ext uri="{FF2B5EF4-FFF2-40B4-BE49-F238E27FC236}">
              <a16:creationId xmlns:a16="http://schemas.microsoft.com/office/drawing/2014/main" id="{74750A37-7EB4-4949-8B4D-5FFD50243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490304</xdr:colOff>
      <xdr:row>30</xdr:row>
      <xdr:rowOff>4433</xdr:rowOff>
    </xdr:from>
    <xdr:to>
      <xdr:col>25</xdr:col>
      <xdr:colOff>587333</xdr:colOff>
      <xdr:row>50</xdr:row>
      <xdr:rowOff>81643</xdr:rowOff>
    </xdr:to>
    <xdr:graphicFrame macro="">
      <xdr:nvGraphicFramePr>
        <xdr:cNvPr id="3" name="Chart 2">
          <a:extLst>
            <a:ext uri="{FF2B5EF4-FFF2-40B4-BE49-F238E27FC236}">
              <a16:creationId xmlns:a16="http://schemas.microsoft.com/office/drawing/2014/main" id="{6AD693EB-CCDC-433C-9E9F-D298A7878B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82315</xdr:colOff>
      <xdr:row>50</xdr:row>
      <xdr:rowOff>95371</xdr:rowOff>
    </xdr:from>
    <xdr:to>
      <xdr:col>26</xdr:col>
      <xdr:colOff>2646</xdr:colOff>
      <xdr:row>71</xdr:row>
      <xdr:rowOff>21689</xdr:rowOff>
    </xdr:to>
    <xdr:graphicFrame macro="">
      <xdr:nvGraphicFramePr>
        <xdr:cNvPr id="5" name="Chart 4">
          <a:extLst>
            <a:ext uri="{FF2B5EF4-FFF2-40B4-BE49-F238E27FC236}">
              <a16:creationId xmlns:a16="http://schemas.microsoft.com/office/drawing/2014/main" id="{EB294957-7F8B-469F-BDCF-964C663CA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37</xdr:row>
      <xdr:rowOff>34654</xdr:rowOff>
    </xdr:from>
    <xdr:to>
      <xdr:col>5</xdr:col>
      <xdr:colOff>567446</xdr:colOff>
      <xdr:row>47</xdr:row>
      <xdr:rowOff>144318</xdr:rowOff>
    </xdr:to>
    <mc:AlternateContent xmlns:mc="http://schemas.openxmlformats.org/markup-compatibility/2006" xmlns:a14="http://schemas.microsoft.com/office/drawing/2010/main">
      <mc:Choice Requires="a14">
        <xdr:graphicFrame macro="">
          <xdr:nvGraphicFramePr>
            <xdr:cNvPr id="8" name="Product">
              <a:extLst>
                <a:ext uri="{FF2B5EF4-FFF2-40B4-BE49-F238E27FC236}">
                  <a16:creationId xmlns:a16="http://schemas.microsoft.com/office/drawing/2014/main" id="{9D4F9060-681B-4046-A4C1-63984DBBA0F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6944948"/>
              <a:ext cx="3649064" cy="1977311"/>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49218</xdr:colOff>
      <xdr:row>28</xdr:row>
      <xdr:rowOff>87644</xdr:rowOff>
    </xdr:from>
    <xdr:to>
      <xdr:col>5</xdr:col>
      <xdr:colOff>567446</xdr:colOff>
      <xdr:row>33</xdr:row>
      <xdr:rowOff>181215</xdr:rowOff>
    </xdr:to>
    <mc:AlternateContent xmlns:mc="http://schemas.openxmlformats.org/markup-compatibility/2006" xmlns:a14="http://schemas.microsoft.com/office/drawing/2010/main">
      <mc:Choice Requires="a14">
        <xdr:graphicFrame macro="">
          <xdr:nvGraphicFramePr>
            <xdr:cNvPr id="9" name="Category">
              <a:extLst>
                <a:ext uri="{FF2B5EF4-FFF2-40B4-BE49-F238E27FC236}">
                  <a16:creationId xmlns:a16="http://schemas.microsoft.com/office/drawing/2014/main" id="{25FA506F-3B83-4B02-B87C-FA1FC468AC6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9218" y="5317056"/>
              <a:ext cx="3599846" cy="102739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477452</xdr:colOff>
      <xdr:row>7</xdr:row>
      <xdr:rowOff>1005</xdr:rowOff>
    </xdr:from>
    <xdr:to>
      <xdr:col>25</xdr:col>
      <xdr:colOff>579396</xdr:colOff>
      <xdr:row>29</xdr:row>
      <xdr:rowOff>182944</xdr:rowOff>
    </xdr:to>
    <xdr:graphicFrame macro="">
      <xdr:nvGraphicFramePr>
        <xdr:cNvPr id="6" name="Chart 5">
          <a:extLst>
            <a:ext uri="{FF2B5EF4-FFF2-40B4-BE49-F238E27FC236}">
              <a16:creationId xmlns:a16="http://schemas.microsoft.com/office/drawing/2014/main" id="{0728C717-6387-49B6-A7CB-474532050B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xdr:colOff>
      <xdr:row>7</xdr:row>
      <xdr:rowOff>15090</xdr:rowOff>
    </xdr:from>
    <xdr:to>
      <xdr:col>15</xdr:col>
      <xdr:colOff>461818</xdr:colOff>
      <xdr:row>29</xdr:row>
      <xdr:rowOff>182096</xdr:rowOff>
    </xdr:to>
    <xdr:graphicFrame macro="">
      <xdr:nvGraphicFramePr>
        <xdr:cNvPr id="7" name="Chart 6">
          <a:extLst>
            <a:ext uri="{FF2B5EF4-FFF2-40B4-BE49-F238E27FC236}">
              <a16:creationId xmlns:a16="http://schemas.microsoft.com/office/drawing/2014/main" id="{C2FB1798-1682-4E70-AB16-9747AB947F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13</xdr:row>
      <xdr:rowOff>26408</xdr:rowOff>
    </xdr:from>
    <xdr:to>
      <xdr:col>5</xdr:col>
      <xdr:colOff>547180</xdr:colOff>
      <xdr:row>25</xdr:row>
      <xdr:rowOff>26408</xdr:rowOff>
    </xdr:to>
    <mc:AlternateContent xmlns:mc="http://schemas.openxmlformats.org/markup-compatibility/2006" xmlns:a14="http://schemas.microsoft.com/office/drawing/2010/main">
      <mc:Choice Requires="a14">
        <xdr:graphicFrame macro="">
          <xdr:nvGraphicFramePr>
            <xdr:cNvPr id="11" name="Country">
              <a:extLst>
                <a:ext uri="{FF2B5EF4-FFF2-40B4-BE49-F238E27FC236}">
                  <a16:creationId xmlns:a16="http://schemas.microsoft.com/office/drawing/2014/main" id="{B7A4CEAD-78EE-4D2C-90D5-F5CF651309E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454349"/>
              <a:ext cx="3628798" cy="2241177"/>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40532</xdr:colOff>
      <xdr:row>7</xdr:row>
      <xdr:rowOff>40532</xdr:rowOff>
    </xdr:from>
    <xdr:to>
      <xdr:col>5</xdr:col>
      <xdr:colOff>526915</xdr:colOff>
      <xdr:row>10</xdr:row>
      <xdr:rowOff>121596</xdr:rowOff>
    </xdr:to>
    <xdr:sp macro="" textlink="">
      <xdr:nvSpPr>
        <xdr:cNvPr id="4" name="Rectangle 3">
          <a:extLst>
            <a:ext uri="{FF2B5EF4-FFF2-40B4-BE49-F238E27FC236}">
              <a16:creationId xmlns:a16="http://schemas.microsoft.com/office/drawing/2014/main" id="{8120AB33-C1A4-420D-9E0B-9AC80D86BC7A}"/>
            </a:ext>
          </a:extLst>
        </xdr:cNvPr>
        <xdr:cNvSpPr/>
      </xdr:nvSpPr>
      <xdr:spPr>
        <a:xfrm>
          <a:off x="40532" y="1317287"/>
          <a:ext cx="3526277" cy="628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0</xdr:col>
      <xdr:colOff>81064</xdr:colOff>
      <xdr:row>8</xdr:row>
      <xdr:rowOff>0</xdr:rowOff>
    </xdr:from>
    <xdr:to>
      <xdr:col>5</xdr:col>
      <xdr:colOff>385053</xdr:colOff>
      <xdr:row>9</xdr:row>
      <xdr:rowOff>162127</xdr:rowOff>
    </xdr:to>
    <xdr:sp macro="" textlink="">
      <xdr:nvSpPr>
        <xdr:cNvPr id="10" name="TextBox 9">
          <a:extLst>
            <a:ext uri="{FF2B5EF4-FFF2-40B4-BE49-F238E27FC236}">
              <a16:creationId xmlns:a16="http://schemas.microsoft.com/office/drawing/2014/main" id="{C662BACC-9636-44EC-AB99-4F30259EC35C}"/>
            </a:ext>
          </a:extLst>
        </xdr:cNvPr>
        <xdr:cNvSpPr txBox="1"/>
      </xdr:nvSpPr>
      <xdr:spPr>
        <a:xfrm>
          <a:off x="81064" y="1459149"/>
          <a:ext cx="3343883" cy="3445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0">
              <a:latin typeface="Algerian" panose="04020705040A02060702" pitchFamily="82" charset="0"/>
            </a:rPr>
            <a:t>FILTER</a:t>
          </a:r>
          <a:endParaRPr lang="en-GH" sz="2800" b="0">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nev" refreshedDate="45535.063153356481" createdVersion="7" refreshedVersion="7" minRefreshableVersion="3" recordCount="213" xr:uid="{AB74BE7C-9BAA-467B-AEC9-01F16399AF6E}">
  <cacheSource type="worksheet">
    <worksheetSource name="Table_1"/>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65">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2134172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9D3691-A984-4E0D-AAAA-7E91F0AF460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COUNTRY">
  <location ref="A1:B9"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Sum of Amount" fld="3" baseField="0" baseItem="0"/>
  </dataFields>
  <formats count="12">
    <format dxfId="1061">
      <pivotArea field="5" type="button" dataOnly="0" labelOnly="1" outline="0" axis="axisRow" fieldPosition="0"/>
    </format>
    <format dxfId="1060">
      <pivotArea dataOnly="0" labelOnly="1" outline="0" axis="axisValues" fieldPosition="0"/>
    </format>
    <format dxfId="1059">
      <pivotArea dataOnly="0" grandRow="1" fieldPosition="0"/>
    </format>
    <format dxfId="1058">
      <pivotArea dataOnly="0" fieldPosition="0">
        <references count="1">
          <reference field="5" count="0"/>
        </references>
      </pivotArea>
    </format>
    <format dxfId="1057">
      <pivotArea field="5" type="button" dataOnly="0" labelOnly="1" outline="0" axis="axisRow" fieldPosition="0"/>
    </format>
    <format dxfId="1056">
      <pivotArea dataOnly="0" labelOnly="1" outline="0" axis="axisValues" fieldPosition="0"/>
    </format>
    <format dxfId="1055">
      <pivotArea type="all" dataOnly="0" outline="0" fieldPosition="0"/>
    </format>
    <format dxfId="1054">
      <pivotArea outline="0" collapsedLevelsAreSubtotals="1" fieldPosition="0"/>
    </format>
    <format dxfId="1053">
      <pivotArea field="5" type="button" dataOnly="0" labelOnly="1" outline="0" axis="axisRow" fieldPosition="0"/>
    </format>
    <format dxfId="1052">
      <pivotArea dataOnly="0" labelOnly="1" fieldPosition="0">
        <references count="1">
          <reference field="5" count="0"/>
        </references>
      </pivotArea>
    </format>
    <format dxfId="1051">
      <pivotArea dataOnly="0" labelOnly="1" grandRow="1" outline="0" fieldPosition="0"/>
    </format>
    <format dxfId="1050">
      <pivotArea dataOnly="0" labelOnly="1" outline="0" axis="axisValues" fieldPosition="0"/>
    </format>
  </format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5" count="1" selected="0">
            <x v="6"/>
          </reference>
        </references>
      </pivotArea>
    </chartFormat>
    <chartFormat chart="4" format="6">
      <pivotArea type="data" outline="0" fieldPosition="0">
        <references count="2">
          <reference field="4294967294" count="1" selected="0">
            <x v="0"/>
          </reference>
          <reference field="5" count="1" selected="0">
            <x v="5"/>
          </reference>
        </references>
      </pivotArea>
    </chartFormat>
    <chartFormat chart="4" format="7">
      <pivotArea type="data" outline="0" fieldPosition="0">
        <references count="2">
          <reference field="4294967294" count="1" selected="0">
            <x v="0"/>
          </reference>
          <reference field="5" count="1" selected="0">
            <x v="4"/>
          </reference>
        </references>
      </pivotArea>
    </chartFormat>
    <chartFormat chart="4" format="8">
      <pivotArea type="data" outline="0" fieldPosition="0">
        <references count="2">
          <reference field="4294967294" count="1" selected="0">
            <x v="0"/>
          </reference>
          <reference field="5" count="1" selected="0">
            <x v="3"/>
          </reference>
        </references>
      </pivotArea>
    </chartFormat>
    <chartFormat chart="4" format="9">
      <pivotArea type="data" outline="0" fieldPosition="0">
        <references count="2">
          <reference field="4294967294" count="1" selected="0">
            <x v="0"/>
          </reference>
          <reference field="5" count="1" selected="0">
            <x v="2"/>
          </reference>
        </references>
      </pivotArea>
    </chartFormat>
    <chartFormat chart="4" format="10">
      <pivotArea type="data" outline="0" fieldPosition="0">
        <references count="2">
          <reference field="4294967294" count="1" selected="0">
            <x v="0"/>
          </reference>
          <reference field="5" count="1" selected="0">
            <x v="1"/>
          </reference>
        </references>
      </pivotArea>
    </chartFormat>
    <chartFormat chart="4" format="11">
      <pivotArea type="data" outline="0" fieldPosition="0">
        <references count="2">
          <reference field="4294967294" count="1" selected="0">
            <x v="0"/>
          </reference>
          <reference field="5" count="1" selected="0">
            <x v="0"/>
          </reference>
        </references>
      </pivotArea>
    </chartFormat>
    <chartFormat chart="8" format="20" series="1">
      <pivotArea type="data" outline="0" fieldPosition="0">
        <references count="1">
          <reference field="4294967294" count="1" selected="0">
            <x v="0"/>
          </reference>
        </references>
      </pivotArea>
    </chartFormat>
    <chartFormat chart="8" format="21">
      <pivotArea type="data" outline="0" fieldPosition="0">
        <references count="2">
          <reference field="4294967294" count="1" selected="0">
            <x v="0"/>
          </reference>
          <reference field="5" count="1" selected="0">
            <x v="0"/>
          </reference>
        </references>
      </pivotArea>
    </chartFormat>
    <chartFormat chart="8" format="22">
      <pivotArea type="data" outline="0" fieldPosition="0">
        <references count="2">
          <reference field="4294967294" count="1" selected="0">
            <x v="0"/>
          </reference>
          <reference field="5" count="1" selected="0">
            <x v="1"/>
          </reference>
        </references>
      </pivotArea>
    </chartFormat>
    <chartFormat chart="8" format="23">
      <pivotArea type="data" outline="0" fieldPosition="0">
        <references count="2">
          <reference field="4294967294" count="1" selected="0">
            <x v="0"/>
          </reference>
          <reference field="5" count="1" selected="0">
            <x v="2"/>
          </reference>
        </references>
      </pivotArea>
    </chartFormat>
    <chartFormat chart="8" format="24">
      <pivotArea type="data" outline="0" fieldPosition="0">
        <references count="2">
          <reference field="4294967294" count="1" selected="0">
            <x v="0"/>
          </reference>
          <reference field="5" count="1" selected="0">
            <x v="3"/>
          </reference>
        </references>
      </pivotArea>
    </chartFormat>
    <chartFormat chart="8" format="25">
      <pivotArea type="data" outline="0" fieldPosition="0">
        <references count="2">
          <reference field="4294967294" count="1" selected="0">
            <x v="0"/>
          </reference>
          <reference field="5" count="1" selected="0">
            <x v="4"/>
          </reference>
        </references>
      </pivotArea>
    </chartFormat>
    <chartFormat chart="8" format="26">
      <pivotArea type="data" outline="0" fieldPosition="0">
        <references count="2">
          <reference field="4294967294" count="1" selected="0">
            <x v="0"/>
          </reference>
          <reference field="5" count="1" selected="0">
            <x v="5"/>
          </reference>
        </references>
      </pivotArea>
    </chartFormat>
    <chartFormat chart="8" format="27">
      <pivotArea type="data" outline="0" fieldPosition="0">
        <references count="2">
          <reference field="4294967294" count="1" selected="0">
            <x v="0"/>
          </reference>
          <reference field="5"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A0A86D-89A1-4FE9-AD92-8DF222429ADF}"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CATEGORY">
  <location ref="D12:E15"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dataFields>
  <formats count="12">
    <format dxfId="1073">
      <pivotArea field="2" type="button" dataOnly="0" labelOnly="1" outline="0" axis="axisRow" fieldPosition="0"/>
    </format>
    <format dxfId="1072">
      <pivotArea dataOnly="0" labelOnly="1" outline="0" axis="axisValues" fieldPosition="0"/>
    </format>
    <format dxfId="1071">
      <pivotArea dataOnly="0" grandRow="1" fieldPosition="0"/>
    </format>
    <format dxfId="1070">
      <pivotArea dataOnly="0" fieldPosition="0">
        <references count="1">
          <reference field="2" count="0"/>
        </references>
      </pivotArea>
    </format>
    <format dxfId="1069">
      <pivotArea field="2" type="button" dataOnly="0" labelOnly="1" outline="0" axis="axisRow" fieldPosition="0"/>
    </format>
    <format dxfId="1068">
      <pivotArea dataOnly="0" labelOnly="1" outline="0" axis="axisValues" fieldPosition="0"/>
    </format>
    <format dxfId="1067">
      <pivotArea type="all" dataOnly="0" outline="0" fieldPosition="0"/>
    </format>
    <format dxfId="1066">
      <pivotArea outline="0" collapsedLevelsAreSubtotals="1" fieldPosition="0"/>
    </format>
    <format dxfId="1065">
      <pivotArea field="2" type="button" dataOnly="0" labelOnly="1" outline="0" axis="axisRow" fieldPosition="0"/>
    </format>
    <format dxfId="1064">
      <pivotArea dataOnly="0" labelOnly="1" fieldPosition="0">
        <references count="1">
          <reference field="2" count="0"/>
        </references>
      </pivotArea>
    </format>
    <format dxfId="1063">
      <pivotArea dataOnly="0" labelOnly="1" grandRow="1" outline="0" fieldPosition="0"/>
    </format>
    <format dxfId="1062">
      <pivotArea dataOnly="0" labelOnly="1" outline="0" axis="axisValues" fieldPosition="0"/>
    </format>
  </formats>
  <chartFormats count="13">
    <chartFormat chart="4" format="15"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4" format="16">
      <pivotArea type="data" outline="0" fieldPosition="0">
        <references count="2">
          <reference field="4294967294" count="1" selected="0">
            <x v="0"/>
          </reference>
          <reference field="2" count="1" selected="0">
            <x v="1"/>
          </reference>
        </references>
      </pivotArea>
    </chartFormat>
    <chartFormat chart="4" format="17">
      <pivotArea type="data" outline="0" fieldPosition="0">
        <references count="2">
          <reference field="4294967294" count="1" selected="0">
            <x v="0"/>
          </reference>
          <reference field="2" count="1" selected="0">
            <x v="0"/>
          </reference>
        </references>
      </pivotArea>
    </chartFormat>
    <chartFormat chart="5" format="18" series="1">
      <pivotArea type="data" outline="0" fieldPosition="0">
        <references count="1">
          <reference field="4294967294" count="1" selected="0">
            <x v="0"/>
          </reference>
        </references>
      </pivotArea>
    </chartFormat>
    <chartFormat chart="5" format="19">
      <pivotArea type="data" outline="0" fieldPosition="0">
        <references count="2">
          <reference field="4294967294" count="1" selected="0">
            <x v="0"/>
          </reference>
          <reference field="2" count="1" selected="0">
            <x v="0"/>
          </reference>
        </references>
      </pivotArea>
    </chartFormat>
    <chartFormat chart="5" format="20">
      <pivotArea type="data" outline="0" fieldPosition="0">
        <references count="2">
          <reference field="4294967294" count="1" selected="0">
            <x v="0"/>
          </reference>
          <reference field="2" count="1" selected="0">
            <x v="1"/>
          </reference>
        </references>
      </pivotArea>
    </chartFormat>
    <chartFormat chart="6" format="21" series="1">
      <pivotArea type="data" outline="0" fieldPosition="0">
        <references count="1">
          <reference field="4294967294" count="1" selected="0">
            <x v="0"/>
          </reference>
        </references>
      </pivotArea>
    </chartFormat>
    <chartFormat chart="6" format="22">
      <pivotArea type="data" outline="0" fieldPosition="0">
        <references count="2">
          <reference field="4294967294" count="1" selected="0">
            <x v="0"/>
          </reference>
          <reference field="2" count="1" selected="0">
            <x v="0"/>
          </reference>
        </references>
      </pivotArea>
    </chartFormat>
    <chartFormat chart="6" format="23">
      <pivotArea type="data" outline="0" fieldPosition="0">
        <references count="2">
          <reference field="4294967294" count="1" selected="0">
            <x v="0"/>
          </reference>
          <reference field="2" count="1" selected="0">
            <x v="1"/>
          </reference>
        </references>
      </pivotArea>
    </chartFormat>
    <chartFormat chart="9" format="21" series="1">
      <pivotArea type="data" outline="0" fieldPosition="0">
        <references count="1">
          <reference field="4294967294" count="1" selected="0">
            <x v="0"/>
          </reference>
        </references>
      </pivotArea>
    </chartFormat>
    <chartFormat chart="9" format="22">
      <pivotArea type="data" outline="0" fieldPosition="0">
        <references count="2">
          <reference field="4294967294" count="1" selected="0">
            <x v="0"/>
          </reference>
          <reference field="2" count="1" selected="0">
            <x v="0"/>
          </reference>
        </references>
      </pivotArea>
    </chartFormat>
    <chartFormat chart="9" format="23">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C9304E-155B-473B-BABA-166753F9CDA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MONTHS">
  <location ref="A12:B25" firstHeaderRow="1" firstDataRow="1" firstDataCol="1"/>
  <pivotFields count="7">
    <pivotField showAll="0"/>
    <pivotField dataField="1" showAll="0">
      <items count="8">
        <item x="5"/>
        <item x="2"/>
        <item x="3"/>
        <item x="1"/>
        <item x="0"/>
        <item x="6"/>
        <item x="4"/>
        <item t="default"/>
      </items>
    </pivotField>
    <pivotField showAll="0">
      <items count="3">
        <item x="1"/>
        <item x="0"/>
        <item t="default"/>
      </items>
    </pivotField>
    <pivotField numFmtId="164"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sortType="descending">
      <items count="15">
        <item sd="0" x="0"/>
        <item sd="0" x="1"/>
        <item sd="0" x="2"/>
        <item sd="0" x="3"/>
        <item sd="0" x="4"/>
        <item sd="0" x="5"/>
        <item sd="0" x="6"/>
        <item sd="0" x="7"/>
        <item sd="0" x="8"/>
        <item sd="0" x="9"/>
        <item sd="0" x="10"/>
        <item sd="0" x="11"/>
        <item sd="0" x="12"/>
        <item sd="0" x="13"/>
        <item t="default"/>
      </items>
      <autoSortScope>
        <pivotArea dataOnly="0" outline="0" fieldPosition="0">
          <references count="1">
            <reference field="4294967294" count="1" selected="0">
              <x v="0"/>
            </reference>
          </references>
        </pivotArea>
      </autoSortScope>
    </pivotField>
  </pivotFields>
  <rowFields count="1">
    <field x="6"/>
  </rowFields>
  <rowItems count="13">
    <i>
      <x v="5"/>
    </i>
    <i>
      <x v="12"/>
    </i>
    <i>
      <x v="9"/>
    </i>
    <i>
      <x v="1"/>
    </i>
    <i>
      <x v="3"/>
    </i>
    <i>
      <x v="7"/>
    </i>
    <i>
      <x v="2"/>
    </i>
    <i>
      <x v="4"/>
    </i>
    <i>
      <x v="11"/>
    </i>
    <i>
      <x v="8"/>
    </i>
    <i>
      <x v="10"/>
    </i>
    <i>
      <x v="6"/>
    </i>
    <i t="grand">
      <x/>
    </i>
  </rowItems>
  <colItems count="1">
    <i/>
  </colItems>
  <dataFields count="1">
    <dataField name="Count of Product" fld="1" subtotal="count" baseField="0" baseItem="0"/>
  </dataFields>
  <formats count="12">
    <format dxfId="1085">
      <pivotArea field="6" type="button" dataOnly="0" labelOnly="1" outline="0" axis="axisRow" fieldPosition="0"/>
    </format>
    <format dxfId="1084">
      <pivotArea dataOnly="0" labelOnly="1" outline="0" axis="axisValues" fieldPosition="0"/>
    </format>
    <format dxfId="1083">
      <pivotArea dataOnly="0" grandRow="1" fieldPosition="0"/>
    </format>
    <format dxfId="1082">
      <pivotArea dataOnly="0" fieldPosition="0">
        <references count="1">
          <reference field="6" count="12">
            <x v="1"/>
            <x v="2"/>
            <x v="3"/>
            <x v="4"/>
            <x v="5"/>
            <x v="6"/>
            <x v="7"/>
            <x v="8"/>
            <x v="9"/>
            <x v="10"/>
            <x v="11"/>
            <x v="12"/>
          </reference>
        </references>
      </pivotArea>
    </format>
    <format dxfId="1081">
      <pivotArea field="6" type="button" dataOnly="0" labelOnly="1" outline="0" axis="axisRow" fieldPosition="0"/>
    </format>
    <format dxfId="1080">
      <pivotArea dataOnly="0" labelOnly="1" outline="0" axis="axisValues" fieldPosition="0"/>
    </format>
    <format dxfId="1079">
      <pivotArea type="all" dataOnly="0" outline="0" fieldPosition="0"/>
    </format>
    <format dxfId="1078">
      <pivotArea outline="0" collapsedLevelsAreSubtotals="1" fieldPosition="0"/>
    </format>
    <format dxfId="1077">
      <pivotArea field="6" type="button" dataOnly="0" labelOnly="1" outline="0" axis="axisRow" fieldPosition="0"/>
    </format>
    <format dxfId="1076">
      <pivotArea dataOnly="0" labelOnly="1" fieldPosition="0">
        <references count="1">
          <reference field="6" count="12">
            <x v="1"/>
            <x v="2"/>
            <x v="3"/>
            <x v="4"/>
            <x v="5"/>
            <x v="6"/>
            <x v="7"/>
            <x v="8"/>
            <x v="9"/>
            <x v="10"/>
            <x v="11"/>
            <x v="12"/>
          </reference>
        </references>
      </pivotArea>
    </format>
    <format dxfId="1075">
      <pivotArea dataOnly="0" labelOnly="1" grandRow="1" outline="0" fieldPosition="0"/>
    </format>
    <format dxfId="1074">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5"/>
          </reference>
        </references>
      </pivotArea>
    </chartFormat>
    <chartFormat chart="0" format="2">
      <pivotArea type="data" outline="0" fieldPosition="0">
        <references count="2">
          <reference field="4294967294" count="1" selected="0">
            <x v="0"/>
          </reference>
          <reference field="6" count="1" selected="0">
            <x v="12"/>
          </reference>
        </references>
      </pivotArea>
    </chartFormat>
    <chartFormat chart="0" format="3">
      <pivotArea type="data" outline="0" fieldPosition="0">
        <references count="2">
          <reference field="4294967294" count="1" selected="0">
            <x v="0"/>
          </reference>
          <reference field="6" count="1" selected="0">
            <x v="9"/>
          </reference>
        </references>
      </pivotArea>
    </chartFormat>
    <chartFormat chart="0" format="4">
      <pivotArea type="data" outline="0" fieldPosition="0">
        <references count="2">
          <reference field="4294967294" count="1" selected="0">
            <x v="0"/>
          </reference>
          <reference field="6" count="1" selected="0">
            <x v="1"/>
          </reference>
        </references>
      </pivotArea>
    </chartFormat>
    <chartFormat chart="0" format="5">
      <pivotArea type="data" outline="0" fieldPosition="0">
        <references count="2">
          <reference field="4294967294" count="1" selected="0">
            <x v="0"/>
          </reference>
          <reference field="6" count="1" selected="0">
            <x v="3"/>
          </reference>
        </references>
      </pivotArea>
    </chartFormat>
    <chartFormat chart="0" format="6">
      <pivotArea type="data" outline="0" fieldPosition="0">
        <references count="2">
          <reference field="4294967294" count="1" selected="0">
            <x v="0"/>
          </reference>
          <reference field="6" count="1" selected="0">
            <x v="7"/>
          </reference>
        </references>
      </pivotArea>
    </chartFormat>
    <chartFormat chart="0" format="7">
      <pivotArea type="data" outline="0" fieldPosition="0">
        <references count="2">
          <reference field="4294967294" count="1" selected="0">
            <x v="0"/>
          </reference>
          <reference field="6" count="1" selected="0">
            <x v="2"/>
          </reference>
        </references>
      </pivotArea>
    </chartFormat>
    <chartFormat chart="0" format="8">
      <pivotArea type="data" outline="0" fieldPosition="0">
        <references count="2">
          <reference field="4294967294" count="1" selected="0">
            <x v="0"/>
          </reference>
          <reference field="6" count="1" selected="0">
            <x v="4"/>
          </reference>
        </references>
      </pivotArea>
    </chartFormat>
    <chartFormat chart="0" format="9">
      <pivotArea type="data" outline="0" fieldPosition="0">
        <references count="2">
          <reference field="4294967294" count="1" selected="0">
            <x v="0"/>
          </reference>
          <reference field="6" count="1" selected="0">
            <x v="11"/>
          </reference>
        </references>
      </pivotArea>
    </chartFormat>
    <chartFormat chart="0" format="10">
      <pivotArea type="data" outline="0" fieldPosition="0">
        <references count="2">
          <reference field="4294967294" count="1" selected="0">
            <x v="0"/>
          </reference>
          <reference field="6" count="1" selected="0">
            <x v="8"/>
          </reference>
        </references>
      </pivotArea>
    </chartFormat>
    <chartFormat chart="0" format="11">
      <pivotArea type="data" outline="0" fieldPosition="0">
        <references count="2">
          <reference field="4294967294" count="1" selected="0">
            <x v="0"/>
          </reference>
          <reference field="6" count="1" selected="0">
            <x v="10"/>
          </reference>
        </references>
      </pivotArea>
    </chartFormat>
    <chartFormat chart="0" format="12">
      <pivotArea type="data" outline="0" fieldPosition="0">
        <references count="2">
          <reference field="4294967294" count="1" selected="0">
            <x v="0"/>
          </reference>
          <reference field="6" count="1" selected="0">
            <x v="6"/>
          </reference>
        </references>
      </pivotArea>
    </chartFormat>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A744B9-B010-4C73-89A7-34BE439B03B1}"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PRODUCT">
  <location ref="D1:E9" firstHeaderRow="1" firstDataRow="1" firstDataCol="1"/>
  <pivotFields count="7">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mount" fld="3" baseField="0" baseItem="0"/>
  </dataFields>
  <formats count="6">
    <format dxfId="1091">
      <pivotArea field="1" type="button" dataOnly="0" labelOnly="1" outline="0" axis="axisRow" fieldPosition="0"/>
    </format>
    <format dxfId="1090">
      <pivotArea dataOnly="0" labelOnly="1" outline="0" axis="axisValues" fieldPosition="0"/>
    </format>
    <format dxfId="1089">
      <pivotArea field="1" dataOnly="0" grandRow="1" axis="axisRow" fieldPosition="0">
        <references count="1">
          <reference field="1" count="0"/>
        </references>
      </pivotArea>
    </format>
    <format dxfId="1088">
      <pivotArea dataOnly="0" fieldPosition="0">
        <references count="1">
          <reference field="1" count="0"/>
        </references>
      </pivotArea>
    </format>
    <format dxfId="1087">
      <pivotArea field="1" type="button" dataOnly="0" labelOnly="1" outline="0" axis="axisRow" fieldPosition="0"/>
    </format>
    <format dxfId="1086">
      <pivotArea dataOnly="0" labelOnly="1" outline="0" axis="axisValues" fieldPosition="0"/>
    </format>
  </format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 count="1" selected="0">
            <x v="6"/>
          </reference>
        </references>
      </pivotArea>
    </chartFormat>
    <chartFormat chart="4" format="6">
      <pivotArea type="data" outline="0" fieldPosition="0">
        <references count="2">
          <reference field="4294967294" count="1" selected="0">
            <x v="0"/>
          </reference>
          <reference field="1" count="1" selected="0">
            <x v="5"/>
          </reference>
        </references>
      </pivotArea>
    </chartFormat>
    <chartFormat chart="4" format="7">
      <pivotArea type="data" outline="0" fieldPosition="0">
        <references count="2">
          <reference field="4294967294" count="1" selected="0">
            <x v="0"/>
          </reference>
          <reference field="1" count="1" selected="0">
            <x v="4"/>
          </reference>
        </references>
      </pivotArea>
    </chartFormat>
    <chartFormat chart="4" format="8">
      <pivotArea type="data" outline="0" fieldPosition="0">
        <references count="2">
          <reference field="4294967294" count="1" selected="0">
            <x v="0"/>
          </reference>
          <reference field="1" count="1" selected="0">
            <x v="3"/>
          </reference>
        </references>
      </pivotArea>
    </chartFormat>
    <chartFormat chart="4" format="9">
      <pivotArea type="data" outline="0" fieldPosition="0">
        <references count="2">
          <reference field="4294967294" count="1" selected="0">
            <x v="0"/>
          </reference>
          <reference field="1" count="1" selected="0">
            <x v="2"/>
          </reference>
        </references>
      </pivotArea>
    </chartFormat>
    <chartFormat chart="4" format="10">
      <pivotArea type="data" outline="0" fieldPosition="0">
        <references count="2">
          <reference field="4294967294" count="1" selected="0">
            <x v="0"/>
          </reference>
          <reference field="1" count="1" selected="0">
            <x v="1"/>
          </reference>
        </references>
      </pivotArea>
    </chartFormat>
    <chartFormat chart="4" format="11">
      <pivotArea type="data" outline="0" fieldPosition="0">
        <references count="2">
          <reference field="4294967294" count="1" selected="0">
            <x v="0"/>
          </reference>
          <reference field="1" count="1" selected="0">
            <x v="0"/>
          </reference>
        </references>
      </pivotArea>
    </chartFormat>
    <chartFormat chart="8" format="20" series="1">
      <pivotArea type="data" outline="0" fieldPosition="0">
        <references count="1">
          <reference field="4294967294" count="1" selected="0">
            <x v="0"/>
          </reference>
        </references>
      </pivotArea>
    </chartFormat>
    <chartFormat chart="8" format="21">
      <pivotArea type="data" outline="0" fieldPosition="0">
        <references count="2">
          <reference field="4294967294" count="1" selected="0">
            <x v="0"/>
          </reference>
          <reference field="1" count="1" selected="0">
            <x v="0"/>
          </reference>
        </references>
      </pivotArea>
    </chartFormat>
    <chartFormat chart="8" format="22">
      <pivotArea type="data" outline="0" fieldPosition="0">
        <references count="2">
          <reference field="4294967294" count="1" selected="0">
            <x v="0"/>
          </reference>
          <reference field="1" count="1" selected="0">
            <x v="1"/>
          </reference>
        </references>
      </pivotArea>
    </chartFormat>
    <chartFormat chart="8" format="23">
      <pivotArea type="data" outline="0" fieldPosition="0">
        <references count="2">
          <reference field="4294967294" count="1" selected="0">
            <x v="0"/>
          </reference>
          <reference field="1" count="1" selected="0">
            <x v="2"/>
          </reference>
        </references>
      </pivotArea>
    </chartFormat>
    <chartFormat chart="8" format="24">
      <pivotArea type="data" outline="0" fieldPosition="0">
        <references count="2">
          <reference field="4294967294" count="1" selected="0">
            <x v="0"/>
          </reference>
          <reference field="1" count="1" selected="0">
            <x v="3"/>
          </reference>
        </references>
      </pivotArea>
    </chartFormat>
    <chartFormat chart="8" format="25">
      <pivotArea type="data" outline="0" fieldPosition="0">
        <references count="2">
          <reference field="4294967294" count="1" selected="0">
            <x v="0"/>
          </reference>
          <reference field="1" count="1" selected="0">
            <x v="4"/>
          </reference>
        </references>
      </pivotArea>
    </chartFormat>
    <chartFormat chart="8" format="26">
      <pivotArea type="data" outline="0" fieldPosition="0">
        <references count="2">
          <reference field="4294967294" count="1" selected="0">
            <x v="0"/>
          </reference>
          <reference field="1" count="1" selected="0">
            <x v="5"/>
          </reference>
        </references>
      </pivotArea>
    </chartFormat>
    <chartFormat chart="8" format="27">
      <pivotArea type="data" outline="0" fieldPosition="0">
        <references count="2">
          <reference field="4294967294" count="1" selected="0">
            <x v="0"/>
          </reference>
          <reference field="1"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07D55B-4E30-4470-89EB-C3B1EE30F8EF}"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COUNTRY" colHeaderCaption="PRODUCT">
  <location ref="A17:D26" firstHeaderRow="1" firstDataRow="2" firstDataCol="1"/>
  <pivotFields count="7">
    <pivotField showAll="0"/>
    <pivotField dataField="1" showAll="0">
      <items count="8">
        <item x="5"/>
        <item x="2"/>
        <item x="3"/>
        <item x="1"/>
        <item x="0"/>
        <item x="6"/>
        <item x="4"/>
        <item t="default"/>
      </items>
    </pivotField>
    <pivotField axis="axisCol" showAll="0">
      <items count="3">
        <item x="1"/>
        <item x="0"/>
        <item t="default"/>
      </items>
    </pivotField>
    <pivotField numFmtId="164"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Count of Product" fld="1" subtotal="count" baseField="0" baseItem="0"/>
  </dataFields>
  <formats count="23">
    <format dxfId="1023">
      <pivotArea type="all" dataOnly="0" outline="0" fieldPosition="0"/>
    </format>
    <format dxfId="1022">
      <pivotArea outline="0" collapsedLevelsAreSubtotals="1" fieldPosition="0"/>
    </format>
    <format dxfId="1021">
      <pivotArea type="origin" dataOnly="0" labelOnly="1" outline="0" fieldPosition="0"/>
    </format>
    <format dxfId="1020">
      <pivotArea field="2" type="button" dataOnly="0" labelOnly="1" outline="0" axis="axisCol" fieldPosition="0"/>
    </format>
    <format dxfId="1019">
      <pivotArea type="topRight" dataOnly="0" labelOnly="1" outline="0" fieldPosition="0"/>
    </format>
    <format dxfId="1018">
      <pivotArea field="5" type="button" dataOnly="0" labelOnly="1" outline="0" axis="axisRow" fieldPosition="0"/>
    </format>
    <format dxfId="1017">
      <pivotArea dataOnly="0" labelOnly="1" fieldPosition="0">
        <references count="1">
          <reference field="5" count="0"/>
        </references>
      </pivotArea>
    </format>
    <format dxfId="1016">
      <pivotArea dataOnly="0" labelOnly="1" grandRow="1" outline="0" fieldPosition="0"/>
    </format>
    <format dxfId="1015">
      <pivotArea dataOnly="0" labelOnly="1" fieldPosition="0">
        <references count="1">
          <reference field="2" count="0"/>
        </references>
      </pivotArea>
    </format>
    <format dxfId="1014">
      <pivotArea dataOnly="0" labelOnly="1" grandCol="1" outline="0" fieldPosition="0"/>
    </format>
    <format dxfId="1013">
      <pivotArea type="all" dataOnly="0" outline="0" fieldPosition="0"/>
    </format>
    <format dxfId="1012">
      <pivotArea outline="0" collapsedLevelsAreSubtotals="1" fieldPosition="0"/>
    </format>
    <format dxfId="1011">
      <pivotArea type="origin" dataOnly="0" labelOnly="1" outline="0" fieldPosition="0"/>
    </format>
    <format dxfId="1010">
      <pivotArea field="2" type="button" dataOnly="0" labelOnly="1" outline="0" axis="axisCol" fieldPosition="0"/>
    </format>
    <format dxfId="1009">
      <pivotArea type="topRight" dataOnly="0" labelOnly="1" outline="0" fieldPosition="0"/>
    </format>
    <format dxfId="1008">
      <pivotArea field="5" type="button" dataOnly="0" labelOnly="1" outline="0" axis="axisRow" fieldPosition="0"/>
    </format>
    <format dxfId="1007">
      <pivotArea dataOnly="0" labelOnly="1" fieldPosition="0">
        <references count="1">
          <reference field="5" count="0"/>
        </references>
      </pivotArea>
    </format>
    <format dxfId="1006">
      <pivotArea dataOnly="0" labelOnly="1" grandRow="1" outline="0" fieldPosition="0"/>
    </format>
    <format dxfId="1005">
      <pivotArea dataOnly="0" labelOnly="1" fieldPosition="0">
        <references count="1">
          <reference field="2" count="0"/>
        </references>
      </pivotArea>
    </format>
    <format dxfId="1004">
      <pivotArea dataOnly="0" labelOnly="1" grandCol="1" outline="0" fieldPosition="0"/>
    </format>
    <format dxfId="1003">
      <pivotArea dataOnly="0" fieldPosition="0">
        <references count="1">
          <reference field="5" count="1">
            <x v="6"/>
          </reference>
        </references>
      </pivotArea>
    </format>
    <format dxfId="1002">
      <pivotArea type="topRight" dataOnly="0" labelOnly="1" outline="0" fieldPosition="0"/>
    </format>
    <format dxfId="1001">
      <pivotArea dataOnly="0" fieldPosition="0">
        <references count="1">
          <reference field="5" count="6">
            <x v="0"/>
            <x v="1"/>
            <x v="2"/>
            <x v="3"/>
            <x v="4"/>
            <x v="5"/>
          </reference>
        </references>
      </pivotArea>
    </format>
  </formats>
  <chartFormats count="1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0"/>
          </reference>
        </references>
      </pivotArea>
    </chartFormat>
    <chartFormat chart="5" format="9" series="1">
      <pivotArea type="data" outline="0" fieldPosition="0">
        <references count="2">
          <reference field="4294967294" count="1" selected="0">
            <x v="0"/>
          </reference>
          <reference field="2" count="1" selected="0">
            <x v="1"/>
          </reference>
        </references>
      </pivotArea>
    </chartFormat>
    <chartFormat chart="5" format="1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2" count="1" selected="0">
            <x v="0"/>
          </reference>
        </references>
      </pivotArea>
    </chartFormat>
    <chartFormat chart="6" format="12" series="1">
      <pivotArea type="data" outline="0" fieldPosition="0">
        <references count="2">
          <reference field="4294967294" count="1" selected="0">
            <x v="0"/>
          </reference>
          <reference field="2" count="1" selected="0">
            <x v="1"/>
          </reference>
        </references>
      </pivotArea>
    </chartFormat>
    <chartFormat chart="7" format="13" series="1">
      <pivotArea type="data" outline="0" fieldPosition="0">
        <references count="2">
          <reference field="4294967294" count="1" selected="0">
            <x v="0"/>
          </reference>
          <reference field="2" count="1" selected="0">
            <x v="0"/>
          </reference>
        </references>
      </pivotArea>
    </chartFormat>
    <chartFormat chart="7" format="14" series="1">
      <pivotArea type="data" outline="0" fieldPosition="0">
        <references count="2">
          <reference field="4294967294" count="1" selected="0">
            <x v="0"/>
          </reference>
          <reference field="2" count="1" selected="0">
            <x v="1"/>
          </reference>
        </references>
      </pivotArea>
    </chartFormat>
    <chartFormat chart="9" format="13" series="1">
      <pivotArea type="data" outline="0" fieldPosition="0">
        <references count="2">
          <reference field="4294967294" count="1" selected="0">
            <x v="0"/>
          </reference>
          <reference field="2" count="1" selected="0">
            <x v="0"/>
          </reference>
        </references>
      </pivotArea>
    </chartFormat>
    <chartFormat chart="9" format="14" series="1">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652604-697A-400C-8278-5F6E87BCDE38}"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COUNTRY" colHeaderCaption="PRODUCT">
  <location ref="A3:I12" firstHeaderRow="1" firstDataRow="2" firstDataCol="1"/>
  <pivotFields count="7">
    <pivotField showAll="0"/>
    <pivotField axis="axisCol" showAll="0">
      <items count="8">
        <item x="5"/>
        <item x="2"/>
        <item x="3"/>
        <item x="1"/>
        <item x="0"/>
        <item x="6"/>
        <item x="4"/>
        <item t="default"/>
      </items>
    </pivotField>
    <pivotField showAll="0">
      <items count="3">
        <item x="1"/>
        <item x="0"/>
        <item t="default"/>
      </items>
    </pivotField>
    <pivotField dataField="1" numFmtId="164"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Sum of Amount" fld="3" baseField="0" baseItem="0"/>
  </dataFields>
  <formats count="26">
    <format dxfId="1049">
      <pivotArea field="5" type="button" dataOnly="0" labelOnly="1" outline="0" axis="axisRow" fieldPosition="0"/>
    </format>
    <format dxfId="1048">
      <pivotArea dataOnly="0" labelOnly="1" fieldPosition="0">
        <references count="1">
          <reference field="1" count="0"/>
        </references>
      </pivotArea>
    </format>
    <format dxfId="1047">
      <pivotArea dataOnly="0" labelOnly="1" grandCol="1" outline="0" fieldPosition="0"/>
    </format>
    <format dxfId="1046">
      <pivotArea type="all" dataOnly="0" outline="0" fieldPosition="0"/>
    </format>
    <format dxfId="1045">
      <pivotArea outline="0" collapsedLevelsAreSubtotals="1" fieldPosition="0"/>
    </format>
    <format dxfId="1044">
      <pivotArea type="origin" dataOnly="0" labelOnly="1" outline="0" fieldPosition="0"/>
    </format>
    <format dxfId="1043">
      <pivotArea field="1" type="button" dataOnly="0" labelOnly="1" outline="0" axis="axisCol" fieldPosition="0"/>
    </format>
    <format dxfId="1042">
      <pivotArea type="topRight" dataOnly="0" labelOnly="1" outline="0" fieldPosition="0"/>
    </format>
    <format dxfId="1041">
      <pivotArea field="5" type="button" dataOnly="0" labelOnly="1" outline="0" axis="axisRow" fieldPosition="0"/>
    </format>
    <format dxfId="1040">
      <pivotArea dataOnly="0" labelOnly="1" fieldPosition="0">
        <references count="1">
          <reference field="5" count="0"/>
        </references>
      </pivotArea>
    </format>
    <format dxfId="1039">
      <pivotArea dataOnly="0" labelOnly="1" grandRow="1" outline="0" fieldPosition="0"/>
    </format>
    <format dxfId="1038">
      <pivotArea dataOnly="0" labelOnly="1" fieldPosition="0">
        <references count="1">
          <reference field="1" count="0"/>
        </references>
      </pivotArea>
    </format>
    <format dxfId="1037">
      <pivotArea dataOnly="0" labelOnly="1" grandCol="1" outline="0" fieldPosition="0"/>
    </format>
    <format dxfId="1036">
      <pivotArea outline="0" collapsedLevelsAreSubtotals="1" fieldPosition="0"/>
    </format>
    <format dxfId="1035">
      <pivotArea field="5" type="button" dataOnly="0" labelOnly="1" outline="0" axis="axisRow" fieldPosition="0"/>
    </format>
    <format dxfId="1034">
      <pivotArea dataOnly="0" labelOnly="1" fieldPosition="0">
        <references count="1">
          <reference field="5" count="0"/>
        </references>
      </pivotArea>
    </format>
    <format dxfId="1033">
      <pivotArea dataOnly="0" labelOnly="1" grandRow="1" outline="0" fieldPosition="0"/>
    </format>
    <format dxfId="1032">
      <pivotArea dataOnly="0" labelOnly="1" fieldPosition="0">
        <references count="1">
          <reference field="1" count="0"/>
        </references>
      </pivotArea>
    </format>
    <format dxfId="1031">
      <pivotArea dataOnly="0" labelOnly="1" grandCol="1" outline="0" fieldPosition="0"/>
    </format>
    <format dxfId="1030">
      <pivotArea type="topRight" dataOnly="0" labelOnly="1" outline="0" fieldPosition="0"/>
    </format>
    <format dxfId="1029">
      <pivotArea type="all" dataOnly="0" outline="0" fieldPosition="0"/>
    </format>
    <format dxfId="1028">
      <pivotArea dataOnly="0" fieldPosition="0">
        <references count="1">
          <reference field="5" count="0"/>
        </references>
      </pivotArea>
    </format>
    <format dxfId="1027">
      <pivotArea grandRow="1" outline="0" collapsedLevelsAreSubtotals="1" fieldPosition="0"/>
    </format>
    <format dxfId="1026">
      <pivotArea dataOnly="0" labelOnly="1" grandRow="1" outline="0" fieldPosition="0"/>
    </format>
    <format dxfId="1025">
      <pivotArea type="origin" dataOnly="0" labelOnly="1" outline="0" fieldPosition="0"/>
    </format>
    <format dxfId="1024">
      <pivotArea field="1" type="button" dataOnly="0" labelOnly="1" outline="0" axis="axisCol" fieldPosition="0"/>
    </format>
  </formats>
  <chartFormats count="37">
    <chartFormat chart="4" format="14" series="1">
      <pivotArea type="data" outline="0" fieldPosition="0">
        <references count="2">
          <reference field="4294967294" count="1" selected="0">
            <x v="0"/>
          </reference>
          <reference field="1" count="1" selected="0">
            <x v="0"/>
          </reference>
        </references>
      </pivotArea>
    </chartFormat>
    <chartFormat chart="4" format="15" series="1">
      <pivotArea type="data" outline="0" fieldPosition="0">
        <references count="2">
          <reference field="4294967294" count="1" selected="0">
            <x v="0"/>
          </reference>
          <reference field="1" count="1" selected="0">
            <x v="1"/>
          </reference>
        </references>
      </pivotArea>
    </chartFormat>
    <chartFormat chart="4" format="16" series="1">
      <pivotArea type="data" outline="0" fieldPosition="0">
        <references count="2">
          <reference field="4294967294" count="1" selected="0">
            <x v="0"/>
          </reference>
          <reference field="1" count="1" selected="0">
            <x v="2"/>
          </reference>
        </references>
      </pivotArea>
    </chartFormat>
    <chartFormat chart="4" format="17" series="1">
      <pivotArea type="data" outline="0" fieldPosition="0">
        <references count="2">
          <reference field="4294967294" count="1" selected="0">
            <x v="0"/>
          </reference>
          <reference field="1" count="1" selected="0">
            <x v="3"/>
          </reference>
        </references>
      </pivotArea>
    </chartFormat>
    <chartFormat chart="4" format="18" series="1">
      <pivotArea type="data" outline="0" fieldPosition="0">
        <references count="2">
          <reference field="4294967294" count="1" selected="0">
            <x v="0"/>
          </reference>
          <reference field="1" count="1" selected="0">
            <x v="4"/>
          </reference>
        </references>
      </pivotArea>
    </chartFormat>
    <chartFormat chart="4" format="19" series="1">
      <pivotArea type="data" outline="0" fieldPosition="0">
        <references count="2">
          <reference field="4294967294" count="1" selected="0">
            <x v="0"/>
          </reference>
          <reference field="1" count="1" selected="0">
            <x v="5"/>
          </reference>
        </references>
      </pivotArea>
    </chartFormat>
    <chartFormat chart="4" format="20" series="1">
      <pivotArea type="data" outline="0" fieldPosition="0">
        <references count="2">
          <reference field="4294967294" count="1" selected="0">
            <x v="0"/>
          </reference>
          <reference field="1" count="1" selected="0">
            <x v="6"/>
          </reference>
        </references>
      </pivotArea>
    </chartFormat>
    <chartFormat chart="6" format="28" series="1">
      <pivotArea type="data" outline="0" fieldPosition="0">
        <references count="2">
          <reference field="4294967294" count="1" selected="0">
            <x v="0"/>
          </reference>
          <reference field="1" count="1" selected="0">
            <x v="0"/>
          </reference>
        </references>
      </pivotArea>
    </chartFormat>
    <chartFormat chart="6" format="29" series="1">
      <pivotArea type="data" outline="0" fieldPosition="0">
        <references count="2">
          <reference field="4294967294" count="1" selected="0">
            <x v="0"/>
          </reference>
          <reference field="1" count="1" selected="0">
            <x v="1"/>
          </reference>
        </references>
      </pivotArea>
    </chartFormat>
    <chartFormat chart="6" format="30" series="1">
      <pivotArea type="data" outline="0" fieldPosition="0">
        <references count="2">
          <reference field="4294967294" count="1" selected="0">
            <x v="0"/>
          </reference>
          <reference field="1" count="1" selected="0">
            <x v="2"/>
          </reference>
        </references>
      </pivotArea>
    </chartFormat>
    <chartFormat chart="6" format="31" series="1">
      <pivotArea type="data" outline="0" fieldPosition="0">
        <references count="2">
          <reference field="4294967294" count="1" selected="0">
            <x v="0"/>
          </reference>
          <reference field="1" count="1" selected="0">
            <x v="3"/>
          </reference>
        </references>
      </pivotArea>
    </chartFormat>
    <chartFormat chart="6" format="32" series="1">
      <pivotArea type="data" outline="0" fieldPosition="0">
        <references count="2">
          <reference field="4294967294" count="1" selected="0">
            <x v="0"/>
          </reference>
          <reference field="1" count="1" selected="0">
            <x v="4"/>
          </reference>
        </references>
      </pivotArea>
    </chartFormat>
    <chartFormat chart="6" format="33" series="1">
      <pivotArea type="data" outline="0" fieldPosition="0">
        <references count="2">
          <reference field="4294967294" count="1" selected="0">
            <x v="0"/>
          </reference>
          <reference field="1" count="1" selected="0">
            <x v="5"/>
          </reference>
        </references>
      </pivotArea>
    </chartFormat>
    <chartFormat chart="6" format="34" series="1">
      <pivotArea type="data" outline="0" fieldPosition="0">
        <references count="2">
          <reference field="4294967294" count="1" selected="0">
            <x v="0"/>
          </reference>
          <reference field="1" count="1" selected="0">
            <x v="6"/>
          </reference>
        </references>
      </pivotArea>
    </chartFormat>
    <chartFormat chart="6" format="35" series="1">
      <pivotArea type="data" outline="0" fieldPosition="0">
        <references count="1">
          <reference field="4294967294" count="1" selected="0">
            <x v="0"/>
          </reference>
        </references>
      </pivotArea>
    </chartFormat>
    <chartFormat chart="4" format="21" series="1">
      <pivotArea type="data" outline="0" fieldPosition="0">
        <references count="1">
          <reference field="4294967294" count="1" selected="0">
            <x v="0"/>
          </reference>
        </references>
      </pivotArea>
    </chartFormat>
    <chartFormat chart="7" format="36" series="1">
      <pivotArea type="data" outline="0" fieldPosition="0">
        <references count="2">
          <reference field="4294967294" count="1" selected="0">
            <x v="0"/>
          </reference>
          <reference field="1" count="1" selected="0">
            <x v="0"/>
          </reference>
        </references>
      </pivotArea>
    </chartFormat>
    <chartFormat chart="7" format="37" series="1">
      <pivotArea type="data" outline="0" fieldPosition="0">
        <references count="2">
          <reference field="4294967294" count="1" selected="0">
            <x v="0"/>
          </reference>
          <reference field="1" count="1" selected="0">
            <x v="1"/>
          </reference>
        </references>
      </pivotArea>
    </chartFormat>
    <chartFormat chart="7" format="38" series="1">
      <pivotArea type="data" outline="0" fieldPosition="0">
        <references count="2">
          <reference field="4294967294" count="1" selected="0">
            <x v="0"/>
          </reference>
          <reference field="1" count="1" selected="0">
            <x v="2"/>
          </reference>
        </references>
      </pivotArea>
    </chartFormat>
    <chartFormat chart="7" format="39" series="1">
      <pivotArea type="data" outline="0" fieldPosition="0">
        <references count="2">
          <reference field="4294967294" count="1" selected="0">
            <x v="0"/>
          </reference>
          <reference field="1" count="1" selected="0">
            <x v="3"/>
          </reference>
        </references>
      </pivotArea>
    </chartFormat>
    <chartFormat chart="7" format="40" series="1">
      <pivotArea type="data" outline="0" fieldPosition="0">
        <references count="2">
          <reference field="4294967294" count="1" selected="0">
            <x v="0"/>
          </reference>
          <reference field="1" count="1" selected="0">
            <x v="4"/>
          </reference>
        </references>
      </pivotArea>
    </chartFormat>
    <chartFormat chart="7" format="41" series="1">
      <pivotArea type="data" outline="0" fieldPosition="0">
        <references count="2">
          <reference field="4294967294" count="1" selected="0">
            <x v="0"/>
          </reference>
          <reference field="1" count="1" selected="0">
            <x v="5"/>
          </reference>
        </references>
      </pivotArea>
    </chartFormat>
    <chartFormat chart="7" format="42" series="1">
      <pivotArea type="data" outline="0" fieldPosition="0">
        <references count="2">
          <reference field="4294967294" count="1" selected="0">
            <x v="0"/>
          </reference>
          <reference field="1" count="1" selected="0">
            <x v="6"/>
          </reference>
        </references>
      </pivotArea>
    </chartFormat>
    <chartFormat chart="8" format="43" series="1">
      <pivotArea type="data" outline="0" fieldPosition="0">
        <references count="2">
          <reference field="4294967294" count="1" selected="0">
            <x v="0"/>
          </reference>
          <reference field="1" count="1" selected="0">
            <x v="0"/>
          </reference>
        </references>
      </pivotArea>
    </chartFormat>
    <chartFormat chart="8" format="44" series="1">
      <pivotArea type="data" outline="0" fieldPosition="0">
        <references count="2">
          <reference field="4294967294" count="1" selected="0">
            <x v="0"/>
          </reference>
          <reference field="1" count="1" selected="0">
            <x v="1"/>
          </reference>
        </references>
      </pivotArea>
    </chartFormat>
    <chartFormat chart="8" format="45" series="1">
      <pivotArea type="data" outline="0" fieldPosition="0">
        <references count="2">
          <reference field="4294967294" count="1" selected="0">
            <x v="0"/>
          </reference>
          <reference field="1" count="1" selected="0">
            <x v="2"/>
          </reference>
        </references>
      </pivotArea>
    </chartFormat>
    <chartFormat chart="8" format="46" series="1">
      <pivotArea type="data" outline="0" fieldPosition="0">
        <references count="2">
          <reference field="4294967294" count="1" selected="0">
            <x v="0"/>
          </reference>
          <reference field="1" count="1" selected="0">
            <x v="3"/>
          </reference>
        </references>
      </pivotArea>
    </chartFormat>
    <chartFormat chart="8" format="47" series="1">
      <pivotArea type="data" outline="0" fieldPosition="0">
        <references count="2">
          <reference field="4294967294" count="1" selected="0">
            <x v="0"/>
          </reference>
          <reference field="1" count="1" selected="0">
            <x v="4"/>
          </reference>
        </references>
      </pivotArea>
    </chartFormat>
    <chartFormat chart="8" format="48" series="1">
      <pivotArea type="data" outline="0" fieldPosition="0">
        <references count="2">
          <reference field="4294967294" count="1" selected="0">
            <x v="0"/>
          </reference>
          <reference field="1" count="1" selected="0">
            <x v="5"/>
          </reference>
        </references>
      </pivotArea>
    </chartFormat>
    <chartFormat chart="8" format="49" series="1">
      <pivotArea type="data" outline="0" fieldPosition="0">
        <references count="2">
          <reference field="4294967294" count="1" selected="0">
            <x v="0"/>
          </reference>
          <reference field="1" count="1" selected="0">
            <x v="6"/>
          </reference>
        </references>
      </pivotArea>
    </chartFormat>
    <chartFormat chart="10" format="43" series="1">
      <pivotArea type="data" outline="0" fieldPosition="0">
        <references count="2">
          <reference field="4294967294" count="1" selected="0">
            <x v="0"/>
          </reference>
          <reference field="1" count="1" selected="0">
            <x v="0"/>
          </reference>
        </references>
      </pivotArea>
    </chartFormat>
    <chartFormat chart="10" format="44" series="1">
      <pivotArea type="data" outline="0" fieldPosition="0">
        <references count="2">
          <reference field="4294967294" count="1" selected="0">
            <x v="0"/>
          </reference>
          <reference field="1" count="1" selected="0">
            <x v="1"/>
          </reference>
        </references>
      </pivotArea>
    </chartFormat>
    <chartFormat chart="10" format="45" series="1">
      <pivotArea type="data" outline="0" fieldPosition="0">
        <references count="2">
          <reference field="4294967294" count="1" selected="0">
            <x v="0"/>
          </reference>
          <reference field="1" count="1" selected="0">
            <x v="2"/>
          </reference>
        </references>
      </pivotArea>
    </chartFormat>
    <chartFormat chart="10" format="46" series="1">
      <pivotArea type="data" outline="0" fieldPosition="0">
        <references count="2">
          <reference field="4294967294" count="1" selected="0">
            <x v="0"/>
          </reference>
          <reference field="1" count="1" selected="0">
            <x v="3"/>
          </reference>
        </references>
      </pivotArea>
    </chartFormat>
    <chartFormat chart="10" format="47" series="1">
      <pivotArea type="data" outline="0" fieldPosition="0">
        <references count="2">
          <reference field="4294967294" count="1" selected="0">
            <x v="0"/>
          </reference>
          <reference field="1" count="1" selected="0">
            <x v="4"/>
          </reference>
        </references>
      </pivotArea>
    </chartFormat>
    <chartFormat chart="10" format="48" series="1">
      <pivotArea type="data" outline="0" fieldPosition="0">
        <references count="2">
          <reference field="4294967294" count="1" selected="0">
            <x v="0"/>
          </reference>
          <reference field="1" count="1" selected="0">
            <x v="5"/>
          </reference>
        </references>
      </pivotArea>
    </chartFormat>
    <chartFormat chart="10" format="49" series="1">
      <pivotArea type="data" outline="0" fieldPosition="0">
        <references count="2">
          <reference field="4294967294" count="1" selected="0">
            <x v="0"/>
          </reference>
          <reference field="1"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EB8C96C-310E-40A5-97AE-B66F11A3A7E4}" sourceName="Product">
  <pivotTables>
    <pivotTable tabId="4" name="PivotTable4"/>
    <pivotTable tabId="4" name="PivotTable2"/>
    <pivotTable tabId="4" name="PivotTable3"/>
    <pivotTable tabId="4" name="PivotTable5"/>
    <pivotTable tabId="5" name="PivotTable7"/>
    <pivotTable tabId="5" name="PivotTable8"/>
  </pivotTables>
  <data>
    <tabular pivotCacheId="213417207">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1EBDAC5-99A9-4104-AA94-43ACDF8B4340}" sourceName="Category">
  <pivotTables>
    <pivotTable tabId="4" name="PivotTable4"/>
    <pivotTable tabId="4" name="PivotTable2"/>
    <pivotTable tabId="4" name="PivotTable3"/>
    <pivotTable tabId="4" name="PivotTable5"/>
    <pivotTable tabId="5" name="PivotTable7"/>
    <pivotTable tabId="5" name="PivotTable8"/>
  </pivotTables>
  <data>
    <tabular pivotCacheId="21341720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A3F5CAA-A697-49B3-829C-A64023E3128F}" sourceName="Country">
  <pivotTables>
    <pivotTable tabId="4" name="PivotTable2"/>
    <pivotTable tabId="4" name="PivotTable3"/>
    <pivotTable tabId="4" name="PivotTable4"/>
    <pivotTable tabId="4" name="PivotTable5"/>
    <pivotTable tabId="5" name="PivotTable7"/>
    <pivotTable tabId="5" name="PivotTable8"/>
  </pivotTables>
  <data>
    <tabular pivotCacheId="213417207">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FE3A6623-5C6E-4DA2-87C9-8518929C28B5}" cache="Slicer_Product" caption="Product" style="SlicerStyleOther2" rowHeight="241300"/>
  <slicer name="Category" xr10:uid="{79901F15-1A73-42E7-A521-3B372C761C0A}" cache="Slicer_Category" caption="Category" style="SlicerStyleOther2" rowHeight="241300"/>
  <slicer name="Country" xr10:uid="{8D8A72F3-A115-4EA1-8C0D-3B5721D10546}" cache="Slicer_Country" caption="Country" style="SlicerStyleOth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2B94B5-3C98-46BB-AD04-897E563A81E8}" name="Table2" displayName="Table2" ref="A1:F214" totalsRowShown="0" headerRowDxfId="1099" dataDxfId="1098">
  <autoFilter ref="A1:F214" xr:uid="{A22B94B5-3C98-46BB-AD04-897E563A81E8}"/>
  <tableColumns count="6">
    <tableColumn id="1" xr3:uid="{5559897B-7587-40E0-89CE-207222103F20}" name="Order ID" dataDxfId="1097"/>
    <tableColumn id="2" xr3:uid="{3AC5F881-79F5-4163-AD9B-77CE22F8A846}" name="Product" dataDxfId="1096"/>
    <tableColumn id="3" xr3:uid="{74B27743-B2A0-42EA-943D-45AE95FC6101}" name="Category" dataDxfId="1095"/>
    <tableColumn id="4" xr3:uid="{C8665315-EF46-4CD4-92AB-CD968A70E357}" name="Amount" dataDxfId="1094"/>
    <tableColumn id="5" xr3:uid="{210331C1-684C-437D-9AEF-168E56FE46F2}" name="Date" dataDxfId="1093"/>
    <tableColumn id="6" xr3:uid="{37B1D311-BED0-4552-80FA-68F9C1E5E4AB}" name="Country" dataDxfId="1092"/>
  </tableColumns>
  <tableStyleInfo name="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election activeCell="J7" sqref="J7"/>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26" width="8.7109375" customWidth="1"/>
  </cols>
  <sheetData>
    <row r="1" spans="1:6" x14ac:dyDescent="0.25">
      <c r="A1" s="1" t="s">
        <v>0</v>
      </c>
      <c r="B1" s="1" t="s">
        <v>1</v>
      </c>
      <c r="C1" s="1" t="s">
        <v>2</v>
      </c>
      <c r="D1" s="1" t="s">
        <v>3</v>
      </c>
      <c r="E1" s="1" t="s">
        <v>4</v>
      </c>
      <c r="F1" s="1" t="s">
        <v>5</v>
      </c>
    </row>
    <row r="2" spans="1:6" x14ac:dyDescent="0.25">
      <c r="A2" s="2">
        <v>1</v>
      </c>
      <c r="B2" s="2" t="s">
        <v>6</v>
      </c>
      <c r="C2" s="2" t="s">
        <v>7</v>
      </c>
      <c r="D2" s="3">
        <v>4270</v>
      </c>
      <c r="E2" s="4">
        <v>42375</v>
      </c>
      <c r="F2" s="2" t="s">
        <v>8</v>
      </c>
    </row>
    <row r="3" spans="1:6" x14ac:dyDescent="0.25">
      <c r="A3" s="2">
        <v>2</v>
      </c>
      <c r="B3" s="2" t="s">
        <v>9</v>
      </c>
      <c r="C3" s="2" t="s">
        <v>7</v>
      </c>
      <c r="D3" s="3">
        <v>8239</v>
      </c>
      <c r="E3" s="4">
        <v>42376</v>
      </c>
      <c r="F3" s="2" t="s">
        <v>10</v>
      </c>
    </row>
    <row r="4" spans="1:6" x14ac:dyDescent="0.25">
      <c r="A4" s="2">
        <v>3</v>
      </c>
      <c r="B4" s="2" t="s">
        <v>11</v>
      </c>
      <c r="C4" s="2" t="s">
        <v>12</v>
      </c>
      <c r="D4" s="3">
        <v>617</v>
      </c>
      <c r="E4" s="4">
        <v>42377</v>
      </c>
      <c r="F4" s="2" t="s">
        <v>8</v>
      </c>
    </row>
    <row r="5" spans="1:6" x14ac:dyDescent="0.25">
      <c r="A5" s="2">
        <v>4</v>
      </c>
      <c r="B5" s="2" t="s">
        <v>11</v>
      </c>
      <c r="C5" s="2" t="s">
        <v>12</v>
      </c>
      <c r="D5" s="3">
        <v>8384</v>
      </c>
      <c r="E5" s="4">
        <v>42379</v>
      </c>
      <c r="F5" s="2" t="s">
        <v>13</v>
      </c>
    </row>
    <row r="6" spans="1:6" x14ac:dyDescent="0.25">
      <c r="A6" s="2">
        <v>5</v>
      </c>
      <c r="B6" s="2" t="s">
        <v>14</v>
      </c>
      <c r="C6" s="2" t="s">
        <v>7</v>
      </c>
      <c r="D6" s="3">
        <v>2626</v>
      </c>
      <c r="E6" s="4">
        <v>42379</v>
      </c>
      <c r="F6" s="2" t="s">
        <v>15</v>
      </c>
    </row>
    <row r="7" spans="1:6" x14ac:dyDescent="0.25">
      <c r="A7" s="2">
        <v>6</v>
      </c>
      <c r="B7" s="2" t="s">
        <v>16</v>
      </c>
      <c r="C7" s="2" t="s">
        <v>12</v>
      </c>
      <c r="D7" s="3">
        <v>3610</v>
      </c>
      <c r="E7" s="4">
        <v>42380</v>
      </c>
      <c r="F7" s="2" t="s">
        <v>8</v>
      </c>
    </row>
    <row r="8" spans="1:6" x14ac:dyDescent="0.25">
      <c r="A8" s="2">
        <v>7</v>
      </c>
      <c r="B8" s="2" t="s">
        <v>9</v>
      </c>
      <c r="C8" s="2" t="s">
        <v>7</v>
      </c>
      <c r="D8" s="3">
        <v>9062</v>
      </c>
      <c r="E8" s="4">
        <v>42380</v>
      </c>
      <c r="F8" s="2" t="s">
        <v>17</v>
      </c>
    </row>
    <row r="9" spans="1:6" x14ac:dyDescent="0.25">
      <c r="A9" s="2">
        <v>8</v>
      </c>
      <c r="B9" s="2" t="s">
        <v>11</v>
      </c>
      <c r="C9" s="2" t="s">
        <v>12</v>
      </c>
      <c r="D9" s="3">
        <v>6906</v>
      </c>
      <c r="E9" s="4">
        <v>42385</v>
      </c>
      <c r="F9" s="2" t="s">
        <v>18</v>
      </c>
    </row>
    <row r="10" spans="1:6" x14ac:dyDescent="0.25">
      <c r="A10" s="2">
        <v>9</v>
      </c>
      <c r="B10" s="2" t="s">
        <v>19</v>
      </c>
      <c r="C10" s="2" t="s">
        <v>12</v>
      </c>
      <c r="D10" s="3">
        <v>2417</v>
      </c>
      <c r="E10" s="4">
        <v>42385</v>
      </c>
      <c r="F10" s="2" t="s">
        <v>20</v>
      </c>
    </row>
    <row r="11" spans="1:6" x14ac:dyDescent="0.25">
      <c r="A11" s="2">
        <v>10</v>
      </c>
      <c r="B11" s="2" t="s">
        <v>19</v>
      </c>
      <c r="C11" s="2" t="s">
        <v>12</v>
      </c>
      <c r="D11" s="3">
        <v>7431</v>
      </c>
      <c r="E11" s="4">
        <v>42385</v>
      </c>
      <c r="F11" s="2" t="s">
        <v>13</v>
      </c>
    </row>
    <row r="12" spans="1:6" x14ac:dyDescent="0.25">
      <c r="A12" s="2">
        <v>11</v>
      </c>
      <c r="B12" s="2" t="s">
        <v>11</v>
      </c>
      <c r="C12" s="2" t="s">
        <v>12</v>
      </c>
      <c r="D12" s="3">
        <v>8250</v>
      </c>
      <c r="E12" s="4">
        <v>42385</v>
      </c>
      <c r="F12" s="2" t="s">
        <v>15</v>
      </c>
    </row>
    <row r="13" spans="1:6" x14ac:dyDescent="0.25">
      <c r="A13" s="2">
        <v>12</v>
      </c>
      <c r="B13" s="2" t="s">
        <v>9</v>
      </c>
      <c r="C13" s="2" t="s">
        <v>7</v>
      </c>
      <c r="D13" s="3">
        <v>7012</v>
      </c>
      <c r="E13" s="4">
        <v>42387</v>
      </c>
      <c r="F13" s="2" t="s">
        <v>8</v>
      </c>
    </row>
    <row r="14" spans="1:6" x14ac:dyDescent="0.25">
      <c r="A14" s="2">
        <v>13</v>
      </c>
      <c r="B14" s="2" t="s">
        <v>6</v>
      </c>
      <c r="C14" s="2" t="s">
        <v>7</v>
      </c>
      <c r="D14" s="3">
        <v>1903</v>
      </c>
      <c r="E14" s="4">
        <v>42389</v>
      </c>
      <c r="F14" s="2" t="s">
        <v>15</v>
      </c>
    </row>
    <row r="15" spans="1:6" x14ac:dyDescent="0.25">
      <c r="A15" s="2">
        <v>14</v>
      </c>
      <c r="B15" s="2" t="s">
        <v>9</v>
      </c>
      <c r="C15" s="2" t="s">
        <v>7</v>
      </c>
      <c r="D15" s="3">
        <v>2824</v>
      </c>
      <c r="E15" s="4">
        <v>42391</v>
      </c>
      <c r="F15" s="2" t="s">
        <v>13</v>
      </c>
    </row>
    <row r="16" spans="1:6" x14ac:dyDescent="0.25">
      <c r="A16" s="2">
        <v>15</v>
      </c>
      <c r="B16" s="2" t="s">
        <v>19</v>
      </c>
      <c r="C16" s="2" t="s">
        <v>12</v>
      </c>
      <c r="D16" s="3">
        <v>6946</v>
      </c>
      <c r="E16" s="4">
        <v>42393</v>
      </c>
      <c r="F16" s="2" t="s">
        <v>20</v>
      </c>
    </row>
    <row r="17" spans="1:6" x14ac:dyDescent="0.25">
      <c r="A17" s="2">
        <v>16</v>
      </c>
      <c r="B17" s="2" t="s">
        <v>11</v>
      </c>
      <c r="C17" s="2" t="s">
        <v>12</v>
      </c>
      <c r="D17" s="3">
        <v>2320</v>
      </c>
      <c r="E17" s="4">
        <v>42396</v>
      </c>
      <c r="F17" s="2" t="s">
        <v>10</v>
      </c>
    </row>
    <row r="18" spans="1:6" x14ac:dyDescent="0.25">
      <c r="A18" s="2">
        <v>17</v>
      </c>
      <c r="B18" s="2" t="s">
        <v>11</v>
      </c>
      <c r="C18" s="2" t="s">
        <v>12</v>
      </c>
      <c r="D18" s="3">
        <v>2116</v>
      </c>
      <c r="E18" s="4">
        <v>42397</v>
      </c>
      <c r="F18" s="2" t="s">
        <v>8</v>
      </c>
    </row>
    <row r="19" spans="1:6" x14ac:dyDescent="0.25">
      <c r="A19" s="2">
        <v>18</v>
      </c>
      <c r="B19" s="2" t="s">
        <v>11</v>
      </c>
      <c r="C19" s="2" t="s">
        <v>12</v>
      </c>
      <c r="D19" s="3">
        <v>1135</v>
      </c>
      <c r="E19" s="4">
        <v>42399</v>
      </c>
      <c r="F19" s="2" t="s">
        <v>10</v>
      </c>
    </row>
    <row r="20" spans="1:6" x14ac:dyDescent="0.25">
      <c r="A20" s="2">
        <v>19</v>
      </c>
      <c r="B20" s="2" t="s">
        <v>9</v>
      </c>
      <c r="C20" s="2" t="s">
        <v>7</v>
      </c>
      <c r="D20" s="3">
        <v>3595</v>
      </c>
      <c r="E20" s="4">
        <v>42399</v>
      </c>
      <c r="F20" s="2" t="s">
        <v>10</v>
      </c>
    </row>
    <row r="21" spans="1:6" ht="15.75" customHeight="1" x14ac:dyDescent="0.25">
      <c r="A21" s="2">
        <v>20</v>
      </c>
      <c r="B21" s="2" t="s">
        <v>19</v>
      </c>
      <c r="C21" s="2" t="s">
        <v>12</v>
      </c>
      <c r="D21" s="3">
        <v>1161</v>
      </c>
      <c r="E21" s="4">
        <v>42402</v>
      </c>
      <c r="F21" s="2" t="s">
        <v>8</v>
      </c>
    </row>
    <row r="22" spans="1:6" ht="15.75" customHeight="1" x14ac:dyDescent="0.25">
      <c r="A22" s="2">
        <v>21</v>
      </c>
      <c r="B22" s="2" t="s">
        <v>16</v>
      </c>
      <c r="C22" s="2" t="s">
        <v>12</v>
      </c>
      <c r="D22" s="3">
        <v>2256</v>
      </c>
      <c r="E22" s="4">
        <v>42404</v>
      </c>
      <c r="F22" s="2" t="s">
        <v>20</v>
      </c>
    </row>
    <row r="23" spans="1:6" ht="15.75" customHeight="1" x14ac:dyDescent="0.25">
      <c r="A23" s="2">
        <v>22</v>
      </c>
      <c r="B23" s="2" t="s">
        <v>11</v>
      </c>
      <c r="C23" s="2" t="s">
        <v>12</v>
      </c>
      <c r="D23" s="3">
        <v>1004</v>
      </c>
      <c r="E23" s="4">
        <v>42411</v>
      </c>
      <c r="F23" s="2" t="s">
        <v>18</v>
      </c>
    </row>
    <row r="24" spans="1:6" ht="15.75" customHeight="1" x14ac:dyDescent="0.25">
      <c r="A24" s="2">
        <v>23</v>
      </c>
      <c r="B24" s="2" t="s">
        <v>11</v>
      </c>
      <c r="C24" s="2" t="s">
        <v>12</v>
      </c>
      <c r="D24" s="3">
        <v>3642</v>
      </c>
      <c r="E24" s="4">
        <v>42414</v>
      </c>
      <c r="F24" s="2" t="s">
        <v>13</v>
      </c>
    </row>
    <row r="25" spans="1:6" ht="15.75" customHeight="1" x14ac:dyDescent="0.25">
      <c r="A25" s="2">
        <v>24</v>
      </c>
      <c r="B25" s="2" t="s">
        <v>11</v>
      </c>
      <c r="C25" s="2" t="s">
        <v>12</v>
      </c>
      <c r="D25" s="3">
        <v>4582</v>
      </c>
      <c r="E25" s="4">
        <v>42417</v>
      </c>
      <c r="F25" s="2" t="s">
        <v>8</v>
      </c>
    </row>
    <row r="26" spans="1:6" ht="15.75" customHeight="1" x14ac:dyDescent="0.25">
      <c r="A26" s="2">
        <v>25</v>
      </c>
      <c r="B26" s="2" t="s">
        <v>14</v>
      </c>
      <c r="C26" s="2" t="s">
        <v>7</v>
      </c>
      <c r="D26" s="3">
        <v>3559</v>
      </c>
      <c r="E26" s="4">
        <v>42417</v>
      </c>
      <c r="F26" s="2" t="s">
        <v>10</v>
      </c>
    </row>
    <row r="27" spans="1:6" ht="15.75" customHeight="1" x14ac:dyDescent="0.25">
      <c r="A27" s="2">
        <v>26</v>
      </c>
      <c r="B27" s="2" t="s">
        <v>6</v>
      </c>
      <c r="C27" s="2" t="s">
        <v>7</v>
      </c>
      <c r="D27" s="3">
        <v>5154</v>
      </c>
      <c r="E27" s="4">
        <v>42417</v>
      </c>
      <c r="F27" s="2" t="s">
        <v>17</v>
      </c>
    </row>
    <row r="28" spans="1:6" ht="15.75" customHeight="1" x14ac:dyDescent="0.25">
      <c r="A28" s="2">
        <v>27</v>
      </c>
      <c r="B28" s="2" t="s">
        <v>21</v>
      </c>
      <c r="C28" s="2" t="s">
        <v>12</v>
      </c>
      <c r="D28" s="3">
        <v>7388</v>
      </c>
      <c r="E28" s="4">
        <v>42418</v>
      </c>
      <c r="F28" s="2" t="s">
        <v>20</v>
      </c>
    </row>
    <row r="29" spans="1:6" ht="15.75" customHeight="1" x14ac:dyDescent="0.25">
      <c r="A29" s="2">
        <v>28</v>
      </c>
      <c r="B29" s="2" t="s">
        <v>14</v>
      </c>
      <c r="C29" s="2" t="s">
        <v>7</v>
      </c>
      <c r="D29" s="3">
        <v>7163</v>
      </c>
      <c r="E29" s="4">
        <v>42418</v>
      </c>
      <c r="F29" s="2" t="s">
        <v>8</v>
      </c>
    </row>
    <row r="30" spans="1:6" ht="15.75" customHeight="1" x14ac:dyDescent="0.25">
      <c r="A30" s="2">
        <v>29</v>
      </c>
      <c r="B30" s="2" t="s">
        <v>14</v>
      </c>
      <c r="C30" s="2" t="s">
        <v>7</v>
      </c>
      <c r="D30" s="3">
        <v>5101</v>
      </c>
      <c r="E30" s="4">
        <v>42420</v>
      </c>
      <c r="F30" s="2" t="s">
        <v>15</v>
      </c>
    </row>
    <row r="31" spans="1:6" ht="15.75" customHeight="1" x14ac:dyDescent="0.25">
      <c r="A31" s="2">
        <v>30</v>
      </c>
      <c r="B31" s="2" t="s">
        <v>19</v>
      </c>
      <c r="C31" s="2" t="s">
        <v>12</v>
      </c>
      <c r="D31" s="3">
        <v>7602</v>
      </c>
      <c r="E31" s="4">
        <v>42421</v>
      </c>
      <c r="F31" s="2" t="s">
        <v>20</v>
      </c>
    </row>
    <row r="32" spans="1:6" ht="15.75" customHeight="1" x14ac:dyDescent="0.25">
      <c r="A32" s="2">
        <v>31</v>
      </c>
      <c r="B32" s="2" t="s">
        <v>21</v>
      </c>
      <c r="C32" s="2" t="s">
        <v>12</v>
      </c>
      <c r="D32" s="3">
        <v>1641</v>
      </c>
      <c r="E32" s="4">
        <v>42422</v>
      </c>
      <c r="F32" s="2" t="s">
        <v>8</v>
      </c>
    </row>
    <row r="33" spans="1:6" ht="15.75" customHeight="1" x14ac:dyDescent="0.25">
      <c r="A33" s="2">
        <v>32</v>
      </c>
      <c r="B33" s="2" t="s">
        <v>19</v>
      </c>
      <c r="C33" s="2" t="s">
        <v>12</v>
      </c>
      <c r="D33" s="3">
        <v>8892</v>
      </c>
      <c r="E33" s="4">
        <v>42423</v>
      </c>
      <c r="F33" s="2" t="s">
        <v>17</v>
      </c>
    </row>
    <row r="34" spans="1:6" ht="15.75" customHeight="1" x14ac:dyDescent="0.25">
      <c r="A34" s="2">
        <v>33</v>
      </c>
      <c r="B34" s="2" t="s">
        <v>19</v>
      </c>
      <c r="C34" s="2" t="s">
        <v>12</v>
      </c>
      <c r="D34" s="3">
        <v>2060</v>
      </c>
      <c r="E34" s="4">
        <v>42429</v>
      </c>
      <c r="F34" s="2" t="s">
        <v>20</v>
      </c>
    </row>
    <row r="35" spans="1:6" ht="15.75" customHeight="1" x14ac:dyDescent="0.25">
      <c r="A35" s="2">
        <v>34</v>
      </c>
      <c r="B35" s="2" t="s">
        <v>9</v>
      </c>
      <c r="C35" s="2" t="s">
        <v>7</v>
      </c>
      <c r="D35" s="3">
        <v>1557</v>
      </c>
      <c r="E35" s="4">
        <v>42429</v>
      </c>
      <c r="F35" s="2" t="s">
        <v>15</v>
      </c>
    </row>
    <row r="36" spans="1:6" ht="15.75" customHeight="1" x14ac:dyDescent="0.25">
      <c r="A36" s="2">
        <v>35</v>
      </c>
      <c r="B36" s="2" t="s">
        <v>19</v>
      </c>
      <c r="C36" s="2" t="s">
        <v>12</v>
      </c>
      <c r="D36" s="3">
        <v>6509</v>
      </c>
      <c r="E36" s="4">
        <v>42430</v>
      </c>
      <c r="F36" s="2" t="s">
        <v>20</v>
      </c>
    </row>
    <row r="37" spans="1:6" ht="15.75" customHeight="1" x14ac:dyDescent="0.25">
      <c r="A37" s="2">
        <v>36</v>
      </c>
      <c r="B37" s="2" t="s">
        <v>19</v>
      </c>
      <c r="C37" s="2" t="s">
        <v>12</v>
      </c>
      <c r="D37" s="3">
        <v>5718</v>
      </c>
      <c r="E37" s="4">
        <v>42433</v>
      </c>
      <c r="F37" s="2" t="s">
        <v>17</v>
      </c>
    </row>
    <row r="38" spans="1:6" ht="15.75" customHeight="1" x14ac:dyDescent="0.25">
      <c r="A38" s="2">
        <v>37</v>
      </c>
      <c r="B38" s="2" t="s">
        <v>19</v>
      </c>
      <c r="C38" s="2" t="s">
        <v>12</v>
      </c>
      <c r="D38" s="3">
        <v>7655</v>
      </c>
      <c r="E38" s="4">
        <v>42434</v>
      </c>
      <c r="F38" s="2" t="s">
        <v>8</v>
      </c>
    </row>
    <row r="39" spans="1:6" ht="15.75" customHeight="1" x14ac:dyDescent="0.25">
      <c r="A39" s="2">
        <v>38</v>
      </c>
      <c r="B39" s="2" t="s">
        <v>6</v>
      </c>
      <c r="C39" s="2" t="s">
        <v>7</v>
      </c>
      <c r="D39" s="3">
        <v>9116</v>
      </c>
      <c r="E39" s="4">
        <v>42434</v>
      </c>
      <c r="F39" s="2" t="s">
        <v>10</v>
      </c>
    </row>
    <row r="40" spans="1:6" ht="15.75" customHeight="1" x14ac:dyDescent="0.25">
      <c r="A40" s="2">
        <v>39</v>
      </c>
      <c r="B40" s="2" t="s">
        <v>11</v>
      </c>
      <c r="C40" s="2" t="s">
        <v>12</v>
      </c>
      <c r="D40" s="3">
        <v>2795</v>
      </c>
      <c r="E40" s="4">
        <v>42444</v>
      </c>
      <c r="F40" s="2" t="s">
        <v>8</v>
      </c>
    </row>
    <row r="41" spans="1:6" ht="15.75" customHeight="1" x14ac:dyDescent="0.25">
      <c r="A41" s="2">
        <v>40</v>
      </c>
      <c r="B41" s="2" t="s">
        <v>11</v>
      </c>
      <c r="C41" s="2" t="s">
        <v>12</v>
      </c>
      <c r="D41" s="3">
        <v>5084</v>
      </c>
      <c r="E41" s="4">
        <v>42444</v>
      </c>
      <c r="F41" s="2" t="s">
        <v>8</v>
      </c>
    </row>
    <row r="42" spans="1:6" ht="15.75" customHeight="1" x14ac:dyDescent="0.25">
      <c r="A42" s="2">
        <v>41</v>
      </c>
      <c r="B42" s="2" t="s">
        <v>6</v>
      </c>
      <c r="C42" s="2" t="s">
        <v>7</v>
      </c>
      <c r="D42" s="3">
        <v>8941</v>
      </c>
      <c r="E42" s="4">
        <v>42444</v>
      </c>
      <c r="F42" s="2" t="s">
        <v>10</v>
      </c>
    </row>
    <row r="43" spans="1:6" ht="15.75" customHeight="1" x14ac:dyDescent="0.25">
      <c r="A43" s="2">
        <v>42</v>
      </c>
      <c r="B43" s="2" t="s">
        <v>9</v>
      </c>
      <c r="C43" s="2" t="s">
        <v>7</v>
      </c>
      <c r="D43" s="3">
        <v>5341</v>
      </c>
      <c r="E43" s="4">
        <v>42445</v>
      </c>
      <c r="F43" s="2" t="s">
        <v>20</v>
      </c>
    </row>
    <row r="44" spans="1:6" ht="15.75" customHeight="1" x14ac:dyDescent="0.25">
      <c r="A44" s="2">
        <v>43</v>
      </c>
      <c r="B44" s="2" t="s">
        <v>11</v>
      </c>
      <c r="C44" s="2" t="s">
        <v>12</v>
      </c>
      <c r="D44" s="3">
        <v>135</v>
      </c>
      <c r="E44" s="4">
        <v>42448</v>
      </c>
      <c r="F44" s="2" t="s">
        <v>13</v>
      </c>
    </row>
    <row r="45" spans="1:6" ht="15.75" customHeight="1" x14ac:dyDescent="0.25">
      <c r="A45" s="2">
        <v>44</v>
      </c>
      <c r="B45" s="2" t="s">
        <v>11</v>
      </c>
      <c r="C45" s="2" t="s">
        <v>12</v>
      </c>
      <c r="D45" s="3">
        <v>9400</v>
      </c>
      <c r="E45" s="4">
        <v>42448</v>
      </c>
      <c r="F45" s="2" t="s">
        <v>17</v>
      </c>
    </row>
    <row r="46" spans="1:6" ht="15.75" customHeight="1" x14ac:dyDescent="0.25">
      <c r="A46" s="2">
        <v>45</v>
      </c>
      <c r="B46" s="2" t="s">
        <v>14</v>
      </c>
      <c r="C46" s="2" t="s">
        <v>7</v>
      </c>
      <c r="D46" s="3">
        <v>6045</v>
      </c>
      <c r="E46" s="4">
        <v>42450</v>
      </c>
      <c r="F46" s="2" t="s">
        <v>15</v>
      </c>
    </row>
    <row r="47" spans="1:6" ht="15.75" customHeight="1" x14ac:dyDescent="0.25">
      <c r="A47" s="2">
        <v>46</v>
      </c>
      <c r="B47" s="2" t="s">
        <v>19</v>
      </c>
      <c r="C47" s="2" t="s">
        <v>12</v>
      </c>
      <c r="D47" s="3">
        <v>5820</v>
      </c>
      <c r="E47" s="4">
        <v>42451</v>
      </c>
      <c r="F47" s="2" t="s">
        <v>18</v>
      </c>
    </row>
    <row r="48" spans="1:6" ht="15.75" customHeight="1" x14ac:dyDescent="0.25">
      <c r="A48" s="2">
        <v>47</v>
      </c>
      <c r="B48" s="2" t="s">
        <v>16</v>
      </c>
      <c r="C48" s="2" t="s">
        <v>12</v>
      </c>
      <c r="D48" s="3">
        <v>8887</v>
      </c>
      <c r="E48" s="4">
        <v>42452</v>
      </c>
      <c r="F48" s="2" t="s">
        <v>15</v>
      </c>
    </row>
    <row r="49" spans="1:6" ht="15.75" customHeight="1" x14ac:dyDescent="0.25">
      <c r="A49" s="2">
        <v>48</v>
      </c>
      <c r="B49" s="2" t="s">
        <v>16</v>
      </c>
      <c r="C49" s="2" t="s">
        <v>12</v>
      </c>
      <c r="D49" s="3">
        <v>6982</v>
      </c>
      <c r="E49" s="4">
        <v>42453</v>
      </c>
      <c r="F49" s="2" t="s">
        <v>8</v>
      </c>
    </row>
    <row r="50" spans="1:6" ht="15.75" customHeight="1" x14ac:dyDescent="0.25">
      <c r="A50" s="2">
        <v>49</v>
      </c>
      <c r="B50" s="2" t="s">
        <v>11</v>
      </c>
      <c r="C50" s="2" t="s">
        <v>12</v>
      </c>
      <c r="D50" s="3">
        <v>4029</v>
      </c>
      <c r="E50" s="4">
        <v>42455</v>
      </c>
      <c r="F50" s="2" t="s">
        <v>17</v>
      </c>
    </row>
    <row r="51" spans="1:6" ht="15.75" customHeight="1" x14ac:dyDescent="0.25">
      <c r="A51" s="2">
        <v>50</v>
      </c>
      <c r="B51" s="2" t="s">
        <v>6</v>
      </c>
      <c r="C51" s="2" t="s">
        <v>7</v>
      </c>
      <c r="D51" s="3">
        <v>3665</v>
      </c>
      <c r="E51" s="4">
        <v>42455</v>
      </c>
      <c r="F51" s="2" t="s">
        <v>15</v>
      </c>
    </row>
    <row r="52" spans="1:6" ht="15.75" customHeight="1" x14ac:dyDescent="0.25">
      <c r="A52" s="2">
        <v>51</v>
      </c>
      <c r="B52" s="2" t="s">
        <v>11</v>
      </c>
      <c r="C52" s="2" t="s">
        <v>12</v>
      </c>
      <c r="D52" s="3">
        <v>4781</v>
      </c>
      <c r="E52" s="4">
        <v>42458</v>
      </c>
      <c r="F52" s="2" t="s">
        <v>20</v>
      </c>
    </row>
    <row r="53" spans="1:6" ht="15.75" customHeight="1" x14ac:dyDescent="0.25">
      <c r="A53" s="2">
        <v>52</v>
      </c>
      <c r="B53" s="2" t="s">
        <v>21</v>
      </c>
      <c r="C53" s="2" t="s">
        <v>12</v>
      </c>
      <c r="D53" s="3">
        <v>3663</v>
      </c>
      <c r="E53" s="4">
        <v>42459</v>
      </c>
      <c r="F53" s="2" t="s">
        <v>17</v>
      </c>
    </row>
    <row r="54" spans="1:6" ht="15.75" customHeight="1" x14ac:dyDescent="0.25">
      <c r="A54" s="2">
        <v>53</v>
      </c>
      <c r="B54" s="2" t="s">
        <v>19</v>
      </c>
      <c r="C54" s="2" t="s">
        <v>12</v>
      </c>
      <c r="D54" s="3">
        <v>6331</v>
      </c>
      <c r="E54" s="4">
        <v>42461</v>
      </c>
      <c r="F54" s="2" t="s">
        <v>20</v>
      </c>
    </row>
    <row r="55" spans="1:6" ht="15.75" customHeight="1" x14ac:dyDescent="0.25">
      <c r="A55" s="2">
        <v>54</v>
      </c>
      <c r="B55" s="2" t="s">
        <v>19</v>
      </c>
      <c r="C55" s="2" t="s">
        <v>12</v>
      </c>
      <c r="D55" s="3">
        <v>4364</v>
      </c>
      <c r="E55" s="4">
        <v>42461</v>
      </c>
      <c r="F55" s="2" t="s">
        <v>13</v>
      </c>
    </row>
    <row r="56" spans="1:6" ht="15.75" customHeight="1" x14ac:dyDescent="0.25">
      <c r="A56" s="2">
        <v>55</v>
      </c>
      <c r="B56" s="2" t="s">
        <v>6</v>
      </c>
      <c r="C56" s="2" t="s">
        <v>7</v>
      </c>
      <c r="D56" s="3">
        <v>607</v>
      </c>
      <c r="E56" s="4">
        <v>42463</v>
      </c>
      <c r="F56" s="2" t="s">
        <v>10</v>
      </c>
    </row>
    <row r="57" spans="1:6" ht="15.75" customHeight="1" x14ac:dyDescent="0.25">
      <c r="A57" s="2">
        <v>56</v>
      </c>
      <c r="B57" s="2" t="s">
        <v>11</v>
      </c>
      <c r="C57" s="2" t="s">
        <v>12</v>
      </c>
      <c r="D57" s="3">
        <v>1054</v>
      </c>
      <c r="E57" s="4">
        <v>42466</v>
      </c>
      <c r="F57" s="2" t="s">
        <v>18</v>
      </c>
    </row>
    <row r="58" spans="1:6" ht="15.75" customHeight="1" x14ac:dyDescent="0.25">
      <c r="A58" s="2">
        <v>57</v>
      </c>
      <c r="B58" s="2" t="s">
        <v>6</v>
      </c>
      <c r="C58" s="2" t="s">
        <v>7</v>
      </c>
      <c r="D58" s="3">
        <v>7659</v>
      </c>
      <c r="E58" s="4">
        <v>42466</v>
      </c>
      <c r="F58" s="2" t="s">
        <v>8</v>
      </c>
    </row>
    <row r="59" spans="1:6" ht="15.75" customHeight="1" x14ac:dyDescent="0.25">
      <c r="A59" s="2">
        <v>58</v>
      </c>
      <c r="B59" s="2" t="s">
        <v>9</v>
      </c>
      <c r="C59" s="2" t="s">
        <v>7</v>
      </c>
      <c r="D59" s="3">
        <v>277</v>
      </c>
      <c r="E59" s="4">
        <v>42472</v>
      </c>
      <c r="F59" s="2" t="s">
        <v>15</v>
      </c>
    </row>
    <row r="60" spans="1:6" ht="15.75" customHeight="1" x14ac:dyDescent="0.25">
      <c r="A60" s="2">
        <v>59</v>
      </c>
      <c r="B60" s="2" t="s">
        <v>11</v>
      </c>
      <c r="C60" s="2" t="s">
        <v>12</v>
      </c>
      <c r="D60" s="3">
        <v>235</v>
      </c>
      <c r="E60" s="4">
        <v>42477</v>
      </c>
      <c r="F60" s="2" t="s">
        <v>8</v>
      </c>
    </row>
    <row r="61" spans="1:6" ht="15.75" customHeight="1" x14ac:dyDescent="0.25">
      <c r="A61" s="2">
        <v>60</v>
      </c>
      <c r="B61" s="2" t="s">
        <v>16</v>
      </c>
      <c r="C61" s="2" t="s">
        <v>12</v>
      </c>
      <c r="D61" s="3">
        <v>1113</v>
      </c>
      <c r="E61" s="4">
        <v>42478</v>
      </c>
      <c r="F61" s="2" t="s">
        <v>17</v>
      </c>
    </row>
    <row r="62" spans="1:6" ht="15.75" customHeight="1" x14ac:dyDescent="0.25">
      <c r="A62" s="2">
        <v>61</v>
      </c>
      <c r="B62" s="2" t="s">
        <v>19</v>
      </c>
      <c r="C62" s="2" t="s">
        <v>12</v>
      </c>
      <c r="D62" s="3">
        <v>1128</v>
      </c>
      <c r="E62" s="4">
        <v>42481</v>
      </c>
      <c r="F62" s="2" t="s">
        <v>8</v>
      </c>
    </row>
    <row r="63" spans="1:6" ht="15.75" customHeight="1" x14ac:dyDescent="0.25">
      <c r="A63" s="2">
        <v>62</v>
      </c>
      <c r="B63" s="2" t="s">
        <v>9</v>
      </c>
      <c r="C63" s="2" t="s">
        <v>7</v>
      </c>
      <c r="D63" s="3">
        <v>9231</v>
      </c>
      <c r="E63" s="4">
        <v>42482</v>
      </c>
      <c r="F63" s="2" t="s">
        <v>13</v>
      </c>
    </row>
    <row r="64" spans="1:6" ht="15.75" customHeight="1" x14ac:dyDescent="0.25">
      <c r="A64" s="2">
        <v>63</v>
      </c>
      <c r="B64" s="2" t="s">
        <v>11</v>
      </c>
      <c r="C64" s="2" t="s">
        <v>12</v>
      </c>
      <c r="D64" s="3">
        <v>4387</v>
      </c>
      <c r="E64" s="4">
        <v>42483</v>
      </c>
      <c r="F64" s="2" t="s">
        <v>8</v>
      </c>
    </row>
    <row r="65" spans="1:6" ht="15.75" customHeight="1" x14ac:dyDescent="0.25">
      <c r="A65" s="2">
        <v>64</v>
      </c>
      <c r="B65" s="2" t="s">
        <v>19</v>
      </c>
      <c r="C65" s="2" t="s">
        <v>12</v>
      </c>
      <c r="D65" s="3">
        <v>2763</v>
      </c>
      <c r="E65" s="4">
        <v>42485</v>
      </c>
      <c r="F65" s="2" t="s">
        <v>13</v>
      </c>
    </row>
    <row r="66" spans="1:6" ht="15.75" customHeight="1" x14ac:dyDescent="0.25">
      <c r="A66" s="2">
        <v>65</v>
      </c>
      <c r="B66" s="2" t="s">
        <v>11</v>
      </c>
      <c r="C66" s="2" t="s">
        <v>12</v>
      </c>
      <c r="D66" s="3">
        <v>7898</v>
      </c>
      <c r="E66" s="4">
        <v>42487</v>
      </c>
      <c r="F66" s="2" t="s">
        <v>10</v>
      </c>
    </row>
    <row r="67" spans="1:6" ht="15.75" customHeight="1" x14ac:dyDescent="0.25">
      <c r="A67" s="2">
        <v>66</v>
      </c>
      <c r="B67" s="2" t="s">
        <v>11</v>
      </c>
      <c r="C67" s="2" t="s">
        <v>12</v>
      </c>
      <c r="D67" s="3">
        <v>2427</v>
      </c>
      <c r="E67" s="4">
        <v>42490</v>
      </c>
      <c r="F67" s="2" t="s">
        <v>20</v>
      </c>
    </row>
    <row r="68" spans="1:6" ht="15.75" customHeight="1" x14ac:dyDescent="0.25">
      <c r="A68" s="2">
        <v>67</v>
      </c>
      <c r="B68" s="2" t="s">
        <v>11</v>
      </c>
      <c r="C68" s="2" t="s">
        <v>12</v>
      </c>
      <c r="D68" s="3">
        <v>8663</v>
      </c>
      <c r="E68" s="4">
        <v>42491</v>
      </c>
      <c r="F68" s="2" t="s">
        <v>18</v>
      </c>
    </row>
    <row r="69" spans="1:6" ht="15.75" customHeight="1" x14ac:dyDescent="0.25">
      <c r="A69" s="2">
        <v>68</v>
      </c>
      <c r="B69" s="2" t="s">
        <v>6</v>
      </c>
      <c r="C69" s="2" t="s">
        <v>7</v>
      </c>
      <c r="D69" s="3">
        <v>2789</v>
      </c>
      <c r="E69" s="4">
        <v>42491</v>
      </c>
      <c r="F69" s="2" t="s">
        <v>15</v>
      </c>
    </row>
    <row r="70" spans="1:6" ht="15.75" customHeight="1" x14ac:dyDescent="0.25">
      <c r="A70" s="2">
        <v>69</v>
      </c>
      <c r="B70" s="2" t="s">
        <v>11</v>
      </c>
      <c r="C70" s="2" t="s">
        <v>12</v>
      </c>
      <c r="D70" s="3">
        <v>4054</v>
      </c>
      <c r="E70" s="4">
        <v>42492</v>
      </c>
      <c r="F70" s="2" t="s">
        <v>8</v>
      </c>
    </row>
    <row r="71" spans="1:6" ht="15.75" customHeight="1" x14ac:dyDescent="0.25">
      <c r="A71" s="2">
        <v>70</v>
      </c>
      <c r="B71" s="2" t="s">
        <v>21</v>
      </c>
      <c r="C71" s="2" t="s">
        <v>12</v>
      </c>
      <c r="D71" s="3">
        <v>2262</v>
      </c>
      <c r="E71" s="4">
        <v>42492</v>
      </c>
      <c r="F71" s="2" t="s">
        <v>8</v>
      </c>
    </row>
    <row r="72" spans="1:6" ht="15.75" customHeight="1" x14ac:dyDescent="0.25">
      <c r="A72" s="2">
        <v>71</v>
      </c>
      <c r="B72" s="2" t="s">
        <v>21</v>
      </c>
      <c r="C72" s="2" t="s">
        <v>12</v>
      </c>
      <c r="D72" s="3">
        <v>5600</v>
      </c>
      <c r="E72" s="4">
        <v>42492</v>
      </c>
      <c r="F72" s="2" t="s">
        <v>10</v>
      </c>
    </row>
    <row r="73" spans="1:6" ht="15.75" customHeight="1" x14ac:dyDescent="0.25">
      <c r="A73" s="2">
        <v>72</v>
      </c>
      <c r="B73" s="2" t="s">
        <v>11</v>
      </c>
      <c r="C73" s="2" t="s">
        <v>12</v>
      </c>
      <c r="D73" s="3">
        <v>5787</v>
      </c>
      <c r="E73" s="4">
        <v>42493</v>
      </c>
      <c r="F73" s="2" t="s">
        <v>8</v>
      </c>
    </row>
    <row r="74" spans="1:6" ht="15.75" customHeight="1" x14ac:dyDescent="0.25">
      <c r="A74" s="2">
        <v>73</v>
      </c>
      <c r="B74" s="2" t="s">
        <v>16</v>
      </c>
      <c r="C74" s="2" t="s">
        <v>12</v>
      </c>
      <c r="D74" s="3">
        <v>6295</v>
      </c>
      <c r="E74" s="4">
        <v>42493</v>
      </c>
      <c r="F74" s="2" t="s">
        <v>13</v>
      </c>
    </row>
    <row r="75" spans="1:6" ht="15.75" customHeight="1" x14ac:dyDescent="0.25">
      <c r="A75" s="2">
        <v>74</v>
      </c>
      <c r="B75" s="2" t="s">
        <v>11</v>
      </c>
      <c r="C75" s="2" t="s">
        <v>12</v>
      </c>
      <c r="D75" s="3">
        <v>474</v>
      </c>
      <c r="E75" s="4">
        <v>42495</v>
      </c>
      <c r="F75" s="2" t="s">
        <v>15</v>
      </c>
    </row>
    <row r="76" spans="1:6" ht="15.75" customHeight="1" x14ac:dyDescent="0.25">
      <c r="A76" s="2">
        <v>75</v>
      </c>
      <c r="B76" s="2" t="s">
        <v>19</v>
      </c>
      <c r="C76" s="2" t="s">
        <v>12</v>
      </c>
      <c r="D76" s="3">
        <v>4325</v>
      </c>
      <c r="E76" s="4">
        <v>42495</v>
      </c>
      <c r="F76" s="2" t="s">
        <v>20</v>
      </c>
    </row>
    <row r="77" spans="1:6" ht="15.75" customHeight="1" x14ac:dyDescent="0.25">
      <c r="A77" s="2">
        <v>76</v>
      </c>
      <c r="B77" s="2" t="s">
        <v>11</v>
      </c>
      <c r="C77" s="2" t="s">
        <v>12</v>
      </c>
      <c r="D77" s="3">
        <v>592</v>
      </c>
      <c r="E77" s="4">
        <v>42496</v>
      </c>
      <c r="F77" s="2" t="s">
        <v>8</v>
      </c>
    </row>
    <row r="78" spans="1:6" ht="15.75" customHeight="1" x14ac:dyDescent="0.25">
      <c r="A78" s="2">
        <v>77</v>
      </c>
      <c r="B78" s="2" t="s">
        <v>16</v>
      </c>
      <c r="C78" s="2" t="s">
        <v>12</v>
      </c>
      <c r="D78" s="3">
        <v>4330</v>
      </c>
      <c r="E78" s="4">
        <v>42498</v>
      </c>
      <c r="F78" s="2" t="s">
        <v>8</v>
      </c>
    </row>
    <row r="79" spans="1:6" ht="15.75" customHeight="1" x14ac:dyDescent="0.25">
      <c r="A79" s="2">
        <v>78</v>
      </c>
      <c r="B79" s="2" t="s">
        <v>11</v>
      </c>
      <c r="C79" s="2" t="s">
        <v>12</v>
      </c>
      <c r="D79" s="3">
        <v>9405</v>
      </c>
      <c r="E79" s="4">
        <v>42498</v>
      </c>
      <c r="F79" s="2" t="s">
        <v>10</v>
      </c>
    </row>
    <row r="80" spans="1:6" ht="15.75" customHeight="1" x14ac:dyDescent="0.25">
      <c r="A80" s="2">
        <v>79</v>
      </c>
      <c r="B80" s="2" t="s">
        <v>19</v>
      </c>
      <c r="C80" s="2" t="s">
        <v>12</v>
      </c>
      <c r="D80" s="3">
        <v>7671</v>
      </c>
      <c r="E80" s="4">
        <v>42498</v>
      </c>
      <c r="F80" s="2" t="s">
        <v>20</v>
      </c>
    </row>
    <row r="81" spans="1:6" ht="15.75" customHeight="1" x14ac:dyDescent="0.25">
      <c r="A81" s="2">
        <v>80</v>
      </c>
      <c r="B81" s="2" t="s">
        <v>6</v>
      </c>
      <c r="C81" s="2" t="s">
        <v>7</v>
      </c>
      <c r="D81" s="3">
        <v>5791</v>
      </c>
      <c r="E81" s="4">
        <v>42498</v>
      </c>
      <c r="F81" s="2" t="s">
        <v>10</v>
      </c>
    </row>
    <row r="82" spans="1:6" ht="15.75" customHeight="1" x14ac:dyDescent="0.25">
      <c r="A82" s="2">
        <v>81</v>
      </c>
      <c r="B82" s="2" t="s">
        <v>11</v>
      </c>
      <c r="C82" s="2" t="s">
        <v>12</v>
      </c>
      <c r="D82" s="3">
        <v>6007</v>
      </c>
      <c r="E82" s="4">
        <v>42502</v>
      </c>
      <c r="F82" s="2" t="s">
        <v>13</v>
      </c>
    </row>
    <row r="83" spans="1:6" ht="15.75" customHeight="1" x14ac:dyDescent="0.25">
      <c r="A83" s="2">
        <v>82</v>
      </c>
      <c r="B83" s="2" t="s">
        <v>11</v>
      </c>
      <c r="C83" s="2" t="s">
        <v>12</v>
      </c>
      <c r="D83" s="3">
        <v>5030</v>
      </c>
      <c r="E83" s="4">
        <v>42504</v>
      </c>
      <c r="F83" s="2" t="s">
        <v>15</v>
      </c>
    </row>
    <row r="84" spans="1:6" ht="15.75" customHeight="1" x14ac:dyDescent="0.25">
      <c r="A84" s="2">
        <v>83</v>
      </c>
      <c r="B84" s="2" t="s">
        <v>6</v>
      </c>
      <c r="C84" s="2" t="s">
        <v>7</v>
      </c>
      <c r="D84" s="3">
        <v>6763</v>
      </c>
      <c r="E84" s="4">
        <v>42504</v>
      </c>
      <c r="F84" s="2" t="s">
        <v>10</v>
      </c>
    </row>
    <row r="85" spans="1:6" ht="15.75" customHeight="1" x14ac:dyDescent="0.25">
      <c r="A85" s="2">
        <v>84</v>
      </c>
      <c r="B85" s="2" t="s">
        <v>11</v>
      </c>
      <c r="C85" s="2" t="s">
        <v>12</v>
      </c>
      <c r="D85" s="3">
        <v>4248</v>
      </c>
      <c r="E85" s="4">
        <v>42505</v>
      </c>
      <c r="F85" s="2" t="s">
        <v>17</v>
      </c>
    </row>
    <row r="86" spans="1:6" ht="15.75" customHeight="1" x14ac:dyDescent="0.25">
      <c r="A86" s="2">
        <v>85</v>
      </c>
      <c r="B86" s="2" t="s">
        <v>11</v>
      </c>
      <c r="C86" s="2" t="s">
        <v>12</v>
      </c>
      <c r="D86" s="3">
        <v>9543</v>
      </c>
      <c r="E86" s="4">
        <v>42506</v>
      </c>
      <c r="F86" s="2" t="s">
        <v>20</v>
      </c>
    </row>
    <row r="87" spans="1:6" ht="15.75" customHeight="1" x14ac:dyDescent="0.25">
      <c r="A87" s="2">
        <v>86</v>
      </c>
      <c r="B87" s="2" t="s">
        <v>9</v>
      </c>
      <c r="C87" s="2" t="s">
        <v>7</v>
      </c>
      <c r="D87" s="3">
        <v>2054</v>
      </c>
      <c r="E87" s="4">
        <v>42506</v>
      </c>
      <c r="F87" s="2" t="s">
        <v>10</v>
      </c>
    </row>
    <row r="88" spans="1:6" ht="15.75" customHeight="1" x14ac:dyDescent="0.25">
      <c r="A88" s="2">
        <v>87</v>
      </c>
      <c r="B88" s="2" t="s">
        <v>14</v>
      </c>
      <c r="C88" s="2" t="s">
        <v>7</v>
      </c>
      <c r="D88" s="3">
        <v>7094</v>
      </c>
      <c r="E88" s="4">
        <v>42506</v>
      </c>
      <c r="F88" s="2" t="s">
        <v>15</v>
      </c>
    </row>
    <row r="89" spans="1:6" ht="15.75" customHeight="1" x14ac:dyDescent="0.25">
      <c r="A89" s="2">
        <v>88</v>
      </c>
      <c r="B89" s="2" t="s">
        <v>6</v>
      </c>
      <c r="C89" s="2" t="s">
        <v>7</v>
      </c>
      <c r="D89" s="3">
        <v>6087</v>
      </c>
      <c r="E89" s="4">
        <v>42508</v>
      </c>
      <c r="F89" s="2" t="s">
        <v>8</v>
      </c>
    </row>
    <row r="90" spans="1:6" ht="15.75" customHeight="1" x14ac:dyDescent="0.25">
      <c r="A90" s="2">
        <v>89</v>
      </c>
      <c r="B90" s="2" t="s">
        <v>19</v>
      </c>
      <c r="C90" s="2" t="s">
        <v>12</v>
      </c>
      <c r="D90" s="3">
        <v>4264</v>
      </c>
      <c r="E90" s="4">
        <v>42509</v>
      </c>
      <c r="F90" s="2" t="s">
        <v>17</v>
      </c>
    </row>
    <row r="91" spans="1:6" ht="15.75" customHeight="1" x14ac:dyDescent="0.25">
      <c r="A91" s="2">
        <v>90</v>
      </c>
      <c r="B91" s="2" t="s">
        <v>21</v>
      </c>
      <c r="C91" s="2" t="s">
        <v>12</v>
      </c>
      <c r="D91" s="3">
        <v>9333</v>
      </c>
      <c r="E91" s="4">
        <v>42510</v>
      </c>
      <c r="F91" s="2" t="s">
        <v>8</v>
      </c>
    </row>
    <row r="92" spans="1:6" ht="15.75" customHeight="1" x14ac:dyDescent="0.25">
      <c r="A92" s="2">
        <v>91</v>
      </c>
      <c r="B92" s="2" t="s">
        <v>21</v>
      </c>
      <c r="C92" s="2" t="s">
        <v>12</v>
      </c>
      <c r="D92" s="3">
        <v>8775</v>
      </c>
      <c r="E92" s="4">
        <v>42512</v>
      </c>
      <c r="F92" s="2" t="s">
        <v>15</v>
      </c>
    </row>
    <row r="93" spans="1:6" ht="15.75" customHeight="1" x14ac:dyDescent="0.25">
      <c r="A93" s="2">
        <v>92</v>
      </c>
      <c r="B93" s="2" t="s">
        <v>9</v>
      </c>
      <c r="C93" s="2" t="s">
        <v>7</v>
      </c>
      <c r="D93" s="3">
        <v>2011</v>
      </c>
      <c r="E93" s="4">
        <v>42513</v>
      </c>
      <c r="F93" s="2" t="s">
        <v>10</v>
      </c>
    </row>
    <row r="94" spans="1:6" ht="15.75" customHeight="1" x14ac:dyDescent="0.25">
      <c r="A94" s="2">
        <v>93</v>
      </c>
      <c r="B94" s="2" t="s">
        <v>11</v>
      </c>
      <c r="C94" s="2" t="s">
        <v>12</v>
      </c>
      <c r="D94" s="3">
        <v>5632</v>
      </c>
      <c r="E94" s="4">
        <v>42515</v>
      </c>
      <c r="F94" s="2" t="s">
        <v>8</v>
      </c>
    </row>
    <row r="95" spans="1:6" ht="15.75" customHeight="1" x14ac:dyDescent="0.25">
      <c r="A95" s="2">
        <v>94</v>
      </c>
      <c r="B95" s="2" t="s">
        <v>11</v>
      </c>
      <c r="C95" s="2" t="s">
        <v>12</v>
      </c>
      <c r="D95" s="3">
        <v>4904</v>
      </c>
      <c r="E95" s="4">
        <v>42515</v>
      </c>
      <c r="F95" s="2" t="s">
        <v>18</v>
      </c>
    </row>
    <row r="96" spans="1:6" ht="15.75" customHeight="1" x14ac:dyDescent="0.25">
      <c r="A96" s="2">
        <v>95</v>
      </c>
      <c r="B96" s="2" t="s">
        <v>14</v>
      </c>
      <c r="C96" s="2" t="s">
        <v>7</v>
      </c>
      <c r="D96" s="3">
        <v>1002</v>
      </c>
      <c r="E96" s="4">
        <v>42515</v>
      </c>
      <c r="F96" s="2" t="s">
        <v>17</v>
      </c>
    </row>
    <row r="97" spans="1:6" ht="15.75" customHeight="1" x14ac:dyDescent="0.25">
      <c r="A97" s="2">
        <v>96</v>
      </c>
      <c r="B97" s="2" t="s">
        <v>16</v>
      </c>
      <c r="C97" s="2" t="s">
        <v>12</v>
      </c>
      <c r="D97" s="3">
        <v>8141</v>
      </c>
      <c r="E97" s="4">
        <v>42516</v>
      </c>
      <c r="F97" s="2" t="s">
        <v>10</v>
      </c>
    </row>
    <row r="98" spans="1:6" ht="15.75" customHeight="1" x14ac:dyDescent="0.25">
      <c r="A98" s="2">
        <v>97</v>
      </c>
      <c r="B98" s="2" t="s">
        <v>16</v>
      </c>
      <c r="C98" s="2" t="s">
        <v>12</v>
      </c>
      <c r="D98" s="3">
        <v>3644</v>
      </c>
      <c r="E98" s="4">
        <v>42516</v>
      </c>
      <c r="F98" s="2" t="s">
        <v>13</v>
      </c>
    </row>
    <row r="99" spans="1:6" ht="15.75" customHeight="1" x14ac:dyDescent="0.25">
      <c r="A99" s="2">
        <v>98</v>
      </c>
      <c r="B99" s="2" t="s">
        <v>16</v>
      </c>
      <c r="C99" s="2" t="s">
        <v>12</v>
      </c>
      <c r="D99" s="3">
        <v>1380</v>
      </c>
      <c r="E99" s="4">
        <v>42516</v>
      </c>
      <c r="F99" s="2" t="s">
        <v>17</v>
      </c>
    </row>
    <row r="100" spans="1:6" ht="15.75" customHeight="1" x14ac:dyDescent="0.25">
      <c r="A100" s="2">
        <v>99</v>
      </c>
      <c r="B100" s="2" t="s">
        <v>9</v>
      </c>
      <c r="C100" s="2" t="s">
        <v>7</v>
      </c>
      <c r="D100" s="3">
        <v>8354</v>
      </c>
      <c r="E100" s="4">
        <v>42516</v>
      </c>
      <c r="F100" s="2" t="s">
        <v>15</v>
      </c>
    </row>
    <row r="101" spans="1:6" ht="15.75" customHeight="1" x14ac:dyDescent="0.25">
      <c r="A101" s="2">
        <v>100</v>
      </c>
      <c r="B101" s="2" t="s">
        <v>11</v>
      </c>
      <c r="C101" s="2" t="s">
        <v>12</v>
      </c>
      <c r="D101" s="3">
        <v>5182</v>
      </c>
      <c r="E101" s="4">
        <v>42517</v>
      </c>
      <c r="F101" s="2" t="s">
        <v>8</v>
      </c>
    </row>
    <row r="102" spans="1:6" ht="15.75" customHeight="1" x14ac:dyDescent="0.25">
      <c r="A102" s="2">
        <v>101</v>
      </c>
      <c r="B102" s="2" t="s">
        <v>19</v>
      </c>
      <c r="C102" s="2" t="s">
        <v>12</v>
      </c>
      <c r="D102" s="3">
        <v>2193</v>
      </c>
      <c r="E102" s="4">
        <v>42517</v>
      </c>
      <c r="F102" s="2" t="s">
        <v>20</v>
      </c>
    </row>
    <row r="103" spans="1:6" ht="15.75" customHeight="1" x14ac:dyDescent="0.25">
      <c r="A103" s="2">
        <v>102</v>
      </c>
      <c r="B103" s="2" t="s">
        <v>21</v>
      </c>
      <c r="C103" s="2" t="s">
        <v>12</v>
      </c>
      <c r="D103" s="3">
        <v>3647</v>
      </c>
      <c r="E103" s="4">
        <v>42518</v>
      </c>
      <c r="F103" s="2" t="s">
        <v>8</v>
      </c>
    </row>
    <row r="104" spans="1:6" ht="15.75" customHeight="1" x14ac:dyDescent="0.25">
      <c r="A104" s="2">
        <v>103</v>
      </c>
      <c r="B104" s="2" t="s">
        <v>19</v>
      </c>
      <c r="C104" s="2" t="s">
        <v>12</v>
      </c>
      <c r="D104" s="3">
        <v>4104</v>
      </c>
      <c r="E104" s="4">
        <v>42518</v>
      </c>
      <c r="F104" s="2" t="s">
        <v>8</v>
      </c>
    </row>
    <row r="105" spans="1:6" ht="15.75" customHeight="1" x14ac:dyDescent="0.25">
      <c r="A105" s="2">
        <v>104</v>
      </c>
      <c r="B105" s="2" t="s">
        <v>6</v>
      </c>
      <c r="C105" s="2" t="s">
        <v>7</v>
      </c>
      <c r="D105" s="3">
        <v>7457</v>
      </c>
      <c r="E105" s="4">
        <v>42518</v>
      </c>
      <c r="F105" s="2" t="s">
        <v>8</v>
      </c>
    </row>
    <row r="106" spans="1:6" ht="15.75" customHeight="1" x14ac:dyDescent="0.25">
      <c r="A106" s="2">
        <v>105</v>
      </c>
      <c r="B106" s="2" t="s">
        <v>21</v>
      </c>
      <c r="C106" s="2" t="s">
        <v>12</v>
      </c>
      <c r="D106" s="3">
        <v>3767</v>
      </c>
      <c r="E106" s="4">
        <v>42519</v>
      </c>
      <c r="F106" s="2" t="s">
        <v>13</v>
      </c>
    </row>
    <row r="107" spans="1:6" ht="15.75" customHeight="1" x14ac:dyDescent="0.25">
      <c r="A107" s="2">
        <v>106</v>
      </c>
      <c r="B107" s="2" t="s">
        <v>9</v>
      </c>
      <c r="C107" s="2" t="s">
        <v>7</v>
      </c>
      <c r="D107" s="3">
        <v>4685</v>
      </c>
      <c r="E107" s="4">
        <v>42520</v>
      </c>
      <c r="F107" s="2" t="s">
        <v>15</v>
      </c>
    </row>
    <row r="108" spans="1:6" ht="15.75" customHeight="1" x14ac:dyDescent="0.25">
      <c r="A108" s="2">
        <v>107</v>
      </c>
      <c r="B108" s="2" t="s">
        <v>11</v>
      </c>
      <c r="C108" s="2" t="s">
        <v>12</v>
      </c>
      <c r="D108" s="3">
        <v>3917</v>
      </c>
      <c r="E108" s="4">
        <v>42525</v>
      </c>
      <c r="F108" s="2" t="s">
        <v>8</v>
      </c>
    </row>
    <row r="109" spans="1:6" ht="15.75" customHeight="1" x14ac:dyDescent="0.25">
      <c r="A109" s="2">
        <v>108</v>
      </c>
      <c r="B109" s="2" t="s">
        <v>19</v>
      </c>
      <c r="C109" s="2" t="s">
        <v>12</v>
      </c>
      <c r="D109" s="3">
        <v>521</v>
      </c>
      <c r="E109" s="4">
        <v>42525</v>
      </c>
      <c r="F109" s="2" t="s">
        <v>13</v>
      </c>
    </row>
    <row r="110" spans="1:6" ht="15.75" customHeight="1" x14ac:dyDescent="0.25">
      <c r="A110" s="2">
        <v>109</v>
      </c>
      <c r="B110" s="2" t="s">
        <v>19</v>
      </c>
      <c r="C110" s="2" t="s">
        <v>12</v>
      </c>
      <c r="D110" s="3">
        <v>5605</v>
      </c>
      <c r="E110" s="4">
        <v>42531</v>
      </c>
      <c r="F110" s="2" t="s">
        <v>20</v>
      </c>
    </row>
    <row r="111" spans="1:6" ht="15.75" customHeight="1" x14ac:dyDescent="0.25">
      <c r="A111" s="2">
        <v>110</v>
      </c>
      <c r="B111" s="2" t="s">
        <v>9</v>
      </c>
      <c r="C111" s="2" t="s">
        <v>7</v>
      </c>
      <c r="D111" s="3">
        <v>9630</v>
      </c>
      <c r="E111" s="4">
        <v>42532</v>
      </c>
      <c r="F111" s="2" t="s">
        <v>15</v>
      </c>
    </row>
    <row r="112" spans="1:6" ht="15.75" customHeight="1" x14ac:dyDescent="0.25">
      <c r="A112" s="2">
        <v>111</v>
      </c>
      <c r="B112" s="2" t="s">
        <v>11</v>
      </c>
      <c r="C112" s="2" t="s">
        <v>12</v>
      </c>
      <c r="D112" s="3">
        <v>6941</v>
      </c>
      <c r="E112" s="4">
        <v>42541</v>
      </c>
      <c r="F112" s="2" t="s">
        <v>13</v>
      </c>
    </row>
    <row r="113" spans="1:6" ht="15.75" customHeight="1" x14ac:dyDescent="0.25">
      <c r="A113" s="2">
        <v>112</v>
      </c>
      <c r="B113" s="2" t="s">
        <v>9</v>
      </c>
      <c r="C113" s="2" t="s">
        <v>7</v>
      </c>
      <c r="D113" s="3">
        <v>7231</v>
      </c>
      <c r="E113" s="4">
        <v>42541</v>
      </c>
      <c r="F113" s="2" t="s">
        <v>10</v>
      </c>
    </row>
    <row r="114" spans="1:6" ht="15.75" customHeight="1" x14ac:dyDescent="0.25">
      <c r="A114" s="2">
        <v>113</v>
      </c>
      <c r="B114" s="2" t="s">
        <v>9</v>
      </c>
      <c r="C114" s="2" t="s">
        <v>7</v>
      </c>
      <c r="D114" s="3">
        <v>8891</v>
      </c>
      <c r="E114" s="4">
        <v>42544</v>
      </c>
      <c r="F114" s="2" t="s">
        <v>17</v>
      </c>
    </row>
    <row r="115" spans="1:6" ht="15.75" customHeight="1" x14ac:dyDescent="0.25">
      <c r="A115" s="2">
        <v>114</v>
      </c>
      <c r="B115" s="2" t="s">
        <v>11</v>
      </c>
      <c r="C115" s="2" t="s">
        <v>12</v>
      </c>
      <c r="D115" s="3">
        <v>107</v>
      </c>
      <c r="E115" s="4">
        <v>42546</v>
      </c>
      <c r="F115" s="2" t="s">
        <v>20</v>
      </c>
    </row>
    <row r="116" spans="1:6" ht="15.75" customHeight="1" x14ac:dyDescent="0.25">
      <c r="A116" s="2">
        <v>115</v>
      </c>
      <c r="B116" s="2" t="s">
        <v>11</v>
      </c>
      <c r="C116" s="2" t="s">
        <v>12</v>
      </c>
      <c r="D116" s="3">
        <v>4243</v>
      </c>
      <c r="E116" s="4">
        <v>42547</v>
      </c>
      <c r="F116" s="2" t="s">
        <v>8</v>
      </c>
    </row>
    <row r="117" spans="1:6" ht="15.75" customHeight="1" x14ac:dyDescent="0.25">
      <c r="A117" s="2">
        <v>116</v>
      </c>
      <c r="B117" s="2" t="s">
        <v>16</v>
      </c>
      <c r="C117" s="2" t="s">
        <v>12</v>
      </c>
      <c r="D117" s="3">
        <v>4514</v>
      </c>
      <c r="E117" s="4">
        <v>42548</v>
      </c>
      <c r="F117" s="2" t="s">
        <v>8</v>
      </c>
    </row>
    <row r="118" spans="1:6" ht="15.75" customHeight="1" x14ac:dyDescent="0.25">
      <c r="A118" s="2">
        <v>117</v>
      </c>
      <c r="B118" s="2" t="s">
        <v>21</v>
      </c>
      <c r="C118" s="2" t="s">
        <v>12</v>
      </c>
      <c r="D118" s="3">
        <v>5480</v>
      </c>
      <c r="E118" s="4">
        <v>42553</v>
      </c>
      <c r="F118" s="2" t="s">
        <v>8</v>
      </c>
    </row>
    <row r="119" spans="1:6" ht="15.75" customHeight="1" x14ac:dyDescent="0.25">
      <c r="A119" s="2">
        <v>118</v>
      </c>
      <c r="B119" s="2" t="s">
        <v>11</v>
      </c>
      <c r="C119" s="2" t="s">
        <v>12</v>
      </c>
      <c r="D119" s="3">
        <v>5002</v>
      </c>
      <c r="E119" s="4">
        <v>42553</v>
      </c>
      <c r="F119" s="2" t="s">
        <v>20</v>
      </c>
    </row>
    <row r="120" spans="1:6" ht="15.75" customHeight="1" x14ac:dyDescent="0.25">
      <c r="A120" s="2">
        <v>119</v>
      </c>
      <c r="B120" s="2" t="s">
        <v>11</v>
      </c>
      <c r="C120" s="2" t="s">
        <v>12</v>
      </c>
      <c r="D120" s="3">
        <v>8530</v>
      </c>
      <c r="E120" s="4">
        <v>42556</v>
      </c>
      <c r="F120" s="2" t="s">
        <v>13</v>
      </c>
    </row>
    <row r="121" spans="1:6" ht="15.75" customHeight="1" x14ac:dyDescent="0.25">
      <c r="A121" s="2">
        <v>120</v>
      </c>
      <c r="B121" s="2" t="s">
        <v>16</v>
      </c>
      <c r="C121" s="2" t="s">
        <v>12</v>
      </c>
      <c r="D121" s="3">
        <v>4819</v>
      </c>
      <c r="E121" s="4">
        <v>42558</v>
      </c>
      <c r="F121" s="2" t="s">
        <v>18</v>
      </c>
    </row>
    <row r="122" spans="1:6" ht="15.75" customHeight="1" x14ac:dyDescent="0.25">
      <c r="A122" s="2">
        <v>121</v>
      </c>
      <c r="B122" s="2" t="s">
        <v>9</v>
      </c>
      <c r="C122" s="2" t="s">
        <v>7</v>
      </c>
      <c r="D122" s="3">
        <v>6343</v>
      </c>
      <c r="E122" s="4">
        <v>42562</v>
      </c>
      <c r="F122" s="2" t="s">
        <v>10</v>
      </c>
    </row>
    <row r="123" spans="1:6" ht="15.75" customHeight="1" x14ac:dyDescent="0.25">
      <c r="A123" s="2">
        <v>122</v>
      </c>
      <c r="B123" s="2" t="s">
        <v>16</v>
      </c>
      <c r="C123" s="2" t="s">
        <v>12</v>
      </c>
      <c r="D123" s="3">
        <v>2318</v>
      </c>
      <c r="E123" s="4">
        <v>42564</v>
      </c>
      <c r="F123" s="2" t="s">
        <v>10</v>
      </c>
    </row>
    <row r="124" spans="1:6" ht="15.75" customHeight="1" x14ac:dyDescent="0.25">
      <c r="A124" s="2">
        <v>123</v>
      </c>
      <c r="B124" s="2" t="s">
        <v>16</v>
      </c>
      <c r="C124" s="2" t="s">
        <v>12</v>
      </c>
      <c r="D124" s="3">
        <v>220</v>
      </c>
      <c r="E124" s="4">
        <v>42571</v>
      </c>
      <c r="F124" s="2" t="s">
        <v>10</v>
      </c>
    </row>
    <row r="125" spans="1:6" ht="15.75" customHeight="1" x14ac:dyDescent="0.25">
      <c r="A125" s="2">
        <v>124</v>
      </c>
      <c r="B125" s="2" t="s">
        <v>16</v>
      </c>
      <c r="C125" s="2" t="s">
        <v>12</v>
      </c>
      <c r="D125" s="3">
        <v>6341</v>
      </c>
      <c r="E125" s="4">
        <v>42571</v>
      </c>
      <c r="F125" s="2" t="s">
        <v>18</v>
      </c>
    </row>
    <row r="126" spans="1:6" ht="15.75" customHeight="1" x14ac:dyDescent="0.25">
      <c r="A126" s="2">
        <v>125</v>
      </c>
      <c r="B126" s="2" t="s">
        <v>19</v>
      </c>
      <c r="C126" s="2" t="s">
        <v>12</v>
      </c>
      <c r="D126" s="3">
        <v>330</v>
      </c>
      <c r="E126" s="4">
        <v>42571</v>
      </c>
      <c r="F126" s="2" t="s">
        <v>15</v>
      </c>
    </row>
    <row r="127" spans="1:6" ht="15.75" customHeight="1" x14ac:dyDescent="0.25">
      <c r="A127" s="2">
        <v>126</v>
      </c>
      <c r="B127" s="2" t="s">
        <v>9</v>
      </c>
      <c r="C127" s="2" t="s">
        <v>7</v>
      </c>
      <c r="D127" s="3">
        <v>3027</v>
      </c>
      <c r="E127" s="4">
        <v>42571</v>
      </c>
      <c r="F127" s="2" t="s">
        <v>10</v>
      </c>
    </row>
    <row r="128" spans="1:6" ht="15.75" customHeight="1" x14ac:dyDescent="0.25">
      <c r="A128" s="2">
        <v>127</v>
      </c>
      <c r="B128" s="2" t="s">
        <v>16</v>
      </c>
      <c r="C128" s="2" t="s">
        <v>12</v>
      </c>
      <c r="D128" s="3">
        <v>850</v>
      </c>
      <c r="E128" s="4">
        <v>42573</v>
      </c>
      <c r="F128" s="2" t="s">
        <v>18</v>
      </c>
    </row>
    <row r="129" spans="1:6" ht="15.75" customHeight="1" x14ac:dyDescent="0.25">
      <c r="A129" s="2">
        <v>128</v>
      </c>
      <c r="B129" s="2" t="s">
        <v>11</v>
      </c>
      <c r="C129" s="2" t="s">
        <v>12</v>
      </c>
      <c r="D129" s="3">
        <v>8986</v>
      </c>
      <c r="E129" s="4">
        <v>42574</v>
      </c>
      <c r="F129" s="2" t="s">
        <v>10</v>
      </c>
    </row>
    <row r="130" spans="1:6" ht="15.75" customHeight="1" x14ac:dyDescent="0.25">
      <c r="A130" s="2">
        <v>129</v>
      </c>
      <c r="B130" s="2" t="s">
        <v>9</v>
      </c>
      <c r="C130" s="2" t="s">
        <v>7</v>
      </c>
      <c r="D130" s="3">
        <v>3800</v>
      </c>
      <c r="E130" s="4">
        <v>42576</v>
      </c>
      <c r="F130" s="2" t="s">
        <v>8</v>
      </c>
    </row>
    <row r="131" spans="1:6" ht="15.75" customHeight="1" x14ac:dyDescent="0.25">
      <c r="A131" s="2">
        <v>130</v>
      </c>
      <c r="B131" s="2" t="s">
        <v>6</v>
      </c>
      <c r="C131" s="2" t="s">
        <v>7</v>
      </c>
      <c r="D131" s="3">
        <v>5751</v>
      </c>
      <c r="E131" s="4">
        <v>42579</v>
      </c>
      <c r="F131" s="2" t="s">
        <v>10</v>
      </c>
    </row>
    <row r="132" spans="1:6" ht="15.75" customHeight="1" x14ac:dyDescent="0.25">
      <c r="A132" s="2">
        <v>131</v>
      </c>
      <c r="B132" s="2" t="s">
        <v>19</v>
      </c>
      <c r="C132" s="2" t="s">
        <v>12</v>
      </c>
      <c r="D132" s="3">
        <v>1704</v>
      </c>
      <c r="E132" s="4">
        <v>42580</v>
      </c>
      <c r="F132" s="2" t="s">
        <v>10</v>
      </c>
    </row>
    <row r="133" spans="1:6" ht="15.75" customHeight="1" x14ac:dyDescent="0.25">
      <c r="A133" s="2">
        <v>132</v>
      </c>
      <c r="B133" s="2" t="s">
        <v>11</v>
      </c>
      <c r="C133" s="2" t="s">
        <v>12</v>
      </c>
      <c r="D133" s="3">
        <v>7966</v>
      </c>
      <c r="E133" s="4">
        <v>42581</v>
      </c>
      <c r="F133" s="2" t="s">
        <v>17</v>
      </c>
    </row>
    <row r="134" spans="1:6" ht="15.75" customHeight="1" x14ac:dyDescent="0.25">
      <c r="A134" s="2">
        <v>133</v>
      </c>
      <c r="B134" s="2" t="s">
        <v>11</v>
      </c>
      <c r="C134" s="2" t="s">
        <v>12</v>
      </c>
      <c r="D134" s="3">
        <v>852</v>
      </c>
      <c r="E134" s="4">
        <v>42582</v>
      </c>
      <c r="F134" s="2" t="s">
        <v>8</v>
      </c>
    </row>
    <row r="135" spans="1:6" ht="15.75" customHeight="1" x14ac:dyDescent="0.25">
      <c r="A135" s="2">
        <v>134</v>
      </c>
      <c r="B135" s="2" t="s">
        <v>14</v>
      </c>
      <c r="C135" s="2" t="s">
        <v>7</v>
      </c>
      <c r="D135" s="3">
        <v>8416</v>
      </c>
      <c r="E135" s="4">
        <v>42582</v>
      </c>
      <c r="F135" s="2" t="s">
        <v>17</v>
      </c>
    </row>
    <row r="136" spans="1:6" ht="15.75" customHeight="1" x14ac:dyDescent="0.25">
      <c r="A136" s="2">
        <v>135</v>
      </c>
      <c r="B136" s="2" t="s">
        <v>11</v>
      </c>
      <c r="C136" s="2" t="s">
        <v>12</v>
      </c>
      <c r="D136" s="3">
        <v>7144</v>
      </c>
      <c r="E136" s="4">
        <v>42583</v>
      </c>
      <c r="F136" s="2" t="s">
        <v>20</v>
      </c>
    </row>
    <row r="137" spans="1:6" ht="15.75" customHeight="1" x14ac:dyDescent="0.25">
      <c r="A137" s="2">
        <v>136</v>
      </c>
      <c r="B137" s="2" t="s">
        <v>9</v>
      </c>
      <c r="C137" s="2" t="s">
        <v>7</v>
      </c>
      <c r="D137" s="3">
        <v>7854</v>
      </c>
      <c r="E137" s="4">
        <v>42583</v>
      </c>
      <c r="F137" s="2" t="s">
        <v>8</v>
      </c>
    </row>
    <row r="138" spans="1:6" ht="15.75" customHeight="1" x14ac:dyDescent="0.25">
      <c r="A138" s="2">
        <v>137</v>
      </c>
      <c r="B138" s="2" t="s">
        <v>16</v>
      </c>
      <c r="C138" s="2" t="s">
        <v>12</v>
      </c>
      <c r="D138" s="3">
        <v>859</v>
      </c>
      <c r="E138" s="4">
        <v>42585</v>
      </c>
      <c r="F138" s="2" t="s">
        <v>8</v>
      </c>
    </row>
    <row r="139" spans="1:6" ht="15.75" customHeight="1" x14ac:dyDescent="0.25">
      <c r="A139" s="2">
        <v>138</v>
      </c>
      <c r="B139" s="2" t="s">
        <v>9</v>
      </c>
      <c r="C139" s="2" t="s">
        <v>7</v>
      </c>
      <c r="D139" s="3">
        <v>8049</v>
      </c>
      <c r="E139" s="4">
        <v>42594</v>
      </c>
      <c r="F139" s="2" t="s">
        <v>8</v>
      </c>
    </row>
    <row r="140" spans="1:6" ht="15.75" customHeight="1" x14ac:dyDescent="0.25">
      <c r="A140" s="2">
        <v>139</v>
      </c>
      <c r="B140" s="2" t="s">
        <v>11</v>
      </c>
      <c r="C140" s="2" t="s">
        <v>12</v>
      </c>
      <c r="D140" s="3">
        <v>2836</v>
      </c>
      <c r="E140" s="4">
        <v>42595</v>
      </c>
      <c r="F140" s="2" t="s">
        <v>15</v>
      </c>
    </row>
    <row r="141" spans="1:6" ht="15.75" customHeight="1" x14ac:dyDescent="0.25">
      <c r="A141" s="2">
        <v>140</v>
      </c>
      <c r="B141" s="2" t="s">
        <v>6</v>
      </c>
      <c r="C141" s="2" t="s">
        <v>7</v>
      </c>
      <c r="D141" s="3">
        <v>1743</v>
      </c>
      <c r="E141" s="4">
        <v>42601</v>
      </c>
      <c r="F141" s="2" t="s">
        <v>8</v>
      </c>
    </row>
    <row r="142" spans="1:6" ht="15.75" customHeight="1" x14ac:dyDescent="0.25">
      <c r="A142" s="2">
        <v>141</v>
      </c>
      <c r="B142" s="2" t="s">
        <v>19</v>
      </c>
      <c r="C142" s="2" t="s">
        <v>12</v>
      </c>
      <c r="D142" s="3">
        <v>3844</v>
      </c>
      <c r="E142" s="4">
        <v>42605</v>
      </c>
      <c r="F142" s="2" t="s">
        <v>20</v>
      </c>
    </row>
    <row r="143" spans="1:6" ht="15.75" customHeight="1" x14ac:dyDescent="0.25">
      <c r="A143" s="2">
        <v>142</v>
      </c>
      <c r="B143" s="2" t="s">
        <v>19</v>
      </c>
      <c r="C143" s="2" t="s">
        <v>12</v>
      </c>
      <c r="D143" s="3">
        <v>7490</v>
      </c>
      <c r="E143" s="4">
        <v>42606</v>
      </c>
      <c r="F143" s="2" t="s">
        <v>20</v>
      </c>
    </row>
    <row r="144" spans="1:6" ht="15.75" customHeight="1" x14ac:dyDescent="0.25">
      <c r="A144" s="2">
        <v>143</v>
      </c>
      <c r="B144" s="2" t="s">
        <v>9</v>
      </c>
      <c r="C144" s="2" t="s">
        <v>7</v>
      </c>
      <c r="D144" s="3">
        <v>4483</v>
      </c>
      <c r="E144" s="4">
        <v>42607</v>
      </c>
      <c r="F144" s="2" t="s">
        <v>15</v>
      </c>
    </row>
    <row r="145" spans="1:6" ht="15.75" customHeight="1" x14ac:dyDescent="0.25">
      <c r="A145" s="2">
        <v>144</v>
      </c>
      <c r="B145" s="2" t="s">
        <v>19</v>
      </c>
      <c r="C145" s="2" t="s">
        <v>12</v>
      </c>
      <c r="D145" s="3">
        <v>7333</v>
      </c>
      <c r="E145" s="4">
        <v>42609</v>
      </c>
      <c r="F145" s="2" t="s">
        <v>13</v>
      </c>
    </row>
    <row r="146" spans="1:6" ht="15.75" customHeight="1" x14ac:dyDescent="0.25">
      <c r="A146" s="2">
        <v>145</v>
      </c>
      <c r="B146" s="2" t="s">
        <v>6</v>
      </c>
      <c r="C146" s="2" t="s">
        <v>7</v>
      </c>
      <c r="D146" s="3">
        <v>7654</v>
      </c>
      <c r="E146" s="4">
        <v>42610</v>
      </c>
      <c r="F146" s="2" t="s">
        <v>8</v>
      </c>
    </row>
    <row r="147" spans="1:6" ht="15.75" customHeight="1" x14ac:dyDescent="0.25">
      <c r="A147" s="2">
        <v>146</v>
      </c>
      <c r="B147" s="2" t="s">
        <v>19</v>
      </c>
      <c r="C147" s="2" t="s">
        <v>12</v>
      </c>
      <c r="D147" s="3">
        <v>3944</v>
      </c>
      <c r="E147" s="4">
        <v>42611</v>
      </c>
      <c r="F147" s="2" t="s">
        <v>10</v>
      </c>
    </row>
    <row r="148" spans="1:6" ht="15.75" customHeight="1" x14ac:dyDescent="0.25">
      <c r="A148" s="2">
        <v>147</v>
      </c>
      <c r="B148" s="2" t="s">
        <v>14</v>
      </c>
      <c r="C148" s="2" t="s">
        <v>7</v>
      </c>
      <c r="D148" s="3">
        <v>5761</v>
      </c>
      <c r="E148" s="4">
        <v>42611</v>
      </c>
      <c r="F148" s="2" t="s">
        <v>15</v>
      </c>
    </row>
    <row r="149" spans="1:6" ht="15.75" customHeight="1" x14ac:dyDescent="0.25">
      <c r="A149" s="2">
        <v>148</v>
      </c>
      <c r="B149" s="2" t="s">
        <v>11</v>
      </c>
      <c r="C149" s="2" t="s">
        <v>12</v>
      </c>
      <c r="D149" s="3">
        <v>6864</v>
      </c>
      <c r="E149" s="4">
        <v>42614</v>
      </c>
      <c r="F149" s="2" t="s">
        <v>18</v>
      </c>
    </row>
    <row r="150" spans="1:6" ht="15.75" customHeight="1" x14ac:dyDescent="0.25">
      <c r="A150" s="2">
        <v>149</v>
      </c>
      <c r="B150" s="2" t="s">
        <v>11</v>
      </c>
      <c r="C150" s="2" t="s">
        <v>12</v>
      </c>
      <c r="D150" s="3">
        <v>4016</v>
      </c>
      <c r="E150" s="4">
        <v>42614</v>
      </c>
      <c r="F150" s="2" t="s">
        <v>15</v>
      </c>
    </row>
    <row r="151" spans="1:6" ht="15.75" customHeight="1" x14ac:dyDescent="0.25">
      <c r="A151" s="2">
        <v>150</v>
      </c>
      <c r="B151" s="2" t="s">
        <v>11</v>
      </c>
      <c r="C151" s="2" t="s">
        <v>12</v>
      </c>
      <c r="D151" s="3">
        <v>1841</v>
      </c>
      <c r="E151" s="4">
        <v>42615</v>
      </c>
      <c r="F151" s="2" t="s">
        <v>8</v>
      </c>
    </row>
    <row r="152" spans="1:6" ht="15.75" customHeight="1" x14ac:dyDescent="0.25">
      <c r="A152" s="2">
        <v>151</v>
      </c>
      <c r="B152" s="2" t="s">
        <v>11</v>
      </c>
      <c r="C152" s="2" t="s">
        <v>12</v>
      </c>
      <c r="D152" s="3">
        <v>424</v>
      </c>
      <c r="E152" s="4">
        <v>42618</v>
      </c>
      <c r="F152" s="2" t="s">
        <v>17</v>
      </c>
    </row>
    <row r="153" spans="1:6" ht="15.75" customHeight="1" x14ac:dyDescent="0.25">
      <c r="A153" s="2">
        <v>152</v>
      </c>
      <c r="B153" s="2" t="s">
        <v>11</v>
      </c>
      <c r="C153" s="2" t="s">
        <v>12</v>
      </c>
      <c r="D153" s="3">
        <v>8765</v>
      </c>
      <c r="E153" s="4">
        <v>42620</v>
      </c>
      <c r="F153" s="2" t="s">
        <v>10</v>
      </c>
    </row>
    <row r="154" spans="1:6" ht="15.75" customHeight="1" x14ac:dyDescent="0.25">
      <c r="A154" s="2">
        <v>153</v>
      </c>
      <c r="B154" s="2" t="s">
        <v>11</v>
      </c>
      <c r="C154" s="2" t="s">
        <v>12</v>
      </c>
      <c r="D154" s="3">
        <v>5583</v>
      </c>
      <c r="E154" s="4">
        <v>42621</v>
      </c>
      <c r="F154" s="2" t="s">
        <v>8</v>
      </c>
    </row>
    <row r="155" spans="1:6" ht="15.75" customHeight="1" x14ac:dyDescent="0.25">
      <c r="A155" s="2">
        <v>154</v>
      </c>
      <c r="B155" s="2" t="s">
        <v>9</v>
      </c>
      <c r="C155" s="2" t="s">
        <v>7</v>
      </c>
      <c r="D155" s="3">
        <v>4390</v>
      </c>
      <c r="E155" s="4">
        <v>42622</v>
      </c>
      <c r="F155" s="2" t="s">
        <v>18</v>
      </c>
    </row>
    <row r="156" spans="1:6" ht="15.75" customHeight="1" x14ac:dyDescent="0.25">
      <c r="A156" s="2">
        <v>155</v>
      </c>
      <c r="B156" s="2" t="s">
        <v>9</v>
      </c>
      <c r="C156" s="2" t="s">
        <v>7</v>
      </c>
      <c r="D156" s="3">
        <v>352</v>
      </c>
      <c r="E156" s="4">
        <v>42622</v>
      </c>
      <c r="F156" s="2" t="s">
        <v>13</v>
      </c>
    </row>
    <row r="157" spans="1:6" ht="15.75" customHeight="1" x14ac:dyDescent="0.25">
      <c r="A157" s="2">
        <v>156</v>
      </c>
      <c r="B157" s="2" t="s">
        <v>19</v>
      </c>
      <c r="C157" s="2" t="s">
        <v>12</v>
      </c>
      <c r="D157" s="3">
        <v>8489</v>
      </c>
      <c r="E157" s="4">
        <v>42624</v>
      </c>
      <c r="F157" s="2" t="s">
        <v>8</v>
      </c>
    </row>
    <row r="158" spans="1:6" ht="15.75" customHeight="1" x14ac:dyDescent="0.25">
      <c r="A158" s="2">
        <v>157</v>
      </c>
      <c r="B158" s="2" t="s">
        <v>11</v>
      </c>
      <c r="C158" s="2" t="s">
        <v>12</v>
      </c>
      <c r="D158" s="3">
        <v>7090</v>
      </c>
      <c r="E158" s="4">
        <v>42624</v>
      </c>
      <c r="F158" s="2" t="s">
        <v>20</v>
      </c>
    </row>
    <row r="159" spans="1:6" ht="15.75" customHeight="1" x14ac:dyDescent="0.25">
      <c r="A159" s="2">
        <v>158</v>
      </c>
      <c r="B159" s="2" t="s">
        <v>11</v>
      </c>
      <c r="C159" s="2" t="s">
        <v>12</v>
      </c>
      <c r="D159" s="3">
        <v>7880</v>
      </c>
      <c r="E159" s="4">
        <v>42628</v>
      </c>
      <c r="F159" s="2" t="s">
        <v>8</v>
      </c>
    </row>
    <row r="160" spans="1:6" ht="15.75" customHeight="1" x14ac:dyDescent="0.25">
      <c r="A160" s="2">
        <v>159</v>
      </c>
      <c r="B160" s="2" t="s">
        <v>16</v>
      </c>
      <c r="C160" s="2" t="s">
        <v>12</v>
      </c>
      <c r="D160" s="3">
        <v>3861</v>
      </c>
      <c r="E160" s="4">
        <v>42631</v>
      </c>
      <c r="F160" s="2" t="s">
        <v>8</v>
      </c>
    </row>
    <row r="161" spans="1:6" ht="15.75" customHeight="1" x14ac:dyDescent="0.25">
      <c r="A161" s="2">
        <v>160</v>
      </c>
      <c r="B161" s="2" t="s">
        <v>9</v>
      </c>
      <c r="C161" s="2" t="s">
        <v>7</v>
      </c>
      <c r="D161" s="3">
        <v>7927</v>
      </c>
      <c r="E161" s="4">
        <v>42632</v>
      </c>
      <c r="F161" s="2" t="s">
        <v>15</v>
      </c>
    </row>
    <row r="162" spans="1:6" ht="15.75" customHeight="1" x14ac:dyDescent="0.25">
      <c r="A162" s="2">
        <v>161</v>
      </c>
      <c r="B162" s="2" t="s">
        <v>11</v>
      </c>
      <c r="C162" s="2" t="s">
        <v>12</v>
      </c>
      <c r="D162" s="3">
        <v>6162</v>
      </c>
      <c r="E162" s="4">
        <v>42633</v>
      </c>
      <c r="F162" s="2" t="s">
        <v>8</v>
      </c>
    </row>
    <row r="163" spans="1:6" ht="15.75" customHeight="1" x14ac:dyDescent="0.25">
      <c r="A163" s="2">
        <v>162</v>
      </c>
      <c r="B163" s="2" t="s">
        <v>21</v>
      </c>
      <c r="C163" s="2" t="s">
        <v>12</v>
      </c>
      <c r="D163" s="3">
        <v>5523</v>
      </c>
      <c r="E163" s="4">
        <v>42638</v>
      </c>
      <c r="F163" s="2" t="s">
        <v>17</v>
      </c>
    </row>
    <row r="164" spans="1:6" ht="15.75" customHeight="1" x14ac:dyDescent="0.25">
      <c r="A164" s="2">
        <v>163</v>
      </c>
      <c r="B164" s="2" t="s">
        <v>9</v>
      </c>
      <c r="C164" s="2" t="s">
        <v>7</v>
      </c>
      <c r="D164" s="3">
        <v>5936</v>
      </c>
      <c r="E164" s="4">
        <v>42638</v>
      </c>
      <c r="F164" s="2" t="s">
        <v>10</v>
      </c>
    </row>
    <row r="165" spans="1:6" ht="15.75" customHeight="1" x14ac:dyDescent="0.25">
      <c r="A165" s="2">
        <v>164</v>
      </c>
      <c r="B165" s="2" t="s">
        <v>6</v>
      </c>
      <c r="C165" s="2" t="s">
        <v>7</v>
      </c>
      <c r="D165" s="3">
        <v>7251</v>
      </c>
      <c r="E165" s="4">
        <v>42639</v>
      </c>
      <c r="F165" s="2" t="s">
        <v>15</v>
      </c>
    </row>
    <row r="166" spans="1:6" ht="15.75" customHeight="1" x14ac:dyDescent="0.25">
      <c r="A166" s="2">
        <v>165</v>
      </c>
      <c r="B166" s="2" t="s">
        <v>16</v>
      </c>
      <c r="C166" s="2" t="s">
        <v>12</v>
      </c>
      <c r="D166" s="3">
        <v>6187</v>
      </c>
      <c r="E166" s="4">
        <v>42640</v>
      </c>
      <c r="F166" s="2" t="s">
        <v>17</v>
      </c>
    </row>
    <row r="167" spans="1:6" ht="15.75" customHeight="1" x14ac:dyDescent="0.25">
      <c r="A167" s="2">
        <v>166</v>
      </c>
      <c r="B167" s="2" t="s">
        <v>11</v>
      </c>
      <c r="C167" s="2" t="s">
        <v>12</v>
      </c>
      <c r="D167" s="3">
        <v>3210</v>
      </c>
      <c r="E167" s="4">
        <v>42642</v>
      </c>
      <c r="F167" s="2" t="s">
        <v>15</v>
      </c>
    </row>
    <row r="168" spans="1:6" ht="15.75" customHeight="1" x14ac:dyDescent="0.25">
      <c r="A168" s="2">
        <v>167</v>
      </c>
      <c r="B168" s="2" t="s">
        <v>6</v>
      </c>
      <c r="C168" s="2" t="s">
        <v>7</v>
      </c>
      <c r="D168" s="3">
        <v>682</v>
      </c>
      <c r="E168" s="4">
        <v>42642</v>
      </c>
      <c r="F168" s="2" t="s">
        <v>15</v>
      </c>
    </row>
    <row r="169" spans="1:6" ht="15.75" customHeight="1" x14ac:dyDescent="0.25">
      <c r="A169" s="2">
        <v>168</v>
      </c>
      <c r="B169" s="2" t="s">
        <v>11</v>
      </c>
      <c r="C169" s="2" t="s">
        <v>12</v>
      </c>
      <c r="D169" s="3">
        <v>793</v>
      </c>
      <c r="E169" s="4">
        <v>42646</v>
      </c>
      <c r="F169" s="2" t="s">
        <v>17</v>
      </c>
    </row>
    <row r="170" spans="1:6" ht="15.75" customHeight="1" x14ac:dyDescent="0.25">
      <c r="A170" s="2">
        <v>169</v>
      </c>
      <c r="B170" s="2" t="s">
        <v>6</v>
      </c>
      <c r="C170" s="2" t="s">
        <v>7</v>
      </c>
      <c r="D170" s="3">
        <v>5346</v>
      </c>
      <c r="E170" s="4">
        <v>42647</v>
      </c>
      <c r="F170" s="2" t="s">
        <v>15</v>
      </c>
    </row>
    <row r="171" spans="1:6" ht="15.75" customHeight="1" x14ac:dyDescent="0.25">
      <c r="A171" s="2">
        <v>170</v>
      </c>
      <c r="B171" s="2" t="s">
        <v>11</v>
      </c>
      <c r="C171" s="2" t="s">
        <v>12</v>
      </c>
      <c r="D171" s="3">
        <v>7103</v>
      </c>
      <c r="E171" s="4">
        <v>42650</v>
      </c>
      <c r="F171" s="2" t="s">
        <v>18</v>
      </c>
    </row>
    <row r="172" spans="1:6" ht="15.75" customHeight="1" x14ac:dyDescent="0.25">
      <c r="A172" s="2">
        <v>171</v>
      </c>
      <c r="B172" s="2" t="s">
        <v>6</v>
      </c>
      <c r="C172" s="2" t="s">
        <v>7</v>
      </c>
      <c r="D172" s="3">
        <v>4603</v>
      </c>
      <c r="E172" s="4">
        <v>42653</v>
      </c>
      <c r="F172" s="2" t="s">
        <v>8</v>
      </c>
    </row>
    <row r="173" spans="1:6" ht="15.75" customHeight="1" x14ac:dyDescent="0.25">
      <c r="A173" s="2">
        <v>172</v>
      </c>
      <c r="B173" s="2" t="s">
        <v>19</v>
      </c>
      <c r="C173" s="2" t="s">
        <v>12</v>
      </c>
      <c r="D173" s="3">
        <v>8160</v>
      </c>
      <c r="E173" s="4">
        <v>42659</v>
      </c>
      <c r="F173" s="2" t="s">
        <v>20</v>
      </c>
    </row>
    <row r="174" spans="1:6" ht="15.75" customHeight="1" x14ac:dyDescent="0.25">
      <c r="A174" s="2">
        <v>173</v>
      </c>
      <c r="B174" s="2" t="s">
        <v>19</v>
      </c>
      <c r="C174" s="2" t="s">
        <v>12</v>
      </c>
      <c r="D174" s="3">
        <v>7171</v>
      </c>
      <c r="E174" s="4">
        <v>42666</v>
      </c>
      <c r="F174" s="2" t="s">
        <v>10</v>
      </c>
    </row>
    <row r="175" spans="1:6" ht="15.75" customHeight="1" x14ac:dyDescent="0.25">
      <c r="A175" s="2">
        <v>174</v>
      </c>
      <c r="B175" s="2" t="s">
        <v>11</v>
      </c>
      <c r="C175" s="2" t="s">
        <v>12</v>
      </c>
      <c r="D175" s="3">
        <v>3552</v>
      </c>
      <c r="E175" s="4">
        <v>42666</v>
      </c>
      <c r="F175" s="2" t="s">
        <v>18</v>
      </c>
    </row>
    <row r="176" spans="1:6" ht="15.75" customHeight="1" x14ac:dyDescent="0.25">
      <c r="A176" s="2">
        <v>175</v>
      </c>
      <c r="B176" s="2" t="s">
        <v>11</v>
      </c>
      <c r="C176" s="2" t="s">
        <v>12</v>
      </c>
      <c r="D176" s="3">
        <v>7273</v>
      </c>
      <c r="E176" s="4">
        <v>42668</v>
      </c>
      <c r="F176" s="2" t="s">
        <v>17</v>
      </c>
    </row>
    <row r="177" spans="1:6" ht="15.75" customHeight="1" x14ac:dyDescent="0.25">
      <c r="A177" s="2">
        <v>176</v>
      </c>
      <c r="B177" s="2" t="s">
        <v>11</v>
      </c>
      <c r="C177" s="2" t="s">
        <v>12</v>
      </c>
      <c r="D177" s="3">
        <v>2402</v>
      </c>
      <c r="E177" s="4">
        <v>42669</v>
      </c>
      <c r="F177" s="2" t="s">
        <v>15</v>
      </c>
    </row>
    <row r="178" spans="1:6" ht="15.75" customHeight="1" x14ac:dyDescent="0.25">
      <c r="A178" s="2">
        <v>177</v>
      </c>
      <c r="B178" s="2" t="s">
        <v>11</v>
      </c>
      <c r="C178" s="2" t="s">
        <v>12</v>
      </c>
      <c r="D178" s="3">
        <v>1197</v>
      </c>
      <c r="E178" s="4">
        <v>42669</v>
      </c>
      <c r="F178" s="2" t="s">
        <v>17</v>
      </c>
    </row>
    <row r="179" spans="1:6" ht="15.75" customHeight="1" x14ac:dyDescent="0.25">
      <c r="A179" s="2">
        <v>178</v>
      </c>
      <c r="B179" s="2" t="s">
        <v>14</v>
      </c>
      <c r="C179" s="2" t="s">
        <v>7</v>
      </c>
      <c r="D179" s="3">
        <v>5015</v>
      </c>
      <c r="E179" s="4">
        <v>42669</v>
      </c>
      <c r="F179" s="2" t="s">
        <v>17</v>
      </c>
    </row>
    <row r="180" spans="1:6" ht="15.75" customHeight="1" x14ac:dyDescent="0.25">
      <c r="A180" s="2">
        <v>179</v>
      </c>
      <c r="B180" s="2" t="s">
        <v>16</v>
      </c>
      <c r="C180" s="2" t="s">
        <v>12</v>
      </c>
      <c r="D180" s="3">
        <v>5818</v>
      </c>
      <c r="E180" s="4">
        <v>42676</v>
      </c>
      <c r="F180" s="2" t="s">
        <v>8</v>
      </c>
    </row>
    <row r="181" spans="1:6" ht="15.75" customHeight="1" x14ac:dyDescent="0.25">
      <c r="A181" s="2">
        <v>180</v>
      </c>
      <c r="B181" s="2" t="s">
        <v>11</v>
      </c>
      <c r="C181" s="2" t="s">
        <v>12</v>
      </c>
      <c r="D181" s="3">
        <v>4399</v>
      </c>
      <c r="E181" s="4">
        <v>42677</v>
      </c>
      <c r="F181" s="2" t="s">
        <v>10</v>
      </c>
    </row>
    <row r="182" spans="1:6" ht="15.75" customHeight="1" x14ac:dyDescent="0.25">
      <c r="A182" s="2">
        <v>181</v>
      </c>
      <c r="B182" s="2" t="s">
        <v>6</v>
      </c>
      <c r="C182" s="2" t="s">
        <v>7</v>
      </c>
      <c r="D182" s="3">
        <v>3011</v>
      </c>
      <c r="E182" s="4">
        <v>42677</v>
      </c>
      <c r="F182" s="2" t="s">
        <v>8</v>
      </c>
    </row>
    <row r="183" spans="1:6" ht="15.75" customHeight="1" x14ac:dyDescent="0.25">
      <c r="A183" s="2">
        <v>182</v>
      </c>
      <c r="B183" s="2" t="s">
        <v>19</v>
      </c>
      <c r="C183" s="2" t="s">
        <v>12</v>
      </c>
      <c r="D183" s="3">
        <v>4715</v>
      </c>
      <c r="E183" s="4">
        <v>42683</v>
      </c>
      <c r="F183" s="2" t="s">
        <v>10</v>
      </c>
    </row>
    <row r="184" spans="1:6" ht="15.75" customHeight="1" x14ac:dyDescent="0.25">
      <c r="A184" s="2">
        <v>183</v>
      </c>
      <c r="B184" s="2" t="s">
        <v>19</v>
      </c>
      <c r="C184" s="2" t="s">
        <v>12</v>
      </c>
      <c r="D184" s="3">
        <v>5321</v>
      </c>
      <c r="E184" s="4">
        <v>42686</v>
      </c>
      <c r="F184" s="2" t="s">
        <v>20</v>
      </c>
    </row>
    <row r="185" spans="1:6" ht="15.75" customHeight="1" x14ac:dyDescent="0.25">
      <c r="A185" s="2">
        <v>184</v>
      </c>
      <c r="B185" s="2" t="s">
        <v>11</v>
      </c>
      <c r="C185" s="2" t="s">
        <v>12</v>
      </c>
      <c r="D185" s="3">
        <v>8894</v>
      </c>
      <c r="E185" s="4">
        <v>42689</v>
      </c>
      <c r="F185" s="2" t="s">
        <v>8</v>
      </c>
    </row>
    <row r="186" spans="1:6" ht="15.75" customHeight="1" x14ac:dyDescent="0.25">
      <c r="A186" s="2">
        <v>185</v>
      </c>
      <c r="B186" s="2" t="s">
        <v>6</v>
      </c>
      <c r="C186" s="2" t="s">
        <v>7</v>
      </c>
      <c r="D186" s="3">
        <v>4846</v>
      </c>
      <c r="E186" s="4">
        <v>42699</v>
      </c>
      <c r="F186" s="2" t="s">
        <v>10</v>
      </c>
    </row>
    <row r="187" spans="1:6" ht="15.75" customHeight="1" x14ac:dyDescent="0.25">
      <c r="A187" s="2">
        <v>186</v>
      </c>
      <c r="B187" s="2" t="s">
        <v>9</v>
      </c>
      <c r="C187" s="2" t="s">
        <v>7</v>
      </c>
      <c r="D187" s="3">
        <v>284</v>
      </c>
      <c r="E187" s="4">
        <v>42699</v>
      </c>
      <c r="F187" s="2" t="s">
        <v>15</v>
      </c>
    </row>
    <row r="188" spans="1:6" ht="15.75" customHeight="1" x14ac:dyDescent="0.25">
      <c r="A188" s="2">
        <v>187</v>
      </c>
      <c r="B188" s="2" t="s">
        <v>16</v>
      </c>
      <c r="C188" s="2" t="s">
        <v>12</v>
      </c>
      <c r="D188" s="3">
        <v>8283</v>
      </c>
      <c r="E188" s="4">
        <v>42700</v>
      </c>
      <c r="F188" s="2" t="s">
        <v>10</v>
      </c>
    </row>
    <row r="189" spans="1:6" ht="15.75" customHeight="1" x14ac:dyDescent="0.25">
      <c r="A189" s="2">
        <v>188</v>
      </c>
      <c r="B189" s="2" t="s">
        <v>16</v>
      </c>
      <c r="C189" s="2" t="s">
        <v>12</v>
      </c>
      <c r="D189" s="3">
        <v>9990</v>
      </c>
      <c r="E189" s="4">
        <v>42702</v>
      </c>
      <c r="F189" s="2" t="s">
        <v>13</v>
      </c>
    </row>
    <row r="190" spans="1:6" ht="15.75" customHeight="1" x14ac:dyDescent="0.25">
      <c r="A190" s="2">
        <v>189</v>
      </c>
      <c r="B190" s="2" t="s">
        <v>11</v>
      </c>
      <c r="C190" s="2" t="s">
        <v>12</v>
      </c>
      <c r="D190" s="3">
        <v>9014</v>
      </c>
      <c r="E190" s="4">
        <v>42702</v>
      </c>
      <c r="F190" s="2" t="s">
        <v>17</v>
      </c>
    </row>
    <row r="191" spans="1:6" ht="15.75" customHeight="1" x14ac:dyDescent="0.25">
      <c r="A191" s="2">
        <v>190</v>
      </c>
      <c r="B191" s="2" t="s">
        <v>19</v>
      </c>
      <c r="C191" s="2" t="s">
        <v>12</v>
      </c>
      <c r="D191" s="3">
        <v>1942</v>
      </c>
      <c r="E191" s="4">
        <v>42703</v>
      </c>
      <c r="F191" s="2" t="s">
        <v>20</v>
      </c>
    </row>
    <row r="192" spans="1:6" ht="15.75" customHeight="1" x14ac:dyDescent="0.25">
      <c r="A192" s="2">
        <v>191</v>
      </c>
      <c r="B192" s="2" t="s">
        <v>11</v>
      </c>
      <c r="C192" s="2" t="s">
        <v>12</v>
      </c>
      <c r="D192" s="3">
        <v>7223</v>
      </c>
      <c r="E192" s="4">
        <v>42704</v>
      </c>
      <c r="F192" s="2" t="s">
        <v>8</v>
      </c>
    </row>
    <row r="193" spans="1:6" ht="15.75" customHeight="1" x14ac:dyDescent="0.25">
      <c r="A193" s="2">
        <v>192</v>
      </c>
      <c r="B193" s="2" t="s">
        <v>6</v>
      </c>
      <c r="C193" s="2" t="s">
        <v>7</v>
      </c>
      <c r="D193" s="3">
        <v>4673</v>
      </c>
      <c r="E193" s="4">
        <v>42706</v>
      </c>
      <c r="F193" s="2" t="s">
        <v>8</v>
      </c>
    </row>
    <row r="194" spans="1:6" ht="15.75" customHeight="1" x14ac:dyDescent="0.25">
      <c r="A194" s="2">
        <v>193</v>
      </c>
      <c r="B194" s="2" t="s">
        <v>6</v>
      </c>
      <c r="C194" s="2" t="s">
        <v>7</v>
      </c>
      <c r="D194" s="3">
        <v>9104</v>
      </c>
      <c r="E194" s="4">
        <v>42708</v>
      </c>
      <c r="F194" s="2" t="s">
        <v>20</v>
      </c>
    </row>
    <row r="195" spans="1:6" ht="15.75" customHeight="1" x14ac:dyDescent="0.25">
      <c r="A195" s="2">
        <v>194</v>
      </c>
      <c r="B195" s="2" t="s">
        <v>19</v>
      </c>
      <c r="C195" s="2" t="s">
        <v>12</v>
      </c>
      <c r="D195" s="3">
        <v>6078</v>
      </c>
      <c r="E195" s="4">
        <v>42709</v>
      </c>
      <c r="F195" s="2" t="s">
        <v>8</v>
      </c>
    </row>
    <row r="196" spans="1:6" ht="15.75" customHeight="1" x14ac:dyDescent="0.25">
      <c r="A196" s="2">
        <v>195</v>
      </c>
      <c r="B196" s="2" t="s">
        <v>14</v>
      </c>
      <c r="C196" s="2" t="s">
        <v>7</v>
      </c>
      <c r="D196" s="3">
        <v>3278</v>
      </c>
      <c r="E196" s="4">
        <v>42710</v>
      </c>
      <c r="F196" s="2" t="s">
        <v>15</v>
      </c>
    </row>
    <row r="197" spans="1:6" ht="15.75" customHeight="1" x14ac:dyDescent="0.25">
      <c r="A197" s="2">
        <v>196</v>
      </c>
      <c r="B197" s="2" t="s">
        <v>11</v>
      </c>
      <c r="C197" s="2" t="s">
        <v>12</v>
      </c>
      <c r="D197" s="3">
        <v>136</v>
      </c>
      <c r="E197" s="4">
        <v>42716</v>
      </c>
      <c r="F197" s="2" t="s">
        <v>13</v>
      </c>
    </row>
    <row r="198" spans="1:6" ht="15.75" customHeight="1" x14ac:dyDescent="0.25">
      <c r="A198" s="2">
        <v>197</v>
      </c>
      <c r="B198" s="2" t="s">
        <v>11</v>
      </c>
      <c r="C198" s="2" t="s">
        <v>12</v>
      </c>
      <c r="D198" s="3">
        <v>8377</v>
      </c>
      <c r="E198" s="4">
        <v>42716</v>
      </c>
      <c r="F198" s="2" t="s">
        <v>17</v>
      </c>
    </row>
    <row r="199" spans="1:6" ht="15.75" customHeight="1" x14ac:dyDescent="0.25">
      <c r="A199" s="2">
        <v>198</v>
      </c>
      <c r="B199" s="2" t="s">
        <v>11</v>
      </c>
      <c r="C199" s="2" t="s">
        <v>12</v>
      </c>
      <c r="D199" s="3">
        <v>2382</v>
      </c>
      <c r="E199" s="4">
        <v>42716</v>
      </c>
      <c r="F199" s="2" t="s">
        <v>8</v>
      </c>
    </row>
    <row r="200" spans="1:6" ht="15.75" customHeight="1" x14ac:dyDescent="0.25">
      <c r="A200" s="2">
        <v>199</v>
      </c>
      <c r="B200" s="2" t="s">
        <v>11</v>
      </c>
      <c r="C200" s="2" t="s">
        <v>12</v>
      </c>
      <c r="D200" s="3">
        <v>8702</v>
      </c>
      <c r="E200" s="4">
        <v>42719</v>
      </c>
      <c r="F200" s="2" t="s">
        <v>15</v>
      </c>
    </row>
    <row r="201" spans="1:6" ht="15.75" customHeight="1" x14ac:dyDescent="0.25">
      <c r="A201" s="2">
        <v>200</v>
      </c>
      <c r="B201" s="2" t="s">
        <v>11</v>
      </c>
      <c r="C201" s="2" t="s">
        <v>12</v>
      </c>
      <c r="D201" s="3">
        <v>5021</v>
      </c>
      <c r="E201" s="4">
        <v>42720</v>
      </c>
      <c r="F201" s="2" t="s">
        <v>8</v>
      </c>
    </row>
    <row r="202" spans="1:6" ht="15.75" customHeight="1" x14ac:dyDescent="0.25">
      <c r="A202" s="2">
        <v>201</v>
      </c>
      <c r="B202" s="2" t="s">
        <v>19</v>
      </c>
      <c r="C202" s="2" t="s">
        <v>12</v>
      </c>
      <c r="D202" s="3">
        <v>1760</v>
      </c>
      <c r="E202" s="4">
        <v>42720</v>
      </c>
      <c r="F202" s="2" t="s">
        <v>17</v>
      </c>
    </row>
    <row r="203" spans="1:6" ht="15.75" customHeight="1" x14ac:dyDescent="0.25">
      <c r="A203" s="2">
        <v>202</v>
      </c>
      <c r="B203" s="2" t="s">
        <v>11</v>
      </c>
      <c r="C203" s="2" t="s">
        <v>12</v>
      </c>
      <c r="D203" s="3">
        <v>4766</v>
      </c>
      <c r="E203" s="4">
        <v>42722</v>
      </c>
      <c r="F203" s="2" t="s">
        <v>15</v>
      </c>
    </row>
    <row r="204" spans="1:6" ht="15.75" customHeight="1" x14ac:dyDescent="0.25">
      <c r="A204" s="2">
        <v>203</v>
      </c>
      <c r="B204" s="2" t="s">
        <v>14</v>
      </c>
      <c r="C204" s="2" t="s">
        <v>7</v>
      </c>
      <c r="D204" s="3">
        <v>1541</v>
      </c>
      <c r="E204" s="4">
        <v>42723</v>
      </c>
      <c r="F204" s="2" t="s">
        <v>10</v>
      </c>
    </row>
    <row r="205" spans="1:6" ht="15.75" customHeight="1" x14ac:dyDescent="0.25">
      <c r="A205" s="2">
        <v>204</v>
      </c>
      <c r="B205" s="2" t="s">
        <v>16</v>
      </c>
      <c r="C205" s="2" t="s">
        <v>12</v>
      </c>
      <c r="D205" s="3">
        <v>2782</v>
      </c>
      <c r="E205" s="4">
        <v>42724</v>
      </c>
      <c r="F205" s="2" t="s">
        <v>10</v>
      </c>
    </row>
    <row r="206" spans="1:6" ht="15.75" customHeight="1" x14ac:dyDescent="0.25">
      <c r="A206" s="2">
        <v>205</v>
      </c>
      <c r="B206" s="2" t="s">
        <v>19</v>
      </c>
      <c r="C206" s="2" t="s">
        <v>12</v>
      </c>
      <c r="D206" s="3">
        <v>2455</v>
      </c>
      <c r="E206" s="4">
        <v>42724</v>
      </c>
      <c r="F206" s="2" t="s">
        <v>13</v>
      </c>
    </row>
    <row r="207" spans="1:6" ht="15.75" customHeight="1" x14ac:dyDescent="0.25">
      <c r="A207" s="2">
        <v>206</v>
      </c>
      <c r="B207" s="2" t="s">
        <v>19</v>
      </c>
      <c r="C207" s="2" t="s">
        <v>12</v>
      </c>
      <c r="D207" s="3">
        <v>4512</v>
      </c>
      <c r="E207" s="4">
        <v>42726</v>
      </c>
      <c r="F207" s="2" t="s">
        <v>18</v>
      </c>
    </row>
    <row r="208" spans="1:6" ht="15.75" customHeight="1" x14ac:dyDescent="0.25">
      <c r="A208" s="2">
        <v>207</v>
      </c>
      <c r="B208" s="2" t="s">
        <v>19</v>
      </c>
      <c r="C208" s="2" t="s">
        <v>12</v>
      </c>
      <c r="D208" s="3">
        <v>8752</v>
      </c>
      <c r="E208" s="4">
        <v>42726</v>
      </c>
      <c r="F208" s="2" t="s">
        <v>15</v>
      </c>
    </row>
    <row r="209" spans="1:6" ht="15.75" customHeight="1" x14ac:dyDescent="0.25">
      <c r="A209" s="2">
        <v>208</v>
      </c>
      <c r="B209" s="2" t="s">
        <v>6</v>
      </c>
      <c r="C209" s="2" t="s">
        <v>7</v>
      </c>
      <c r="D209" s="3">
        <v>9127</v>
      </c>
      <c r="E209" s="4">
        <v>42729</v>
      </c>
      <c r="F209" s="2" t="s">
        <v>8</v>
      </c>
    </row>
    <row r="210" spans="1:6" ht="15.75" customHeight="1" x14ac:dyDescent="0.25">
      <c r="A210" s="2">
        <v>209</v>
      </c>
      <c r="B210" s="2" t="s">
        <v>19</v>
      </c>
      <c r="C210" s="2" t="s">
        <v>12</v>
      </c>
      <c r="D210" s="3">
        <v>1777</v>
      </c>
      <c r="E210" s="4">
        <v>42732</v>
      </c>
      <c r="F210" s="2" t="s">
        <v>20</v>
      </c>
    </row>
    <row r="211" spans="1:6" ht="15.75" customHeight="1" x14ac:dyDescent="0.25">
      <c r="A211" s="2">
        <v>210</v>
      </c>
      <c r="B211" s="2" t="s">
        <v>14</v>
      </c>
      <c r="C211" s="2" t="s">
        <v>7</v>
      </c>
      <c r="D211" s="3">
        <v>680</v>
      </c>
      <c r="E211" s="4">
        <v>42732</v>
      </c>
      <c r="F211" s="2" t="s">
        <v>20</v>
      </c>
    </row>
    <row r="212" spans="1:6" ht="15.75" customHeight="1" x14ac:dyDescent="0.25">
      <c r="A212" s="2">
        <v>211</v>
      </c>
      <c r="B212" s="2" t="s">
        <v>16</v>
      </c>
      <c r="C212" s="2" t="s">
        <v>12</v>
      </c>
      <c r="D212" s="3">
        <v>958</v>
      </c>
      <c r="E212" s="4">
        <v>42733</v>
      </c>
      <c r="F212" s="2" t="s">
        <v>8</v>
      </c>
    </row>
    <row r="213" spans="1:6" ht="15.75" customHeight="1" x14ac:dyDescent="0.25">
      <c r="A213" s="2">
        <v>212</v>
      </c>
      <c r="B213" s="2" t="s">
        <v>6</v>
      </c>
      <c r="C213" s="2" t="s">
        <v>7</v>
      </c>
      <c r="D213" s="3">
        <v>2613</v>
      </c>
      <c r="E213" s="4">
        <v>42733</v>
      </c>
      <c r="F213" s="2" t="s">
        <v>17</v>
      </c>
    </row>
    <row r="214" spans="1:6" ht="15.75" customHeight="1" x14ac:dyDescent="0.25">
      <c r="A214" s="2">
        <v>213</v>
      </c>
      <c r="B214" s="2" t="s">
        <v>6</v>
      </c>
      <c r="C214" s="2" t="s">
        <v>7</v>
      </c>
      <c r="D214" s="3">
        <v>339</v>
      </c>
      <c r="E214" s="4">
        <v>42734</v>
      </c>
      <c r="F214" s="2"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topLeftCell="B2"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election activeCell="A2" sqref="A2"/>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8" width="8.7109375" customWidth="1"/>
    <col min="9" max="9" width="10.85546875" customWidth="1"/>
    <col min="10" max="12" width="8.7109375" customWidth="1"/>
    <col min="13" max="13" width="12.42578125" customWidth="1"/>
    <col min="14" max="26" width="8.7109375" customWidth="1"/>
  </cols>
  <sheetData>
    <row r="1" spans="1:13" x14ac:dyDescent="0.25">
      <c r="A1" s="5" t="s">
        <v>0</v>
      </c>
      <c r="B1" s="5" t="s">
        <v>1</v>
      </c>
      <c r="C1" s="5" t="s">
        <v>2</v>
      </c>
      <c r="D1" s="5" t="s">
        <v>3</v>
      </c>
      <c r="E1" s="5" t="s">
        <v>4</v>
      </c>
      <c r="F1" s="5" t="s">
        <v>5</v>
      </c>
    </row>
    <row r="2" spans="1:13" x14ac:dyDescent="0.25">
      <c r="A2" s="6">
        <v>1</v>
      </c>
      <c r="B2" s="6" t="s">
        <v>6</v>
      </c>
      <c r="C2" s="6" t="s">
        <v>7</v>
      </c>
      <c r="D2" s="7">
        <v>4270</v>
      </c>
      <c r="E2" s="8">
        <v>42375</v>
      </c>
      <c r="F2" s="6" t="s">
        <v>8</v>
      </c>
      <c r="I2" s="2" t="e">
        <f ca="1">ARRAY_CONSTRAIN(ARRAYFORMULA(_xlfn.UNIQUE(#REF!)), 2, 1)</f>
        <v>#NAME?</v>
      </c>
      <c r="K2" s="2" t="e">
        <f ca="1">ARRAY_CONSTRAIN(ARRAYFORMULA(_xlfn.UNIQUE(#REF!)), 7, 1)</f>
        <v>#NAME?</v>
      </c>
      <c r="M2" s="2" t="str">
        <f ca="1">IFERROR(__xludf.DUMMYFUNCTION("ARRAY_CONSTRAIN(ARRAYFORMULA(UNIQUE(Category)), 2, 1)"),"#NAME?")</f>
        <v>#NAME?</v>
      </c>
    </row>
    <row r="3" spans="1:13" x14ac:dyDescent="0.25">
      <c r="A3" s="6">
        <v>2</v>
      </c>
      <c r="B3" s="6" t="s">
        <v>9</v>
      </c>
      <c r="C3" s="6" t="s">
        <v>7</v>
      </c>
      <c r="D3" s="7">
        <v>8239</v>
      </c>
      <c r="E3" s="8">
        <v>42376</v>
      </c>
      <c r="F3" s="6" t="s">
        <v>10</v>
      </c>
    </row>
    <row r="4" spans="1:13" x14ac:dyDescent="0.25">
      <c r="A4" s="6">
        <v>3</v>
      </c>
      <c r="B4" s="6" t="s">
        <v>11</v>
      </c>
      <c r="C4" s="6" t="s">
        <v>12</v>
      </c>
      <c r="D4" s="7">
        <v>617</v>
      </c>
      <c r="E4" s="8">
        <v>42377</v>
      </c>
      <c r="F4" s="6" t="s">
        <v>8</v>
      </c>
    </row>
    <row r="5" spans="1:13" x14ac:dyDescent="0.25">
      <c r="A5" s="6">
        <v>4</v>
      </c>
      <c r="B5" s="6" t="s">
        <v>11</v>
      </c>
      <c r="C5" s="6" t="s">
        <v>12</v>
      </c>
      <c r="D5" s="7">
        <v>8384</v>
      </c>
      <c r="E5" s="8">
        <v>42379</v>
      </c>
      <c r="F5" s="6" t="s">
        <v>13</v>
      </c>
    </row>
    <row r="6" spans="1:13" x14ac:dyDescent="0.25">
      <c r="A6" s="6">
        <v>5</v>
      </c>
      <c r="B6" s="6" t="s">
        <v>14</v>
      </c>
      <c r="C6" s="6" t="s">
        <v>7</v>
      </c>
      <c r="D6" s="7">
        <v>2626</v>
      </c>
      <c r="E6" s="8">
        <v>42379</v>
      </c>
      <c r="F6" s="6" t="s">
        <v>15</v>
      </c>
      <c r="M6" s="2">
        <f>COUNTA(_xlfn.UNIQUE(#REF!))</f>
        <v>1</v>
      </c>
    </row>
    <row r="7" spans="1:13" x14ac:dyDescent="0.25">
      <c r="A7" s="6">
        <v>6</v>
      </c>
      <c r="B7" s="6" t="s">
        <v>16</v>
      </c>
      <c r="C7" s="6" t="s">
        <v>12</v>
      </c>
      <c r="D7" s="7">
        <v>3610</v>
      </c>
      <c r="E7" s="8">
        <v>42380</v>
      </c>
      <c r="F7" s="6" t="s">
        <v>8</v>
      </c>
    </row>
    <row r="8" spans="1:13" x14ac:dyDescent="0.25">
      <c r="A8" s="6">
        <v>7</v>
      </c>
      <c r="B8" s="6" t="s">
        <v>9</v>
      </c>
      <c r="C8" s="6" t="s">
        <v>7</v>
      </c>
      <c r="D8" s="7">
        <v>9062</v>
      </c>
      <c r="E8" s="8">
        <v>42380</v>
      </c>
      <c r="F8" s="6" t="s">
        <v>17</v>
      </c>
    </row>
    <row r="9" spans="1:13" x14ac:dyDescent="0.25">
      <c r="A9" s="6">
        <v>8</v>
      </c>
      <c r="B9" s="6" t="s">
        <v>11</v>
      </c>
      <c r="C9" s="6" t="s">
        <v>12</v>
      </c>
      <c r="D9" s="7">
        <v>6906</v>
      </c>
      <c r="E9" s="8">
        <v>42385</v>
      </c>
      <c r="F9" s="6" t="s">
        <v>18</v>
      </c>
    </row>
    <row r="10" spans="1:13" x14ac:dyDescent="0.25">
      <c r="A10" s="6">
        <v>9</v>
      </c>
      <c r="B10" s="6" t="s">
        <v>19</v>
      </c>
      <c r="C10" s="6" t="s">
        <v>12</v>
      </c>
      <c r="D10" s="7">
        <v>2417</v>
      </c>
      <c r="E10" s="8">
        <v>42385</v>
      </c>
      <c r="F10" s="6" t="s">
        <v>20</v>
      </c>
    </row>
    <row r="11" spans="1:13" x14ac:dyDescent="0.25">
      <c r="A11" s="6">
        <v>10</v>
      </c>
      <c r="B11" s="6" t="s">
        <v>19</v>
      </c>
      <c r="C11" s="6" t="s">
        <v>12</v>
      </c>
      <c r="D11" s="7">
        <v>7431</v>
      </c>
      <c r="E11" s="8">
        <v>42385</v>
      </c>
      <c r="F11" s="6" t="s">
        <v>13</v>
      </c>
    </row>
    <row r="12" spans="1:13" x14ac:dyDescent="0.25">
      <c r="A12" s="6">
        <v>11</v>
      </c>
      <c r="B12" s="6" t="s">
        <v>11</v>
      </c>
      <c r="C12" s="6" t="s">
        <v>12</v>
      </c>
      <c r="D12" s="7">
        <v>8250</v>
      </c>
      <c r="E12" s="8">
        <v>42385</v>
      </c>
      <c r="F12" s="6" t="s">
        <v>15</v>
      </c>
    </row>
    <row r="13" spans="1:13" x14ac:dyDescent="0.25">
      <c r="A13" s="6">
        <v>12</v>
      </c>
      <c r="B13" s="6" t="s">
        <v>9</v>
      </c>
      <c r="C13" s="6" t="s">
        <v>7</v>
      </c>
      <c r="D13" s="7">
        <v>7012</v>
      </c>
      <c r="E13" s="8">
        <v>42387</v>
      </c>
      <c r="F13" s="6" t="s">
        <v>8</v>
      </c>
    </row>
    <row r="14" spans="1:13" x14ac:dyDescent="0.25">
      <c r="A14" s="6">
        <v>13</v>
      </c>
      <c r="B14" s="6" t="s">
        <v>6</v>
      </c>
      <c r="C14" s="6" t="s">
        <v>7</v>
      </c>
      <c r="D14" s="7">
        <v>1903</v>
      </c>
      <c r="E14" s="8">
        <v>42389</v>
      </c>
      <c r="F14" s="6" t="s">
        <v>15</v>
      </c>
    </row>
    <row r="15" spans="1:13" x14ac:dyDescent="0.25">
      <c r="A15" s="6">
        <v>14</v>
      </c>
      <c r="B15" s="6" t="s">
        <v>9</v>
      </c>
      <c r="C15" s="6" t="s">
        <v>7</v>
      </c>
      <c r="D15" s="7">
        <v>2824</v>
      </c>
      <c r="E15" s="8">
        <v>42391</v>
      </c>
      <c r="F15" s="6" t="s">
        <v>13</v>
      </c>
    </row>
    <row r="16" spans="1:13" x14ac:dyDescent="0.25">
      <c r="A16" s="6">
        <v>15</v>
      </c>
      <c r="B16" s="6" t="s">
        <v>19</v>
      </c>
      <c r="C16" s="6" t="s">
        <v>12</v>
      </c>
      <c r="D16" s="7">
        <v>6946</v>
      </c>
      <c r="E16" s="8">
        <v>42393</v>
      </c>
      <c r="F16" s="6" t="s">
        <v>20</v>
      </c>
    </row>
    <row r="17" spans="1:6" x14ac:dyDescent="0.25">
      <c r="A17" s="6">
        <v>16</v>
      </c>
      <c r="B17" s="6" t="s">
        <v>11</v>
      </c>
      <c r="C17" s="6" t="s">
        <v>12</v>
      </c>
      <c r="D17" s="7">
        <v>2320</v>
      </c>
      <c r="E17" s="8">
        <v>42396</v>
      </c>
      <c r="F17" s="6" t="s">
        <v>10</v>
      </c>
    </row>
    <row r="18" spans="1:6" x14ac:dyDescent="0.25">
      <c r="A18" s="6">
        <v>17</v>
      </c>
      <c r="B18" s="6" t="s">
        <v>11</v>
      </c>
      <c r="C18" s="6" t="s">
        <v>12</v>
      </c>
      <c r="D18" s="7">
        <v>2116</v>
      </c>
      <c r="E18" s="8">
        <v>42397</v>
      </c>
      <c r="F18" s="6" t="s">
        <v>8</v>
      </c>
    </row>
    <row r="19" spans="1:6" x14ac:dyDescent="0.25">
      <c r="A19" s="6">
        <v>18</v>
      </c>
      <c r="B19" s="6" t="s">
        <v>11</v>
      </c>
      <c r="C19" s="6" t="s">
        <v>12</v>
      </c>
      <c r="D19" s="7">
        <v>1135</v>
      </c>
      <c r="E19" s="8">
        <v>42399</v>
      </c>
      <c r="F19" s="6" t="s">
        <v>10</v>
      </c>
    </row>
    <row r="20" spans="1:6" x14ac:dyDescent="0.25">
      <c r="A20" s="6">
        <v>19</v>
      </c>
      <c r="B20" s="6" t="s">
        <v>9</v>
      </c>
      <c r="C20" s="6" t="s">
        <v>7</v>
      </c>
      <c r="D20" s="7">
        <v>3595</v>
      </c>
      <c r="E20" s="8">
        <v>42399</v>
      </c>
      <c r="F20" s="6" t="s">
        <v>10</v>
      </c>
    </row>
    <row r="21" spans="1:6" ht="15.75" customHeight="1" x14ac:dyDescent="0.25">
      <c r="A21" s="6">
        <v>20</v>
      </c>
      <c r="B21" s="6" t="s">
        <v>19</v>
      </c>
      <c r="C21" s="6" t="s">
        <v>12</v>
      </c>
      <c r="D21" s="7">
        <v>1161</v>
      </c>
      <c r="E21" s="8">
        <v>42402</v>
      </c>
      <c r="F21" s="6" t="s">
        <v>8</v>
      </c>
    </row>
    <row r="22" spans="1:6" ht="15.75" customHeight="1" x14ac:dyDescent="0.25">
      <c r="A22" s="6">
        <v>21</v>
      </c>
      <c r="B22" s="6" t="s">
        <v>16</v>
      </c>
      <c r="C22" s="6" t="s">
        <v>12</v>
      </c>
      <c r="D22" s="7">
        <v>2256</v>
      </c>
      <c r="E22" s="8">
        <v>42404</v>
      </c>
      <c r="F22" s="6" t="s">
        <v>20</v>
      </c>
    </row>
    <row r="23" spans="1:6" ht="15.75" customHeight="1" x14ac:dyDescent="0.25">
      <c r="A23" s="6">
        <v>22</v>
      </c>
      <c r="B23" s="6" t="s">
        <v>11</v>
      </c>
      <c r="C23" s="6" t="s">
        <v>12</v>
      </c>
      <c r="D23" s="7">
        <v>1004</v>
      </c>
      <c r="E23" s="8">
        <v>42411</v>
      </c>
      <c r="F23" s="6" t="s">
        <v>18</v>
      </c>
    </row>
    <row r="24" spans="1:6" ht="15.75" customHeight="1" x14ac:dyDescent="0.25">
      <c r="A24" s="6">
        <v>23</v>
      </c>
      <c r="B24" s="6" t="s">
        <v>11</v>
      </c>
      <c r="C24" s="6" t="s">
        <v>12</v>
      </c>
      <c r="D24" s="7">
        <v>3642</v>
      </c>
      <c r="E24" s="8">
        <v>42414</v>
      </c>
      <c r="F24" s="6" t="s">
        <v>13</v>
      </c>
    </row>
    <row r="25" spans="1:6" ht="15.75" customHeight="1" x14ac:dyDescent="0.25">
      <c r="A25" s="6">
        <v>24</v>
      </c>
      <c r="B25" s="6" t="s">
        <v>11</v>
      </c>
      <c r="C25" s="6" t="s">
        <v>12</v>
      </c>
      <c r="D25" s="7">
        <v>4582</v>
      </c>
      <c r="E25" s="8">
        <v>42417</v>
      </c>
      <c r="F25" s="6" t="s">
        <v>8</v>
      </c>
    </row>
    <row r="26" spans="1:6" ht="15.75" customHeight="1" x14ac:dyDescent="0.25">
      <c r="A26" s="6">
        <v>25</v>
      </c>
      <c r="B26" s="6" t="s">
        <v>14</v>
      </c>
      <c r="C26" s="6" t="s">
        <v>7</v>
      </c>
      <c r="D26" s="7">
        <v>3559</v>
      </c>
      <c r="E26" s="8">
        <v>42417</v>
      </c>
      <c r="F26" s="6" t="s">
        <v>10</v>
      </c>
    </row>
    <row r="27" spans="1:6" ht="15.75" customHeight="1" x14ac:dyDescent="0.25">
      <c r="A27" s="6">
        <v>26</v>
      </c>
      <c r="B27" s="6" t="s">
        <v>6</v>
      </c>
      <c r="C27" s="6" t="s">
        <v>7</v>
      </c>
      <c r="D27" s="7">
        <v>5154</v>
      </c>
      <c r="E27" s="8">
        <v>42417</v>
      </c>
      <c r="F27" s="6" t="s">
        <v>17</v>
      </c>
    </row>
    <row r="28" spans="1:6" ht="15.75" customHeight="1" x14ac:dyDescent="0.25">
      <c r="A28" s="6">
        <v>27</v>
      </c>
      <c r="B28" s="6" t="s">
        <v>21</v>
      </c>
      <c r="C28" s="6" t="s">
        <v>12</v>
      </c>
      <c r="D28" s="7">
        <v>7388</v>
      </c>
      <c r="E28" s="8">
        <v>42418</v>
      </c>
      <c r="F28" s="6" t="s">
        <v>20</v>
      </c>
    </row>
    <row r="29" spans="1:6" ht="15.75" customHeight="1" x14ac:dyDescent="0.25">
      <c r="A29" s="6">
        <v>28</v>
      </c>
      <c r="B29" s="6" t="s">
        <v>14</v>
      </c>
      <c r="C29" s="6" t="s">
        <v>7</v>
      </c>
      <c r="D29" s="7">
        <v>7163</v>
      </c>
      <c r="E29" s="8">
        <v>42418</v>
      </c>
      <c r="F29" s="6" t="s">
        <v>8</v>
      </c>
    </row>
    <row r="30" spans="1:6" ht="15.75" customHeight="1" x14ac:dyDescent="0.25">
      <c r="A30" s="6">
        <v>29</v>
      </c>
      <c r="B30" s="6" t="s">
        <v>14</v>
      </c>
      <c r="C30" s="6" t="s">
        <v>7</v>
      </c>
      <c r="D30" s="7">
        <v>5101</v>
      </c>
      <c r="E30" s="8">
        <v>42420</v>
      </c>
      <c r="F30" s="6" t="s">
        <v>15</v>
      </c>
    </row>
    <row r="31" spans="1:6" ht="15.75" customHeight="1" x14ac:dyDescent="0.25">
      <c r="A31" s="6">
        <v>30</v>
      </c>
      <c r="B31" s="6" t="s">
        <v>19</v>
      </c>
      <c r="C31" s="6" t="s">
        <v>12</v>
      </c>
      <c r="D31" s="7">
        <v>7602</v>
      </c>
      <c r="E31" s="8">
        <v>42421</v>
      </c>
      <c r="F31" s="6" t="s">
        <v>20</v>
      </c>
    </row>
    <row r="32" spans="1:6" ht="15.75" customHeight="1" x14ac:dyDescent="0.25">
      <c r="A32" s="6">
        <v>31</v>
      </c>
      <c r="B32" s="6" t="s">
        <v>21</v>
      </c>
      <c r="C32" s="6" t="s">
        <v>12</v>
      </c>
      <c r="D32" s="7">
        <v>1641</v>
      </c>
      <c r="E32" s="8">
        <v>42422</v>
      </c>
      <c r="F32" s="6" t="s">
        <v>8</v>
      </c>
    </row>
    <row r="33" spans="1:6" ht="15.75" customHeight="1" x14ac:dyDescent="0.25">
      <c r="A33" s="6">
        <v>32</v>
      </c>
      <c r="B33" s="6" t="s">
        <v>19</v>
      </c>
      <c r="C33" s="6" t="s">
        <v>12</v>
      </c>
      <c r="D33" s="7">
        <v>8892</v>
      </c>
      <c r="E33" s="8">
        <v>42423</v>
      </c>
      <c r="F33" s="6" t="s">
        <v>17</v>
      </c>
    </row>
    <row r="34" spans="1:6" ht="15.75" customHeight="1" x14ac:dyDescent="0.25">
      <c r="A34" s="6">
        <v>33</v>
      </c>
      <c r="B34" s="6" t="s">
        <v>19</v>
      </c>
      <c r="C34" s="6" t="s">
        <v>12</v>
      </c>
      <c r="D34" s="7">
        <v>2060</v>
      </c>
      <c r="E34" s="8">
        <v>42429</v>
      </c>
      <c r="F34" s="6" t="s">
        <v>20</v>
      </c>
    </row>
    <row r="35" spans="1:6" ht="15.75" customHeight="1" x14ac:dyDescent="0.25">
      <c r="A35" s="6">
        <v>34</v>
      </c>
      <c r="B35" s="6" t="s">
        <v>9</v>
      </c>
      <c r="C35" s="6" t="s">
        <v>7</v>
      </c>
      <c r="D35" s="7">
        <v>1557</v>
      </c>
      <c r="E35" s="8">
        <v>42429</v>
      </c>
      <c r="F35" s="6" t="s">
        <v>15</v>
      </c>
    </row>
    <row r="36" spans="1:6" ht="15.75" customHeight="1" x14ac:dyDescent="0.25">
      <c r="A36" s="6">
        <v>35</v>
      </c>
      <c r="B36" s="6" t="s">
        <v>19</v>
      </c>
      <c r="C36" s="6" t="s">
        <v>12</v>
      </c>
      <c r="D36" s="7">
        <v>6509</v>
      </c>
      <c r="E36" s="8">
        <v>42430</v>
      </c>
      <c r="F36" s="6" t="s">
        <v>20</v>
      </c>
    </row>
    <row r="37" spans="1:6" ht="15.75" customHeight="1" x14ac:dyDescent="0.25">
      <c r="A37" s="6">
        <v>36</v>
      </c>
      <c r="B37" s="6" t="s">
        <v>19</v>
      </c>
      <c r="C37" s="6" t="s">
        <v>12</v>
      </c>
      <c r="D37" s="7">
        <v>5718</v>
      </c>
      <c r="E37" s="8">
        <v>42433</v>
      </c>
      <c r="F37" s="6" t="s">
        <v>17</v>
      </c>
    </row>
    <row r="38" spans="1:6" ht="15.75" customHeight="1" x14ac:dyDescent="0.25">
      <c r="A38" s="6">
        <v>37</v>
      </c>
      <c r="B38" s="6" t="s">
        <v>19</v>
      </c>
      <c r="C38" s="6" t="s">
        <v>12</v>
      </c>
      <c r="D38" s="7">
        <v>7655</v>
      </c>
      <c r="E38" s="8">
        <v>42434</v>
      </c>
      <c r="F38" s="6" t="s">
        <v>8</v>
      </c>
    </row>
    <row r="39" spans="1:6" ht="15.75" customHeight="1" x14ac:dyDescent="0.25">
      <c r="A39" s="6">
        <v>38</v>
      </c>
      <c r="B39" s="6" t="s">
        <v>6</v>
      </c>
      <c r="C39" s="6" t="s">
        <v>7</v>
      </c>
      <c r="D39" s="7">
        <v>9116</v>
      </c>
      <c r="E39" s="8">
        <v>42434</v>
      </c>
      <c r="F39" s="6" t="s">
        <v>10</v>
      </c>
    </row>
    <row r="40" spans="1:6" ht="15.75" customHeight="1" x14ac:dyDescent="0.25">
      <c r="A40" s="6">
        <v>39</v>
      </c>
      <c r="B40" s="6" t="s">
        <v>11</v>
      </c>
      <c r="C40" s="6" t="s">
        <v>12</v>
      </c>
      <c r="D40" s="7">
        <v>2795</v>
      </c>
      <c r="E40" s="8">
        <v>42444</v>
      </c>
      <c r="F40" s="6" t="s">
        <v>8</v>
      </c>
    </row>
    <row r="41" spans="1:6" ht="15.75" customHeight="1" x14ac:dyDescent="0.25">
      <c r="A41" s="6">
        <v>40</v>
      </c>
      <c r="B41" s="6" t="s">
        <v>11</v>
      </c>
      <c r="C41" s="6" t="s">
        <v>12</v>
      </c>
      <c r="D41" s="7">
        <v>5084</v>
      </c>
      <c r="E41" s="8">
        <v>42444</v>
      </c>
      <c r="F41" s="6" t="s">
        <v>8</v>
      </c>
    </row>
    <row r="42" spans="1:6" ht="15.75" customHeight="1" x14ac:dyDescent="0.25">
      <c r="A42" s="6">
        <v>41</v>
      </c>
      <c r="B42" s="6" t="s">
        <v>6</v>
      </c>
      <c r="C42" s="6" t="s">
        <v>7</v>
      </c>
      <c r="D42" s="7">
        <v>8941</v>
      </c>
      <c r="E42" s="8">
        <v>42444</v>
      </c>
      <c r="F42" s="6" t="s">
        <v>10</v>
      </c>
    </row>
    <row r="43" spans="1:6" ht="15.75" customHeight="1" x14ac:dyDescent="0.25">
      <c r="A43" s="6">
        <v>42</v>
      </c>
      <c r="B43" s="6" t="s">
        <v>9</v>
      </c>
      <c r="C43" s="6" t="s">
        <v>7</v>
      </c>
      <c r="D43" s="7">
        <v>5341</v>
      </c>
      <c r="E43" s="8">
        <v>42445</v>
      </c>
      <c r="F43" s="6" t="s">
        <v>20</v>
      </c>
    </row>
    <row r="44" spans="1:6" ht="15.75" customHeight="1" x14ac:dyDescent="0.25">
      <c r="A44" s="6">
        <v>43</v>
      </c>
      <c r="B44" s="6" t="s">
        <v>11</v>
      </c>
      <c r="C44" s="6" t="s">
        <v>12</v>
      </c>
      <c r="D44" s="7">
        <v>135</v>
      </c>
      <c r="E44" s="8">
        <v>42448</v>
      </c>
      <c r="F44" s="6" t="s">
        <v>13</v>
      </c>
    </row>
    <row r="45" spans="1:6" ht="15.75" customHeight="1" x14ac:dyDescent="0.25">
      <c r="A45" s="6">
        <v>44</v>
      </c>
      <c r="B45" s="6" t="s">
        <v>11</v>
      </c>
      <c r="C45" s="6" t="s">
        <v>12</v>
      </c>
      <c r="D45" s="7">
        <v>9400</v>
      </c>
      <c r="E45" s="8">
        <v>42448</v>
      </c>
      <c r="F45" s="6" t="s">
        <v>17</v>
      </c>
    </row>
    <row r="46" spans="1:6" ht="15.75" customHeight="1" x14ac:dyDescent="0.25">
      <c r="A46" s="6">
        <v>45</v>
      </c>
      <c r="B46" s="6" t="s">
        <v>14</v>
      </c>
      <c r="C46" s="6" t="s">
        <v>7</v>
      </c>
      <c r="D46" s="7">
        <v>6045</v>
      </c>
      <c r="E46" s="8">
        <v>42450</v>
      </c>
      <c r="F46" s="6" t="s">
        <v>15</v>
      </c>
    </row>
    <row r="47" spans="1:6" ht="15.75" customHeight="1" x14ac:dyDescent="0.25">
      <c r="A47" s="6">
        <v>46</v>
      </c>
      <c r="B47" s="6" t="s">
        <v>19</v>
      </c>
      <c r="C47" s="6" t="s">
        <v>12</v>
      </c>
      <c r="D47" s="7">
        <v>5820</v>
      </c>
      <c r="E47" s="8">
        <v>42451</v>
      </c>
      <c r="F47" s="6" t="s">
        <v>18</v>
      </c>
    </row>
    <row r="48" spans="1:6" ht="15.75" customHeight="1" x14ac:dyDescent="0.25">
      <c r="A48" s="6">
        <v>47</v>
      </c>
      <c r="B48" s="6" t="s">
        <v>16</v>
      </c>
      <c r="C48" s="6" t="s">
        <v>12</v>
      </c>
      <c r="D48" s="7">
        <v>8887</v>
      </c>
      <c r="E48" s="8">
        <v>42452</v>
      </c>
      <c r="F48" s="6" t="s">
        <v>15</v>
      </c>
    </row>
    <row r="49" spans="1:6" ht="15.75" customHeight="1" x14ac:dyDescent="0.25">
      <c r="A49" s="6">
        <v>48</v>
      </c>
      <c r="B49" s="6" t="s">
        <v>16</v>
      </c>
      <c r="C49" s="6" t="s">
        <v>12</v>
      </c>
      <c r="D49" s="7">
        <v>6982</v>
      </c>
      <c r="E49" s="8">
        <v>42453</v>
      </c>
      <c r="F49" s="6" t="s">
        <v>8</v>
      </c>
    </row>
    <row r="50" spans="1:6" ht="15.75" customHeight="1" x14ac:dyDescent="0.25">
      <c r="A50" s="6">
        <v>49</v>
      </c>
      <c r="B50" s="6" t="s">
        <v>11</v>
      </c>
      <c r="C50" s="6" t="s">
        <v>12</v>
      </c>
      <c r="D50" s="7">
        <v>4029</v>
      </c>
      <c r="E50" s="8">
        <v>42455</v>
      </c>
      <c r="F50" s="6" t="s">
        <v>17</v>
      </c>
    </row>
    <row r="51" spans="1:6" ht="15.75" customHeight="1" x14ac:dyDescent="0.25">
      <c r="A51" s="6">
        <v>50</v>
      </c>
      <c r="B51" s="6" t="s">
        <v>6</v>
      </c>
      <c r="C51" s="6" t="s">
        <v>7</v>
      </c>
      <c r="D51" s="7">
        <v>3665</v>
      </c>
      <c r="E51" s="8">
        <v>42455</v>
      </c>
      <c r="F51" s="6" t="s">
        <v>15</v>
      </c>
    </row>
    <row r="52" spans="1:6" ht="15.75" customHeight="1" x14ac:dyDescent="0.25">
      <c r="A52" s="6">
        <v>51</v>
      </c>
      <c r="B52" s="6" t="s">
        <v>11</v>
      </c>
      <c r="C52" s="6" t="s">
        <v>12</v>
      </c>
      <c r="D52" s="7">
        <v>4781</v>
      </c>
      <c r="E52" s="8">
        <v>42458</v>
      </c>
      <c r="F52" s="6" t="s">
        <v>20</v>
      </c>
    </row>
    <row r="53" spans="1:6" ht="15.75" customHeight="1" x14ac:dyDescent="0.25">
      <c r="A53" s="6">
        <v>52</v>
      </c>
      <c r="B53" s="6" t="s">
        <v>21</v>
      </c>
      <c r="C53" s="6" t="s">
        <v>12</v>
      </c>
      <c r="D53" s="7">
        <v>3663</v>
      </c>
      <c r="E53" s="8">
        <v>42459</v>
      </c>
      <c r="F53" s="6" t="s">
        <v>17</v>
      </c>
    </row>
    <row r="54" spans="1:6" ht="15.75" customHeight="1" x14ac:dyDescent="0.25">
      <c r="A54" s="6">
        <v>53</v>
      </c>
      <c r="B54" s="6" t="s">
        <v>19</v>
      </c>
      <c r="C54" s="6" t="s">
        <v>12</v>
      </c>
      <c r="D54" s="7">
        <v>6331</v>
      </c>
      <c r="E54" s="8">
        <v>42461</v>
      </c>
      <c r="F54" s="6" t="s">
        <v>20</v>
      </c>
    </row>
    <row r="55" spans="1:6" ht="15.75" customHeight="1" x14ac:dyDescent="0.25">
      <c r="A55" s="6">
        <v>54</v>
      </c>
      <c r="B55" s="6" t="s">
        <v>19</v>
      </c>
      <c r="C55" s="6" t="s">
        <v>12</v>
      </c>
      <c r="D55" s="7">
        <v>4364</v>
      </c>
      <c r="E55" s="8">
        <v>42461</v>
      </c>
      <c r="F55" s="6" t="s">
        <v>13</v>
      </c>
    </row>
    <row r="56" spans="1:6" ht="15.75" customHeight="1" x14ac:dyDescent="0.25">
      <c r="A56" s="6">
        <v>55</v>
      </c>
      <c r="B56" s="6" t="s">
        <v>6</v>
      </c>
      <c r="C56" s="6" t="s">
        <v>7</v>
      </c>
      <c r="D56" s="7">
        <v>607</v>
      </c>
      <c r="E56" s="8">
        <v>42463</v>
      </c>
      <c r="F56" s="6" t="s">
        <v>10</v>
      </c>
    </row>
    <row r="57" spans="1:6" ht="15.75" customHeight="1" x14ac:dyDescent="0.25">
      <c r="A57" s="6">
        <v>56</v>
      </c>
      <c r="B57" s="6" t="s">
        <v>11</v>
      </c>
      <c r="C57" s="6" t="s">
        <v>12</v>
      </c>
      <c r="D57" s="7">
        <v>1054</v>
      </c>
      <c r="E57" s="8">
        <v>42466</v>
      </c>
      <c r="F57" s="6" t="s">
        <v>18</v>
      </c>
    </row>
    <row r="58" spans="1:6" ht="15.75" customHeight="1" x14ac:dyDescent="0.25">
      <c r="A58" s="6">
        <v>57</v>
      </c>
      <c r="B58" s="6" t="s">
        <v>6</v>
      </c>
      <c r="C58" s="6" t="s">
        <v>7</v>
      </c>
      <c r="D58" s="7">
        <v>7659</v>
      </c>
      <c r="E58" s="8">
        <v>42466</v>
      </c>
      <c r="F58" s="6" t="s">
        <v>8</v>
      </c>
    </row>
    <row r="59" spans="1:6" ht="15.75" customHeight="1" x14ac:dyDescent="0.25">
      <c r="A59" s="6">
        <v>58</v>
      </c>
      <c r="B59" s="6" t="s">
        <v>9</v>
      </c>
      <c r="C59" s="6" t="s">
        <v>7</v>
      </c>
      <c r="D59" s="7">
        <v>277</v>
      </c>
      <c r="E59" s="8">
        <v>42472</v>
      </c>
      <c r="F59" s="6" t="s">
        <v>15</v>
      </c>
    </row>
    <row r="60" spans="1:6" ht="15.75" customHeight="1" x14ac:dyDescent="0.25">
      <c r="A60" s="6">
        <v>59</v>
      </c>
      <c r="B60" s="6" t="s">
        <v>11</v>
      </c>
      <c r="C60" s="6" t="s">
        <v>12</v>
      </c>
      <c r="D60" s="7">
        <v>235</v>
      </c>
      <c r="E60" s="8">
        <v>42477</v>
      </c>
      <c r="F60" s="6" t="s">
        <v>8</v>
      </c>
    </row>
    <row r="61" spans="1:6" ht="15.75" customHeight="1" x14ac:dyDescent="0.25">
      <c r="A61" s="6">
        <v>60</v>
      </c>
      <c r="B61" s="6" t="s">
        <v>16</v>
      </c>
      <c r="C61" s="6" t="s">
        <v>12</v>
      </c>
      <c r="D61" s="7">
        <v>1113</v>
      </c>
      <c r="E61" s="8">
        <v>42478</v>
      </c>
      <c r="F61" s="6" t="s">
        <v>17</v>
      </c>
    </row>
    <row r="62" spans="1:6" ht="15.75" customHeight="1" x14ac:dyDescent="0.25">
      <c r="A62" s="6">
        <v>61</v>
      </c>
      <c r="B62" s="6" t="s">
        <v>19</v>
      </c>
      <c r="C62" s="6" t="s">
        <v>12</v>
      </c>
      <c r="D62" s="7">
        <v>1128</v>
      </c>
      <c r="E62" s="8">
        <v>42481</v>
      </c>
      <c r="F62" s="6" t="s">
        <v>8</v>
      </c>
    </row>
    <row r="63" spans="1:6" ht="15.75" customHeight="1" x14ac:dyDescent="0.25">
      <c r="A63" s="6">
        <v>62</v>
      </c>
      <c r="B63" s="6" t="s">
        <v>9</v>
      </c>
      <c r="C63" s="6" t="s">
        <v>7</v>
      </c>
      <c r="D63" s="7">
        <v>9231</v>
      </c>
      <c r="E63" s="8">
        <v>42482</v>
      </c>
      <c r="F63" s="6" t="s">
        <v>13</v>
      </c>
    </row>
    <row r="64" spans="1:6" ht="15.75" customHeight="1" x14ac:dyDescent="0.25">
      <c r="A64" s="6">
        <v>63</v>
      </c>
      <c r="B64" s="6" t="s">
        <v>11</v>
      </c>
      <c r="C64" s="6" t="s">
        <v>12</v>
      </c>
      <c r="D64" s="7">
        <v>4387</v>
      </c>
      <c r="E64" s="8">
        <v>42483</v>
      </c>
      <c r="F64" s="6" t="s">
        <v>8</v>
      </c>
    </row>
    <row r="65" spans="1:6" ht="15.75" customHeight="1" x14ac:dyDescent="0.25">
      <c r="A65" s="6">
        <v>64</v>
      </c>
      <c r="B65" s="6" t="s">
        <v>19</v>
      </c>
      <c r="C65" s="6" t="s">
        <v>12</v>
      </c>
      <c r="D65" s="7">
        <v>2763</v>
      </c>
      <c r="E65" s="8">
        <v>42485</v>
      </c>
      <c r="F65" s="6" t="s">
        <v>13</v>
      </c>
    </row>
    <row r="66" spans="1:6" ht="15.75" customHeight="1" x14ac:dyDescent="0.25">
      <c r="A66" s="6">
        <v>65</v>
      </c>
      <c r="B66" s="6" t="s">
        <v>11</v>
      </c>
      <c r="C66" s="6" t="s">
        <v>12</v>
      </c>
      <c r="D66" s="7">
        <v>7898</v>
      </c>
      <c r="E66" s="8">
        <v>42487</v>
      </c>
      <c r="F66" s="6" t="s">
        <v>10</v>
      </c>
    </row>
    <row r="67" spans="1:6" ht="15.75" customHeight="1" x14ac:dyDescent="0.25">
      <c r="A67" s="6">
        <v>66</v>
      </c>
      <c r="B67" s="6" t="s">
        <v>11</v>
      </c>
      <c r="C67" s="6" t="s">
        <v>12</v>
      </c>
      <c r="D67" s="7">
        <v>2427</v>
      </c>
      <c r="E67" s="8">
        <v>42490</v>
      </c>
      <c r="F67" s="6" t="s">
        <v>20</v>
      </c>
    </row>
    <row r="68" spans="1:6" ht="15.75" customHeight="1" x14ac:dyDescent="0.25">
      <c r="A68" s="6">
        <v>67</v>
      </c>
      <c r="B68" s="6" t="s">
        <v>11</v>
      </c>
      <c r="C68" s="6" t="s">
        <v>12</v>
      </c>
      <c r="D68" s="7">
        <v>8663</v>
      </c>
      <c r="E68" s="8">
        <v>42491</v>
      </c>
      <c r="F68" s="6" t="s">
        <v>18</v>
      </c>
    </row>
    <row r="69" spans="1:6" ht="15.75" customHeight="1" x14ac:dyDescent="0.25">
      <c r="A69" s="6">
        <v>68</v>
      </c>
      <c r="B69" s="6" t="s">
        <v>6</v>
      </c>
      <c r="C69" s="6" t="s">
        <v>7</v>
      </c>
      <c r="D69" s="7">
        <v>2789</v>
      </c>
      <c r="E69" s="8">
        <v>42491</v>
      </c>
      <c r="F69" s="6" t="s">
        <v>15</v>
      </c>
    </row>
    <row r="70" spans="1:6" ht="15.75" customHeight="1" x14ac:dyDescent="0.25">
      <c r="A70" s="6">
        <v>69</v>
      </c>
      <c r="B70" s="6" t="s">
        <v>11</v>
      </c>
      <c r="C70" s="6" t="s">
        <v>12</v>
      </c>
      <c r="D70" s="7">
        <v>4054</v>
      </c>
      <c r="E70" s="8">
        <v>42492</v>
      </c>
      <c r="F70" s="6" t="s">
        <v>8</v>
      </c>
    </row>
    <row r="71" spans="1:6" ht="15.75" customHeight="1" x14ac:dyDescent="0.25">
      <c r="A71" s="6">
        <v>70</v>
      </c>
      <c r="B71" s="6" t="s">
        <v>21</v>
      </c>
      <c r="C71" s="6" t="s">
        <v>12</v>
      </c>
      <c r="D71" s="7">
        <v>2262</v>
      </c>
      <c r="E71" s="8">
        <v>42492</v>
      </c>
      <c r="F71" s="6" t="s">
        <v>8</v>
      </c>
    </row>
    <row r="72" spans="1:6" ht="15.75" customHeight="1" x14ac:dyDescent="0.25">
      <c r="A72" s="6">
        <v>71</v>
      </c>
      <c r="B72" s="6" t="s">
        <v>21</v>
      </c>
      <c r="C72" s="6" t="s">
        <v>12</v>
      </c>
      <c r="D72" s="7">
        <v>5600</v>
      </c>
      <c r="E72" s="8">
        <v>42492</v>
      </c>
      <c r="F72" s="6" t="s">
        <v>10</v>
      </c>
    </row>
    <row r="73" spans="1:6" ht="15.75" customHeight="1" x14ac:dyDescent="0.25">
      <c r="A73" s="6">
        <v>72</v>
      </c>
      <c r="B73" s="6" t="s">
        <v>11</v>
      </c>
      <c r="C73" s="6" t="s">
        <v>12</v>
      </c>
      <c r="D73" s="7">
        <v>5787</v>
      </c>
      <c r="E73" s="8">
        <v>42493</v>
      </c>
      <c r="F73" s="6" t="s">
        <v>8</v>
      </c>
    </row>
    <row r="74" spans="1:6" ht="15.75" customHeight="1" x14ac:dyDescent="0.25">
      <c r="A74" s="6">
        <v>73</v>
      </c>
      <c r="B74" s="6" t="s">
        <v>16</v>
      </c>
      <c r="C74" s="6" t="s">
        <v>12</v>
      </c>
      <c r="D74" s="7">
        <v>6295</v>
      </c>
      <c r="E74" s="8">
        <v>42493</v>
      </c>
      <c r="F74" s="6" t="s">
        <v>13</v>
      </c>
    </row>
    <row r="75" spans="1:6" ht="15.75" customHeight="1" x14ac:dyDescent="0.25">
      <c r="A75" s="6">
        <v>74</v>
      </c>
      <c r="B75" s="6" t="s">
        <v>11</v>
      </c>
      <c r="C75" s="6" t="s">
        <v>12</v>
      </c>
      <c r="D75" s="7">
        <v>474</v>
      </c>
      <c r="E75" s="8">
        <v>42495</v>
      </c>
      <c r="F75" s="6" t="s">
        <v>15</v>
      </c>
    </row>
    <row r="76" spans="1:6" ht="15.75" customHeight="1" x14ac:dyDescent="0.25">
      <c r="A76" s="6">
        <v>75</v>
      </c>
      <c r="B76" s="6" t="s">
        <v>19</v>
      </c>
      <c r="C76" s="6" t="s">
        <v>12</v>
      </c>
      <c r="D76" s="7">
        <v>4325</v>
      </c>
      <c r="E76" s="8">
        <v>42495</v>
      </c>
      <c r="F76" s="6" t="s">
        <v>20</v>
      </c>
    </row>
    <row r="77" spans="1:6" ht="15.75" customHeight="1" x14ac:dyDescent="0.25">
      <c r="A77" s="6">
        <v>76</v>
      </c>
      <c r="B77" s="6" t="s">
        <v>11</v>
      </c>
      <c r="C77" s="6" t="s">
        <v>12</v>
      </c>
      <c r="D77" s="7">
        <v>592</v>
      </c>
      <c r="E77" s="8">
        <v>42496</v>
      </c>
      <c r="F77" s="6" t="s">
        <v>8</v>
      </c>
    </row>
    <row r="78" spans="1:6" ht="15.75" customHeight="1" x14ac:dyDescent="0.25">
      <c r="A78" s="6">
        <v>77</v>
      </c>
      <c r="B78" s="6" t="s">
        <v>16</v>
      </c>
      <c r="C78" s="6" t="s">
        <v>12</v>
      </c>
      <c r="D78" s="7">
        <v>4330</v>
      </c>
      <c r="E78" s="8">
        <v>42498</v>
      </c>
      <c r="F78" s="6" t="s">
        <v>8</v>
      </c>
    </row>
    <row r="79" spans="1:6" ht="15.75" customHeight="1" x14ac:dyDescent="0.25">
      <c r="A79" s="6">
        <v>78</v>
      </c>
      <c r="B79" s="6" t="s">
        <v>11</v>
      </c>
      <c r="C79" s="6" t="s">
        <v>12</v>
      </c>
      <c r="D79" s="7">
        <v>9405</v>
      </c>
      <c r="E79" s="8">
        <v>42498</v>
      </c>
      <c r="F79" s="6" t="s">
        <v>10</v>
      </c>
    </row>
    <row r="80" spans="1:6" ht="15.75" customHeight="1" x14ac:dyDescent="0.25">
      <c r="A80" s="6">
        <v>79</v>
      </c>
      <c r="B80" s="6" t="s">
        <v>19</v>
      </c>
      <c r="C80" s="6" t="s">
        <v>12</v>
      </c>
      <c r="D80" s="7">
        <v>7671</v>
      </c>
      <c r="E80" s="8">
        <v>42498</v>
      </c>
      <c r="F80" s="6" t="s">
        <v>20</v>
      </c>
    </row>
    <row r="81" spans="1:6" ht="15.75" customHeight="1" x14ac:dyDescent="0.25">
      <c r="A81" s="6">
        <v>80</v>
      </c>
      <c r="B81" s="6" t="s">
        <v>6</v>
      </c>
      <c r="C81" s="6" t="s">
        <v>7</v>
      </c>
      <c r="D81" s="7">
        <v>5791</v>
      </c>
      <c r="E81" s="8">
        <v>42498</v>
      </c>
      <c r="F81" s="6" t="s">
        <v>10</v>
      </c>
    </row>
    <row r="82" spans="1:6" ht="15.75" customHeight="1" x14ac:dyDescent="0.25">
      <c r="A82" s="6">
        <v>81</v>
      </c>
      <c r="B82" s="6" t="s">
        <v>11</v>
      </c>
      <c r="C82" s="6" t="s">
        <v>12</v>
      </c>
      <c r="D82" s="7">
        <v>6007</v>
      </c>
      <c r="E82" s="8">
        <v>42502</v>
      </c>
      <c r="F82" s="6" t="s">
        <v>13</v>
      </c>
    </row>
    <row r="83" spans="1:6" ht="15.75" customHeight="1" x14ac:dyDescent="0.25">
      <c r="A83" s="6">
        <v>82</v>
      </c>
      <c r="B83" s="6" t="s">
        <v>11</v>
      </c>
      <c r="C83" s="6" t="s">
        <v>12</v>
      </c>
      <c r="D83" s="7">
        <v>5030</v>
      </c>
      <c r="E83" s="8">
        <v>42504</v>
      </c>
      <c r="F83" s="6" t="s">
        <v>15</v>
      </c>
    </row>
    <row r="84" spans="1:6" ht="15.75" customHeight="1" x14ac:dyDescent="0.25">
      <c r="A84" s="6">
        <v>83</v>
      </c>
      <c r="B84" s="6" t="s">
        <v>6</v>
      </c>
      <c r="C84" s="6" t="s">
        <v>7</v>
      </c>
      <c r="D84" s="7">
        <v>6763</v>
      </c>
      <c r="E84" s="8">
        <v>42504</v>
      </c>
      <c r="F84" s="6" t="s">
        <v>10</v>
      </c>
    </row>
    <row r="85" spans="1:6" ht="15.75" customHeight="1" x14ac:dyDescent="0.25">
      <c r="A85" s="6">
        <v>84</v>
      </c>
      <c r="B85" s="6" t="s">
        <v>11</v>
      </c>
      <c r="C85" s="6" t="s">
        <v>12</v>
      </c>
      <c r="D85" s="7">
        <v>4248</v>
      </c>
      <c r="E85" s="8">
        <v>42505</v>
      </c>
      <c r="F85" s="6" t="s">
        <v>17</v>
      </c>
    </row>
    <row r="86" spans="1:6" ht="15.75" customHeight="1" x14ac:dyDescent="0.25">
      <c r="A86" s="6">
        <v>85</v>
      </c>
      <c r="B86" s="6" t="s">
        <v>11</v>
      </c>
      <c r="C86" s="6" t="s">
        <v>12</v>
      </c>
      <c r="D86" s="7">
        <v>9543</v>
      </c>
      <c r="E86" s="8">
        <v>42506</v>
      </c>
      <c r="F86" s="6" t="s">
        <v>20</v>
      </c>
    </row>
    <row r="87" spans="1:6" ht="15.75" customHeight="1" x14ac:dyDescent="0.25">
      <c r="A87" s="6">
        <v>86</v>
      </c>
      <c r="B87" s="6" t="s">
        <v>9</v>
      </c>
      <c r="C87" s="6" t="s">
        <v>7</v>
      </c>
      <c r="D87" s="7">
        <v>2054</v>
      </c>
      <c r="E87" s="8">
        <v>42506</v>
      </c>
      <c r="F87" s="6" t="s">
        <v>10</v>
      </c>
    </row>
    <row r="88" spans="1:6" ht="15.75" customHeight="1" x14ac:dyDescent="0.25">
      <c r="A88" s="6">
        <v>87</v>
      </c>
      <c r="B88" s="6" t="s">
        <v>14</v>
      </c>
      <c r="C88" s="6" t="s">
        <v>7</v>
      </c>
      <c r="D88" s="7">
        <v>7094</v>
      </c>
      <c r="E88" s="8">
        <v>42506</v>
      </c>
      <c r="F88" s="6" t="s">
        <v>15</v>
      </c>
    </row>
    <row r="89" spans="1:6" ht="15.75" customHeight="1" x14ac:dyDescent="0.25">
      <c r="A89" s="6">
        <v>88</v>
      </c>
      <c r="B89" s="6" t="s">
        <v>6</v>
      </c>
      <c r="C89" s="6" t="s">
        <v>7</v>
      </c>
      <c r="D89" s="7">
        <v>6087</v>
      </c>
      <c r="E89" s="8">
        <v>42508</v>
      </c>
      <c r="F89" s="6" t="s">
        <v>8</v>
      </c>
    </row>
    <row r="90" spans="1:6" ht="15.75" customHeight="1" x14ac:dyDescent="0.25">
      <c r="A90" s="6">
        <v>89</v>
      </c>
      <c r="B90" s="6" t="s">
        <v>19</v>
      </c>
      <c r="C90" s="6" t="s">
        <v>12</v>
      </c>
      <c r="D90" s="7">
        <v>4264</v>
      </c>
      <c r="E90" s="8">
        <v>42509</v>
      </c>
      <c r="F90" s="6" t="s">
        <v>17</v>
      </c>
    </row>
    <row r="91" spans="1:6" ht="15.75" customHeight="1" x14ac:dyDescent="0.25">
      <c r="A91" s="6">
        <v>90</v>
      </c>
      <c r="B91" s="6" t="s">
        <v>21</v>
      </c>
      <c r="C91" s="6" t="s">
        <v>12</v>
      </c>
      <c r="D91" s="7">
        <v>9333</v>
      </c>
      <c r="E91" s="8">
        <v>42510</v>
      </c>
      <c r="F91" s="6" t="s">
        <v>8</v>
      </c>
    </row>
    <row r="92" spans="1:6" ht="15.75" customHeight="1" x14ac:dyDescent="0.25">
      <c r="A92" s="6">
        <v>91</v>
      </c>
      <c r="B92" s="6" t="s">
        <v>21</v>
      </c>
      <c r="C92" s="6" t="s">
        <v>12</v>
      </c>
      <c r="D92" s="7">
        <v>8775</v>
      </c>
      <c r="E92" s="8">
        <v>42512</v>
      </c>
      <c r="F92" s="6" t="s">
        <v>15</v>
      </c>
    </row>
    <row r="93" spans="1:6" ht="15.75" customHeight="1" x14ac:dyDescent="0.25">
      <c r="A93" s="6">
        <v>92</v>
      </c>
      <c r="B93" s="6" t="s">
        <v>9</v>
      </c>
      <c r="C93" s="6" t="s">
        <v>7</v>
      </c>
      <c r="D93" s="7">
        <v>2011</v>
      </c>
      <c r="E93" s="8">
        <v>42513</v>
      </c>
      <c r="F93" s="6" t="s">
        <v>10</v>
      </c>
    </row>
    <row r="94" spans="1:6" ht="15.75" customHeight="1" x14ac:dyDescent="0.25">
      <c r="A94" s="6">
        <v>93</v>
      </c>
      <c r="B94" s="6" t="s">
        <v>11</v>
      </c>
      <c r="C94" s="6" t="s">
        <v>12</v>
      </c>
      <c r="D94" s="7">
        <v>5632</v>
      </c>
      <c r="E94" s="8">
        <v>42515</v>
      </c>
      <c r="F94" s="6" t="s">
        <v>8</v>
      </c>
    </row>
    <row r="95" spans="1:6" ht="15.75" customHeight="1" x14ac:dyDescent="0.25">
      <c r="A95" s="6">
        <v>94</v>
      </c>
      <c r="B95" s="6" t="s">
        <v>11</v>
      </c>
      <c r="C95" s="6" t="s">
        <v>12</v>
      </c>
      <c r="D95" s="7">
        <v>4904</v>
      </c>
      <c r="E95" s="8">
        <v>42515</v>
      </c>
      <c r="F95" s="6" t="s">
        <v>18</v>
      </c>
    </row>
    <row r="96" spans="1:6" ht="15.75" customHeight="1" x14ac:dyDescent="0.25">
      <c r="A96" s="6">
        <v>95</v>
      </c>
      <c r="B96" s="6" t="s">
        <v>14</v>
      </c>
      <c r="C96" s="6" t="s">
        <v>7</v>
      </c>
      <c r="D96" s="7">
        <v>1002</v>
      </c>
      <c r="E96" s="8">
        <v>42515</v>
      </c>
      <c r="F96" s="6" t="s">
        <v>17</v>
      </c>
    </row>
    <row r="97" spans="1:6" ht="15.75" customHeight="1" x14ac:dyDescent="0.25">
      <c r="A97" s="6">
        <v>96</v>
      </c>
      <c r="B97" s="6" t="s">
        <v>16</v>
      </c>
      <c r="C97" s="6" t="s">
        <v>12</v>
      </c>
      <c r="D97" s="7">
        <v>8141</v>
      </c>
      <c r="E97" s="8">
        <v>42516</v>
      </c>
      <c r="F97" s="6" t="s">
        <v>10</v>
      </c>
    </row>
    <row r="98" spans="1:6" ht="15.75" customHeight="1" x14ac:dyDescent="0.25">
      <c r="A98" s="6">
        <v>97</v>
      </c>
      <c r="B98" s="6" t="s">
        <v>16</v>
      </c>
      <c r="C98" s="6" t="s">
        <v>12</v>
      </c>
      <c r="D98" s="7">
        <v>3644</v>
      </c>
      <c r="E98" s="8">
        <v>42516</v>
      </c>
      <c r="F98" s="6" t="s">
        <v>13</v>
      </c>
    </row>
    <row r="99" spans="1:6" ht="15.75" customHeight="1" x14ac:dyDescent="0.25">
      <c r="A99" s="6">
        <v>98</v>
      </c>
      <c r="B99" s="6" t="s">
        <v>16</v>
      </c>
      <c r="C99" s="6" t="s">
        <v>12</v>
      </c>
      <c r="D99" s="7">
        <v>1380</v>
      </c>
      <c r="E99" s="8">
        <v>42516</v>
      </c>
      <c r="F99" s="6" t="s">
        <v>17</v>
      </c>
    </row>
    <row r="100" spans="1:6" ht="15.75" customHeight="1" x14ac:dyDescent="0.25">
      <c r="A100" s="6">
        <v>99</v>
      </c>
      <c r="B100" s="6" t="s">
        <v>9</v>
      </c>
      <c r="C100" s="6" t="s">
        <v>7</v>
      </c>
      <c r="D100" s="7">
        <v>8354</v>
      </c>
      <c r="E100" s="8">
        <v>42516</v>
      </c>
      <c r="F100" s="6" t="s">
        <v>15</v>
      </c>
    </row>
    <row r="101" spans="1:6" ht="15.75" customHeight="1" x14ac:dyDescent="0.25">
      <c r="A101" s="6">
        <v>100</v>
      </c>
      <c r="B101" s="6" t="s">
        <v>11</v>
      </c>
      <c r="C101" s="6" t="s">
        <v>12</v>
      </c>
      <c r="D101" s="7">
        <v>5182</v>
      </c>
      <c r="E101" s="8">
        <v>42517</v>
      </c>
      <c r="F101" s="6" t="s">
        <v>8</v>
      </c>
    </row>
    <row r="102" spans="1:6" ht="15.75" customHeight="1" x14ac:dyDescent="0.25">
      <c r="A102" s="6">
        <v>101</v>
      </c>
      <c r="B102" s="6" t="s">
        <v>19</v>
      </c>
      <c r="C102" s="6" t="s">
        <v>12</v>
      </c>
      <c r="D102" s="7">
        <v>2193</v>
      </c>
      <c r="E102" s="8">
        <v>42517</v>
      </c>
      <c r="F102" s="6" t="s">
        <v>20</v>
      </c>
    </row>
    <row r="103" spans="1:6" ht="15.75" customHeight="1" x14ac:dyDescent="0.25">
      <c r="A103" s="6">
        <v>102</v>
      </c>
      <c r="B103" s="6" t="s">
        <v>21</v>
      </c>
      <c r="C103" s="6" t="s">
        <v>12</v>
      </c>
      <c r="D103" s="7">
        <v>3647</v>
      </c>
      <c r="E103" s="8">
        <v>42518</v>
      </c>
      <c r="F103" s="6" t="s">
        <v>8</v>
      </c>
    </row>
    <row r="104" spans="1:6" ht="15.75" customHeight="1" x14ac:dyDescent="0.25">
      <c r="A104" s="6">
        <v>103</v>
      </c>
      <c r="B104" s="6" t="s">
        <v>19</v>
      </c>
      <c r="C104" s="6" t="s">
        <v>12</v>
      </c>
      <c r="D104" s="7">
        <v>4104</v>
      </c>
      <c r="E104" s="8">
        <v>42518</v>
      </c>
      <c r="F104" s="6" t="s">
        <v>8</v>
      </c>
    </row>
    <row r="105" spans="1:6" ht="15.75" customHeight="1" x14ac:dyDescent="0.25">
      <c r="A105" s="6">
        <v>104</v>
      </c>
      <c r="B105" s="6" t="s">
        <v>6</v>
      </c>
      <c r="C105" s="6" t="s">
        <v>7</v>
      </c>
      <c r="D105" s="7">
        <v>7457</v>
      </c>
      <c r="E105" s="8">
        <v>42518</v>
      </c>
      <c r="F105" s="6" t="s">
        <v>8</v>
      </c>
    </row>
    <row r="106" spans="1:6" ht="15.75" customHeight="1" x14ac:dyDescent="0.25">
      <c r="A106" s="6">
        <v>105</v>
      </c>
      <c r="B106" s="6" t="s">
        <v>21</v>
      </c>
      <c r="C106" s="6" t="s">
        <v>12</v>
      </c>
      <c r="D106" s="7">
        <v>3767</v>
      </c>
      <c r="E106" s="8">
        <v>42519</v>
      </c>
      <c r="F106" s="6" t="s">
        <v>13</v>
      </c>
    </row>
    <row r="107" spans="1:6" ht="15.75" customHeight="1" x14ac:dyDescent="0.25">
      <c r="A107" s="6">
        <v>106</v>
      </c>
      <c r="B107" s="6" t="s">
        <v>9</v>
      </c>
      <c r="C107" s="6" t="s">
        <v>7</v>
      </c>
      <c r="D107" s="7">
        <v>4685</v>
      </c>
      <c r="E107" s="8">
        <v>42520</v>
      </c>
      <c r="F107" s="6" t="s">
        <v>15</v>
      </c>
    </row>
    <row r="108" spans="1:6" ht="15.75" customHeight="1" x14ac:dyDescent="0.25">
      <c r="A108" s="6">
        <v>107</v>
      </c>
      <c r="B108" s="6" t="s">
        <v>11</v>
      </c>
      <c r="C108" s="6" t="s">
        <v>12</v>
      </c>
      <c r="D108" s="7">
        <v>3917</v>
      </c>
      <c r="E108" s="8">
        <v>42525</v>
      </c>
      <c r="F108" s="6" t="s">
        <v>8</v>
      </c>
    </row>
    <row r="109" spans="1:6" ht="15.75" customHeight="1" x14ac:dyDescent="0.25">
      <c r="A109" s="6">
        <v>108</v>
      </c>
      <c r="B109" s="6" t="s">
        <v>19</v>
      </c>
      <c r="C109" s="6" t="s">
        <v>12</v>
      </c>
      <c r="D109" s="7">
        <v>521</v>
      </c>
      <c r="E109" s="8">
        <v>42525</v>
      </c>
      <c r="F109" s="6" t="s">
        <v>13</v>
      </c>
    </row>
    <row r="110" spans="1:6" ht="15.75" customHeight="1" x14ac:dyDescent="0.25">
      <c r="A110" s="6">
        <v>109</v>
      </c>
      <c r="B110" s="6" t="s">
        <v>19</v>
      </c>
      <c r="C110" s="6" t="s">
        <v>12</v>
      </c>
      <c r="D110" s="7">
        <v>5605</v>
      </c>
      <c r="E110" s="8">
        <v>42531</v>
      </c>
      <c r="F110" s="6" t="s">
        <v>20</v>
      </c>
    </row>
    <row r="111" spans="1:6" ht="15.75" customHeight="1" x14ac:dyDescent="0.25">
      <c r="A111" s="6">
        <v>110</v>
      </c>
      <c r="B111" s="6" t="s">
        <v>9</v>
      </c>
      <c r="C111" s="6" t="s">
        <v>7</v>
      </c>
      <c r="D111" s="7">
        <v>9630</v>
      </c>
      <c r="E111" s="8">
        <v>42532</v>
      </c>
      <c r="F111" s="6" t="s">
        <v>15</v>
      </c>
    </row>
    <row r="112" spans="1:6" ht="15.75" customHeight="1" x14ac:dyDescent="0.25">
      <c r="A112" s="6">
        <v>111</v>
      </c>
      <c r="B112" s="6" t="s">
        <v>11</v>
      </c>
      <c r="C112" s="6" t="s">
        <v>12</v>
      </c>
      <c r="D112" s="7">
        <v>6941</v>
      </c>
      <c r="E112" s="8">
        <v>42541</v>
      </c>
      <c r="F112" s="6" t="s">
        <v>13</v>
      </c>
    </row>
    <row r="113" spans="1:6" ht="15.75" customHeight="1" x14ac:dyDescent="0.25">
      <c r="A113" s="6">
        <v>112</v>
      </c>
      <c r="B113" s="6" t="s">
        <v>9</v>
      </c>
      <c r="C113" s="6" t="s">
        <v>7</v>
      </c>
      <c r="D113" s="7">
        <v>7231</v>
      </c>
      <c r="E113" s="8">
        <v>42541</v>
      </c>
      <c r="F113" s="6" t="s">
        <v>10</v>
      </c>
    </row>
    <row r="114" spans="1:6" ht="15.75" customHeight="1" x14ac:dyDescent="0.25">
      <c r="A114" s="6">
        <v>113</v>
      </c>
      <c r="B114" s="6" t="s">
        <v>9</v>
      </c>
      <c r="C114" s="6" t="s">
        <v>7</v>
      </c>
      <c r="D114" s="7">
        <v>8891</v>
      </c>
      <c r="E114" s="8">
        <v>42544</v>
      </c>
      <c r="F114" s="6" t="s">
        <v>17</v>
      </c>
    </row>
    <row r="115" spans="1:6" ht="15.75" customHeight="1" x14ac:dyDescent="0.25">
      <c r="A115" s="6">
        <v>114</v>
      </c>
      <c r="B115" s="6" t="s">
        <v>11</v>
      </c>
      <c r="C115" s="6" t="s">
        <v>12</v>
      </c>
      <c r="D115" s="7">
        <v>107</v>
      </c>
      <c r="E115" s="8">
        <v>42546</v>
      </c>
      <c r="F115" s="6" t="s">
        <v>20</v>
      </c>
    </row>
    <row r="116" spans="1:6" ht="15.75" customHeight="1" x14ac:dyDescent="0.25">
      <c r="A116" s="6">
        <v>115</v>
      </c>
      <c r="B116" s="6" t="s">
        <v>11</v>
      </c>
      <c r="C116" s="6" t="s">
        <v>12</v>
      </c>
      <c r="D116" s="7">
        <v>4243</v>
      </c>
      <c r="E116" s="8">
        <v>42547</v>
      </c>
      <c r="F116" s="6" t="s">
        <v>8</v>
      </c>
    </row>
    <row r="117" spans="1:6" ht="15.75" customHeight="1" x14ac:dyDescent="0.25">
      <c r="A117" s="6">
        <v>116</v>
      </c>
      <c r="B117" s="6" t="s">
        <v>16</v>
      </c>
      <c r="C117" s="6" t="s">
        <v>12</v>
      </c>
      <c r="D117" s="7">
        <v>4514</v>
      </c>
      <c r="E117" s="8">
        <v>42548</v>
      </c>
      <c r="F117" s="6" t="s">
        <v>8</v>
      </c>
    </row>
    <row r="118" spans="1:6" ht="15.75" customHeight="1" x14ac:dyDescent="0.25">
      <c r="A118" s="6">
        <v>117</v>
      </c>
      <c r="B118" s="6" t="s">
        <v>21</v>
      </c>
      <c r="C118" s="6" t="s">
        <v>12</v>
      </c>
      <c r="D118" s="7">
        <v>5480</v>
      </c>
      <c r="E118" s="8">
        <v>42553</v>
      </c>
      <c r="F118" s="6" t="s">
        <v>8</v>
      </c>
    </row>
    <row r="119" spans="1:6" ht="15.75" customHeight="1" x14ac:dyDescent="0.25">
      <c r="A119" s="6">
        <v>118</v>
      </c>
      <c r="B119" s="6" t="s">
        <v>11</v>
      </c>
      <c r="C119" s="6" t="s">
        <v>12</v>
      </c>
      <c r="D119" s="7">
        <v>5002</v>
      </c>
      <c r="E119" s="8">
        <v>42553</v>
      </c>
      <c r="F119" s="6" t="s">
        <v>20</v>
      </c>
    </row>
    <row r="120" spans="1:6" ht="15.75" customHeight="1" x14ac:dyDescent="0.25">
      <c r="A120" s="6">
        <v>119</v>
      </c>
      <c r="B120" s="6" t="s">
        <v>11</v>
      </c>
      <c r="C120" s="6" t="s">
        <v>12</v>
      </c>
      <c r="D120" s="7">
        <v>8530</v>
      </c>
      <c r="E120" s="8">
        <v>42556</v>
      </c>
      <c r="F120" s="6" t="s">
        <v>13</v>
      </c>
    </row>
    <row r="121" spans="1:6" ht="15.75" customHeight="1" x14ac:dyDescent="0.25">
      <c r="A121" s="6">
        <v>120</v>
      </c>
      <c r="B121" s="6" t="s">
        <v>16</v>
      </c>
      <c r="C121" s="6" t="s">
        <v>12</v>
      </c>
      <c r="D121" s="7">
        <v>4819</v>
      </c>
      <c r="E121" s="8">
        <v>42558</v>
      </c>
      <c r="F121" s="6" t="s">
        <v>18</v>
      </c>
    </row>
    <row r="122" spans="1:6" ht="15.75" customHeight="1" x14ac:dyDescent="0.25">
      <c r="A122" s="6">
        <v>121</v>
      </c>
      <c r="B122" s="6" t="s">
        <v>9</v>
      </c>
      <c r="C122" s="6" t="s">
        <v>7</v>
      </c>
      <c r="D122" s="7">
        <v>6343</v>
      </c>
      <c r="E122" s="8">
        <v>42562</v>
      </c>
      <c r="F122" s="6" t="s">
        <v>10</v>
      </c>
    </row>
    <row r="123" spans="1:6" ht="15.75" customHeight="1" x14ac:dyDescent="0.25">
      <c r="A123" s="6">
        <v>122</v>
      </c>
      <c r="B123" s="6" t="s">
        <v>16</v>
      </c>
      <c r="C123" s="6" t="s">
        <v>12</v>
      </c>
      <c r="D123" s="7">
        <v>2318</v>
      </c>
      <c r="E123" s="8">
        <v>42564</v>
      </c>
      <c r="F123" s="6" t="s">
        <v>10</v>
      </c>
    </row>
    <row r="124" spans="1:6" ht="15.75" customHeight="1" x14ac:dyDescent="0.25">
      <c r="A124" s="6">
        <v>123</v>
      </c>
      <c r="B124" s="6" t="s">
        <v>16</v>
      </c>
      <c r="C124" s="6" t="s">
        <v>12</v>
      </c>
      <c r="D124" s="7">
        <v>220</v>
      </c>
      <c r="E124" s="8">
        <v>42571</v>
      </c>
      <c r="F124" s="6" t="s">
        <v>10</v>
      </c>
    </row>
    <row r="125" spans="1:6" ht="15.75" customHeight="1" x14ac:dyDescent="0.25">
      <c r="A125" s="6">
        <v>124</v>
      </c>
      <c r="B125" s="6" t="s">
        <v>16</v>
      </c>
      <c r="C125" s="6" t="s">
        <v>12</v>
      </c>
      <c r="D125" s="7">
        <v>6341</v>
      </c>
      <c r="E125" s="8">
        <v>42571</v>
      </c>
      <c r="F125" s="6" t="s">
        <v>18</v>
      </c>
    </row>
    <row r="126" spans="1:6" ht="15.75" customHeight="1" x14ac:dyDescent="0.25">
      <c r="A126" s="6">
        <v>125</v>
      </c>
      <c r="B126" s="6" t="s">
        <v>19</v>
      </c>
      <c r="C126" s="6" t="s">
        <v>12</v>
      </c>
      <c r="D126" s="7">
        <v>330</v>
      </c>
      <c r="E126" s="8">
        <v>42571</v>
      </c>
      <c r="F126" s="6" t="s">
        <v>15</v>
      </c>
    </row>
    <row r="127" spans="1:6" ht="15.75" customHeight="1" x14ac:dyDescent="0.25">
      <c r="A127" s="6">
        <v>126</v>
      </c>
      <c r="B127" s="6" t="s">
        <v>9</v>
      </c>
      <c r="C127" s="6" t="s">
        <v>7</v>
      </c>
      <c r="D127" s="7">
        <v>3027</v>
      </c>
      <c r="E127" s="8">
        <v>42571</v>
      </c>
      <c r="F127" s="6" t="s">
        <v>10</v>
      </c>
    </row>
    <row r="128" spans="1:6" ht="15.75" customHeight="1" x14ac:dyDescent="0.25">
      <c r="A128" s="6">
        <v>127</v>
      </c>
      <c r="B128" s="6" t="s">
        <v>16</v>
      </c>
      <c r="C128" s="6" t="s">
        <v>12</v>
      </c>
      <c r="D128" s="7">
        <v>850</v>
      </c>
      <c r="E128" s="8">
        <v>42573</v>
      </c>
      <c r="F128" s="6" t="s">
        <v>18</v>
      </c>
    </row>
    <row r="129" spans="1:6" ht="15.75" customHeight="1" x14ac:dyDescent="0.25">
      <c r="A129" s="6">
        <v>128</v>
      </c>
      <c r="B129" s="6" t="s">
        <v>11</v>
      </c>
      <c r="C129" s="6" t="s">
        <v>12</v>
      </c>
      <c r="D129" s="7">
        <v>8986</v>
      </c>
      <c r="E129" s="8">
        <v>42574</v>
      </c>
      <c r="F129" s="6" t="s">
        <v>10</v>
      </c>
    </row>
    <row r="130" spans="1:6" ht="15.75" customHeight="1" x14ac:dyDescent="0.25">
      <c r="A130" s="6">
        <v>129</v>
      </c>
      <c r="B130" s="6" t="s">
        <v>9</v>
      </c>
      <c r="C130" s="6" t="s">
        <v>7</v>
      </c>
      <c r="D130" s="7">
        <v>3800</v>
      </c>
      <c r="E130" s="8">
        <v>42576</v>
      </c>
      <c r="F130" s="6" t="s">
        <v>8</v>
      </c>
    </row>
    <row r="131" spans="1:6" ht="15.75" customHeight="1" x14ac:dyDescent="0.25">
      <c r="A131" s="6">
        <v>130</v>
      </c>
      <c r="B131" s="6" t="s">
        <v>6</v>
      </c>
      <c r="C131" s="6" t="s">
        <v>7</v>
      </c>
      <c r="D131" s="7">
        <v>5751</v>
      </c>
      <c r="E131" s="8">
        <v>42579</v>
      </c>
      <c r="F131" s="6" t="s">
        <v>10</v>
      </c>
    </row>
    <row r="132" spans="1:6" ht="15.75" customHeight="1" x14ac:dyDescent="0.25">
      <c r="A132" s="6">
        <v>131</v>
      </c>
      <c r="B132" s="6" t="s">
        <v>19</v>
      </c>
      <c r="C132" s="6" t="s">
        <v>12</v>
      </c>
      <c r="D132" s="7">
        <v>1704</v>
      </c>
      <c r="E132" s="8">
        <v>42580</v>
      </c>
      <c r="F132" s="6" t="s">
        <v>10</v>
      </c>
    </row>
    <row r="133" spans="1:6" ht="15.75" customHeight="1" x14ac:dyDescent="0.25">
      <c r="A133" s="6">
        <v>132</v>
      </c>
      <c r="B133" s="6" t="s">
        <v>11</v>
      </c>
      <c r="C133" s="6" t="s">
        <v>12</v>
      </c>
      <c r="D133" s="7">
        <v>7966</v>
      </c>
      <c r="E133" s="8">
        <v>42581</v>
      </c>
      <c r="F133" s="6" t="s">
        <v>17</v>
      </c>
    </row>
    <row r="134" spans="1:6" ht="15.75" customHeight="1" x14ac:dyDescent="0.25">
      <c r="A134" s="6">
        <v>133</v>
      </c>
      <c r="B134" s="6" t="s">
        <v>11</v>
      </c>
      <c r="C134" s="6" t="s">
        <v>12</v>
      </c>
      <c r="D134" s="7">
        <v>852</v>
      </c>
      <c r="E134" s="8">
        <v>42582</v>
      </c>
      <c r="F134" s="6" t="s">
        <v>8</v>
      </c>
    </row>
    <row r="135" spans="1:6" ht="15.75" customHeight="1" x14ac:dyDescent="0.25">
      <c r="A135" s="6">
        <v>134</v>
      </c>
      <c r="B135" s="6" t="s">
        <v>14</v>
      </c>
      <c r="C135" s="6" t="s">
        <v>7</v>
      </c>
      <c r="D135" s="7">
        <v>8416</v>
      </c>
      <c r="E135" s="8">
        <v>42582</v>
      </c>
      <c r="F135" s="6" t="s">
        <v>17</v>
      </c>
    </row>
    <row r="136" spans="1:6" ht="15.75" customHeight="1" x14ac:dyDescent="0.25">
      <c r="A136" s="6">
        <v>135</v>
      </c>
      <c r="B136" s="6" t="s">
        <v>11</v>
      </c>
      <c r="C136" s="6" t="s">
        <v>12</v>
      </c>
      <c r="D136" s="7">
        <v>7144</v>
      </c>
      <c r="E136" s="8">
        <v>42583</v>
      </c>
      <c r="F136" s="6" t="s">
        <v>20</v>
      </c>
    </row>
    <row r="137" spans="1:6" ht="15.75" customHeight="1" x14ac:dyDescent="0.25">
      <c r="A137" s="6">
        <v>136</v>
      </c>
      <c r="B137" s="6" t="s">
        <v>9</v>
      </c>
      <c r="C137" s="6" t="s">
        <v>7</v>
      </c>
      <c r="D137" s="7">
        <v>7854</v>
      </c>
      <c r="E137" s="8">
        <v>42583</v>
      </c>
      <c r="F137" s="6" t="s">
        <v>8</v>
      </c>
    </row>
    <row r="138" spans="1:6" ht="15.75" customHeight="1" x14ac:dyDescent="0.25">
      <c r="A138" s="6">
        <v>137</v>
      </c>
      <c r="B138" s="6" t="s">
        <v>16</v>
      </c>
      <c r="C138" s="6" t="s">
        <v>12</v>
      </c>
      <c r="D138" s="7">
        <v>859</v>
      </c>
      <c r="E138" s="8">
        <v>42585</v>
      </c>
      <c r="F138" s="6" t="s">
        <v>8</v>
      </c>
    </row>
    <row r="139" spans="1:6" ht="15.75" customHeight="1" x14ac:dyDescent="0.25">
      <c r="A139" s="6">
        <v>138</v>
      </c>
      <c r="B139" s="6" t="s">
        <v>9</v>
      </c>
      <c r="C139" s="6" t="s">
        <v>7</v>
      </c>
      <c r="D139" s="7">
        <v>8049</v>
      </c>
      <c r="E139" s="8">
        <v>42594</v>
      </c>
      <c r="F139" s="6" t="s">
        <v>8</v>
      </c>
    </row>
    <row r="140" spans="1:6" ht="15.75" customHeight="1" x14ac:dyDescent="0.25">
      <c r="A140" s="6">
        <v>139</v>
      </c>
      <c r="B140" s="6" t="s">
        <v>11</v>
      </c>
      <c r="C140" s="6" t="s">
        <v>12</v>
      </c>
      <c r="D140" s="7">
        <v>2836</v>
      </c>
      <c r="E140" s="8">
        <v>42595</v>
      </c>
      <c r="F140" s="6" t="s">
        <v>15</v>
      </c>
    </row>
    <row r="141" spans="1:6" ht="15.75" customHeight="1" x14ac:dyDescent="0.25">
      <c r="A141" s="6">
        <v>140</v>
      </c>
      <c r="B141" s="6" t="s">
        <v>6</v>
      </c>
      <c r="C141" s="6" t="s">
        <v>7</v>
      </c>
      <c r="D141" s="7">
        <v>1743</v>
      </c>
      <c r="E141" s="8">
        <v>42601</v>
      </c>
      <c r="F141" s="6" t="s">
        <v>8</v>
      </c>
    </row>
    <row r="142" spans="1:6" ht="15.75" customHeight="1" x14ac:dyDescent="0.25">
      <c r="A142" s="6">
        <v>141</v>
      </c>
      <c r="B142" s="6" t="s">
        <v>19</v>
      </c>
      <c r="C142" s="6" t="s">
        <v>12</v>
      </c>
      <c r="D142" s="7">
        <v>3844</v>
      </c>
      <c r="E142" s="8">
        <v>42605</v>
      </c>
      <c r="F142" s="6" t="s">
        <v>20</v>
      </c>
    </row>
    <row r="143" spans="1:6" ht="15.75" customHeight="1" x14ac:dyDescent="0.25">
      <c r="A143" s="6">
        <v>142</v>
      </c>
      <c r="B143" s="6" t="s">
        <v>19</v>
      </c>
      <c r="C143" s="6" t="s">
        <v>12</v>
      </c>
      <c r="D143" s="7">
        <v>7490</v>
      </c>
      <c r="E143" s="8">
        <v>42606</v>
      </c>
      <c r="F143" s="6" t="s">
        <v>20</v>
      </c>
    </row>
    <row r="144" spans="1:6" ht="15.75" customHeight="1" x14ac:dyDescent="0.25">
      <c r="A144" s="6">
        <v>143</v>
      </c>
      <c r="B144" s="6" t="s">
        <v>9</v>
      </c>
      <c r="C144" s="6" t="s">
        <v>7</v>
      </c>
      <c r="D144" s="7">
        <v>4483</v>
      </c>
      <c r="E144" s="8">
        <v>42607</v>
      </c>
      <c r="F144" s="6" t="s">
        <v>15</v>
      </c>
    </row>
    <row r="145" spans="1:6" ht="15.75" customHeight="1" x14ac:dyDescent="0.25">
      <c r="A145" s="6">
        <v>144</v>
      </c>
      <c r="B145" s="6" t="s">
        <v>19</v>
      </c>
      <c r="C145" s="6" t="s">
        <v>12</v>
      </c>
      <c r="D145" s="7">
        <v>7333</v>
      </c>
      <c r="E145" s="8">
        <v>42609</v>
      </c>
      <c r="F145" s="6" t="s">
        <v>13</v>
      </c>
    </row>
    <row r="146" spans="1:6" ht="15.75" customHeight="1" x14ac:dyDescent="0.25">
      <c r="A146" s="6">
        <v>145</v>
      </c>
      <c r="B146" s="6" t="s">
        <v>6</v>
      </c>
      <c r="C146" s="6" t="s">
        <v>7</v>
      </c>
      <c r="D146" s="7">
        <v>7654</v>
      </c>
      <c r="E146" s="8">
        <v>42610</v>
      </c>
      <c r="F146" s="6" t="s">
        <v>8</v>
      </c>
    </row>
    <row r="147" spans="1:6" ht="15.75" customHeight="1" x14ac:dyDescent="0.25">
      <c r="A147" s="6">
        <v>146</v>
      </c>
      <c r="B147" s="6" t="s">
        <v>19</v>
      </c>
      <c r="C147" s="6" t="s">
        <v>12</v>
      </c>
      <c r="D147" s="7">
        <v>3944</v>
      </c>
      <c r="E147" s="8">
        <v>42611</v>
      </c>
      <c r="F147" s="6" t="s">
        <v>10</v>
      </c>
    </row>
    <row r="148" spans="1:6" ht="15.75" customHeight="1" x14ac:dyDescent="0.25">
      <c r="A148" s="6">
        <v>147</v>
      </c>
      <c r="B148" s="6" t="s">
        <v>14</v>
      </c>
      <c r="C148" s="6" t="s">
        <v>7</v>
      </c>
      <c r="D148" s="7">
        <v>5761</v>
      </c>
      <c r="E148" s="8">
        <v>42611</v>
      </c>
      <c r="F148" s="6" t="s">
        <v>15</v>
      </c>
    </row>
    <row r="149" spans="1:6" ht="15.75" customHeight="1" x14ac:dyDescent="0.25">
      <c r="A149" s="6">
        <v>148</v>
      </c>
      <c r="B149" s="6" t="s">
        <v>11</v>
      </c>
      <c r="C149" s="6" t="s">
        <v>12</v>
      </c>
      <c r="D149" s="7">
        <v>6864</v>
      </c>
      <c r="E149" s="8">
        <v>42614</v>
      </c>
      <c r="F149" s="6" t="s">
        <v>18</v>
      </c>
    </row>
    <row r="150" spans="1:6" ht="15.75" customHeight="1" x14ac:dyDescent="0.25">
      <c r="A150" s="6">
        <v>149</v>
      </c>
      <c r="B150" s="6" t="s">
        <v>11</v>
      </c>
      <c r="C150" s="6" t="s">
        <v>12</v>
      </c>
      <c r="D150" s="7">
        <v>4016</v>
      </c>
      <c r="E150" s="8">
        <v>42614</v>
      </c>
      <c r="F150" s="6" t="s">
        <v>15</v>
      </c>
    </row>
    <row r="151" spans="1:6" ht="15.75" customHeight="1" x14ac:dyDescent="0.25">
      <c r="A151" s="6">
        <v>150</v>
      </c>
      <c r="B151" s="6" t="s">
        <v>11</v>
      </c>
      <c r="C151" s="6" t="s">
        <v>12</v>
      </c>
      <c r="D151" s="7">
        <v>1841</v>
      </c>
      <c r="E151" s="8">
        <v>42615</v>
      </c>
      <c r="F151" s="6" t="s">
        <v>8</v>
      </c>
    </row>
    <row r="152" spans="1:6" ht="15.75" customHeight="1" x14ac:dyDescent="0.25">
      <c r="A152" s="6">
        <v>151</v>
      </c>
      <c r="B152" s="6" t="s">
        <v>11</v>
      </c>
      <c r="C152" s="6" t="s">
        <v>12</v>
      </c>
      <c r="D152" s="7">
        <v>424</v>
      </c>
      <c r="E152" s="8">
        <v>42618</v>
      </c>
      <c r="F152" s="6" t="s">
        <v>17</v>
      </c>
    </row>
    <row r="153" spans="1:6" ht="15.75" customHeight="1" x14ac:dyDescent="0.25">
      <c r="A153" s="6">
        <v>152</v>
      </c>
      <c r="B153" s="6" t="s">
        <v>11</v>
      </c>
      <c r="C153" s="6" t="s">
        <v>12</v>
      </c>
      <c r="D153" s="7">
        <v>8765</v>
      </c>
      <c r="E153" s="8">
        <v>42620</v>
      </c>
      <c r="F153" s="6" t="s">
        <v>10</v>
      </c>
    </row>
    <row r="154" spans="1:6" ht="15.75" customHeight="1" x14ac:dyDescent="0.25">
      <c r="A154" s="6">
        <v>153</v>
      </c>
      <c r="B154" s="6" t="s">
        <v>11</v>
      </c>
      <c r="C154" s="6" t="s">
        <v>12</v>
      </c>
      <c r="D154" s="7">
        <v>5583</v>
      </c>
      <c r="E154" s="8">
        <v>42621</v>
      </c>
      <c r="F154" s="6" t="s">
        <v>8</v>
      </c>
    </row>
    <row r="155" spans="1:6" ht="15.75" customHeight="1" x14ac:dyDescent="0.25">
      <c r="A155" s="6">
        <v>154</v>
      </c>
      <c r="B155" s="6" t="s">
        <v>9</v>
      </c>
      <c r="C155" s="6" t="s">
        <v>7</v>
      </c>
      <c r="D155" s="7">
        <v>4390</v>
      </c>
      <c r="E155" s="8">
        <v>42622</v>
      </c>
      <c r="F155" s="6" t="s">
        <v>18</v>
      </c>
    </row>
    <row r="156" spans="1:6" ht="15.75" customHeight="1" x14ac:dyDescent="0.25">
      <c r="A156" s="6">
        <v>155</v>
      </c>
      <c r="B156" s="6" t="s">
        <v>9</v>
      </c>
      <c r="C156" s="6" t="s">
        <v>7</v>
      </c>
      <c r="D156" s="7">
        <v>352</v>
      </c>
      <c r="E156" s="8">
        <v>42622</v>
      </c>
      <c r="F156" s="6" t="s">
        <v>13</v>
      </c>
    </row>
    <row r="157" spans="1:6" ht="15.75" customHeight="1" x14ac:dyDescent="0.25">
      <c r="A157" s="6">
        <v>156</v>
      </c>
      <c r="B157" s="6" t="s">
        <v>19</v>
      </c>
      <c r="C157" s="6" t="s">
        <v>12</v>
      </c>
      <c r="D157" s="7">
        <v>8489</v>
      </c>
      <c r="E157" s="8">
        <v>42624</v>
      </c>
      <c r="F157" s="6" t="s">
        <v>8</v>
      </c>
    </row>
    <row r="158" spans="1:6" ht="15.75" customHeight="1" x14ac:dyDescent="0.25">
      <c r="A158" s="6">
        <v>157</v>
      </c>
      <c r="B158" s="6" t="s">
        <v>11</v>
      </c>
      <c r="C158" s="6" t="s">
        <v>12</v>
      </c>
      <c r="D158" s="7">
        <v>7090</v>
      </c>
      <c r="E158" s="8">
        <v>42624</v>
      </c>
      <c r="F158" s="6" t="s">
        <v>20</v>
      </c>
    </row>
    <row r="159" spans="1:6" ht="15.75" customHeight="1" x14ac:dyDescent="0.25">
      <c r="A159" s="6">
        <v>158</v>
      </c>
      <c r="B159" s="6" t="s">
        <v>11</v>
      </c>
      <c r="C159" s="6" t="s">
        <v>12</v>
      </c>
      <c r="D159" s="7">
        <v>7880</v>
      </c>
      <c r="E159" s="8">
        <v>42628</v>
      </c>
      <c r="F159" s="6" t="s">
        <v>8</v>
      </c>
    </row>
    <row r="160" spans="1:6" ht="15.75" customHeight="1" x14ac:dyDescent="0.25">
      <c r="A160" s="6">
        <v>159</v>
      </c>
      <c r="B160" s="6" t="s">
        <v>16</v>
      </c>
      <c r="C160" s="6" t="s">
        <v>12</v>
      </c>
      <c r="D160" s="7">
        <v>3861</v>
      </c>
      <c r="E160" s="8">
        <v>42631</v>
      </c>
      <c r="F160" s="6" t="s">
        <v>8</v>
      </c>
    </row>
    <row r="161" spans="1:6" ht="15.75" customHeight="1" x14ac:dyDescent="0.25">
      <c r="A161" s="6">
        <v>160</v>
      </c>
      <c r="B161" s="6" t="s">
        <v>9</v>
      </c>
      <c r="C161" s="6" t="s">
        <v>7</v>
      </c>
      <c r="D161" s="7">
        <v>7927</v>
      </c>
      <c r="E161" s="8">
        <v>42632</v>
      </c>
      <c r="F161" s="6" t="s">
        <v>15</v>
      </c>
    </row>
    <row r="162" spans="1:6" ht="15.75" customHeight="1" x14ac:dyDescent="0.25">
      <c r="A162" s="6">
        <v>161</v>
      </c>
      <c r="B162" s="6" t="s">
        <v>11</v>
      </c>
      <c r="C162" s="6" t="s">
        <v>12</v>
      </c>
      <c r="D162" s="7">
        <v>6162</v>
      </c>
      <c r="E162" s="8">
        <v>42633</v>
      </c>
      <c r="F162" s="6" t="s">
        <v>8</v>
      </c>
    </row>
    <row r="163" spans="1:6" ht="15.75" customHeight="1" x14ac:dyDescent="0.25">
      <c r="A163" s="6">
        <v>162</v>
      </c>
      <c r="B163" s="6" t="s">
        <v>21</v>
      </c>
      <c r="C163" s="6" t="s">
        <v>12</v>
      </c>
      <c r="D163" s="7">
        <v>5523</v>
      </c>
      <c r="E163" s="8">
        <v>42638</v>
      </c>
      <c r="F163" s="6" t="s">
        <v>17</v>
      </c>
    </row>
    <row r="164" spans="1:6" ht="15.75" customHeight="1" x14ac:dyDescent="0.25">
      <c r="A164" s="6">
        <v>163</v>
      </c>
      <c r="B164" s="6" t="s">
        <v>9</v>
      </c>
      <c r="C164" s="6" t="s">
        <v>7</v>
      </c>
      <c r="D164" s="7">
        <v>5936</v>
      </c>
      <c r="E164" s="8">
        <v>42638</v>
      </c>
      <c r="F164" s="6" t="s">
        <v>10</v>
      </c>
    </row>
    <row r="165" spans="1:6" ht="15.75" customHeight="1" x14ac:dyDescent="0.25">
      <c r="A165" s="6">
        <v>164</v>
      </c>
      <c r="B165" s="6" t="s">
        <v>6</v>
      </c>
      <c r="C165" s="6" t="s">
        <v>7</v>
      </c>
      <c r="D165" s="7">
        <v>7251</v>
      </c>
      <c r="E165" s="8">
        <v>42639</v>
      </c>
      <c r="F165" s="6" t="s">
        <v>15</v>
      </c>
    </row>
    <row r="166" spans="1:6" ht="15.75" customHeight="1" x14ac:dyDescent="0.25">
      <c r="A166" s="6">
        <v>165</v>
      </c>
      <c r="B166" s="6" t="s">
        <v>16</v>
      </c>
      <c r="C166" s="6" t="s">
        <v>12</v>
      </c>
      <c r="D166" s="7">
        <v>6187</v>
      </c>
      <c r="E166" s="8">
        <v>42640</v>
      </c>
      <c r="F166" s="6" t="s">
        <v>17</v>
      </c>
    </row>
    <row r="167" spans="1:6" ht="15.75" customHeight="1" x14ac:dyDescent="0.25">
      <c r="A167" s="6">
        <v>166</v>
      </c>
      <c r="B167" s="6" t="s">
        <v>11</v>
      </c>
      <c r="C167" s="6" t="s">
        <v>12</v>
      </c>
      <c r="D167" s="7">
        <v>3210</v>
      </c>
      <c r="E167" s="8">
        <v>42642</v>
      </c>
      <c r="F167" s="6" t="s">
        <v>15</v>
      </c>
    </row>
    <row r="168" spans="1:6" ht="15.75" customHeight="1" x14ac:dyDescent="0.25">
      <c r="A168" s="6">
        <v>167</v>
      </c>
      <c r="B168" s="6" t="s">
        <v>6</v>
      </c>
      <c r="C168" s="6" t="s">
        <v>7</v>
      </c>
      <c r="D168" s="7">
        <v>682</v>
      </c>
      <c r="E168" s="8">
        <v>42642</v>
      </c>
      <c r="F168" s="6" t="s">
        <v>15</v>
      </c>
    </row>
    <row r="169" spans="1:6" ht="15.75" customHeight="1" x14ac:dyDescent="0.25">
      <c r="A169" s="6">
        <v>168</v>
      </c>
      <c r="B169" s="6" t="s">
        <v>11</v>
      </c>
      <c r="C169" s="6" t="s">
        <v>12</v>
      </c>
      <c r="D169" s="7">
        <v>793</v>
      </c>
      <c r="E169" s="8">
        <v>42646</v>
      </c>
      <c r="F169" s="6" t="s">
        <v>17</v>
      </c>
    </row>
    <row r="170" spans="1:6" ht="15.75" customHeight="1" x14ac:dyDescent="0.25">
      <c r="A170" s="6">
        <v>169</v>
      </c>
      <c r="B170" s="6" t="s">
        <v>6</v>
      </c>
      <c r="C170" s="6" t="s">
        <v>7</v>
      </c>
      <c r="D170" s="7">
        <v>5346</v>
      </c>
      <c r="E170" s="8">
        <v>42647</v>
      </c>
      <c r="F170" s="6" t="s">
        <v>15</v>
      </c>
    </row>
    <row r="171" spans="1:6" ht="15.75" customHeight="1" x14ac:dyDescent="0.25">
      <c r="A171" s="6">
        <v>170</v>
      </c>
      <c r="B171" s="6" t="s">
        <v>11</v>
      </c>
      <c r="C171" s="6" t="s">
        <v>12</v>
      </c>
      <c r="D171" s="7">
        <v>7103</v>
      </c>
      <c r="E171" s="8">
        <v>42650</v>
      </c>
      <c r="F171" s="6" t="s">
        <v>18</v>
      </c>
    </row>
    <row r="172" spans="1:6" ht="15.75" customHeight="1" x14ac:dyDescent="0.25">
      <c r="A172" s="6">
        <v>171</v>
      </c>
      <c r="B172" s="6" t="s">
        <v>6</v>
      </c>
      <c r="C172" s="6" t="s">
        <v>7</v>
      </c>
      <c r="D172" s="7">
        <v>4603</v>
      </c>
      <c r="E172" s="8">
        <v>42653</v>
      </c>
      <c r="F172" s="6" t="s">
        <v>8</v>
      </c>
    </row>
    <row r="173" spans="1:6" ht="15.75" customHeight="1" x14ac:dyDescent="0.25">
      <c r="A173" s="6">
        <v>172</v>
      </c>
      <c r="B173" s="6" t="s">
        <v>19</v>
      </c>
      <c r="C173" s="6" t="s">
        <v>12</v>
      </c>
      <c r="D173" s="7">
        <v>8160</v>
      </c>
      <c r="E173" s="8">
        <v>42659</v>
      </c>
      <c r="F173" s="6" t="s">
        <v>20</v>
      </c>
    </row>
    <row r="174" spans="1:6" ht="15.75" customHeight="1" x14ac:dyDescent="0.25">
      <c r="A174" s="6">
        <v>173</v>
      </c>
      <c r="B174" s="6" t="s">
        <v>19</v>
      </c>
      <c r="C174" s="6" t="s">
        <v>12</v>
      </c>
      <c r="D174" s="7">
        <v>7171</v>
      </c>
      <c r="E174" s="8">
        <v>42666</v>
      </c>
      <c r="F174" s="6" t="s">
        <v>10</v>
      </c>
    </row>
    <row r="175" spans="1:6" ht="15.75" customHeight="1" x14ac:dyDescent="0.25">
      <c r="A175" s="6">
        <v>174</v>
      </c>
      <c r="B175" s="6" t="s">
        <v>11</v>
      </c>
      <c r="C175" s="6" t="s">
        <v>12</v>
      </c>
      <c r="D175" s="7">
        <v>3552</v>
      </c>
      <c r="E175" s="8">
        <v>42666</v>
      </c>
      <c r="F175" s="6" t="s">
        <v>18</v>
      </c>
    </row>
    <row r="176" spans="1:6" ht="15.75" customHeight="1" x14ac:dyDescent="0.25">
      <c r="A176" s="6">
        <v>175</v>
      </c>
      <c r="B176" s="6" t="s">
        <v>11</v>
      </c>
      <c r="C176" s="6" t="s">
        <v>12</v>
      </c>
      <c r="D176" s="7">
        <v>7273</v>
      </c>
      <c r="E176" s="8">
        <v>42668</v>
      </c>
      <c r="F176" s="6" t="s">
        <v>17</v>
      </c>
    </row>
    <row r="177" spans="1:6" ht="15.75" customHeight="1" x14ac:dyDescent="0.25">
      <c r="A177" s="6">
        <v>176</v>
      </c>
      <c r="B177" s="6" t="s">
        <v>11</v>
      </c>
      <c r="C177" s="6" t="s">
        <v>12</v>
      </c>
      <c r="D177" s="7">
        <v>2402</v>
      </c>
      <c r="E177" s="8">
        <v>42669</v>
      </c>
      <c r="F177" s="6" t="s">
        <v>15</v>
      </c>
    </row>
    <row r="178" spans="1:6" ht="15.75" customHeight="1" x14ac:dyDescent="0.25">
      <c r="A178" s="6">
        <v>177</v>
      </c>
      <c r="B178" s="6" t="s">
        <v>11</v>
      </c>
      <c r="C178" s="6" t="s">
        <v>12</v>
      </c>
      <c r="D178" s="7">
        <v>1197</v>
      </c>
      <c r="E178" s="8">
        <v>42669</v>
      </c>
      <c r="F178" s="6" t="s">
        <v>17</v>
      </c>
    </row>
    <row r="179" spans="1:6" ht="15.75" customHeight="1" x14ac:dyDescent="0.25">
      <c r="A179" s="6">
        <v>178</v>
      </c>
      <c r="B179" s="6" t="s">
        <v>14</v>
      </c>
      <c r="C179" s="6" t="s">
        <v>7</v>
      </c>
      <c r="D179" s="7">
        <v>5015</v>
      </c>
      <c r="E179" s="8">
        <v>42669</v>
      </c>
      <c r="F179" s="6" t="s">
        <v>17</v>
      </c>
    </row>
    <row r="180" spans="1:6" ht="15.75" customHeight="1" x14ac:dyDescent="0.25">
      <c r="A180" s="6">
        <v>179</v>
      </c>
      <c r="B180" s="6" t="s">
        <v>16</v>
      </c>
      <c r="C180" s="6" t="s">
        <v>12</v>
      </c>
      <c r="D180" s="7">
        <v>5818</v>
      </c>
      <c r="E180" s="8">
        <v>42676</v>
      </c>
      <c r="F180" s="6" t="s">
        <v>8</v>
      </c>
    </row>
    <row r="181" spans="1:6" ht="15.75" customHeight="1" x14ac:dyDescent="0.25">
      <c r="A181" s="6">
        <v>180</v>
      </c>
      <c r="B181" s="6" t="s">
        <v>11</v>
      </c>
      <c r="C181" s="6" t="s">
        <v>12</v>
      </c>
      <c r="D181" s="7">
        <v>4399</v>
      </c>
      <c r="E181" s="8">
        <v>42677</v>
      </c>
      <c r="F181" s="6" t="s">
        <v>10</v>
      </c>
    </row>
    <row r="182" spans="1:6" ht="15.75" customHeight="1" x14ac:dyDescent="0.25">
      <c r="A182" s="6">
        <v>181</v>
      </c>
      <c r="B182" s="6" t="s">
        <v>6</v>
      </c>
      <c r="C182" s="6" t="s">
        <v>7</v>
      </c>
      <c r="D182" s="7">
        <v>3011</v>
      </c>
      <c r="E182" s="8">
        <v>42677</v>
      </c>
      <c r="F182" s="6" t="s">
        <v>8</v>
      </c>
    </row>
    <row r="183" spans="1:6" ht="15.75" customHeight="1" x14ac:dyDescent="0.25">
      <c r="A183" s="6">
        <v>182</v>
      </c>
      <c r="B183" s="6" t="s">
        <v>19</v>
      </c>
      <c r="C183" s="6" t="s">
        <v>12</v>
      </c>
      <c r="D183" s="7">
        <v>4715</v>
      </c>
      <c r="E183" s="8">
        <v>42683</v>
      </c>
      <c r="F183" s="6" t="s">
        <v>10</v>
      </c>
    </row>
    <row r="184" spans="1:6" ht="15.75" customHeight="1" x14ac:dyDescent="0.25">
      <c r="A184" s="6">
        <v>183</v>
      </c>
      <c r="B184" s="6" t="s">
        <v>19</v>
      </c>
      <c r="C184" s="6" t="s">
        <v>12</v>
      </c>
      <c r="D184" s="7">
        <v>5321</v>
      </c>
      <c r="E184" s="8">
        <v>42686</v>
      </c>
      <c r="F184" s="6" t="s">
        <v>20</v>
      </c>
    </row>
    <row r="185" spans="1:6" ht="15.75" customHeight="1" x14ac:dyDescent="0.25">
      <c r="A185" s="6">
        <v>184</v>
      </c>
      <c r="B185" s="6" t="s">
        <v>11</v>
      </c>
      <c r="C185" s="6" t="s">
        <v>12</v>
      </c>
      <c r="D185" s="7">
        <v>8894</v>
      </c>
      <c r="E185" s="8">
        <v>42689</v>
      </c>
      <c r="F185" s="6" t="s">
        <v>8</v>
      </c>
    </row>
    <row r="186" spans="1:6" ht="15.75" customHeight="1" x14ac:dyDescent="0.25">
      <c r="A186" s="6">
        <v>185</v>
      </c>
      <c r="B186" s="6" t="s">
        <v>6</v>
      </c>
      <c r="C186" s="6" t="s">
        <v>7</v>
      </c>
      <c r="D186" s="7">
        <v>4846</v>
      </c>
      <c r="E186" s="8">
        <v>42699</v>
      </c>
      <c r="F186" s="6" t="s">
        <v>10</v>
      </c>
    </row>
    <row r="187" spans="1:6" ht="15.75" customHeight="1" x14ac:dyDescent="0.25">
      <c r="A187" s="6">
        <v>186</v>
      </c>
      <c r="B187" s="6" t="s">
        <v>9</v>
      </c>
      <c r="C187" s="6" t="s">
        <v>7</v>
      </c>
      <c r="D187" s="7">
        <v>284</v>
      </c>
      <c r="E187" s="8">
        <v>42699</v>
      </c>
      <c r="F187" s="6" t="s">
        <v>15</v>
      </c>
    </row>
    <row r="188" spans="1:6" ht="15.75" customHeight="1" x14ac:dyDescent="0.25">
      <c r="A188" s="6">
        <v>187</v>
      </c>
      <c r="B188" s="6" t="s">
        <v>16</v>
      </c>
      <c r="C188" s="6" t="s">
        <v>12</v>
      </c>
      <c r="D188" s="7">
        <v>8283</v>
      </c>
      <c r="E188" s="8">
        <v>42700</v>
      </c>
      <c r="F188" s="6" t="s">
        <v>10</v>
      </c>
    </row>
    <row r="189" spans="1:6" ht="15.75" customHeight="1" x14ac:dyDescent="0.25">
      <c r="A189" s="6">
        <v>188</v>
      </c>
      <c r="B189" s="6" t="s">
        <v>16</v>
      </c>
      <c r="C189" s="6" t="s">
        <v>12</v>
      </c>
      <c r="D189" s="7">
        <v>9990</v>
      </c>
      <c r="E189" s="8">
        <v>42702</v>
      </c>
      <c r="F189" s="6" t="s">
        <v>13</v>
      </c>
    </row>
    <row r="190" spans="1:6" ht="15.75" customHeight="1" x14ac:dyDescent="0.25">
      <c r="A190" s="6">
        <v>189</v>
      </c>
      <c r="B190" s="6" t="s">
        <v>11</v>
      </c>
      <c r="C190" s="6" t="s">
        <v>12</v>
      </c>
      <c r="D190" s="7">
        <v>9014</v>
      </c>
      <c r="E190" s="8">
        <v>42702</v>
      </c>
      <c r="F190" s="6" t="s">
        <v>17</v>
      </c>
    </row>
    <row r="191" spans="1:6" ht="15.75" customHeight="1" x14ac:dyDescent="0.25">
      <c r="A191" s="6">
        <v>190</v>
      </c>
      <c r="B191" s="6" t="s">
        <v>19</v>
      </c>
      <c r="C191" s="6" t="s">
        <v>12</v>
      </c>
      <c r="D191" s="7">
        <v>1942</v>
      </c>
      <c r="E191" s="8">
        <v>42703</v>
      </c>
      <c r="F191" s="6" t="s">
        <v>20</v>
      </c>
    </row>
    <row r="192" spans="1:6" ht="15.75" customHeight="1" x14ac:dyDescent="0.25">
      <c r="A192" s="6">
        <v>191</v>
      </c>
      <c r="B192" s="6" t="s">
        <v>11</v>
      </c>
      <c r="C192" s="6" t="s">
        <v>12</v>
      </c>
      <c r="D192" s="7">
        <v>7223</v>
      </c>
      <c r="E192" s="8">
        <v>42704</v>
      </c>
      <c r="F192" s="6" t="s">
        <v>8</v>
      </c>
    </row>
    <row r="193" spans="1:6" ht="15.75" customHeight="1" x14ac:dyDescent="0.25">
      <c r="A193" s="6">
        <v>192</v>
      </c>
      <c r="B193" s="6" t="s">
        <v>6</v>
      </c>
      <c r="C193" s="6" t="s">
        <v>7</v>
      </c>
      <c r="D193" s="7">
        <v>4673</v>
      </c>
      <c r="E193" s="8">
        <v>42706</v>
      </c>
      <c r="F193" s="6" t="s">
        <v>8</v>
      </c>
    </row>
    <row r="194" spans="1:6" ht="15.75" customHeight="1" x14ac:dyDescent="0.25">
      <c r="A194" s="6">
        <v>193</v>
      </c>
      <c r="B194" s="6" t="s">
        <v>6</v>
      </c>
      <c r="C194" s="6" t="s">
        <v>7</v>
      </c>
      <c r="D194" s="7">
        <v>9104</v>
      </c>
      <c r="E194" s="8">
        <v>42708</v>
      </c>
      <c r="F194" s="6" t="s">
        <v>20</v>
      </c>
    </row>
    <row r="195" spans="1:6" ht="15.75" customHeight="1" x14ac:dyDescent="0.25">
      <c r="A195" s="6">
        <v>194</v>
      </c>
      <c r="B195" s="6" t="s">
        <v>19</v>
      </c>
      <c r="C195" s="6" t="s">
        <v>12</v>
      </c>
      <c r="D195" s="7">
        <v>6078</v>
      </c>
      <c r="E195" s="8">
        <v>42709</v>
      </c>
      <c r="F195" s="6" t="s">
        <v>8</v>
      </c>
    </row>
    <row r="196" spans="1:6" ht="15.75" customHeight="1" x14ac:dyDescent="0.25">
      <c r="A196" s="6">
        <v>195</v>
      </c>
      <c r="B196" s="6" t="s">
        <v>14</v>
      </c>
      <c r="C196" s="6" t="s">
        <v>7</v>
      </c>
      <c r="D196" s="7">
        <v>3278</v>
      </c>
      <c r="E196" s="8">
        <v>42710</v>
      </c>
      <c r="F196" s="6" t="s">
        <v>15</v>
      </c>
    </row>
    <row r="197" spans="1:6" ht="15.75" customHeight="1" x14ac:dyDescent="0.25">
      <c r="A197" s="6">
        <v>196</v>
      </c>
      <c r="B197" s="6" t="s">
        <v>11</v>
      </c>
      <c r="C197" s="6" t="s">
        <v>12</v>
      </c>
      <c r="D197" s="7">
        <v>136</v>
      </c>
      <c r="E197" s="8">
        <v>42716</v>
      </c>
      <c r="F197" s="6" t="s">
        <v>13</v>
      </c>
    </row>
    <row r="198" spans="1:6" ht="15.75" customHeight="1" x14ac:dyDescent="0.25">
      <c r="A198" s="6">
        <v>197</v>
      </c>
      <c r="B198" s="6" t="s">
        <v>11</v>
      </c>
      <c r="C198" s="6" t="s">
        <v>12</v>
      </c>
      <c r="D198" s="7">
        <v>8377</v>
      </c>
      <c r="E198" s="8">
        <v>42716</v>
      </c>
      <c r="F198" s="6" t="s">
        <v>17</v>
      </c>
    </row>
    <row r="199" spans="1:6" ht="15.75" customHeight="1" x14ac:dyDescent="0.25">
      <c r="A199" s="6">
        <v>198</v>
      </c>
      <c r="B199" s="6" t="s">
        <v>11</v>
      </c>
      <c r="C199" s="6" t="s">
        <v>12</v>
      </c>
      <c r="D199" s="7">
        <v>2382</v>
      </c>
      <c r="E199" s="8">
        <v>42716</v>
      </c>
      <c r="F199" s="6" t="s">
        <v>8</v>
      </c>
    </row>
    <row r="200" spans="1:6" ht="15.75" customHeight="1" x14ac:dyDescent="0.25">
      <c r="A200" s="6">
        <v>199</v>
      </c>
      <c r="B200" s="6" t="s">
        <v>11</v>
      </c>
      <c r="C200" s="6" t="s">
        <v>12</v>
      </c>
      <c r="D200" s="7">
        <v>8702</v>
      </c>
      <c r="E200" s="8">
        <v>42719</v>
      </c>
      <c r="F200" s="6" t="s">
        <v>15</v>
      </c>
    </row>
    <row r="201" spans="1:6" ht="15.75" customHeight="1" x14ac:dyDescent="0.25">
      <c r="A201" s="6">
        <v>200</v>
      </c>
      <c r="B201" s="6" t="s">
        <v>11</v>
      </c>
      <c r="C201" s="6" t="s">
        <v>12</v>
      </c>
      <c r="D201" s="7">
        <v>5021</v>
      </c>
      <c r="E201" s="8">
        <v>42720</v>
      </c>
      <c r="F201" s="6" t="s">
        <v>8</v>
      </c>
    </row>
    <row r="202" spans="1:6" ht="15.75" customHeight="1" x14ac:dyDescent="0.25">
      <c r="A202" s="6">
        <v>201</v>
      </c>
      <c r="B202" s="6" t="s">
        <v>19</v>
      </c>
      <c r="C202" s="6" t="s">
        <v>12</v>
      </c>
      <c r="D202" s="7">
        <v>1760</v>
      </c>
      <c r="E202" s="8">
        <v>42720</v>
      </c>
      <c r="F202" s="6" t="s">
        <v>17</v>
      </c>
    </row>
    <row r="203" spans="1:6" ht="15.75" customHeight="1" x14ac:dyDescent="0.25">
      <c r="A203" s="6">
        <v>202</v>
      </c>
      <c r="B203" s="6" t="s">
        <v>11</v>
      </c>
      <c r="C203" s="6" t="s">
        <v>12</v>
      </c>
      <c r="D203" s="7">
        <v>4766</v>
      </c>
      <c r="E203" s="8">
        <v>42722</v>
      </c>
      <c r="F203" s="6" t="s">
        <v>15</v>
      </c>
    </row>
    <row r="204" spans="1:6" ht="15.75" customHeight="1" x14ac:dyDescent="0.25">
      <c r="A204" s="6">
        <v>203</v>
      </c>
      <c r="B204" s="6" t="s">
        <v>14</v>
      </c>
      <c r="C204" s="6" t="s">
        <v>7</v>
      </c>
      <c r="D204" s="7">
        <v>1541</v>
      </c>
      <c r="E204" s="8">
        <v>42723</v>
      </c>
      <c r="F204" s="6" t="s">
        <v>10</v>
      </c>
    </row>
    <row r="205" spans="1:6" ht="15.75" customHeight="1" x14ac:dyDescent="0.25">
      <c r="A205" s="6">
        <v>204</v>
      </c>
      <c r="B205" s="6" t="s">
        <v>16</v>
      </c>
      <c r="C205" s="6" t="s">
        <v>12</v>
      </c>
      <c r="D205" s="7">
        <v>2782</v>
      </c>
      <c r="E205" s="8">
        <v>42724</v>
      </c>
      <c r="F205" s="6" t="s">
        <v>10</v>
      </c>
    </row>
    <row r="206" spans="1:6" ht="15.75" customHeight="1" x14ac:dyDescent="0.25">
      <c r="A206" s="6">
        <v>205</v>
      </c>
      <c r="B206" s="6" t="s">
        <v>19</v>
      </c>
      <c r="C206" s="6" t="s">
        <v>12</v>
      </c>
      <c r="D206" s="7">
        <v>2455</v>
      </c>
      <c r="E206" s="8">
        <v>42724</v>
      </c>
      <c r="F206" s="6" t="s">
        <v>13</v>
      </c>
    </row>
    <row r="207" spans="1:6" ht="15.75" customHeight="1" x14ac:dyDescent="0.25">
      <c r="A207" s="6">
        <v>206</v>
      </c>
      <c r="B207" s="6" t="s">
        <v>19</v>
      </c>
      <c r="C207" s="6" t="s">
        <v>12</v>
      </c>
      <c r="D207" s="7">
        <v>4512</v>
      </c>
      <c r="E207" s="8">
        <v>42726</v>
      </c>
      <c r="F207" s="6" t="s">
        <v>18</v>
      </c>
    </row>
    <row r="208" spans="1:6" ht="15.75" customHeight="1" x14ac:dyDescent="0.25">
      <c r="A208" s="6">
        <v>207</v>
      </c>
      <c r="B208" s="6" t="s">
        <v>19</v>
      </c>
      <c r="C208" s="6" t="s">
        <v>12</v>
      </c>
      <c r="D208" s="7">
        <v>8752</v>
      </c>
      <c r="E208" s="8">
        <v>42726</v>
      </c>
      <c r="F208" s="6" t="s">
        <v>15</v>
      </c>
    </row>
    <row r="209" spans="1:6" ht="15.75" customHeight="1" x14ac:dyDescent="0.25">
      <c r="A209" s="6">
        <v>208</v>
      </c>
      <c r="B209" s="6" t="s">
        <v>6</v>
      </c>
      <c r="C209" s="6" t="s">
        <v>7</v>
      </c>
      <c r="D209" s="7">
        <v>9127</v>
      </c>
      <c r="E209" s="8">
        <v>42729</v>
      </c>
      <c r="F209" s="6" t="s">
        <v>8</v>
      </c>
    </row>
    <row r="210" spans="1:6" ht="15.75" customHeight="1" x14ac:dyDescent="0.25">
      <c r="A210" s="6">
        <v>209</v>
      </c>
      <c r="B210" s="6" t="s">
        <v>19</v>
      </c>
      <c r="C210" s="6" t="s">
        <v>12</v>
      </c>
      <c r="D210" s="7">
        <v>1777</v>
      </c>
      <c r="E210" s="8">
        <v>42732</v>
      </c>
      <c r="F210" s="6" t="s">
        <v>20</v>
      </c>
    </row>
    <row r="211" spans="1:6" ht="15.75" customHeight="1" x14ac:dyDescent="0.25">
      <c r="A211" s="6">
        <v>210</v>
      </c>
      <c r="B211" s="6" t="s">
        <v>14</v>
      </c>
      <c r="C211" s="6" t="s">
        <v>7</v>
      </c>
      <c r="D211" s="7">
        <v>680</v>
      </c>
      <c r="E211" s="8">
        <v>42732</v>
      </c>
      <c r="F211" s="6" t="s">
        <v>20</v>
      </c>
    </row>
    <row r="212" spans="1:6" ht="15.75" customHeight="1" x14ac:dyDescent="0.25">
      <c r="A212" s="6">
        <v>211</v>
      </c>
      <c r="B212" s="6" t="s">
        <v>16</v>
      </c>
      <c r="C212" s="6" t="s">
        <v>12</v>
      </c>
      <c r="D212" s="7">
        <v>958</v>
      </c>
      <c r="E212" s="8">
        <v>42733</v>
      </c>
      <c r="F212" s="6" t="s">
        <v>8</v>
      </c>
    </row>
    <row r="213" spans="1:6" ht="15.75" customHeight="1" x14ac:dyDescent="0.25">
      <c r="A213" s="6">
        <v>212</v>
      </c>
      <c r="B213" s="6" t="s">
        <v>6</v>
      </c>
      <c r="C213" s="6" t="s">
        <v>7</v>
      </c>
      <c r="D213" s="7">
        <v>2613</v>
      </c>
      <c r="E213" s="8">
        <v>42733</v>
      </c>
      <c r="F213" s="6" t="s">
        <v>17</v>
      </c>
    </row>
    <row r="214" spans="1:6" ht="15.75" customHeight="1" x14ac:dyDescent="0.25">
      <c r="A214" s="6">
        <v>213</v>
      </c>
      <c r="B214" s="6" t="s">
        <v>6</v>
      </c>
      <c r="C214" s="6" t="s">
        <v>7</v>
      </c>
      <c r="D214" s="7">
        <v>339</v>
      </c>
      <c r="E214" s="8">
        <v>42734</v>
      </c>
      <c r="F214" s="6"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E2" sqref="E2:E9"/>
    </sheetView>
  </sheetViews>
  <sheetFormatPr defaultColWidth="14.42578125" defaultRowHeight="15" customHeight="1" x14ac:dyDescent="0.25"/>
  <cols>
    <col min="1" max="1" width="15.42578125" bestFit="1" customWidth="1"/>
    <col min="2" max="2" width="14.85546875" bestFit="1" customWidth="1"/>
    <col min="3" max="3" width="16" bestFit="1" customWidth="1"/>
    <col min="4" max="4" width="12.5703125" bestFit="1" customWidth="1"/>
    <col min="5" max="5" width="14.85546875" bestFit="1" customWidth="1"/>
    <col min="6" max="7" width="13.140625" bestFit="1" customWidth="1"/>
    <col min="8" max="8" width="16" bestFit="1" customWidth="1"/>
    <col min="9" max="9" width="13.140625" bestFit="1" customWidth="1"/>
    <col min="10" max="10" width="16" bestFit="1" customWidth="1"/>
    <col min="11" max="11" width="11" bestFit="1" customWidth="1"/>
    <col min="12" max="12" width="11.140625" bestFit="1" customWidth="1"/>
    <col min="13" max="26" width="8.7109375" customWidth="1"/>
  </cols>
  <sheetData>
    <row r="1" spans="1:5" ht="15" customHeight="1" x14ac:dyDescent="0.25">
      <c r="A1" s="17" t="s">
        <v>37</v>
      </c>
      <c r="B1" s="17" t="s">
        <v>24</v>
      </c>
      <c r="D1" s="15" t="s">
        <v>38</v>
      </c>
      <c r="E1" s="16" t="s">
        <v>24</v>
      </c>
    </row>
    <row r="2" spans="1:5" ht="15" customHeight="1" x14ac:dyDescent="0.25">
      <c r="A2" s="20" t="s">
        <v>17</v>
      </c>
      <c r="B2" s="21">
        <v>131713</v>
      </c>
      <c r="D2" s="11" t="s">
        <v>19</v>
      </c>
      <c r="E2" s="12">
        <v>191257</v>
      </c>
    </row>
    <row r="3" spans="1:5" ht="15" customHeight="1" x14ac:dyDescent="0.25">
      <c r="A3" s="20" t="s">
        <v>13</v>
      </c>
      <c r="B3" s="21">
        <v>94745</v>
      </c>
      <c r="D3" s="13" t="s">
        <v>11</v>
      </c>
      <c r="E3" s="14">
        <v>340295</v>
      </c>
    </row>
    <row r="4" spans="1:5" ht="15" customHeight="1" x14ac:dyDescent="0.25">
      <c r="A4" s="20" t="s">
        <v>20</v>
      </c>
      <c r="B4" s="21">
        <v>141056</v>
      </c>
      <c r="D4" s="13" t="s">
        <v>14</v>
      </c>
      <c r="E4" s="14">
        <v>57281</v>
      </c>
    </row>
    <row r="5" spans="1:5" ht="15" customHeight="1" x14ac:dyDescent="0.25">
      <c r="A5" s="20" t="s">
        <v>15</v>
      </c>
      <c r="B5" s="21">
        <v>155168</v>
      </c>
      <c r="D5" s="13" t="s">
        <v>9</v>
      </c>
      <c r="E5" s="14">
        <v>142439</v>
      </c>
    </row>
    <row r="6" spans="1:5" ht="15" customHeight="1" x14ac:dyDescent="0.25">
      <c r="A6" s="20" t="s">
        <v>18</v>
      </c>
      <c r="B6" s="21">
        <v>66782</v>
      </c>
      <c r="D6" s="13" t="s">
        <v>6</v>
      </c>
      <c r="E6" s="14">
        <v>136945</v>
      </c>
    </row>
    <row r="7" spans="1:5" ht="15" customHeight="1" x14ac:dyDescent="0.25">
      <c r="A7" s="20" t="s">
        <v>10</v>
      </c>
      <c r="B7" s="21">
        <v>173137</v>
      </c>
      <c r="D7" s="13" t="s">
        <v>21</v>
      </c>
      <c r="E7" s="14">
        <v>57079</v>
      </c>
    </row>
    <row r="8" spans="1:5" ht="15" customHeight="1" x14ac:dyDescent="0.25">
      <c r="A8" s="20" t="s">
        <v>8</v>
      </c>
      <c r="B8" s="21">
        <v>267133</v>
      </c>
      <c r="D8" s="13" t="s">
        <v>16</v>
      </c>
      <c r="E8" s="14">
        <v>104438</v>
      </c>
    </row>
    <row r="9" spans="1:5" ht="15" customHeight="1" x14ac:dyDescent="0.25">
      <c r="A9" s="18" t="s">
        <v>22</v>
      </c>
      <c r="B9" s="19">
        <v>1029734</v>
      </c>
      <c r="D9" s="9" t="s">
        <v>22</v>
      </c>
      <c r="E9" s="10">
        <v>1029734</v>
      </c>
    </row>
    <row r="12" spans="1:5" ht="15" customHeight="1" x14ac:dyDescent="0.25">
      <c r="A12" s="17" t="s">
        <v>40</v>
      </c>
      <c r="B12" s="17" t="s">
        <v>23</v>
      </c>
      <c r="D12" s="17" t="s">
        <v>39</v>
      </c>
      <c r="E12" s="17" t="s">
        <v>24</v>
      </c>
    </row>
    <row r="13" spans="1:5" ht="15" customHeight="1" x14ac:dyDescent="0.25">
      <c r="A13" s="20" t="s">
        <v>29</v>
      </c>
      <c r="B13" s="21">
        <v>40</v>
      </c>
      <c r="D13" s="20" t="s">
        <v>12</v>
      </c>
      <c r="E13" s="21">
        <v>693069</v>
      </c>
    </row>
    <row r="14" spans="1:5" ht="15" customHeight="1" x14ac:dyDescent="0.25">
      <c r="A14" s="20" t="s">
        <v>36</v>
      </c>
      <c r="B14" s="21">
        <v>22</v>
      </c>
      <c r="D14" s="20" t="s">
        <v>7</v>
      </c>
      <c r="E14" s="21">
        <v>336665</v>
      </c>
    </row>
    <row r="15" spans="1:5" ht="15" customHeight="1" x14ac:dyDescent="0.25">
      <c r="A15" s="20" t="s">
        <v>33</v>
      </c>
      <c r="B15" s="21">
        <v>20</v>
      </c>
      <c r="D15" s="18" t="s">
        <v>22</v>
      </c>
      <c r="E15" s="19">
        <v>1029734</v>
      </c>
    </row>
    <row r="16" spans="1:5" ht="15" customHeight="1" x14ac:dyDescent="0.25">
      <c r="A16" s="20" t="s">
        <v>25</v>
      </c>
      <c r="B16" s="21">
        <v>19</v>
      </c>
    </row>
    <row r="17" spans="1:2" ht="15" customHeight="1" x14ac:dyDescent="0.25">
      <c r="A17" s="20" t="s">
        <v>27</v>
      </c>
      <c r="B17" s="21">
        <v>18</v>
      </c>
    </row>
    <row r="18" spans="1:2" ht="15" customHeight="1" x14ac:dyDescent="0.25">
      <c r="A18" s="20" t="s">
        <v>31</v>
      </c>
      <c r="B18" s="21">
        <v>18</v>
      </c>
    </row>
    <row r="19" spans="1:2" ht="15" customHeight="1" x14ac:dyDescent="0.25">
      <c r="A19" s="20" t="s">
        <v>26</v>
      </c>
      <c r="B19" s="21">
        <v>15</v>
      </c>
    </row>
    <row r="20" spans="1:2" ht="15" customHeight="1" x14ac:dyDescent="0.25">
      <c r="A20" s="20" t="s">
        <v>28</v>
      </c>
      <c r="B20" s="21">
        <v>14</v>
      </c>
    </row>
    <row r="21" spans="1:2" ht="15.75" customHeight="1" x14ac:dyDescent="0.25">
      <c r="A21" s="20" t="s">
        <v>35</v>
      </c>
      <c r="B21" s="21">
        <v>13</v>
      </c>
    </row>
    <row r="22" spans="1:2" ht="15.75" customHeight="1" x14ac:dyDescent="0.25">
      <c r="A22" s="20" t="s">
        <v>32</v>
      </c>
      <c r="B22" s="21">
        <v>13</v>
      </c>
    </row>
    <row r="23" spans="1:2" ht="15.75" customHeight="1" x14ac:dyDescent="0.25">
      <c r="A23" s="20" t="s">
        <v>34</v>
      </c>
      <c r="B23" s="21">
        <v>11</v>
      </c>
    </row>
    <row r="24" spans="1:2" ht="15.75" customHeight="1" x14ac:dyDescent="0.25">
      <c r="A24" s="20" t="s">
        <v>30</v>
      </c>
      <c r="B24" s="21">
        <v>10</v>
      </c>
    </row>
    <row r="25" spans="1:2" ht="15.75" customHeight="1" x14ac:dyDescent="0.25">
      <c r="A25" s="18" t="s">
        <v>22</v>
      </c>
      <c r="B25" s="19">
        <v>213</v>
      </c>
    </row>
    <row r="26" spans="1:2" ht="15.75" customHeight="1" x14ac:dyDescent="0.25"/>
    <row r="27" spans="1:2" ht="15.75" customHeight="1" x14ac:dyDescent="0.25"/>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G14:AG1000"/>
  <sheetViews>
    <sheetView showGridLines="0" topLeftCell="A13" zoomScale="49" zoomScaleNormal="100" workbookViewId="0">
      <selection activeCell="AH22" sqref="AH22"/>
    </sheetView>
  </sheetViews>
  <sheetFormatPr defaultColWidth="14.42578125" defaultRowHeight="15" customHeight="1" x14ac:dyDescent="0.25"/>
  <cols>
    <col min="1" max="26" width="8.7109375" customWidth="1"/>
  </cols>
  <sheetData>
    <row r="14" spans="33:33" ht="15" customHeight="1" x14ac:dyDescent="0.25">
      <c r="AG14" s="27"/>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I1000"/>
  <sheetViews>
    <sheetView workbookViewId="0">
      <selection activeCell="I31" sqref="I31:I32"/>
    </sheetView>
  </sheetViews>
  <sheetFormatPr defaultColWidth="14.42578125" defaultRowHeight="15" customHeight="1" x14ac:dyDescent="0.25"/>
  <cols>
    <col min="1" max="1" width="16" bestFit="1" customWidth="1"/>
    <col min="2" max="2" width="11.7109375" bestFit="1" customWidth="1"/>
    <col min="3" max="3" width="11" bestFit="1" customWidth="1"/>
    <col min="4" max="4" width="11.140625" bestFit="1" customWidth="1"/>
    <col min="5" max="5" width="8.5703125" bestFit="1" customWidth="1"/>
    <col min="6" max="6" width="7.28515625" bestFit="1" customWidth="1"/>
    <col min="7" max="7" width="7" bestFit="1" customWidth="1"/>
    <col min="8" max="8" width="7.42578125" bestFit="1" customWidth="1"/>
    <col min="9" max="9" width="11.140625" bestFit="1" customWidth="1"/>
    <col min="10" max="26" width="8.7109375" customWidth="1"/>
  </cols>
  <sheetData>
    <row r="3" spans="1:9" ht="15" customHeight="1" x14ac:dyDescent="0.25">
      <c r="A3" s="17" t="s">
        <v>24</v>
      </c>
      <c r="B3" s="17" t="s">
        <v>38</v>
      </c>
      <c r="C3" s="22"/>
      <c r="D3" s="22"/>
      <c r="E3" s="22"/>
      <c r="F3" s="22"/>
      <c r="G3" s="22"/>
      <c r="H3" s="22"/>
      <c r="I3" s="22"/>
    </row>
    <row r="4" spans="1:9" ht="15" customHeight="1" x14ac:dyDescent="0.25">
      <c r="A4" s="17" t="s">
        <v>37</v>
      </c>
      <c r="B4" s="17" t="s">
        <v>19</v>
      </c>
      <c r="C4" s="17" t="s">
        <v>11</v>
      </c>
      <c r="D4" s="17" t="s">
        <v>14</v>
      </c>
      <c r="E4" s="17" t="s">
        <v>9</v>
      </c>
      <c r="F4" s="17" t="s">
        <v>6</v>
      </c>
      <c r="G4" s="17" t="s">
        <v>21</v>
      </c>
      <c r="H4" s="17" t="s">
        <v>16</v>
      </c>
      <c r="I4" s="17" t="s">
        <v>22</v>
      </c>
    </row>
    <row r="5" spans="1:9" ht="15" customHeight="1" x14ac:dyDescent="0.25">
      <c r="A5" s="20" t="s">
        <v>17</v>
      </c>
      <c r="B5" s="21">
        <v>20634</v>
      </c>
      <c r="C5" s="21">
        <v>52721</v>
      </c>
      <c r="D5" s="21">
        <v>14433</v>
      </c>
      <c r="E5" s="21">
        <v>17953</v>
      </c>
      <c r="F5" s="21">
        <v>8106</v>
      </c>
      <c r="G5" s="21">
        <v>9186</v>
      </c>
      <c r="H5" s="21">
        <v>8680</v>
      </c>
      <c r="I5" s="21">
        <v>131713</v>
      </c>
    </row>
    <row r="6" spans="1:9" ht="15" customHeight="1" x14ac:dyDescent="0.25">
      <c r="A6" s="20" t="s">
        <v>13</v>
      </c>
      <c r="B6" s="21">
        <v>24867</v>
      </c>
      <c r="C6" s="21">
        <v>33775</v>
      </c>
      <c r="D6" s="21"/>
      <c r="E6" s="21">
        <v>12407</v>
      </c>
      <c r="F6" s="21"/>
      <c r="G6" s="21">
        <v>3767</v>
      </c>
      <c r="H6" s="21">
        <v>19929</v>
      </c>
      <c r="I6" s="21">
        <v>94745</v>
      </c>
    </row>
    <row r="7" spans="1:9" ht="15" customHeight="1" x14ac:dyDescent="0.25">
      <c r="A7" s="20" t="s">
        <v>20</v>
      </c>
      <c r="B7" s="21">
        <v>80193</v>
      </c>
      <c r="C7" s="21">
        <v>36094</v>
      </c>
      <c r="D7" s="21">
        <v>680</v>
      </c>
      <c r="E7" s="21">
        <v>5341</v>
      </c>
      <c r="F7" s="21">
        <v>9104</v>
      </c>
      <c r="G7" s="21">
        <v>7388</v>
      </c>
      <c r="H7" s="21">
        <v>2256</v>
      </c>
      <c r="I7" s="21">
        <v>141056</v>
      </c>
    </row>
    <row r="8" spans="1:9" ht="15" customHeight="1" x14ac:dyDescent="0.25">
      <c r="A8" s="20" t="s">
        <v>15</v>
      </c>
      <c r="B8" s="21">
        <v>9082</v>
      </c>
      <c r="C8" s="21">
        <v>39686</v>
      </c>
      <c r="D8" s="21">
        <v>29905</v>
      </c>
      <c r="E8" s="21">
        <v>37197</v>
      </c>
      <c r="F8" s="21">
        <v>21636</v>
      </c>
      <c r="G8" s="21">
        <v>8775</v>
      </c>
      <c r="H8" s="21">
        <v>8887</v>
      </c>
      <c r="I8" s="21">
        <v>155168</v>
      </c>
    </row>
    <row r="9" spans="1:9" ht="15" customHeight="1" x14ac:dyDescent="0.25">
      <c r="A9" s="20" t="s">
        <v>18</v>
      </c>
      <c r="B9" s="21">
        <v>10332</v>
      </c>
      <c r="C9" s="21">
        <v>40050</v>
      </c>
      <c r="D9" s="21"/>
      <c r="E9" s="21">
        <v>4390</v>
      </c>
      <c r="F9" s="21"/>
      <c r="G9" s="21"/>
      <c r="H9" s="21">
        <v>12010</v>
      </c>
      <c r="I9" s="21">
        <v>66782</v>
      </c>
    </row>
    <row r="10" spans="1:9" ht="15" customHeight="1" x14ac:dyDescent="0.25">
      <c r="A10" s="20" t="s">
        <v>10</v>
      </c>
      <c r="B10" s="21">
        <v>17534</v>
      </c>
      <c r="C10" s="21">
        <v>42908</v>
      </c>
      <c r="D10" s="21">
        <v>5100</v>
      </c>
      <c r="E10" s="21">
        <v>38436</v>
      </c>
      <c r="F10" s="21">
        <v>41815</v>
      </c>
      <c r="G10" s="21">
        <v>5600</v>
      </c>
      <c r="H10" s="21">
        <v>21744</v>
      </c>
      <c r="I10" s="21">
        <v>173137</v>
      </c>
    </row>
    <row r="11" spans="1:9" s="25" customFormat="1" ht="15" customHeight="1" x14ac:dyDescent="0.25">
      <c r="A11" s="20" t="s">
        <v>8</v>
      </c>
      <c r="B11" s="21">
        <v>28615</v>
      </c>
      <c r="C11" s="21">
        <v>95061</v>
      </c>
      <c r="D11" s="21">
        <v>7163</v>
      </c>
      <c r="E11" s="21">
        <v>26715</v>
      </c>
      <c r="F11" s="21">
        <v>56284</v>
      </c>
      <c r="G11" s="21">
        <v>22363</v>
      </c>
      <c r="H11" s="21">
        <v>30932</v>
      </c>
      <c r="I11" s="21">
        <v>267133</v>
      </c>
    </row>
    <row r="12" spans="1:9" ht="15" customHeight="1" x14ac:dyDescent="0.25">
      <c r="A12" s="18" t="s">
        <v>22</v>
      </c>
      <c r="B12" s="19">
        <v>191257</v>
      </c>
      <c r="C12" s="19">
        <v>340295</v>
      </c>
      <c r="D12" s="19">
        <v>57281</v>
      </c>
      <c r="E12" s="19">
        <v>142439</v>
      </c>
      <c r="F12" s="19">
        <v>136945</v>
      </c>
      <c r="G12" s="19">
        <v>57079</v>
      </c>
      <c r="H12" s="19">
        <v>104438</v>
      </c>
      <c r="I12" s="19">
        <v>1029734</v>
      </c>
    </row>
    <row r="17" spans="1:4" ht="15" customHeight="1" x14ac:dyDescent="0.25">
      <c r="A17" s="17" t="s">
        <v>23</v>
      </c>
      <c r="B17" s="17" t="s">
        <v>38</v>
      </c>
      <c r="C17" s="22"/>
      <c r="D17" s="22"/>
    </row>
    <row r="18" spans="1:4" ht="15" customHeight="1" x14ac:dyDescent="0.25">
      <c r="A18" s="17" t="s">
        <v>37</v>
      </c>
      <c r="B18" s="17" t="s">
        <v>12</v>
      </c>
      <c r="C18" s="17" t="s">
        <v>7</v>
      </c>
      <c r="D18" s="17" t="s">
        <v>22</v>
      </c>
    </row>
    <row r="19" spans="1:4" ht="15" customHeight="1" x14ac:dyDescent="0.25">
      <c r="A19" s="20" t="s">
        <v>17</v>
      </c>
      <c r="B19" s="21">
        <v>19</v>
      </c>
      <c r="C19" s="21">
        <v>8</v>
      </c>
      <c r="D19" s="21">
        <v>27</v>
      </c>
    </row>
    <row r="20" spans="1:4" ht="15" customHeight="1" x14ac:dyDescent="0.25">
      <c r="A20" s="20" t="s">
        <v>13</v>
      </c>
      <c r="B20" s="21">
        <v>17</v>
      </c>
      <c r="C20" s="21">
        <v>3</v>
      </c>
      <c r="D20" s="21">
        <v>20</v>
      </c>
    </row>
    <row r="21" spans="1:4" ht="15.75" customHeight="1" x14ac:dyDescent="0.25">
      <c r="A21" s="20" t="s">
        <v>20</v>
      </c>
      <c r="B21" s="21">
        <v>25</v>
      </c>
      <c r="C21" s="21">
        <v>3</v>
      </c>
      <c r="D21" s="21">
        <v>28</v>
      </c>
    </row>
    <row r="22" spans="1:4" ht="15.75" customHeight="1" x14ac:dyDescent="0.25">
      <c r="A22" s="20" t="s">
        <v>15</v>
      </c>
      <c r="B22" s="21">
        <v>13</v>
      </c>
      <c r="C22" s="21">
        <v>20</v>
      </c>
      <c r="D22" s="21">
        <v>33</v>
      </c>
    </row>
    <row r="23" spans="1:4" ht="15.75" customHeight="1" x14ac:dyDescent="0.25">
      <c r="A23" s="20" t="s">
        <v>18</v>
      </c>
      <c r="B23" s="21">
        <v>13</v>
      </c>
      <c r="C23" s="21">
        <v>1</v>
      </c>
      <c r="D23" s="21">
        <v>14</v>
      </c>
    </row>
    <row r="24" spans="1:4" ht="15.75" customHeight="1" x14ac:dyDescent="0.25">
      <c r="A24" s="20" t="s">
        <v>10</v>
      </c>
      <c r="B24" s="21">
        <v>17</v>
      </c>
      <c r="C24" s="21">
        <v>17</v>
      </c>
      <c r="D24" s="21">
        <v>34</v>
      </c>
    </row>
    <row r="25" spans="1:4" ht="15.75" customHeight="1" x14ac:dyDescent="0.25">
      <c r="A25" s="20" t="s">
        <v>8</v>
      </c>
      <c r="B25" s="21">
        <v>42</v>
      </c>
      <c r="C25" s="21">
        <v>15</v>
      </c>
      <c r="D25" s="21">
        <v>57</v>
      </c>
    </row>
    <row r="26" spans="1:4" ht="15.75" customHeight="1" x14ac:dyDescent="0.25">
      <c r="A26" s="23" t="s">
        <v>22</v>
      </c>
      <c r="B26" s="24">
        <v>146</v>
      </c>
      <c r="C26" s="24">
        <v>67</v>
      </c>
      <c r="D26" s="24">
        <v>213</v>
      </c>
    </row>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746F-C926-4488-9B59-8C17F6B2D19A}">
  <dimension ref="A1:AN75"/>
  <sheetViews>
    <sheetView showGridLines="0" tabSelected="1" topLeftCell="A26" zoomScale="76" zoomScaleNormal="100" workbookViewId="0">
      <selection activeCell="AB49" sqref="AB49"/>
    </sheetView>
  </sheetViews>
  <sheetFormatPr defaultRowHeight="15" x14ac:dyDescent="0.25"/>
  <sheetData>
    <row r="1" spans="1:40" x14ac:dyDescent="0.25">
      <c r="A1" s="31" t="s">
        <v>41</v>
      </c>
      <c r="B1" s="32"/>
      <c r="C1" s="32"/>
      <c r="D1" s="32"/>
      <c r="E1" s="32"/>
      <c r="F1" s="32"/>
      <c r="G1" s="32"/>
      <c r="H1" s="32"/>
      <c r="I1" s="32"/>
      <c r="J1" s="32"/>
      <c r="K1" s="32"/>
      <c r="L1" s="32"/>
      <c r="M1" s="32"/>
      <c r="N1" s="32"/>
      <c r="O1" s="32"/>
      <c r="P1" s="32"/>
      <c r="Q1" s="32"/>
      <c r="R1" s="32"/>
      <c r="S1" s="32"/>
      <c r="T1" s="32"/>
      <c r="U1" s="32"/>
      <c r="V1" s="32"/>
      <c r="W1" s="32"/>
      <c r="X1" s="32"/>
      <c r="Y1" s="32"/>
      <c r="Z1" s="32"/>
      <c r="AA1" s="28"/>
      <c r="AB1" s="25"/>
      <c r="AC1" s="25"/>
      <c r="AD1" s="25"/>
      <c r="AE1" s="25"/>
      <c r="AF1" s="25"/>
      <c r="AG1" s="25"/>
      <c r="AH1" s="25"/>
      <c r="AI1" s="25"/>
      <c r="AJ1" s="25"/>
      <c r="AK1" s="25"/>
      <c r="AL1" s="25"/>
      <c r="AM1" s="25"/>
      <c r="AN1" s="25"/>
    </row>
    <row r="2" spans="1:40" x14ac:dyDescent="0.25">
      <c r="A2" s="33"/>
      <c r="B2" s="34"/>
      <c r="C2" s="34"/>
      <c r="D2" s="34"/>
      <c r="E2" s="34"/>
      <c r="F2" s="34"/>
      <c r="G2" s="34"/>
      <c r="H2" s="34"/>
      <c r="I2" s="34"/>
      <c r="J2" s="34"/>
      <c r="K2" s="34"/>
      <c r="L2" s="34"/>
      <c r="M2" s="34"/>
      <c r="N2" s="34"/>
      <c r="O2" s="34"/>
      <c r="P2" s="34"/>
      <c r="Q2" s="34"/>
      <c r="R2" s="34"/>
      <c r="S2" s="34"/>
      <c r="T2" s="34"/>
      <c r="U2" s="34"/>
      <c r="V2" s="34"/>
      <c r="W2" s="34"/>
      <c r="X2" s="34"/>
      <c r="Y2" s="34"/>
      <c r="Z2" s="34"/>
      <c r="AA2" s="28"/>
      <c r="AB2" s="25"/>
      <c r="AC2" s="25"/>
      <c r="AD2" s="25"/>
      <c r="AE2" s="25"/>
      <c r="AF2" s="25"/>
      <c r="AG2" s="25"/>
      <c r="AH2" s="25"/>
      <c r="AI2" s="25"/>
      <c r="AJ2" s="25"/>
      <c r="AK2" s="25"/>
      <c r="AL2" s="25"/>
      <c r="AM2" s="25"/>
      <c r="AN2" s="25"/>
    </row>
    <row r="3" spans="1:40" x14ac:dyDescent="0.25">
      <c r="A3" s="33"/>
      <c r="B3" s="34"/>
      <c r="C3" s="34"/>
      <c r="D3" s="34"/>
      <c r="E3" s="34"/>
      <c r="F3" s="34"/>
      <c r="G3" s="34"/>
      <c r="H3" s="34"/>
      <c r="I3" s="34"/>
      <c r="J3" s="34"/>
      <c r="K3" s="34"/>
      <c r="L3" s="34"/>
      <c r="M3" s="34"/>
      <c r="N3" s="34"/>
      <c r="O3" s="34"/>
      <c r="P3" s="34"/>
      <c r="Q3" s="34"/>
      <c r="R3" s="34"/>
      <c r="S3" s="34"/>
      <c r="T3" s="34"/>
      <c r="U3" s="34"/>
      <c r="V3" s="34"/>
      <c r="W3" s="34"/>
      <c r="X3" s="34"/>
      <c r="Y3" s="34"/>
      <c r="Z3" s="34"/>
      <c r="AA3" s="28"/>
      <c r="AB3" s="25"/>
      <c r="AC3" s="25"/>
      <c r="AD3" s="25"/>
      <c r="AE3" s="25"/>
      <c r="AF3" s="25"/>
      <c r="AG3" s="25"/>
      <c r="AH3" s="25"/>
      <c r="AI3" s="25"/>
      <c r="AJ3" s="25"/>
      <c r="AK3" s="25"/>
      <c r="AL3" s="25"/>
      <c r="AM3" s="25"/>
      <c r="AN3" s="25"/>
    </row>
    <row r="4" spans="1:40" x14ac:dyDescent="0.25">
      <c r="A4" s="33"/>
      <c r="B4" s="34"/>
      <c r="C4" s="34"/>
      <c r="D4" s="34"/>
      <c r="E4" s="34"/>
      <c r="F4" s="34"/>
      <c r="G4" s="34"/>
      <c r="H4" s="34"/>
      <c r="I4" s="34"/>
      <c r="J4" s="34"/>
      <c r="K4" s="34"/>
      <c r="L4" s="34"/>
      <c r="M4" s="34"/>
      <c r="N4" s="34"/>
      <c r="O4" s="34"/>
      <c r="P4" s="34"/>
      <c r="Q4" s="34"/>
      <c r="R4" s="34"/>
      <c r="S4" s="34"/>
      <c r="T4" s="34"/>
      <c r="U4" s="34"/>
      <c r="V4" s="34"/>
      <c r="W4" s="34"/>
      <c r="X4" s="34"/>
      <c r="Y4" s="34"/>
      <c r="Z4" s="34"/>
      <c r="AA4" s="28"/>
      <c r="AB4" s="25"/>
      <c r="AC4" s="25"/>
      <c r="AD4" s="25"/>
      <c r="AE4" s="25"/>
      <c r="AF4" s="25"/>
      <c r="AG4" s="25"/>
      <c r="AH4" s="25"/>
      <c r="AI4" s="25"/>
      <c r="AJ4" s="25"/>
      <c r="AK4" s="25"/>
      <c r="AL4" s="25"/>
      <c r="AM4" s="25"/>
      <c r="AN4" s="25"/>
    </row>
    <row r="5" spans="1:40" x14ac:dyDescent="0.25">
      <c r="A5" s="33"/>
      <c r="B5" s="34"/>
      <c r="C5" s="34"/>
      <c r="D5" s="34"/>
      <c r="E5" s="34"/>
      <c r="F5" s="34"/>
      <c r="G5" s="34"/>
      <c r="H5" s="34"/>
      <c r="I5" s="34"/>
      <c r="J5" s="34"/>
      <c r="K5" s="34"/>
      <c r="L5" s="34"/>
      <c r="M5" s="34"/>
      <c r="N5" s="34"/>
      <c r="O5" s="34"/>
      <c r="P5" s="34"/>
      <c r="Q5" s="34"/>
      <c r="R5" s="34"/>
      <c r="S5" s="34"/>
      <c r="T5" s="34"/>
      <c r="U5" s="34"/>
      <c r="V5" s="34"/>
      <c r="W5" s="34"/>
      <c r="X5" s="34"/>
      <c r="Y5" s="34"/>
      <c r="Z5" s="34"/>
      <c r="AA5" s="28"/>
      <c r="AB5" s="25"/>
      <c r="AC5" s="25"/>
      <c r="AD5" s="25"/>
      <c r="AE5" s="25"/>
      <c r="AF5" s="25"/>
      <c r="AG5" s="25"/>
      <c r="AH5" s="25"/>
      <c r="AI5" s="25"/>
      <c r="AJ5" s="25"/>
      <c r="AK5" s="25"/>
      <c r="AL5" s="25"/>
      <c r="AM5" s="25"/>
      <c r="AN5" s="25"/>
    </row>
    <row r="6" spans="1:40" x14ac:dyDescent="0.25">
      <c r="A6" s="33"/>
      <c r="B6" s="34"/>
      <c r="C6" s="34"/>
      <c r="D6" s="34"/>
      <c r="E6" s="34"/>
      <c r="F6" s="34"/>
      <c r="G6" s="34"/>
      <c r="H6" s="34"/>
      <c r="I6" s="34"/>
      <c r="J6" s="34"/>
      <c r="K6" s="34"/>
      <c r="L6" s="34"/>
      <c r="M6" s="34"/>
      <c r="N6" s="34"/>
      <c r="O6" s="34"/>
      <c r="P6" s="34"/>
      <c r="Q6" s="34"/>
      <c r="R6" s="34"/>
      <c r="S6" s="34"/>
      <c r="T6" s="34"/>
      <c r="U6" s="34"/>
      <c r="V6" s="34"/>
      <c r="W6" s="34"/>
      <c r="X6" s="34"/>
      <c r="Y6" s="34"/>
      <c r="Z6" s="34"/>
      <c r="AA6" s="28"/>
      <c r="AB6" s="25"/>
      <c r="AC6" s="25"/>
      <c r="AD6" s="25"/>
      <c r="AE6" s="25"/>
      <c r="AF6" s="25"/>
      <c r="AG6" s="25"/>
      <c r="AH6" s="25"/>
      <c r="AI6" s="25"/>
      <c r="AJ6" s="25"/>
      <c r="AK6" s="25"/>
      <c r="AL6" s="25"/>
      <c r="AM6" s="25"/>
      <c r="AN6" s="25"/>
    </row>
    <row r="7" spans="1:40" x14ac:dyDescent="0.25">
      <c r="A7" s="33"/>
      <c r="B7" s="34"/>
      <c r="C7" s="34"/>
      <c r="D7" s="34"/>
      <c r="E7" s="34"/>
      <c r="F7" s="34"/>
      <c r="G7" s="34"/>
      <c r="H7" s="34"/>
      <c r="I7" s="34"/>
      <c r="J7" s="34"/>
      <c r="K7" s="34"/>
      <c r="L7" s="34"/>
      <c r="M7" s="34"/>
      <c r="N7" s="34"/>
      <c r="O7" s="34"/>
      <c r="P7" s="34"/>
      <c r="Q7" s="34"/>
      <c r="R7" s="34"/>
      <c r="S7" s="34"/>
      <c r="T7" s="34"/>
      <c r="U7" s="34"/>
      <c r="V7" s="34"/>
      <c r="W7" s="34"/>
      <c r="X7" s="34"/>
      <c r="Y7" s="34"/>
      <c r="Z7" s="34"/>
      <c r="AA7" s="28"/>
      <c r="AB7" s="25"/>
      <c r="AC7" s="25"/>
      <c r="AD7" s="25"/>
      <c r="AE7" s="25"/>
      <c r="AF7" s="25"/>
      <c r="AG7" s="25"/>
      <c r="AH7" s="25"/>
      <c r="AI7" s="25"/>
      <c r="AJ7" s="25"/>
      <c r="AK7" s="25"/>
      <c r="AL7" s="25"/>
      <c r="AM7" s="25"/>
      <c r="AN7" s="25"/>
    </row>
    <row r="8" spans="1:40" x14ac:dyDescent="0.25">
      <c r="A8" s="26"/>
      <c r="B8" s="27"/>
      <c r="C8" s="27"/>
      <c r="D8" s="27"/>
      <c r="E8" s="27"/>
      <c r="F8" s="27"/>
      <c r="G8" s="27"/>
      <c r="H8" s="27"/>
      <c r="I8" s="27"/>
      <c r="J8" s="27"/>
      <c r="K8" s="27"/>
      <c r="L8" s="27"/>
      <c r="M8" s="27"/>
      <c r="N8" s="27"/>
      <c r="O8" s="27"/>
      <c r="P8" s="27"/>
      <c r="Q8" s="27"/>
      <c r="R8" s="27"/>
      <c r="S8" s="27"/>
      <c r="T8" s="27"/>
      <c r="U8" s="27"/>
      <c r="V8" s="27"/>
      <c r="W8" s="27"/>
      <c r="X8" s="27"/>
      <c r="Y8" s="27"/>
      <c r="Z8" s="27"/>
      <c r="AA8" s="27"/>
    </row>
    <row r="9" spans="1:40" x14ac:dyDescent="0.25">
      <c r="A9" s="26"/>
      <c r="B9" s="27"/>
      <c r="C9" s="27"/>
      <c r="D9" s="27"/>
      <c r="E9" s="27"/>
      <c r="F9" s="27"/>
      <c r="G9" s="27"/>
      <c r="H9" s="27"/>
      <c r="I9" s="27"/>
      <c r="J9" s="27"/>
      <c r="K9" s="27"/>
      <c r="L9" s="27"/>
      <c r="M9" s="27"/>
      <c r="N9" s="27"/>
      <c r="O9" s="27"/>
      <c r="P9" s="27"/>
      <c r="Q9" s="27"/>
      <c r="R9" s="27"/>
      <c r="S9" s="27"/>
      <c r="T9" s="27"/>
      <c r="U9" s="27"/>
      <c r="V9" s="27"/>
      <c r="W9" s="27"/>
      <c r="X9" s="27"/>
      <c r="Y9" s="27"/>
      <c r="Z9" s="27"/>
      <c r="AA9" s="27"/>
    </row>
    <row r="10" spans="1:40" x14ac:dyDescent="0.25">
      <c r="A10" s="26"/>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row>
    <row r="11" spans="1:40" x14ac:dyDescent="0.25">
      <c r="A11" s="26"/>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row>
    <row r="12" spans="1:40" x14ac:dyDescent="0.25">
      <c r="A12" s="29"/>
      <c r="B12" s="30"/>
      <c r="C12" s="30"/>
      <c r="D12" s="30"/>
      <c r="E12" s="30"/>
      <c r="F12" s="30"/>
      <c r="G12" s="27"/>
      <c r="H12" s="27"/>
      <c r="I12" s="27"/>
      <c r="J12" s="27"/>
      <c r="K12" s="27"/>
      <c r="L12" s="27"/>
      <c r="M12" s="27"/>
      <c r="N12" s="27"/>
      <c r="O12" s="27"/>
      <c r="P12" s="27"/>
      <c r="Q12" s="27"/>
      <c r="R12" s="27"/>
      <c r="S12" s="27"/>
      <c r="T12" s="27"/>
      <c r="U12" s="27"/>
      <c r="V12" s="27"/>
      <c r="W12" s="27"/>
      <c r="X12" s="27"/>
      <c r="Y12" s="27"/>
      <c r="Z12" s="27"/>
      <c r="AA12" s="27"/>
    </row>
    <row r="13" spans="1:40" x14ac:dyDescent="0.25">
      <c r="A13" s="29"/>
      <c r="B13" s="30"/>
      <c r="C13" s="30"/>
      <c r="D13" s="30"/>
      <c r="E13" s="30"/>
      <c r="F13" s="30"/>
      <c r="G13" s="27"/>
      <c r="H13" s="27"/>
      <c r="I13" s="27"/>
      <c r="J13" s="27"/>
      <c r="K13" s="27"/>
      <c r="L13" s="27"/>
      <c r="M13" s="27"/>
      <c r="N13" s="27"/>
      <c r="O13" s="27"/>
      <c r="P13" s="27"/>
      <c r="Q13" s="27"/>
      <c r="R13" s="27"/>
      <c r="S13" s="27"/>
      <c r="T13" s="27"/>
      <c r="U13" s="27"/>
      <c r="V13" s="27"/>
      <c r="W13" s="27"/>
      <c r="X13" s="27"/>
      <c r="Y13" s="27"/>
      <c r="Z13" s="27"/>
      <c r="AA13" s="27"/>
    </row>
    <row r="14" spans="1:40" x14ac:dyDescent="0.25">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row>
    <row r="15" spans="1:40" x14ac:dyDescent="0.25">
      <c r="A15" s="26"/>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spans="1:40" x14ac:dyDescent="0.25">
      <c r="A16" s="26"/>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spans="1:27" x14ac:dyDescent="0.25">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1:27" x14ac:dyDescent="0.25">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spans="1:27" x14ac:dyDescent="0.25">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1:27" x14ac:dyDescent="0.25">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x14ac:dyDescent="0.25">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x14ac:dyDescent="0.25">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x14ac:dyDescent="0.25">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x14ac:dyDescent="0.25">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x14ac:dyDescent="0.25">
      <c r="A25" s="26"/>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x14ac:dyDescent="0.25">
      <c r="A26" s="29"/>
      <c r="B26" s="30"/>
      <c r="C26" s="30"/>
      <c r="D26" s="30"/>
      <c r="E26" s="30"/>
      <c r="F26" s="30"/>
      <c r="G26" s="27"/>
      <c r="H26" s="27"/>
      <c r="I26" s="27"/>
      <c r="J26" s="27"/>
      <c r="K26" s="27"/>
      <c r="L26" s="27"/>
      <c r="M26" s="27"/>
      <c r="N26" s="27"/>
      <c r="O26" s="27"/>
      <c r="P26" s="27"/>
      <c r="Q26" s="27"/>
      <c r="R26" s="27"/>
      <c r="S26" s="27"/>
      <c r="T26" s="27"/>
      <c r="U26" s="27"/>
      <c r="V26" s="27"/>
      <c r="W26" s="27"/>
      <c r="X26" s="27"/>
      <c r="Y26" s="27"/>
      <c r="Z26" s="27"/>
      <c r="AA26" s="27"/>
    </row>
    <row r="27" spans="1:27" x14ac:dyDescent="0.25">
      <c r="A27" s="29"/>
      <c r="B27" s="30"/>
      <c r="C27" s="30"/>
      <c r="D27" s="30"/>
      <c r="E27" s="30"/>
      <c r="F27" s="30"/>
      <c r="G27" s="27"/>
      <c r="H27" s="27"/>
      <c r="I27" s="27"/>
      <c r="J27" s="27"/>
      <c r="K27" s="27"/>
      <c r="L27" s="27"/>
      <c r="M27" s="27"/>
      <c r="N27" s="27"/>
      <c r="O27" s="27"/>
      <c r="P27" s="27"/>
      <c r="Q27" s="27"/>
      <c r="R27" s="27"/>
      <c r="S27" s="27"/>
      <c r="T27" s="27"/>
      <c r="U27" s="27"/>
      <c r="V27" s="27"/>
      <c r="W27" s="27"/>
      <c r="X27" s="27"/>
      <c r="Y27" s="27"/>
      <c r="Z27" s="27"/>
      <c r="AA27" s="27"/>
    </row>
    <row r="28" spans="1:27" x14ac:dyDescent="0.25">
      <c r="A28" s="29"/>
      <c r="B28" s="30"/>
      <c r="C28" s="30"/>
      <c r="D28" s="30"/>
      <c r="E28" s="30"/>
      <c r="F28" s="30"/>
      <c r="G28" s="27"/>
      <c r="H28" s="27"/>
      <c r="I28" s="27"/>
      <c r="J28" s="27"/>
      <c r="K28" s="27"/>
      <c r="L28" s="27"/>
      <c r="M28" s="27"/>
      <c r="N28" s="27"/>
      <c r="O28" s="27"/>
      <c r="P28" s="27"/>
      <c r="Q28" s="27"/>
      <c r="R28" s="27"/>
      <c r="S28" s="27"/>
      <c r="T28" s="27"/>
      <c r="U28" s="27"/>
      <c r="V28" s="27"/>
      <c r="W28" s="27"/>
      <c r="X28" s="27"/>
      <c r="Y28" s="27"/>
      <c r="Z28" s="27"/>
      <c r="AA28" s="27"/>
    </row>
    <row r="29" spans="1:27" x14ac:dyDescent="0.25">
      <c r="A29" s="29"/>
      <c r="B29" s="30"/>
      <c r="C29" s="30"/>
      <c r="D29" s="30"/>
      <c r="E29" s="30"/>
      <c r="F29" s="30"/>
      <c r="G29" s="27"/>
      <c r="H29" s="27"/>
      <c r="I29" s="27"/>
      <c r="J29" s="27"/>
      <c r="K29" s="27"/>
      <c r="L29" s="27"/>
      <c r="M29" s="27"/>
      <c r="N29" s="27"/>
      <c r="O29" s="27"/>
      <c r="P29" s="27"/>
      <c r="Q29" s="27"/>
      <c r="R29" s="27"/>
      <c r="S29" s="27"/>
      <c r="T29" s="27"/>
      <c r="U29" s="27"/>
      <c r="V29" s="27"/>
      <c r="W29" s="27"/>
      <c r="X29" s="27"/>
      <c r="Y29" s="27"/>
      <c r="Z29" s="27"/>
      <c r="AA29" s="27"/>
    </row>
    <row r="30" spans="1:27" x14ac:dyDescent="0.25">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spans="1:27" x14ac:dyDescent="0.25">
      <c r="A31" s="26"/>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x14ac:dyDescent="0.25">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spans="1:30" x14ac:dyDescent="0.25">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30" x14ac:dyDescent="0.25">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spans="1:30" x14ac:dyDescent="0.25">
      <c r="A35" s="29"/>
      <c r="B35" s="30"/>
      <c r="C35" s="30"/>
      <c r="D35" s="30"/>
      <c r="E35" s="30"/>
      <c r="F35" s="30"/>
      <c r="G35" s="27"/>
      <c r="H35" s="27"/>
      <c r="I35" s="27"/>
      <c r="J35" s="27"/>
      <c r="K35" s="27"/>
      <c r="L35" s="27"/>
      <c r="M35" s="27"/>
      <c r="N35" s="27"/>
      <c r="O35" s="27"/>
      <c r="P35" s="27"/>
      <c r="Q35" s="27"/>
      <c r="R35" s="27"/>
      <c r="S35" s="27"/>
      <c r="T35" s="27"/>
      <c r="U35" s="27"/>
      <c r="V35" s="27"/>
      <c r="W35" s="27"/>
      <c r="X35" s="27"/>
      <c r="Y35" s="27"/>
      <c r="Z35" s="27"/>
      <c r="AA35" s="27"/>
    </row>
    <row r="36" spans="1:30" x14ac:dyDescent="0.25">
      <c r="A36" s="29"/>
      <c r="B36" s="30"/>
      <c r="C36" s="30"/>
      <c r="D36" s="30"/>
      <c r="E36" s="30"/>
      <c r="F36" s="30"/>
      <c r="G36" s="27"/>
      <c r="H36" s="27"/>
      <c r="I36" s="27"/>
      <c r="J36" s="27"/>
      <c r="K36" s="27"/>
      <c r="L36" s="27"/>
      <c r="M36" s="27"/>
      <c r="N36" s="27"/>
      <c r="O36" s="27"/>
      <c r="P36" s="27"/>
      <c r="Q36" s="27"/>
      <c r="R36" s="27"/>
      <c r="S36" s="27"/>
      <c r="T36" s="27"/>
      <c r="U36" s="27"/>
      <c r="V36" s="27"/>
      <c r="W36" s="27"/>
      <c r="X36" s="27"/>
      <c r="Y36" s="27"/>
      <c r="Z36" s="27"/>
      <c r="AA36" s="27"/>
    </row>
    <row r="37" spans="1:30" x14ac:dyDescent="0.25">
      <c r="A37" s="29"/>
      <c r="B37" s="30"/>
      <c r="C37" s="30"/>
      <c r="D37" s="30"/>
      <c r="E37" s="30"/>
      <c r="F37" s="30"/>
      <c r="G37" s="27"/>
      <c r="H37" s="27"/>
      <c r="I37" s="27"/>
      <c r="J37" s="27"/>
      <c r="K37" s="27"/>
      <c r="L37" s="27"/>
      <c r="M37" s="27"/>
      <c r="N37" s="27"/>
      <c r="O37" s="27"/>
      <c r="P37" s="27"/>
      <c r="Q37" s="27"/>
      <c r="R37" s="27"/>
      <c r="S37" s="27"/>
      <c r="T37" s="27"/>
      <c r="U37" s="27"/>
      <c r="V37" s="27"/>
      <c r="W37" s="27"/>
      <c r="X37" s="27"/>
      <c r="Y37" s="27"/>
      <c r="Z37" s="27"/>
      <c r="AA37" s="27"/>
    </row>
    <row r="38" spans="1:30" x14ac:dyDescent="0.25">
      <c r="A38" s="29"/>
      <c r="B38" s="30"/>
      <c r="C38" s="30"/>
      <c r="D38" s="30"/>
      <c r="E38" s="30"/>
      <c r="F38" s="30"/>
      <c r="G38" s="27"/>
      <c r="H38" s="27"/>
      <c r="I38" s="27"/>
      <c r="J38" s="27"/>
      <c r="K38" s="27"/>
      <c r="L38" s="27"/>
      <c r="M38" s="27"/>
      <c r="N38" s="27"/>
      <c r="O38" s="27"/>
      <c r="P38" s="27"/>
      <c r="Q38" s="27"/>
      <c r="R38" s="27"/>
      <c r="S38" s="27"/>
      <c r="T38" s="27"/>
      <c r="U38" s="27"/>
      <c r="V38" s="27"/>
      <c r="W38" s="27"/>
      <c r="X38" s="27"/>
      <c r="Y38" s="27"/>
      <c r="Z38" s="27"/>
      <c r="AA38" s="27"/>
    </row>
    <row r="39" spans="1:30" x14ac:dyDescent="0.25">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spans="1:30" x14ac:dyDescent="0.25">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30" x14ac:dyDescent="0.25">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spans="1:30" x14ac:dyDescent="0.25">
      <c r="A42" s="26"/>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spans="1:30" x14ac:dyDescent="0.25">
      <c r="A43" s="26"/>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row>
    <row r="44" spans="1:30" x14ac:dyDescent="0.25">
      <c r="A44" s="26"/>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row>
    <row r="45" spans="1:30" x14ac:dyDescent="0.25">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row>
    <row r="46" spans="1:30" x14ac:dyDescent="0.25">
      <c r="A46" s="26"/>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row>
    <row r="47" spans="1:30" x14ac:dyDescent="0.25">
      <c r="A47" s="26"/>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row>
    <row r="48" spans="1:30" x14ac:dyDescent="0.25">
      <c r="A48" s="26"/>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row>
    <row r="49" spans="1:30" x14ac:dyDescent="0.25">
      <c r="A49" s="29"/>
      <c r="B49" s="30"/>
      <c r="C49" s="30"/>
      <c r="D49" s="30"/>
      <c r="E49" s="30"/>
      <c r="F49" s="30"/>
      <c r="G49" s="27"/>
      <c r="H49" s="27"/>
      <c r="I49" s="27"/>
      <c r="J49" s="27"/>
      <c r="K49" s="27"/>
      <c r="L49" s="27"/>
      <c r="M49" s="27"/>
      <c r="N49" s="27"/>
      <c r="O49" s="27"/>
      <c r="P49" s="27"/>
      <c r="Q49" s="27"/>
      <c r="R49" s="27"/>
      <c r="S49" s="27"/>
      <c r="T49" s="27"/>
      <c r="U49" s="27"/>
      <c r="V49" s="27"/>
      <c r="W49" s="27"/>
      <c r="X49" s="27"/>
      <c r="Y49" s="27"/>
      <c r="Z49" s="27"/>
      <c r="AA49" s="27"/>
      <c r="AB49" s="27"/>
      <c r="AC49" s="27"/>
      <c r="AD49" s="27"/>
    </row>
    <row r="50" spans="1:30" x14ac:dyDescent="0.25">
      <c r="A50" s="29"/>
      <c r="B50" s="30"/>
      <c r="C50" s="30"/>
      <c r="D50" s="30"/>
      <c r="E50" s="30"/>
      <c r="F50" s="30"/>
      <c r="G50" s="27"/>
      <c r="H50" s="27"/>
      <c r="I50" s="27"/>
      <c r="J50" s="27"/>
      <c r="K50" s="27"/>
      <c r="L50" s="27"/>
      <c r="M50" s="27"/>
      <c r="N50" s="27"/>
      <c r="O50" s="27"/>
      <c r="P50" s="27"/>
      <c r="Q50" s="27"/>
      <c r="R50" s="27"/>
      <c r="S50" s="27"/>
      <c r="T50" s="27"/>
      <c r="U50" s="27"/>
      <c r="V50" s="27"/>
      <c r="W50" s="27"/>
      <c r="X50" s="27"/>
      <c r="Y50" s="27"/>
      <c r="Z50" s="27"/>
      <c r="AA50" s="27"/>
      <c r="AB50" s="27"/>
      <c r="AC50" s="27"/>
      <c r="AD50" s="27"/>
    </row>
    <row r="51" spans="1:30" x14ac:dyDescent="0.25">
      <c r="A51" s="29"/>
      <c r="B51" s="30"/>
      <c r="C51" s="30"/>
      <c r="D51" s="30"/>
      <c r="E51" s="30"/>
      <c r="F51" s="30"/>
      <c r="G51" s="27"/>
      <c r="H51" s="27"/>
      <c r="I51" s="27"/>
      <c r="J51" s="27"/>
      <c r="K51" s="27"/>
      <c r="L51" s="27"/>
      <c r="M51" s="27"/>
      <c r="N51" s="27"/>
      <c r="O51" s="27"/>
      <c r="P51" s="27"/>
      <c r="Q51" s="27"/>
      <c r="R51" s="27"/>
      <c r="S51" s="27"/>
      <c r="T51" s="27"/>
      <c r="U51" s="27"/>
      <c r="V51" s="27"/>
      <c r="W51" s="27"/>
      <c r="X51" s="27"/>
      <c r="Y51" s="27"/>
      <c r="Z51" s="27"/>
      <c r="AA51" s="27"/>
      <c r="AB51" s="27"/>
      <c r="AC51" s="27"/>
      <c r="AD51" s="27"/>
    </row>
    <row r="52" spans="1:30" x14ac:dyDescent="0.25">
      <c r="A52" s="26"/>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row>
    <row r="53" spans="1:30" x14ac:dyDescent="0.25">
      <c r="A53" s="26"/>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row>
    <row r="54" spans="1:30" x14ac:dyDescent="0.25">
      <c r="A54" s="26"/>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row>
    <row r="55" spans="1:30" x14ac:dyDescent="0.25">
      <c r="A55" s="26"/>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row>
    <row r="56" spans="1:30" x14ac:dyDescent="0.25">
      <c r="A56" s="26"/>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row>
    <row r="57" spans="1:30" x14ac:dyDescent="0.25">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row>
    <row r="58" spans="1:30" x14ac:dyDescent="0.25">
      <c r="A58" s="26"/>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row>
    <row r="59" spans="1:30" x14ac:dyDescent="0.25">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row>
    <row r="60" spans="1:30" x14ac:dyDescent="0.25">
      <c r="A60" s="26"/>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row>
    <row r="61" spans="1:30" x14ac:dyDescent="0.25">
      <c r="A61" s="26"/>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row>
    <row r="62" spans="1:30" x14ac:dyDescent="0.25">
      <c r="A62" s="26"/>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row>
    <row r="63" spans="1:30" x14ac:dyDescent="0.25">
      <c r="A63" s="26"/>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row>
    <row r="64" spans="1:30" x14ac:dyDescent="0.25">
      <c r="A64" s="26"/>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row>
    <row r="65" spans="1:30" x14ac:dyDescent="0.25">
      <c r="A65" s="26"/>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row>
    <row r="66" spans="1:30" x14ac:dyDescent="0.25">
      <c r="A66" s="26"/>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row>
    <row r="67" spans="1:30" x14ac:dyDescent="0.25">
      <c r="A67" s="26"/>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row>
    <row r="68" spans="1:30" x14ac:dyDescent="0.25">
      <c r="A68" s="26"/>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row>
    <row r="69" spans="1:30" x14ac:dyDescent="0.25">
      <c r="A69" s="26"/>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row>
    <row r="70" spans="1:30" x14ac:dyDescent="0.25">
      <c r="A70" s="26"/>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row>
    <row r="71" spans="1:30" x14ac:dyDescent="0.25">
      <c r="A71" s="26"/>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row>
    <row r="72" spans="1:30" x14ac:dyDescent="0.25">
      <c r="A72" s="26"/>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row>
    <row r="73" spans="1:30" x14ac:dyDescent="0.25">
      <c r="A73" s="26"/>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row>
    <row r="74" spans="1:30" x14ac:dyDescent="0.25">
      <c r="A74" s="26"/>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row>
    <row r="75" spans="1:30" x14ac:dyDescent="0.25">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row>
  </sheetData>
  <mergeCells count="1">
    <mergeCell ref="A1:Z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BLOSSOM ACADEMY</vt:lpstr>
      <vt:lpstr>Table</vt:lpstr>
      <vt:lpstr>One-dimensional Pivot Table</vt:lpstr>
      <vt:lpstr>Charts</vt:lpstr>
      <vt:lpstr>Two-dimensional 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Genevieve Ackwerh</dc:creator>
  <cp:lastModifiedBy>genevieveackwerh@gmail.com</cp:lastModifiedBy>
  <dcterms:created xsi:type="dcterms:W3CDTF">2024-08-29T16:18:27Z</dcterms:created>
  <dcterms:modified xsi:type="dcterms:W3CDTF">2024-09-12T16:23:09Z</dcterms:modified>
</cp:coreProperties>
</file>