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revorsipos/Documents/"/>
    </mc:Choice>
  </mc:AlternateContent>
  <bookViews>
    <workbookView xWindow="40" yWindow="880" windowWidth="24960" windowHeight="14120" tabRatio="500"/>
  </bookViews>
  <sheets>
    <sheet name="Sheet1" sheetId="1" r:id="rId1"/>
  </sheets>
  <definedNames>
    <definedName name="solver_adj" localSheetId="0" hidden="1">Sheet1!$B$4:$F$4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Sheet1!$G$10</definedName>
    <definedName name="solver_lhs2" localSheetId="0" hidden="1">Sheet1!$G$8</definedName>
    <definedName name="solver_lhs3" localSheetId="0" hidden="1">Sheet1!$G$9</definedName>
    <definedName name="solver_lhs4" localSheetId="0" hidden="1">Sheet1!$H$3</definedName>
    <definedName name="solver_lhs5" localSheetId="0" hidden="1">Sheet1!$J$3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Sheet1!$I$11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Sheet1!$H$10</definedName>
    <definedName name="solver_rhs2" localSheetId="0" hidden="1">Sheet1!$H$8</definedName>
    <definedName name="solver_rhs3" localSheetId="0" hidden="1">Sheet1!$H$9</definedName>
    <definedName name="solver_rhs4" localSheetId="0" hidden="1">Sheet1!$I$3</definedName>
    <definedName name="solver_rhs5" localSheetId="0" hidden="1">Sheet1!$K$3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10000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G8" i="1"/>
  <c r="I8" i="1"/>
  <c r="G9" i="1"/>
  <c r="I9" i="1"/>
  <c r="G10" i="1"/>
  <c r="I10" i="1"/>
  <c r="I11" i="1"/>
  <c r="J3" i="1"/>
</calcChain>
</file>

<file path=xl/sharedStrings.xml><?xml version="1.0" encoding="utf-8"?>
<sst xmlns="http://schemas.openxmlformats.org/spreadsheetml/2006/main" count="23" uniqueCount="18">
  <si>
    <t>Stock Worksheet</t>
  </si>
  <si>
    <t>Stock Unit Cost</t>
  </si>
  <si>
    <t>Units to buy</t>
  </si>
  <si>
    <t>Amazon</t>
  </si>
  <si>
    <t>AT&amp;T</t>
  </si>
  <si>
    <t>Alphabet</t>
  </si>
  <si>
    <t>McDonalds</t>
  </si>
  <si>
    <t>Johnson and Johnson</t>
  </si>
  <si>
    <t>Units Bought</t>
  </si>
  <si>
    <t>Minimum Units to Buy</t>
  </si>
  <si>
    <t>P/E</t>
  </si>
  <si>
    <t>Revenue Per Employee</t>
  </si>
  <si>
    <t>1 year growth</t>
  </si>
  <si>
    <t>Amount in Final Portfolio</t>
  </si>
  <si>
    <t>Minimum amount required in portfolio</t>
  </si>
  <si>
    <t>Total Cost</t>
  </si>
  <si>
    <t>Minimum Cost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</si>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</sst>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14" sqref="I14"/>
    </sheetView>
  </sheetViews>
  <sheetFormatPr baseColWidth="10" defaultRowHeight="16" x14ac:dyDescent="0.2"/>
  <cols>
    <col min="1" max="1" width="20.5" customWidth="1"/>
    <col min="6" max="6" width="18.6640625" customWidth="1"/>
    <col min="7" max="7" width="22.6640625" customWidth="1"/>
    <col min="8" max="8" width="32.5" customWidth="1"/>
    <col min="9" max="9" width="19.1640625" customWidth="1"/>
    <col min="10" max="10" width="13.1640625" customWidth="1"/>
    <col min="11" max="11" width="14.5" customWidth="1"/>
  </cols>
  <sheetData>
    <row r="1" spans="1:11" x14ac:dyDescent="0.2">
      <c r="A1" t="s">
        <v>0</v>
      </c>
    </row>
    <row r="2" spans="1:11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8</v>
      </c>
      <c r="I2" t="s">
        <v>9</v>
      </c>
      <c r="J2" t="s">
        <v>15</v>
      </c>
      <c r="K2" t="s">
        <v>16</v>
      </c>
    </row>
    <row r="3" spans="1:11" x14ac:dyDescent="0.2">
      <c r="A3" t="s">
        <v>1</v>
      </c>
      <c r="B3">
        <v>944.52</v>
      </c>
      <c r="C3">
        <v>37.46</v>
      </c>
      <c r="D3">
        <v>942.17</v>
      </c>
      <c r="E3">
        <v>146.41</v>
      </c>
      <c r="F3">
        <v>126.67</v>
      </c>
      <c r="H3">
        <f>SUM(B4:F4)</f>
        <v>12.999999999999998</v>
      </c>
      <c r="I3">
        <v>13</v>
      </c>
      <c r="J3" s="2">
        <f>SUMPRODUCT(B3:F3,B4:F4)</f>
        <v>10000.000000472324</v>
      </c>
      <c r="K3" s="2">
        <v>10000</v>
      </c>
    </row>
    <row r="4" spans="1:11" x14ac:dyDescent="0.2">
      <c r="A4" t="s">
        <v>2</v>
      </c>
      <c r="B4">
        <v>1.402611542350213</v>
      </c>
      <c r="C4">
        <v>2.4886495525109655</v>
      </c>
      <c r="D4">
        <v>9.1087389051388197</v>
      </c>
      <c r="E4">
        <v>0</v>
      </c>
      <c r="F4">
        <v>0</v>
      </c>
    </row>
    <row r="7" spans="1:11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13</v>
      </c>
      <c r="H7" t="s">
        <v>14</v>
      </c>
      <c r="I7" t="s">
        <v>17</v>
      </c>
    </row>
    <row r="8" spans="1:11" x14ac:dyDescent="0.2">
      <c r="A8" t="s">
        <v>10</v>
      </c>
      <c r="B8">
        <v>177.73</v>
      </c>
      <c r="C8">
        <v>18.36</v>
      </c>
      <c r="D8">
        <v>31.84</v>
      </c>
      <c r="E8">
        <v>25.87</v>
      </c>
      <c r="F8">
        <v>21.29</v>
      </c>
      <c r="G8">
        <f>SUMPRODUCT(B8:F8,B4:F4)/H3</f>
        <v>45.000000149663443</v>
      </c>
      <c r="H8">
        <v>45</v>
      </c>
      <c r="I8">
        <f>G8-H8</f>
        <v>1.4966344252798081E-7</v>
      </c>
    </row>
    <row r="9" spans="1:11" x14ac:dyDescent="0.2">
      <c r="A9" t="s">
        <v>11</v>
      </c>
      <c r="B9">
        <v>417.61</v>
      </c>
      <c r="C9">
        <v>606.78</v>
      </c>
      <c r="D9">
        <v>1310</v>
      </c>
      <c r="E9">
        <v>65.05</v>
      </c>
      <c r="F9">
        <v>571.49</v>
      </c>
      <c r="G9">
        <f>SUMPRODUCT(B9:F9,B4:F4)/H3</f>
        <v>1079.0965651850254</v>
      </c>
      <c r="H9">
        <v>550</v>
      </c>
      <c r="I9">
        <f t="shared" ref="I9:I10" si="0">G9-H9</f>
        <v>529.09656518502538</v>
      </c>
    </row>
    <row r="10" spans="1:11" x14ac:dyDescent="0.2">
      <c r="A10" t="s">
        <v>12</v>
      </c>
      <c r="B10">
        <v>35.22</v>
      </c>
      <c r="C10" s="1">
        <v>-2.5499999999999998</v>
      </c>
      <c r="D10">
        <v>31.71</v>
      </c>
      <c r="E10">
        <v>16.86</v>
      </c>
      <c r="F10">
        <v>12.25</v>
      </c>
      <c r="G10">
        <f>SUMPRODUCT(B10:F10,B4:F4)/H3</f>
        <v>25.530156372663352</v>
      </c>
      <c r="H10">
        <v>19</v>
      </c>
      <c r="I10">
        <f t="shared" si="0"/>
        <v>6.5301563726633525</v>
      </c>
    </row>
    <row r="11" spans="1:11" x14ac:dyDescent="0.2">
      <c r="I11">
        <f>AVERAGE(I8:I10)</f>
        <v>178.54224056911741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2017-05-17T20:20:40Z</dcterms:created>
  <dcterms:modified xsi:type="dcterms:W3CDTF">2017-05-17T20:55:38Z</dcterms:modified>
</cp:coreProperties>
</file>