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PC\Downloads\"/>
    </mc:Choice>
  </mc:AlternateContent>
  <xr:revisionPtr revIDLastSave="0" documentId="13_ncr:1_{42D29D61-740B-4D3E-847C-A6A3D9B235B3}" xr6:coauthVersionLast="47" xr6:coauthVersionMax="47" xr10:uidLastSave="{00000000-0000-0000-0000-000000000000}"/>
  <bookViews>
    <workbookView xWindow="-120" yWindow="-120" windowWidth="20730" windowHeight="11310" activeTab="3" xr2:uid="{AE746741-A3C9-466B-A5DF-08B4B1FDA411}"/>
  </bookViews>
  <sheets>
    <sheet name="index" sheetId="2" r:id="rId1"/>
    <sheet name="objectives" sheetId="8" r:id="rId2"/>
    <sheet name="charts" sheetId="1" state="hidden" r:id="rId3"/>
    <sheet name="dashboard" sheetId="7" r:id="rId4"/>
  </sheets>
  <definedNames>
    <definedName name="ExternalData_1" localSheetId="0" hidden="1">index!$A$1:$I$897</definedName>
    <definedName name="NativeTimeline_date">#N/A</definedName>
    <definedName name="Slicer_cash_type">#N/A</definedName>
    <definedName name="Slicer_coffee_name">#N/A</definedName>
    <definedName name="Slicer_Day">#N/A</definedName>
    <definedName name="Slicer_Hour">#N/A</definedName>
    <definedName name="Slicer_Month">#N/A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5" i="7"/>
  <c r="Q3" i="7"/>
  <c r="R3" i="7" s="1"/>
  <c r="U3" i="7"/>
  <c r="V3"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92A848-0073-46D4-858C-0B554362D104}" keepAlive="1" name="Query - index" description="Connection to the 'index' query in the workbook." type="5" refreshedVersion="8" background="1" saveData="1">
    <dbPr connection="Provider=Microsoft.Mashup.OleDb.1;Data Source=$Workbook$;Location=index;Extended Properties=&quot;&quot;" command="SELECT * FROM [index]"/>
  </connection>
</connections>
</file>

<file path=xl/sharedStrings.xml><?xml version="1.0" encoding="utf-8"?>
<sst xmlns="http://schemas.openxmlformats.org/spreadsheetml/2006/main" count="2808" uniqueCount="420">
  <si>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</si>
  <si>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</si>
  <si>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</si>
  <si>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</si>
  <si>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</si>
  <si>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</si>
  <si>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</si>
  <si>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</si>
  <si>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</si>
  <si>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</si>
  <si>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</si>
  <si>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</si>
  <si>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</si>
  <si>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</si>
  <si>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</si>
  <si>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</si>
  <si>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</si>
  <si>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</si>
  <si>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</si>
  <si>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</si>
  <si>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</si>
  <si>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</si>
  <si>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</si>
  <si>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</si>
  <si>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</si>
  <si>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</si>
  <si>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</si>
  <si>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</si>
  <si>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</si>
  <si>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</si>
  <si>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</si>
  <si>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</si>
  <si>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</si>
  <si>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</si>
  <si>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</si>
  <si>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</si>
  <si>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</si>
  <si>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</si>
  <si>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</si>
  <si>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</si>
  <si>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</si>
  <si>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</si>
  <si>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</si>
  <si>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</si>
  <si>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</si>
  <si>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</si>
  <si>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</si>
  <si>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</si>
  <si>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</si>
  <si>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</si>
  <si>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</si>
  <si>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</si>
  <si>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</si>
  <si>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</si>
  <si>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</si>
  <si>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</si>
  <si>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</si>
  <si>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</si>
  <si>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</si>
  <si>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</si>
  <si>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</si>
  <si>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</si>
  <si>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</si>
  <si>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</si>
  <si>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</si>
  <si>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</si>
  <si>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</si>
  <si>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</si>
  <si>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</si>
  <si>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</si>
  <si>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</si>
  <si>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</si>
  <si>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</si>
  <si>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</si>
  <si>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</si>
  <si>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</si>
  <si>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</si>
  <si>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</si>
  <si>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</si>
  <si>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</si>
  <si>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</si>
  <si>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</si>
  <si>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</si>
  <si>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</si>
  <si>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</si>
  <si>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</si>
  <si>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</si>
  <si>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</si>
  <si>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</si>
  <si>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</si>
  <si>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</si>
  <si>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</si>
  <si>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</si>
  <si>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</si>
  <si>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</si>
  <si>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</si>
  <si>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</si>
  <si>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</si>
  <si>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</si>
  <si>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</si>
  <si>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</si>
  <si>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</si>
  <si>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</si>
  <si>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</si>
  <si>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</si>
  <si>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</si>
  <si>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</si>
  <si>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</si>
  <si>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</si>
  <si>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</si>
  <si>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</si>
  <si>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</si>
  <si>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</si>
  <si>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</si>
  <si>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</si>
  <si>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</si>
  <si>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</si>
  <si>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</si>
  <si>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</si>
  <si>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</si>
  <si>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</si>
  <si>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</si>
  <si>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</si>
  <si>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</si>
  <si>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</si>
  <si>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</si>
  <si>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</si>
  <si>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</si>
  <si>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</si>
  <si>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</si>
  <si>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</si>
  <si>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</si>
  <si>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</si>
  <si>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</si>
  <si>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</si>
  <si>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</si>
  <si>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</si>
  <si>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</si>
  <si>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</si>
  <si>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</si>
  <si>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</si>
  <si>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</si>
  <si>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</si>
  <si>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</si>
  <si>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</si>
  <si>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</si>
  <si>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</si>
  <si>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</si>
  <si>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</si>
  <si>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</si>
  <si>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</si>
  <si>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</si>
  <si>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</si>
  <si>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</si>
  <si>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</si>
  <si>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</si>
  <si>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</si>
  <si>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</si>
  <si>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</si>
  <si>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</si>
  <si>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</si>
  <si>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</si>
  <si>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</si>
  <si>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</si>
  <si>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</si>
  <si>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</si>
  <si>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</si>
  <si>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</si>
  <si>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</si>
  <si>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</si>
  <si>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</si>
  <si>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</si>
  <si>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</si>
  <si>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</si>
  <si>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</si>
  <si>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</si>
  <si>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</si>
  <si>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</si>
  <si>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</si>
  <si>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</si>
  <si>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</si>
  <si>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</si>
  <si>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</si>
  <si>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</si>
  <si>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</si>
  <si>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</si>
  <si>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</si>
  <si>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</si>
  <si>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</si>
  <si>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</si>
  <si>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</si>
  <si>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</si>
  <si>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</si>
  <si>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</si>
  <si>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</si>
  <si>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</si>
  <si>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</si>
  <si>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</si>
  <si>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</si>
  <si>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</si>
  <si>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</si>
  <si>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</si>
  <si>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</si>
  <si>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</si>
  <si>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</si>
  <si>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</si>
  <si>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</si>
  <si>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</si>
  <si>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</si>
  <si>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</si>
  <si>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</si>
  <si>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</si>
  <si>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</si>
  <si>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</si>
  <si>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</si>
  <si>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</si>
  <si>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</si>
  <si>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</si>
  <si>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</si>
  <si>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</si>
  <si>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</si>
  <si>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</si>
  <si>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</si>
  <si>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</si>
  <si>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</si>
  <si>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</si>
  <si>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</si>
  <si>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</si>
  <si>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</si>
  <si>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</si>
  <si>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</si>
  <si>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</si>
  <si>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</si>
  <si>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</si>
  <si>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</si>
  <si>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</si>
  <si>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</si>
  <si>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</si>
  <si>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</si>
  <si>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</si>
  <si>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</si>
  <si>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</si>
  <si>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</si>
  <si>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</si>
  <si>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</si>
  <si>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</si>
  <si>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</si>
  <si>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</si>
  <si>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</si>
  <si>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</si>
  <si>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</si>
  <si>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</si>
  <si>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</si>
  <si>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</si>
  <si>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</si>
  <si>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</si>
  <si>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</si>
  <si>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</si>
  <si>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</si>
  <si>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</si>
  <si>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</si>
  <si>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</si>
  <si>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</si>
  <si>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</si>
  <si>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</si>
  <si>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</si>
  <si>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</si>
  <si>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</si>
  <si>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</si>
  <si>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</si>
  <si>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</si>
  <si>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</si>
  <si>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</si>
  <si>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</si>
  <si>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</si>
  <si>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</si>
  <si>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</si>
  <si>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</si>
  <si>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</si>
  <si>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</si>
  <si>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</si>
  <si>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</si>
  <si>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</si>
  <si>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</si>
  <si>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</si>
  <si>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</si>
  <si>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</si>
  <si>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</si>
  <si>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</si>
  <si>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</si>
  <si>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</si>
  <si>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</si>
  <si>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</si>
  <si>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</si>
  <si>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</si>
  <si>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</si>
  <si>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</si>
  <si>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</si>
  <si>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</si>
  <si>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</si>
  <si>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</si>
  <si>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</si>
  <si>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</si>
  <si>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</si>
  <si>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</si>
  <si>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</si>
  <si>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</si>
  <si>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</si>
  <si>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</si>
  <si>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</si>
  <si>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</si>
  <si>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</si>
  <si>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</si>
  <si>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</si>
  <si>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</si>
  <si>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</si>
  <si>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</si>
  <si>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</si>
  <si>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</si>
  <si>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</si>
  <si>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</si>
  <si>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</si>
  <si>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</si>
  <si>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</si>
  <si>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</si>
  <si>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</si>
  <si>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</si>
  <si>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</si>
  <si>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</si>
  <si>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</si>
  <si>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</si>
  <si>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</si>
  <si>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</si>
  <si>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</si>
  <si>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</si>
  <si>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</si>
  <si>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</si>
  <si>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</si>
  <si>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</si>
  <si>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</si>
  <si>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</si>
  <si>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</si>
  <si>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</si>
  <si>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</si>
  <si>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</si>
  <si>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</si>
  <si>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</si>
  <si>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</si>
  <si>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</si>
  <si>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</si>
  <si>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</si>
  <si>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</si>
  <si>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</si>
  <si>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Row Labels</t>
  </si>
  <si>
    <t>Grand Total</t>
  </si>
  <si>
    <t>Count of coffee_name</t>
  </si>
  <si>
    <t>10</t>
  </si>
  <si>
    <t>11</t>
  </si>
  <si>
    <t>12</t>
  </si>
  <si>
    <t>13</t>
  </si>
  <si>
    <t>14</t>
  </si>
  <si>
    <t>15</t>
  </si>
  <si>
    <t>16</t>
  </si>
  <si>
    <t>17</t>
  </si>
  <si>
    <t>18</t>
  </si>
  <si>
    <t>19</t>
  </si>
  <si>
    <t>20</t>
  </si>
  <si>
    <t>21</t>
  </si>
  <si>
    <t>22</t>
  </si>
  <si>
    <t>May</t>
  </si>
  <si>
    <t>Sum of money</t>
  </si>
  <si>
    <t>Column Labels</t>
  </si>
  <si>
    <t>07</t>
  </si>
  <si>
    <t>08</t>
  </si>
  <si>
    <t>09</t>
  </si>
  <si>
    <t>Count of hour</t>
  </si>
  <si>
    <t>Total Revenues</t>
  </si>
  <si>
    <t>Total Sales</t>
  </si>
  <si>
    <t>March</t>
  </si>
  <si>
    <t>April</t>
  </si>
  <si>
    <t>June</t>
  </si>
  <si>
    <t>Mar-Jun 2024</t>
  </si>
  <si>
    <t>Friday</t>
  </si>
  <si>
    <t>Saturday</t>
  </si>
  <si>
    <t>Sunday</t>
  </si>
  <si>
    <t>Monday</t>
  </si>
  <si>
    <t>Tuesday</t>
  </si>
  <si>
    <t>Wednesday</t>
  </si>
  <si>
    <t>Thursday</t>
  </si>
  <si>
    <t>Month</t>
  </si>
  <si>
    <t>Day</t>
  </si>
  <si>
    <t>Hour</t>
  </si>
  <si>
    <t xml:space="preserve"> https://www.kaggle.com/datasets/ihelon/coffee-sales/data</t>
  </si>
  <si>
    <t>The dataset sourced from</t>
  </si>
  <si>
    <t>Dashboard of Coffee Sales Analysis</t>
  </si>
  <si>
    <t>Business Objectives</t>
  </si>
  <si>
    <t>Level of detail</t>
  </si>
  <si>
    <t>Visual type</t>
  </si>
  <si>
    <t>Metrics</t>
  </si>
  <si>
    <t>Sales performance</t>
  </si>
  <si>
    <t>Define the purpose</t>
  </si>
  <si>
    <t>3. What specific questions need answers to?</t>
  </si>
  <si>
    <t xml:space="preserve">1. Who is your audience? </t>
  </si>
  <si>
    <t>Manager store</t>
  </si>
  <si>
    <t>Total sales</t>
  </si>
  <si>
    <t>Peak hour</t>
  </si>
  <si>
    <t>Payment method</t>
  </si>
  <si>
    <t>Cash &amp; card</t>
  </si>
  <si>
    <t>During a period</t>
  </si>
  <si>
    <t>Line chart</t>
  </si>
  <si>
    <t>Column chart</t>
  </si>
  <si>
    <t>Area chart</t>
  </si>
  <si>
    <t>Pie chart</t>
  </si>
  <si>
    <t>Bar chart</t>
  </si>
  <si>
    <t>Revenue by category</t>
  </si>
  <si>
    <t>2. What are their business goals and objectives?</t>
  </si>
  <si>
    <t xml:space="preserve">Sales performance </t>
  </si>
  <si>
    <t>of total sales</t>
  </si>
  <si>
    <t>of total revenues</t>
  </si>
  <si>
    <t>Sales trend, Peak hour, Payment  method, Revenue by category, Favorite 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</si>
</sst>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409]* #,##0.00_);_([$$-409]* \(#,##0.00\);_([$$-409]* &quot;-&quot;??_);_(@_)"/>
  </numFmts>
  <fonts count="15" x14ac:knownFonts="1">
    <font>
      <sz val="11"/>
      <color theme="1"/>
      <name val="Aptos Narrow"/>
      <family val="2"/>
      <scheme val="minor"/>
    </font>
    <font>
      <sz val="11"/>
      <color theme="1"/>
      <name val="Aptos Narrow"/>
      <family val="2"/>
      <scheme val="minor"/>
    </font>
    <font>
      <sz val="8"/>
      <name val="Aptos Narrow"/>
      <family val="2"/>
      <scheme val="minor"/>
    </font>
    <font>
      <u/>
      <sz val="11"/>
      <color theme="10"/>
      <name val="Aptos Narrow"/>
      <family val="2"/>
      <scheme val="minor"/>
    </font>
    <font>
      <sz val="10"/>
      <color theme="1"/>
      <name val="Aptos Narrow"/>
      <family val="2"/>
      <scheme val="minor"/>
    </font>
    <font>
      <b/>
      <sz val="28"/>
      <color theme="1"/>
      <name val="Aptos Narrow"/>
      <family val="2"/>
      <scheme val="minor"/>
    </font>
    <font>
      <sz val="28"/>
      <color theme="1"/>
      <name val="Aptos Narrow"/>
      <family val="2"/>
      <scheme val="minor"/>
    </font>
    <font>
      <sz val="10"/>
      <color theme="0"/>
      <name val="Aptos Narrow"/>
      <family val="2"/>
      <scheme val="minor"/>
    </font>
    <font>
      <b/>
      <sz val="17"/>
      <color theme="1"/>
      <name val="Aptos Narrow"/>
      <family val="2"/>
      <scheme val="minor"/>
    </font>
    <font>
      <b/>
      <sz val="30"/>
      <color theme="1"/>
      <name val="Aptos Narrow"/>
      <family val="2"/>
      <scheme val="minor"/>
    </font>
    <font>
      <sz val="11"/>
      <color theme="0"/>
      <name val="Aptos Narrow"/>
      <family val="2"/>
      <scheme val="minor"/>
    </font>
    <font>
      <b/>
      <sz val="17"/>
      <color theme="0"/>
      <name val="Aptos Narrow"/>
      <family val="2"/>
      <scheme val="minor"/>
    </font>
    <font>
      <b/>
      <sz val="11"/>
      <color theme="1"/>
      <name val="Aptos Narrow"/>
      <family val="2"/>
      <scheme val="minor"/>
    </font>
    <font>
      <i/>
      <sz val="11"/>
      <color rgb="FFFF0000"/>
      <name val="Aptos Narrow"/>
      <family val="2"/>
      <scheme val="minor"/>
    </font>
    <font>
      <sz val="14"/>
      <color theme="1"/>
      <name val="Calibri"/>
      <family val="2"/>
    </font>
  </fonts>
  <fills count="3">
    <fill>
      <patternFill patternType="none"/>
    </fill>
    <fill>
      <patternFill patternType="gray125"/>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cellStyleXfs>
  <cellXfs count="30">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9" fontId="0" fillId="0" borderId="0" xfId="0" applyNumberFormat="1"/>
    <xf numFmtId="2" fontId="0" fillId="0" borderId="0" xfId="0" applyNumberFormat="1"/>
    <xf numFmtId="164" fontId="0" fillId="0" borderId="0" xfId="0" applyNumberFormat="1"/>
    <xf numFmtId="0" fontId="4" fillId="0" borderId="0" xfId="0" applyFont="1"/>
    <xf numFmtId="0" fontId="4" fillId="2" borderId="0" xfId="0" applyFont="1" applyFill="1"/>
    <xf numFmtId="0" fontId="0" fillId="2" borderId="0" xfId="0" applyFill="1"/>
    <xf numFmtId="0" fontId="5" fillId="0" borderId="0" xfId="0" applyFont="1" applyAlignment="1">
      <alignment horizontal="left" indent="2"/>
    </xf>
    <xf numFmtId="0" fontId="6" fillId="0" borderId="0" xfId="0" applyFont="1" applyAlignment="1">
      <alignment horizontal="left" indent="2"/>
    </xf>
    <xf numFmtId="0" fontId="7" fillId="0" borderId="0" xfId="0" applyFont="1" applyAlignment="1">
      <alignment horizontal="left" indent="2"/>
    </xf>
    <xf numFmtId="0" fontId="3" fillId="0" borderId="0" xfId="2" applyBorder="1" applyAlignment="1">
      <alignment horizontal="left" indent="1"/>
    </xf>
    <xf numFmtId="0" fontId="5" fillId="0" borderId="0" xfId="0" applyFont="1" applyAlignment="1">
      <alignment horizontal="left"/>
    </xf>
    <xf numFmtId="0" fontId="8" fillId="0" borderId="1" xfId="0" applyFont="1" applyBorder="1" applyAlignment="1">
      <alignment horizontal="center"/>
    </xf>
    <xf numFmtId="44" fontId="9" fillId="0" borderId="2" xfId="1" applyFont="1" applyBorder="1" applyAlignment="1">
      <alignment horizontal="center"/>
    </xf>
    <xf numFmtId="0" fontId="9" fillId="0" borderId="1" xfId="0" applyFont="1" applyBorder="1" applyAlignment="1">
      <alignment horizontal="center"/>
    </xf>
    <xf numFmtId="0" fontId="11" fillId="0" borderId="0" xfId="0" applyFont="1" applyAlignment="1">
      <alignment horizontal="center"/>
    </xf>
    <xf numFmtId="0" fontId="10" fillId="0" borderId="0" xfId="0" applyFont="1"/>
    <xf numFmtId="9" fontId="9" fillId="0" borderId="0" xfId="3" applyFont="1" applyBorder="1" applyAlignment="1">
      <alignment horizontal="right"/>
    </xf>
    <xf numFmtId="9" fontId="9" fillId="0" borderId="0" xfId="3" applyFont="1" applyAlignment="1">
      <alignment horizontal="right"/>
    </xf>
    <xf numFmtId="0" fontId="12" fillId="0" borderId="3" xfId="0" applyFont="1" applyBorder="1" applyAlignment="1">
      <alignment horizontal="center"/>
    </xf>
    <xf numFmtId="0" fontId="13" fillId="0" borderId="0" xfId="0" applyFont="1"/>
    <xf numFmtId="0" fontId="12" fillId="0" borderId="3" xfId="0" applyFont="1" applyBorder="1"/>
    <xf numFmtId="0" fontId="0" fillId="0" borderId="1" xfId="0" applyBorder="1"/>
    <xf numFmtId="0" fontId="0" fillId="0" borderId="1" xfId="0" applyBorder="1" applyAlignment="1">
      <alignment horizontal="left" vertical="center"/>
    </xf>
    <xf numFmtId="0" fontId="0" fillId="0" borderId="0" xfId="0" applyNumberFormat="1"/>
    <xf numFmtId="0" fontId="14" fillId="0" borderId="0" xfId="0" applyFont="1"/>
  </cellXfs>
  <cellStyles count="4">
    <cellStyle name="Currency" xfId="1" builtinId="4"/>
    <cellStyle name="Hyperlink" xfId="2" builtinId="8"/>
    <cellStyle name="Normal" xfId="0" builtinId="0"/>
    <cellStyle name="Percent" xfId="3" builtinId="5"/>
  </cellStyles>
  <dxfs count="55">
    <dxf>
      <numFmt numFmtId="164" formatCode="_([$$-409]* #,##0.00_);_([$$-409]* \(#,##0.00\);_([$$-409]* &quot;-&quot;??_);_(@_)"/>
    </dxf>
    <dxf>
      <numFmt numFmtId="13" formatCode="0%"/>
    </dxf>
    <dxf>
      <numFmt numFmtId="13" formatCode="0%"/>
    </dxf>
    <dxf>
      <numFmt numFmtId="0" formatCode="General"/>
    </dxf>
    <dxf>
      <numFmt numFmtId="0" formatCode="General"/>
    </dxf>
    <dxf>
      <numFmt numFmtId="13" formatCode="0%"/>
    </dxf>
    <dxf>
      <numFmt numFmtId="164" formatCode="_([$$-409]* #,##0.00_);_([$$-409]* \(#,##0.00\);_([$$-409]* &quot;-&quot;??_);_(@_)"/>
    </dxf>
    <dxf>
      <numFmt numFmtId="0" formatCode="General"/>
    </dxf>
    <dxf>
      <numFmt numFmtId="164" formatCode="_([$$-409]* #,##0.00_);_([$$-409]* \(#,##0.00\);_([$$-409]* &quot;-&quot;??_);_(@_)"/>
    </dxf>
    <dxf>
      <numFmt numFmtId="164" formatCode="_([$$-409]* #,##0.00_);_([$$-409]* \(#,##0.00\);_([$$-409]* &quot;-&quot;??_);_(@_)"/>
    </dxf>
    <dxf>
      <numFmt numFmtId="13" formatCode="0%"/>
    </dxf>
    <dxf>
      <numFmt numFmtId="13" formatCode="0%"/>
    </dxf>
    <dxf>
      <numFmt numFmtId="0" formatCode="General"/>
    </dxf>
    <dxf>
      <numFmt numFmtId="0" formatCode="General"/>
    </dxf>
    <dxf>
      <numFmt numFmtId="13" formatCode="0%"/>
    </dxf>
    <dxf>
      <numFmt numFmtId="164" formatCode="_([$$-409]* #,##0.00_);_([$$-409]* \(#,##0.00\);_([$$-409]* &quot;-&quot;??_);_(@_)"/>
    </dxf>
    <dxf>
      <numFmt numFmtId="0" formatCode="General"/>
    </dxf>
    <dxf>
      <numFmt numFmtId="164" formatCode="_([$$-409]* #,##0.00_);_([$$-409]* \(#,##0.00\);_([$$-409]* &quot;-&quot;??_);_(@_)"/>
    </dxf>
    <dxf>
      <numFmt numFmtId="164" formatCode="_([$$-409]* #,##0.00_);_([$$-409]* \(#,##0.00\);_([$$-409]* &quot;-&quot;??_);_(@_)"/>
    </dxf>
    <dxf>
      <numFmt numFmtId="13" formatCode="0%"/>
    </dxf>
    <dxf>
      <numFmt numFmtId="13" formatCode="0%"/>
    </dxf>
    <dxf>
      <numFmt numFmtId="0" formatCode="General"/>
    </dxf>
    <dxf>
      <numFmt numFmtId="0" formatCode="General"/>
    </dxf>
    <dxf>
      <numFmt numFmtId="13" formatCode="0%"/>
    </dxf>
    <dxf>
      <numFmt numFmtId="164" formatCode="_([$$-409]* #,##0.00_);_([$$-409]* \(#,##0.00\);_([$$-409]* &quot;-&quot;??_);_(@_)"/>
    </dxf>
    <dxf>
      <numFmt numFmtId="0" formatCode="General"/>
    </dxf>
    <dxf>
      <numFmt numFmtId="164" formatCode="_([$$-409]* #,##0.00_);_([$$-409]* \(#,##0.00\);_([$$-409]* &quot;-&quot;??_);_(@_)"/>
    </dxf>
    <dxf>
      <numFmt numFmtId="164" formatCode="_([$$-409]* #,##0.00_);_([$$-409]* \(#,##0.00\);_([$$-409]* &quot;-&quot;??_);_(@_)"/>
    </dxf>
    <dxf>
      <numFmt numFmtId="13" formatCode="0%"/>
    </dxf>
    <dxf>
      <numFmt numFmtId="13" formatCode="0%"/>
    </dxf>
    <dxf>
      <numFmt numFmtId="0" formatCode="General"/>
    </dxf>
    <dxf>
      <numFmt numFmtId="0" formatCode="General"/>
    </dxf>
    <dxf>
      <numFmt numFmtId="13" formatCode="0%"/>
    </dxf>
    <dxf>
      <numFmt numFmtId="164" formatCode="_([$$-409]* #,##0.00_);_([$$-409]* \(#,##0.00\);_([$$-409]* &quot;-&quot;??_);_(@_)"/>
    </dxf>
    <dxf>
      <numFmt numFmtId="0" formatCode="General"/>
    </dxf>
    <dxf>
      <numFmt numFmtId="164" formatCode="_([$$-409]* #,##0.00_);_([$$-409]* \(#,##0.00\);_([$$-409]* &quot;-&quot;??_);_(@_)"/>
    </dxf>
    <dxf>
      <font>
        <b/>
        <color theme="1"/>
      </font>
      <border>
        <bottom style="thin">
          <color theme="4"/>
        </bottom>
        <vertical/>
        <horizontal/>
      </border>
    </dxf>
    <dxf>
      <font>
        <sz val="9"/>
        <color theme="1"/>
      </font>
      <border diagonalUp="0" diagonalDown="0">
        <left/>
        <right/>
        <top/>
        <bottom/>
        <vertical/>
        <horizontal/>
      </border>
    </dxf>
    <dxf>
      <numFmt numFmtId="164" formatCode="_([$$-409]* #,##0.00_);_([$$-409]* \(#,##0.00\);_([$$-409]* &quot;-&quot;??_);_(@_)"/>
    </dxf>
    <dxf>
      <numFmt numFmtId="0" formatCode="General"/>
    </dxf>
    <dxf>
      <numFmt numFmtId="0" formatCode="General"/>
    </dxf>
    <dxf>
      <numFmt numFmtId="13" formatCode="0%"/>
    </dxf>
    <dxf>
      <numFmt numFmtId="13" formatCode="0%"/>
    </dxf>
    <dxf>
      <numFmt numFmtId="164" formatCode="_([$$-409]* #,##0.00_);_([$$-409]* \(#,##0.00\);_([$$-409]* &quot;-&quot;??_);_(@_)"/>
    </dxf>
    <dxf>
      <numFmt numFmtId="0" formatCode="General"/>
    </dxf>
    <dxf>
      <numFmt numFmtId="13" formatCode="0%"/>
    </dxf>
    <dxf>
      <numFmt numFmtId="164" formatCode="_([$$-409]* #,##0.00_);_([$$-409]* \(#,##0.00\);_([$$-409]* &quot;-&quot;??_);_(@_)"/>
    </dxf>
    <dxf>
      <numFmt numFmtId="0" formatCode="General"/>
    </dxf>
    <dxf>
      <numFmt numFmtId="0" formatCode="General"/>
    </dxf>
    <dxf>
      <numFmt numFmtId="0" formatCode="General"/>
    </dxf>
    <dxf>
      <numFmt numFmtId="2" formatCode="0.00"/>
    </dxf>
    <dxf>
      <numFmt numFmtId="27" formatCode="m/d/yyyy\ h:mm"/>
    </dxf>
    <dxf>
      <numFmt numFmtId="19" formatCode="m/d/yyyy"/>
    </dxf>
    <dxf>
      <numFmt numFmtId="19" formatCode="m/d/yyyy"/>
    </dxf>
    <dxf>
      <numFmt numFmtId="19" formatCode="m/d/yyyy"/>
    </dxf>
  </dxfs>
  <tableStyles count="1" defaultTableStyle="TableStyleMedium2" defaultPivotStyle="PivotStyleLight16">
    <tableStyle name="SlicerStyleDark1 2" pivot="0" table="0" count="10" xr9:uid="{D91CCED7-A3F3-4AEF-9EE7-3F7D1D89507C}">
      <tableStyleElement type="wholeTable" dxfId="37"/>
      <tableStyleElement type="headerRow" dxfId="36"/>
    </tableStyle>
  </tableStyles>
  <colors>
    <mruColors>
      <color rgb="FFF1B317"/>
      <color rgb="FF990033"/>
      <color rgb="FFCC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 Sales.xlsx]charts!PivotTable5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alpha val="99000"/>
                    </a:schemeClr>
                  </a:solidFill>
                  <a:effectLst>
                    <a:glow>
                      <a:schemeClr val="accent1">
                        <a:alpha val="40000"/>
                      </a:schemeClr>
                    </a:glow>
                    <a:outerShdw blurRad="50800" dist="50800" dir="5400000" sx="47000" sy="47000" algn="ctr" rotWithShape="0">
                      <a:srgbClr val="000000">
                        <a:alpha val="43137"/>
                      </a:srgbClr>
                    </a:outerShdw>
                  </a:effectLst>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charts!$B$18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18-45FE-85DE-5F2284060B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18-45FE-85DE-5F2284060B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charts!$A$19:$A$20</c:f>
              <c:strCache>
                <c:ptCount val="2"/>
                <c:pt idx="0">
                  <c:v>card</c:v>
                </c:pt>
                <c:pt idx="1">
                  <c:v>cash</c:v>
                </c:pt>
              </c:strCache>
            </c:strRef>
          </c:cat>
          <c:val>
            <c:numRef>
              <c:f>charts!$B$19:$B$20</c:f>
              <c:numCache>
                <c:formatCode>0%</c:formatCode>
                <c:ptCount val="2"/>
                <c:pt idx="0">
                  <c:v>0.9006696428571429</c:v>
                </c:pt>
                <c:pt idx="1">
                  <c:v>9.9330357142857137E-2</c:v>
                </c:pt>
              </c:numCache>
            </c:numRef>
          </c:val>
          <c:extLst>
            <c:ext xmlns:c16="http://schemas.microsoft.com/office/drawing/2014/chart" uri="{C3380CC4-5D6E-409C-BE32-E72D297353CC}">
              <c16:uniqueId val="{0000000C-B4D7-490B-A441-48977B002C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[Dashboard_Coffee Sales.xlsx]charts!PivotTable5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alpha val="99000"/>
                    </a:schemeClr>
                  </a:solidFill>
                  <a:effectLst>
                    <a:glow>
                      <a:schemeClr val="accent1">
                        <a:alpha val="40000"/>
                      </a:schemeClr>
                    </a:glow>
                    <a:outerShdw blurRad="50800" dist="50800" dir="5400000" sx="47000" sy="47000" algn="ctr" rotWithShape="0">
                      <a:srgbClr val="000000">
                        <a:alpha val="43137"/>
                      </a:srgbClr>
                    </a:outerShdw>
                  </a:effectLst>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50000"/>
              <a:lumOff val="50000"/>
            </a:schemeClr>
          </a:solidFill>
          <a:ln w="19050">
            <a:solidFill>
              <a:schemeClr val="lt1"/>
            </a:solidFill>
          </a:ln>
          <a:effectLst/>
        </c:spPr>
      </c:pivotFmt>
      <c:pivotFmt>
        <c:idx val="24"/>
        <c:spPr>
          <a:solidFill>
            <a:schemeClr val="tx2">
              <a:lumMod val="25000"/>
              <a:lumOff val="75000"/>
            </a:schemeClr>
          </a:solidFill>
          <a:ln w="19050">
            <a:solidFill>
              <a:schemeClr val="lt1"/>
            </a:solidFill>
          </a:ln>
          <a:effectLst/>
        </c:spPr>
      </c:pivotFmt>
    </c:pivotFmts>
    <c:plotArea>
      <c:layout/>
      <c:pieChart>
        <c:varyColors val="1"/>
        <c:ser>
          <c:idx val="0"/>
          <c:order val="0"/>
          <c:tx>
            <c:strRef>
              <c:f>charts!$B$18</c:f>
              <c:strCache>
                <c:ptCount val="1"/>
                <c:pt idx="0">
                  <c:v>Total</c:v>
                </c:pt>
              </c:strCache>
            </c:strRef>
          </c:tx>
          <c:dPt>
            <c:idx val="0"/>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1-8BBF-435F-99C6-FAE9746B0989}"/>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8BBF-435F-99C6-FAE9746B09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charts!$A$19:$A$20</c:f>
              <c:strCache>
                <c:ptCount val="2"/>
                <c:pt idx="0">
                  <c:v>card</c:v>
                </c:pt>
                <c:pt idx="1">
                  <c:v>cash</c:v>
                </c:pt>
              </c:strCache>
            </c:strRef>
          </c:cat>
          <c:val>
            <c:numRef>
              <c:f>charts!$B$19:$B$20</c:f>
              <c:numCache>
                <c:formatCode>0%</c:formatCode>
                <c:ptCount val="2"/>
                <c:pt idx="0">
                  <c:v>0.9006696428571429</c:v>
                </c:pt>
                <c:pt idx="1">
                  <c:v>9.9330357142857137E-2</c:v>
                </c:pt>
              </c:numCache>
            </c:numRef>
          </c:val>
          <c:extLst>
            <c:ext xmlns:c16="http://schemas.microsoft.com/office/drawing/2014/chart" uri="{C3380CC4-5D6E-409C-BE32-E72D297353CC}">
              <c16:uniqueId val="{0000000B-2B3B-4475-A8C5-B1C94A74E2A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 Sales.xlsx]charts!PivotTable7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Visit</a:t>
            </a:r>
            <a:r>
              <a:rPr lang="en-US" baseline="0"/>
              <a:t> Hours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charts!$B$57</c:f>
              <c:strCache>
                <c:ptCount val="1"/>
                <c:pt idx="0">
                  <c:v>Total</c:v>
                </c:pt>
              </c:strCache>
            </c:strRef>
          </c:tx>
          <c:spPr>
            <a:solidFill>
              <a:schemeClr val="accent1"/>
            </a:solidFill>
            <a:ln w="25400">
              <a:noFill/>
            </a:ln>
            <a:effectLst/>
          </c:spPr>
          <c:cat>
            <c:strRef>
              <c:f>charts!$A$58:$A$73</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charts!$B$58:$B$73</c:f>
              <c:numCache>
                <c:formatCode>General</c:formatCode>
                <c:ptCount val="16"/>
                <c:pt idx="0">
                  <c:v>8</c:v>
                </c:pt>
                <c:pt idx="1">
                  <c:v>26</c:v>
                </c:pt>
                <c:pt idx="2">
                  <c:v>24</c:v>
                </c:pt>
                <c:pt idx="3">
                  <c:v>110</c:v>
                </c:pt>
                <c:pt idx="4">
                  <c:v>77</c:v>
                </c:pt>
                <c:pt idx="5">
                  <c:v>73</c:v>
                </c:pt>
                <c:pt idx="6">
                  <c:v>66</c:v>
                </c:pt>
                <c:pt idx="7">
                  <c:v>65</c:v>
                </c:pt>
                <c:pt idx="8">
                  <c:v>59</c:v>
                </c:pt>
                <c:pt idx="9">
                  <c:v>63</c:v>
                </c:pt>
                <c:pt idx="10">
                  <c:v>66</c:v>
                </c:pt>
                <c:pt idx="11">
                  <c:v>69</c:v>
                </c:pt>
                <c:pt idx="12">
                  <c:v>81</c:v>
                </c:pt>
                <c:pt idx="13">
                  <c:v>42</c:v>
                </c:pt>
                <c:pt idx="14">
                  <c:v>53</c:v>
                </c:pt>
                <c:pt idx="15">
                  <c:v>14</c:v>
                </c:pt>
              </c:numCache>
            </c:numRef>
          </c:val>
          <c:extLst>
            <c:ext xmlns:c16="http://schemas.microsoft.com/office/drawing/2014/chart" uri="{C3380CC4-5D6E-409C-BE32-E72D297353CC}">
              <c16:uniqueId val="{00000008-A85E-4CE0-A16F-251EFDFC9DC3}"/>
            </c:ext>
          </c:extLst>
        </c:ser>
        <c:dLbls>
          <c:showLegendKey val="0"/>
          <c:showVal val="0"/>
          <c:showCatName val="0"/>
          <c:showSerName val="0"/>
          <c:showPercent val="0"/>
          <c:showBubbleSize val="0"/>
        </c:dLbls>
        <c:axId val="1141736575"/>
        <c:axId val="1141739935"/>
      </c:areaChart>
      <c:catAx>
        <c:axId val="114173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41739935"/>
        <c:crosses val="autoZero"/>
        <c:auto val="1"/>
        <c:lblAlgn val="ctr"/>
        <c:lblOffset val="100"/>
        <c:noMultiLvlLbl val="0"/>
      </c:catAx>
      <c:valAx>
        <c:axId val="114173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Visitors</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41736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 Sales.xlsx]charts!PivotTable8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62156411710627E-2"/>
          <c:y val="0.1902314814814815"/>
          <c:w val="0.90803784358828943"/>
          <c:h val="0.6153546952464275"/>
        </c:manualLayout>
      </c:layout>
      <c:barChart>
        <c:barDir val="col"/>
        <c:grouping val="clustered"/>
        <c:varyColors val="0"/>
        <c:ser>
          <c:idx val="0"/>
          <c:order val="0"/>
          <c:tx>
            <c:strRef>
              <c:f>charts!$B$76:$B$77</c:f>
              <c:strCache>
                <c:ptCount val="1"/>
                <c:pt idx="0">
                  <c:v>Espresso</c:v>
                </c:pt>
              </c:strCache>
            </c:strRef>
          </c:tx>
          <c:spPr>
            <a:solidFill>
              <a:schemeClr val="accent1"/>
            </a:solidFill>
            <a:ln>
              <a:noFill/>
            </a:ln>
            <a:effectLst/>
          </c:spPr>
          <c:invertIfNegative val="0"/>
          <c:cat>
            <c:strRef>
              <c:f>charts!$A$78:$A$81</c:f>
              <c:strCache>
                <c:ptCount val="4"/>
                <c:pt idx="0">
                  <c:v>March</c:v>
                </c:pt>
                <c:pt idx="1">
                  <c:v>April</c:v>
                </c:pt>
                <c:pt idx="2">
                  <c:v>May</c:v>
                </c:pt>
                <c:pt idx="3">
                  <c:v>June</c:v>
                </c:pt>
              </c:strCache>
            </c:strRef>
          </c:cat>
          <c:val>
            <c:numRef>
              <c:f>charts!$B$78:$B$81</c:f>
              <c:numCache>
                <c:formatCode>_([$$-409]* #,##0.00_);_([$$-409]* \(#,##0.00\);_([$$-409]* "-"??_);_(@_)</c:formatCode>
                <c:ptCount val="4"/>
                <c:pt idx="0">
                  <c:v>241</c:v>
                </c:pt>
                <c:pt idx="1">
                  <c:v>171</c:v>
                </c:pt>
                <c:pt idx="2">
                  <c:v>185.14000000000001</c:v>
                </c:pt>
                <c:pt idx="3">
                  <c:v>230.20000000000005</c:v>
                </c:pt>
              </c:numCache>
            </c:numRef>
          </c:val>
          <c:extLst>
            <c:ext xmlns:c16="http://schemas.microsoft.com/office/drawing/2014/chart" uri="{C3380CC4-5D6E-409C-BE32-E72D297353CC}">
              <c16:uniqueId val="{0000001D-2F04-43DD-811B-B8F95B99CB1E}"/>
            </c:ext>
          </c:extLst>
        </c:ser>
        <c:ser>
          <c:idx val="1"/>
          <c:order val="1"/>
          <c:tx>
            <c:strRef>
              <c:f>charts!$C$76:$C$77</c:f>
              <c:strCache>
                <c:ptCount val="1"/>
                <c:pt idx="0">
                  <c:v>Cocoa</c:v>
                </c:pt>
              </c:strCache>
            </c:strRef>
          </c:tx>
          <c:spPr>
            <a:solidFill>
              <a:schemeClr val="accent2"/>
            </a:solidFill>
            <a:ln>
              <a:noFill/>
            </a:ln>
            <a:effectLst/>
          </c:spPr>
          <c:invertIfNegative val="0"/>
          <c:cat>
            <c:strRef>
              <c:f>charts!$A$78:$A$81</c:f>
              <c:strCache>
                <c:ptCount val="4"/>
                <c:pt idx="0">
                  <c:v>March</c:v>
                </c:pt>
                <c:pt idx="1">
                  <c:v>April</c:v>
                </c:pt>
                <c:pt idx="2">
                  <c:v>May</c:v>
                </c:pt>
                <c:pt idx="3">
                  <c:v>June</c:v>
                </c:pt>
              </c:strCache>
            </c:strRef>
          </c:cat>
          <c:val>
            <c:numRef>
              <c:f>charts!$C$78:$C$81</c:f>
              <c:numCache>
                <c:formatCode>_([$$-409]* #,##0.00_);_([$$-409]* \(#,##0.00\);_([$$-409]* "-"??_);_(@_)</c:formatCode>
                <c:ptCount val="4"/>
                <c:pt idx="0">
                  <c:v>232.2</c:v>
                </c:pt>
                <c:pt idx="1">
                  <c:v>232.82000000000002</c:v>
                </c:pt>
                <c:pt idx="2">
                  <c:v>340.76</c:v>
                </c:pt>
                <c:pt idx="3">
                  <c:v>189.88</c:v>
                </c:pt>
              </c:numCache>
            </c:numRef>
          </c:val>
          <c:extLst>
            <c:ext xmlns:c16="http://schemas.microsoft.com/office/drawing/2014/chart" uri="{C3380CC4-5D6E-409C-BE32-E72D297353CC}">
              <c16:uniqueId val="{00000023-3BCE-4E34-A9BE-366AC8CE7972}"/>
            </c:ext>
          </c:extLst>
        </c:ser>
        <c:ser>
          <c:idx val="2"/>
          <c:order val="2"/>
          <c:tx>
            <c:strRef>
              <c:f>charts!$D$76:$D$77</c:f>
              <c:strCache>
                <c:ptCount val="1"/>
                <c:pt idx="0">
                  <c:v>Hot Chocolate</c:v>
                </c:pt>
              </c:strCache>
            </c:strRef>
          </c:tx>
          <c:spPr>
            <a:solidFill>
              <a:schemeClr val="accent3"/>
            </a:solidFill>
            <a:ln>
              <a:noFill/>
            </a:ln>
            <a:effectLst/>
          </c:spPr>
          <c:invertIfNegative val="0"/>
          <c:cat>
            <c:strRef>
              <c:f>charts!$A$78:$A$81</c:f>
              <c:strCache>
                <c:ptCount val="4"/>
                <c:pt idx="0">
                  <c:v>March</c:v>
                </c:pt>
                <c:pt idx="1">
                  <c:v>April</c:v>
                </c:pt>
                <c:pt idx="2">
                  <c:v>May</c:v>
                </c:pt>
                <c:pt idx="3">
                  <c:v>June</c:v>
                </c:pt>
              </c:strCache>
            </c:strRef>
          </c:cat>
          <c:val>
            <c:numRef>
              <c:f>charts!$D$78:$D$81</c:f>
              <c:numCache>
                <c:formatCode>_([$$-409]* #,##0.00_);_([$$-409]* \(#,##0.00\);_([$$-409]* "-"??_);_(@_)</c:formatCode>
                <c:ptCount val="4"/>
                <c:pt idx="0">
                  <c:v>854.00000000000023</c:v>
                </c:pt>
                <c:pt idx="1">
                  <c:v>506.02</c:v>
                </c:pt>
                <c:pt idx="2">
                  <c:v>529.36000000000013</c:v>
                </c:pt>
                <c:pt idx="3">
                  <c:v>528.08000000000015</c:v>
                </c:pt>
              </c:numCache>
            </c:numRef>
          </c:val>
          <c:extLst>
            <c:ext xmlns:c16="http://schemas.microsoft.com/office/drawing/2014/chart" uri="{C3380CC4-5D6E-409C-BE32-E72D297353CC}">
              <c16:uniqueId val="{00000024-3BCE-4E34-A9BE-366AC8CE7972}"/>
            </c:ext>
          </c:extLst>
        </c:ser>
        <c:ser>
          <c:idx val="3"/>
          <c:order val="3"/>
          <c:tx>
            <c:strRef>
              <c:f>charts!$E$76:$E$77</c:f>
              <c:strCache>
                <c:ptCount val="1"/>
                <c:pt idx="0">
                  <c:v>Cortado</c:v>
                </c:pt>
              </c:strCache>
            </c:strRef>
          </c:tx>
          <c:spPr>
            <a:solidFill>
              <a:schemeClr val="accent4"/>
            </a:solidFill>
            <a:ln>
              <a:noFill/>
            </a:ln>
            <a:effectLst/>
          </c:spPr>
          <c:invertIfNegative val="0"/>
          <c:cat>
            <c:strRef>
              <c:f>charts!$A$78:$A$81</c:f>
              <c:strCache>
                <c:ptCount val="4"/>
                <c:pt idx="0">
                  <c:v>March</c:v>
                </c:pt>
                <c:pt idx="1">
                  <c:v>April</c:v>
                </c:pt>
                <c:pt idx="2">
                  <c:v>May</c:v>
                </c:pt>
                <c:pt idx="3">
                  <c:v>June</c:v>
                </c:pt>
              </c:strCache>
            </c:strRef>
          </c:cat>
          <c:val>
            <c:numRef>
              <c:f>charts!$E$78:$E$81</c:f>
              <c:numCache>
                <c:formatCode>_([$$-409]* #,##0.00_);_([$$-409]* \(#,##0.00\);_([$$-409]* "-"??_);_(@_)</c:formatCode>
                <c:ptCount val="4"/>
                <c:pt idx="0">
                  <c:v>869.19999999999959</c:v>
                </c:pt>
                <c:pt idx="1">
                  <c:v>548.4799999999999</c:v>
                </c:pt>
                <c:pt idx="2">
                  <c:v>474.64000000000021</c:v>
                </c:pt>
                <c:pt idx="3">
                  <c:v>530.48000000000025</c:v>
                </c:pt>
              </c:numCache>
            </c:numRef>
          </c:val>
          <c:extLst>
            <c:ext xmlns:c16="http://schemas.microsoft.com/office/drawing/2014/chart" uri="{C3380CC4-5D6E-409C-BE32-E72D297353CC}">
              <c16:uniqueId val="{00000025-3BCE-4E34-A9BE-366AC8CE7972}"/>
            </c:ext>
          </c:extLst>
        </c:ser>
        <c:ser>
          <c:idx val="4"/>
          <c:order val="4"/>
          <c:tx>
            <c:strRef>
              <c:f>charts!$F$76:$F$77</c:f>
              <c:strCache>
                <c:ptCount val="1"/>
                <c:pt idx="0">
                  <c:v>Americano</c:v>
                </c:pt>
              </c:strCache>
            </c:strRef>
          </c:tx>
          <c:spPr>
            <a:solidFill>
              <a:schemeClr val="accent5"/>
            </a:solidFill>
            <a:ln>
              <a:noFill/>
            </a:ln>
            <a:effectLst/>
          </c:spPr>
          <c:invertIfNegative val="0"/>
          <c:cat>
            <c:strRef>
              <c:f>charts!$A$78:$A$81</c:f>
              <c:strCache>
                <c:ptCount val="4"/>
                <c:pt idx="0">
                  <c:v>March</c:v>
                </c:pt>
                <c:pt idx="1">
                  <c:v>April</c:v>
                </c:pt>
                <c:pt idx="2">
                  <c:v>May</c:v>
                </c:pt>
                <c:pt idx="3">
                  <c:v>June</c:v>
                </c:pt>
              </c:strCache>
            </c:strRef>
          </c:cat>
          <c:val>
            <c:numRef>
              <c:f>charts!$F$78:$F$81</c:f>
              <c:numCache>
                <c:formatCode>_([$$-409]* #,##0.00_);_([$$-409]* \(#,##0.00\);_([$$-409]* "-"??_);_(@_)</c:formatCode>
                <c:ptCount val="4"/>
                <c:pt idx="0">
                  <c:v>1044.7999999999995</c:v>
                </c:pt>
                <c:pt idx="1">
                  <c:v>1001.9399999999993</c:v>
                </c:pt>
                <c:pt idx="2">
                  <c:v>1348.8000000000002</c:v>
                </c:pt>
                <c:pt idx="3">
                  <c:v>390.88000000000017</c:v>
                </c:pt>
              </c:numCache>
            </c:numRef>
          </c:val>
          <c:extLst>
            <c:ext xmlns:c16="http://schemas.microsoft.com/office/drawing/2014/chart" uri="{C3380CC4-5D6E-409C-BE32-E72D297353CC}">
              <c16:uniqueId val="{00000026-3BCE-4E34-A9BE-366AC8CE7972}"/>
            </c:ext>
          </c:extLst>
        </c:ser>
        <c:ser>
          <c:idx val="5"/>
          <c:order val="5"/>
          <c:tx>
            <c:strRef>
              <c:f>charts!$G$76:$G$77</c:f>
              <c:strCache>
                <c:ptCount val="1"/>
                <c:pt idx="0">
                  <c:v>Cappuccino</c:v>
                </c:pt>
              </c:strCache>
            </c:strRef>
          </c:tx>
          <c:spPr>
            <a:solidFill>
              <a:schemeClr val="accent6"/>
            </a:solidFill>
            <a:ln>
              <a:noFill/>
            </a:ln>
            <a:effectLst/>
          </c:spPr>
          <c:invertIfNegative val="0"/>
          <c:cat>
            <c:strRef>
              <c:f>charts!$A$78:$A$81</c:f>
              <c:strCache>
                <c:ptCount val="4"/>
                <c:pt idx="0">
                  <c:v>March</c:v>
                </c:pt>
                <c:pt idx="1">
                  <c:v>April</c:v>
                </c:pt>
                <c:pt idx="2">
                  <c:v>May</c:v>
                </c:pt>
                <c:pt idx="3">
                  <c:v>June</c:v>
                </c:pt>
              </c:strCache>
            </c:strRef>
          </c:cat>
          <c:val>
            <c:numRef>
              <c:f>charts!$G$78:$G$81</c:f>
              <c:numCache>
                <c:formatCode>_([$$-409]* #,##0.00_);_([$$-409]* \(#,##0.00\);_([$$-409]* "-"??_);_(@_)</c:formatCode>
                <c:ptCount val="4"/>
                <c:pt idx="0">
                  <c:v>780.50000000000011</c:v>
                </c:pt>
                <c:pt idx="1">
                  <c:v>1659.440000000001</c:v>
                </c:pt>
                <c:pt idx="2">
                  <c:v>2078.440000000001</c:v>
                </c:pt>
                <c:pt idx="3">
                  <c:v>1735.120000000001</c:v>
                </c:pt>
              </c:numCache>
            </c:numRef>
          </c:val>
          <c:extLst>
            <c:ext xmlns:c16="http://schemas.microsoft.com/office/drawing/2014/chart" uri="{C3380CC4-5D6E-409C-BE32-E72D297353CC}">
              <c16:uniqueId val="{00000027-3BCE-4E34-A9BE-366AC8CE7972}"/>
            </c:ext>
          </c:extLst>
        </c:ser>
        <c:ser>
          <c:idx val="6"/>
          <c:order val="6"/>
          <c:tx>
            <c:strRef>
              <c:f>charts!$H$76:$H$77</c:f>
              <c:strCache>
                <c:ptCount val="1"/>
                <c:pt idx="0">
                  <c:v>Americano with Milk</c:v>
                </c:pt>
              </c:strCache>
            </c:strRef>
          </c:tx>
          <c:spPr>
            <a:solidFill>
              <a:schemeClr val="accent1">
                <a:lumMod val="60000"/>
              </a:schemeClr>
            </a:solidFill>
            <a:ln>
              <a:noFill/>
            </a:ln>
            <a:effectLst/>
          </c:spPr>
          <c:invertIfNegative val="0"/>
          <c:cat>
            <c:strRef>
              <c:f>charts!$A$78:$A$81</c:f>
              <c:strCache>
                <c:ptCount val="4"/>
                <c:pt idx="0">
                  <c:v>March</c:v>
                </c:pt>
                <c:pt idx="1">
                  <c:v>April</c:v>
                </c:pt>
                <c:pt idx="2">
                  <c:v>May</c:v>
                </c:pt>
                <c:pt idx="3">
                  <c:v>June</c:v>
                </c:pt>
              </c:strCache>
            </c:strRef>
          </c:cat>
          <c:val>
            <c:numRef>
              <c:f>charts!$H$78:$H$81</c:f>
              <c:numCache>
                <c:formatCode>_([$$-409]* #,##0.00_);_([$$-409]* \(#,##0.00\);_([$$-409]* "-"??_);_(@_)</c:formatCode>
                <c:ptCount val="4"/>
                <c:pt idx="0">
                  <c:v>1153.9999999999993</c:v>
                </c:pt>
                <c:pt idx="1">
                  <c:v>1407.7399999999993</c:v>
                </c:pt>
                <c:pt idx="2">
                  <c:v>1908.2799999999991</c:v>
                </c:pt>
                <c:pt idx="3">
                  <c:v>2268.12</c:v>
                </c:pt>
              </c:numCache>
            </c:numRef>
          </c:val>
          <c:extLst>
            <c:ext xmlns:c16="http://schemas.microsoft.com/office/drawing/2014/chart" uri="{C3380CC4-5D6E-409C-BE32-E72D297353CC}">
              <c16:uniqueId val="{00000028-3BCE-4E34-A9BE-366AC8CE7972}"/>
            </c:ext>
          </c:extLst>
        </c:ser>
        <c:ser>
          <c:idx val="7"/>
          <c:order val="7"/>
          <c:tx>
            <c:strRef>
              <c:f>charts!$I$76:$I$77</c:f>
              <c:strCache>
                <c:ptCount val="1"/>
                <c:pt idx="0">
                  <c:v>Latte</c:v>
                </c:pt>
              </c:strCache>
            </c:strRef>
          </c:tx>
          <c:spPr>
            <a:solidFill>
              <a:schemeClr val="accent2">
                <a:lumMod val="60000"/>
              </a:schemeClr>
            </a:solidFill>
            <a:ln>
              <a:noFill/>
            </a:ln>
            <a:effectLst/>
          </c:spPr>
          <c:invertIfNegative val="0"/>
          <c:cat>
            <c:strRef>
              <c:f>charts!$A$78:$A$81</c:f>
              <c:strCache>
                <c:ptCount val="4"/>
                <c:pt idx="0">
                  <c:v>March</c:v>
                </c:pt>
                <c:pt idx="1">
                  <c:v>April</c:v>
                </c:pt>
                <c:pt idx="2">
                  <c:v>May</c:v>
                </c:pt>
                <c:pt idx="3">
                  <c:v>June</c:v>
                </c:pt>
              </c:strCache>
            </c:strRef>
          </c:cat>
          <c:val>
            <c:numRef>
              <c:f>charts!$I$78:$I$81</c:f>
              <c:numCache>
                <c:formatCode>_([$$-409]* #,##0.00_);_([$$-409]* \(#,##0.00\);_([$$-409]* "-"??_);_(@_)</c:formatCode>
                <c:ptCount val="4"/>
                <c:pt idx="0">
                  <c:v>1874.5000000000011</c:v>
                </c:pt>
                <c:pt idx="1">
                  <c:v>1193.1200000000003</c:v>
                </c:pt>
                <c:pt idx="2">
                  <c:v>2198.0000000000005</c:v>
                </c:pt>
                <c:pt idx="3">
                  <c:v>1886.0000000000011</c:v>
                </c:pt>
              </c:numCache>
            </c:numRef>
          </c:val>
          <c:extLst>
            <c:ext xmlns:c16="http://schemas.microsoft.com/office/drawing/2014/chart" uri="{C3380CC4-5D6E-409C-BE32-E72D297353CC}">
              <c16:uniqueId val="{00000029-3BCE-4E34-A9BE-366AC8CE7972}"/>
            </c:ext>
          </c:extLst>
        </c:ser>
        <c:dLbls>
          <c:showLegendKey val="0"/>
          <c:showVal val="0"/>
          <c:showCatName val="0"/>
          <c:showSerName val="0"/>
          <c:showPercent val="0"/>
          <c:showBubbleSize val="0"/>
        </c:dLbls>
        <c:gapWidth val="182"/>
        <c:axId val="1132743503"/>
        <c:axId val="1132743983"/>
      </c:barChart>
      <c:catAx>
        <c:axId val="1132743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2743983"/>
        <c:crosses val="autoZero"/>
        <c:auto val="1"/>
        <c:lblAlgn val="ctr"/>
        <c:lblOffset val="100"/>
        <c:noMultiLvlLbl val="0"/>
      </c:catAx>
      <c:valAx>
        <c:axId val="1132743983"/>
        <c:scaling>
          <c:orientation val="minMax"/>
        </c:scaling>
        <c:delete val="0"/>
        <c:axPos val="l"/>
        <c:numFmt formatCode="_([$$-409]* #,##0.00_);_([$$-409]* \(#,##0.0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274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 Sales.xlsx]charts!PivotTable4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Count of coffee_name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charts!$A$4:$A$8</c:f>
              <c:strCache>
                <c:ptCount val="4"/>
                <c:pt idx="0">
                  <c:v>March</c:v>
                </c:pt>
                <c:pt idx="1">
                  <c:v>April</c:v>
                </c:pt>
                <c:pt idx="2">
                  <c:v>May</c:v>
                </c:pt>
                <c:pt idx="3">
                  <c:v>June</c:v>
                </c:pt>
              </c:strCache>
            </c:strRef>
          </c:cat>
          <c:val>
            <c:numRef>
              <c:f>charts!$B$4:$B$8</c:f>
              <c:numCache>
                <c:formatCode>General</c:formatCode>
                <c:ptCount val="4"/>
                <c:pt idx="0">
                  <c:v>206</c:v>
                </c:pt>
                <c:pt idx="1">
                  <c:v>196</c:v>
                </c:pt>
                <c:pt idx="2">
                  <c:v>267</c:v>
                </c:pt>
                <c:pt idx="3">
                  <c:v>227</c:v>
                </c:pt>
              </c:numCache>
            </c:numRef>
          </c:val>
          <c:extLst>
            <c:ext xmlns:c16="http://schemas.microsoft.com/office/drawing/2014/chart" uri="{C3380CC4-5D6E-409C-BE32-E72D297353CC}">
              <c16:uniqueId val="{00000000-F498-4ED5-9B8F-52EC31CAAACF}"/>
            </c:ext>
          </c:extLst>
        </c:ser>
        <c:dLbls>
          <c:showLegendKey val="0"/>
          <c:showVal val="1"/>
          <c:showCatName val="0"/>
          <c:showSerName val="0"/>
          <c:showPercent val="0"/>
          <c:showBubbleSize val="0"/>
        </c:dLbls>
        <c:gapWidth val="219"/>
        <c:axId val="1708304655"/>
        <c:axId val="1708303695"/>
      </c:barChart>
      <c:lineChart>
        <c:grouping val="standard"/>
        <c:varyColors val="0"/>
        <c:ser>
          <c:idx val="1"/>
          <c:order val="1"/>
          <c:tx>
            <c:strRef>
              <c:f>charts!$C$3</c:f>
              <c:strCache>
                <c:ptCount val="1"/>
                <c:pt idx="0">
                  <c:v>Sum of money</c:v>
                </c:pt>
              </c:strCache>
            </c:strRef>
          </c:tx>
          <c:spPr>
            <a:ln w="28575" cap="rnd">
              <a:solidFill>
                <a:schemeClr val="accent2"/>
              </a:solidFill>
              <a:round/>
            </a:ln>
            <a:effectLst/>
          </c:spPr>
          <c:marker>
            <c:symbol val="none"/>
          </c:marker>
          <c:cat>
            <c:strRef>
              <c:f>charts!$A$4:$A$8</c:f>
              <c:strCache>
                <c:ptCount val="4"/>
                <c:pt idx="0">
                  <c:v>March</c:v>
                </c:pt>
                <c:pt idx="1">
                  <c:v>April</c:v>
                </c:pt>
                <c:pt idx="2">
                  <c:v>May</c:v>
                </c:pt>
                <c:pt idx="3">
                  <c:v>June</c:v>
                </c:pt>
              </c:strCache>
            </c:strRef>
          </c:cat>
          <c:val>
            <c:numRef>
              <c:f>charts!$C$4:$C$8</c:f>
              <c:numCache>
                <c:formatCode>_([$$-409]* #,##0.00_);_([$$-409]* \(#,##0.00\);_([$$-409]* "-"??_);_(@_)</c:formatCode>
                <c:ptCount val="4"/>
                <c:pt idx="0">
                  <c:v>7050.1999999999871</c:v>
                </c:pt>
                <c:pt idx="1">
                  <c:v>6720.5600000000013</c:v>
                </c:pt>
                <c:pt idx="2">
                  <c:v>9063.4200000000019</c:v>
                </c:pt>
                <c:pt idx="3">
                  <c:v>7758.7600000000048</c:v>
                </c:pt>
              </c:numCache>
            </c:numRef>
          </c:val>
          <c:smooth val="0"/>
          <c:extLst>
            <c:ext xmlns:c16="http://schemas.microsoft.com/office/drawing/2014/chart" uri="{C3380CC4-5D6E-409C-BE32-E72D297353CC}">
              <c16:uniqueId val="{00000028-F498-4ED5-9B8F-52EC31CAAACF}"/>
            </c:ext>
          </c:extLst>
        </c:ser>
        <c:dLbls>
          <c:showLegendKey val="0"/>
          <c:showVal val="0"/>
          <c:showCatName val="0"/>
          <c:showSerName val="0"/>
          <c:showPercent val="0"/>
          <c:showBubbleSize val="0"/>
        </c:dLbls>
        <c:marker val="1"/>
        <c:smooth val="0"/>
        <c:axId val="1166930623"/>
        <c:axId val="1166924863"/>
      </c:lineChart>
      <c:catAx>
        <c:axId val="116693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66924863"/>
        <c:crosses val="autoZero"/>
        <c:auto val="1"/>
        <c:lblAlgn val="ctr"/>
        <c:lblOffset val="100"/>
        <c:noMultiLvlLbl val="0"/>
      </c:catAx>
      <c:valAx>
        <c:axId val="1166924863"/>
        <c:scaling>
          <c:orientation val="minMax"/>
          <c:min val="150"/>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66930623"/>
        <c:crosses val="autoZero"/>
        <c:crossBetween val="between"/>
      </c:valAx>
      <c:valAx>
        <c:axId val="170830369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08304655"/>
        <c:crosses val="max"/>
        <c:crossBetween val="between"/>
      </c:valAx>
      <c:catAx>
        <c:axId val="1708304655"/>
        <c:scaling>
          <c:orientation val="minMax"/>
        </c:scaling>
        <c:delete val="1"/>
        <c:axPos val="b"/>
        <c:numFmt formatCode="General" sourceLinked="1"/>
        <c:majorTickMark val="out"/>
        <c:minorTickMark val="none"/>
        <c:tickLblPos val="nextTo"/>
        <c:crossAx val="17083036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 Sales.xlsx]charts!PivotTable11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based</a:t>
            </a:r>
            <a:r>
              <a:rPr lang="en-US" baseline="0"/>
              <a:t> on Days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charts!$B$97:$B$98</c:f>
              <c:strCache>
                <c:ptCount val="1"/>
                <c:pt idx="0">
                  <c:v>Americano</c:v>
                </c:pt>
              </c:strCache>
            </c:strRef>
          </c:tx>
          <c:spPr>
            <a:solidFill>
              <a:schemeClr val="accent1"/>
            </a:solidFill>
            <a:ln>
              <a:noFill/>
            </a:ln>
            <a:effectLst/>
          </c:spPr>
          <c:invertIfNegative val="0"/>
          <c:cat>
            <c:strRef>
              <c:f>charts!$A$99:$A$105</c:f>
              <c:strCache>
                <c:ptCount val="7"/>
                <c:pt idx="0">
                  <c:v>Sunday</c:v>
                </c:pt>
                <c:pt idx="1">
                  <c:v>Monday</c:v>
                </c:pt>
                <c:pt idx="2">
                  <c:v>Tuesday</c:v>
                </c:pt>
                <c:pt idx="3">
                  <c:v>Wednesday</c:v>
                </c:pt>
                <c:pt idx="4">
                  <c:v>Thursday</c:v>
                </c:pt>
                <c:pt idx="5">
                  <c:v>Friday</c:v>
                </c:pt>
                <c:pt idx="6">
                  <c:v>Saturday</c:v>
                </c:pt>
              </c:strCache>
            </c:strRef>
          </c:cat>
          <c:val>
            <c:numRef>
              <c:f>charts!$B$99:$B$105</c:f>
              <c:numCache>
                <c:formatCode>General</c:formatCode>
                <c:ptCount val="7"/>
                <c:pt idx="0">
                  <c:v>15</c:v>
                </c:pt>
                <c:pt idx="1">
                  <c:v>30</c:v>
                </c:pt>
                <c:pt idx="2">
                  <c:v>18</c:v>
                </c:pt>
                <c:pt idx="3">
                  <c:v>18</c:v>
                </c:pt>
                <c:pt idx="4">
                  <c:v>18</c:v>
                </c:pt>
                <c:pt idx="5">
                  <c:v>20</c:v>
                </c:pt>
                <c:pt idx="6">
                  <c:v>14</c:v>
                </c:pt>
              </c:numCache>
            </c:numRef>
          </c:val>
          <c:extLst>
            <c:ext xmlns:c16="http://schemas.microsoft.com/office/drawing/2014/chart" uri="{C3380CC4-5D6E-409C-BE32-E72D297353CC}">
              <c16:uniqueId val="{00000027-AB29-4F4B-8BE2-7BBF1892134B}"/>
            </c:ext>
          </c:extLst>
        </c:ser>
        <c:ser>
          <c:idx val="1"/>
          <c:order val="1"/>
          <c:tx>
            <c:strRef>
              <c:f>charts!$C$97:$C$98</c:f>
              <c:strCache>
                <c:ptCount val="1"/>
                <c:pt idx="0">
                  <c:v>Americano with Milk</c:v>
                </c:pt>
              </c:strCache>
            </c:strRef>
          </c:tx>
          <c:spPr>
            <a:solidFill>
              <a:schemeClr val="accent2"/>
            </a:solidFill>
            <a:ln>
              <a:noFill/>
            </a:ln>
            <a:effectLst/>
          </c:spPr>
          <c:invertIfNegative val="0"/>
          <c:cat>
            <c:strRef>
              <c:f>charts!$A$99:$A$105</c:f>
              <c:strCache>
                <c:ptCount val="7"/>
                <c:pt idx="0">
                  <c:v>Sunday</c:v>
                </c:pt>
                <c:pt idx="1">
                  <c:v>Monday</c:v>
                </c:pt>
                <c:pt idx="2">
                  <c:v>Tuesday</c:v>
                </c:pt>
                <c:pt idx="3">
                  <c:v>Wednesday</c:v>
                </c:pt>
                <c:pt idx="4">
                  <c:v>Thursday</c:v>
                </c:pt>
                <c:pt idx="5">
                  <c:v>Friday</c:v>
                </c:pt>
                <c:pt idx="6">
                  <c:v>Saturday</c:v>
                </c:pt>
              </c:strCache>
            </c:strRef>
          </c:cat>
          <c:val>
            <c:numRef>
              <c:f>charts!$C$99:$C$105</c:f>
              <c:numCache>
                <c:formatCode>General</c:formatCode>
                <c:ptCount val="7"/>
                <c:pt idx="0">
                  <c:v>29</c:v>
                </c:pt>
                <c:pt idx="1">
                  <c:v>28</c:v>
                </c:pt>
                <c:pt idx="2">
                  <c:v>31</c:v>
                </c:pt>
                <c:pt idx="3">
                  <c:v>21</c:v>
                </c:pt>
                <c:pt idx="4">
                  <c:v>27</c:v>
                </c:pt>
                <c:pt idx="5">
                  <c:v>25</c:v>
                </c:pt>
                <c:pt idx="6">
                  <c:v>42</c:v>
                </c:pt>
              </c:numCache>
            </c:numRef>
          </c:val>
          <c:extLst>
            <c:ext xmlns:c16="http://schemas.microsoft.com/office/drawing/2014/chart" uri="{C3380CC4-5D6E-409C-BE32-E72D297353CC}">
              <c16:uniqueId val="{00000023-7F32-4917-A1A6-71F3D48D4C2F}"/>
            </c:ext>
          </c:extLst>
        </c:ser>
        <c:ser>
          <c:idx val="2"/>
          <c:order val="2"/>
          <c:tx>
            <c:strRef>
              <c:f>charts!$D$97:$D$98</c:f>
              <c:strCache>
                <c:ptCount val="1"/>
                <c:pt idx="0">
                  <c:v>Cappuccino</c:v>
                </c:pt>
              </c:strCache>
            </c:strRef>
          </c:tx>
          <c:spPr>
            <a:solidFill>
              <a:schemeClr val="accent3"/>
            </a:solidFill>
            <a:ln>
              <a:noFill/>
            </a:ln>
            <a:effectLst/>
          </c:spPr>
          <c:invertIfNegative val="0"/>
          <c:cat>
            <c:strRef>
              <c:f>charts!$A$99:$A$105</c:f>
              <c:strCache>
                <c:ptCount val="7"/>
                <c:pt idx="0">
                  <c:v>Sunday</c:v>
                </c:pt>
                <c:pt idx="1">
                  <c:v>Monday</c:v>
                </c:pt>
                <c:pt idx="2">
                  <c:v>Tuesday</c:v>
                </c:pt>
                <c:pt idx="3">
                  <c:v>Wednesday</c:v>
                </c:pt>
                <c:pt idx="4">
                  <c:v>Thursday</c:v>
                </c:pt>
                <c:pt idx="5">
                  <c:v>Friday</c:v>
                </c:pt>
                <c:pt idx="6">
                  <c:v>Saturday</c:v>
                </c:pt>
              </c:strCache>
            </c:strRef>
          </c:cat>
          <c:val>
            <c:numRef>
              <c:f>charts!$D$99:$D$105</c:f>
              <c:numCache>
                <c:formatCode>General</c:formatCode>
                <c:ptCount val="7"/>
                <c:pt idx="0">
                  <c:v>22</c:v>
                </c:pt>
                <c:pt idx="1">
                  <c:v>26</c:v>
                </c:pt>
                <c:pt idx="2">
                  <c:v>24</c:v>
                </c:pt>
                <c:pt idx="3">
                  <c:v>22</c:v>
                </c:pt>
                <c:pt idx="4">
                  <c:v>24</c:v>
                </c:pt>
                <c:pt idx="5">
                  <c:v>19</c:v>
                </c:pt>
                <c:pt idx="6">
                  <c:v>27</c:v>
                </c:pt>
              </c:numCache>
            </c:numRef>
          </c:val>
          <c:extLst>
            <c:ext xmlns:c16="http://schemas.microsoft.com/office/drawing/2014/chart" uri="{C3380CC4-5D6E-409C-BE32-E72D297353CC}">
              <c16:uniqueId val="{00000024-7F32-4917-A1A6-71F3D48D4C2F}"/>
            </c:ext>
          </c:extLst>
        </c:ser>
        <c:ser>
          <c:idx val="3"/>
          <c:order val="3"/>
          <c:tx>
            <c:strRef>
              <c:f>charts!$E$97:$E$98</c:f>
              <c:strCache>
                <c:ptCount val="1"/>
                <c:pt idx="0">
                  <c:v>Cocoa</c:v>
                </c:pt>
              </c:strCache>
            </c:strRef>
          </c:tx>
          <c:spPr>
            <a:solidFill>
              <a:schemeClr val="accent4"/>
            </a:solidFill>
            <a:ln>
              <a:noFill/>
            </a:ln>
            <a:effectLst/>
          </c:spPr>
          <c:invertIfNegative val="0"/>
          <c:cat>
            <c:strRef>
              <c:f>charts!$A$99:$A$105</c:f>
              <c:strCache>
                <c:ptCount val="7"/>
                <c:pt idx="0">
                  <c:v>Sunday</c:v>
                </c:pt>
                <c:pt idx="1">
                  <c:v>Monday</c:v>
                </c:pt>
                <c:pt idx="2">
                  <c:v>Tuesday</c:v>
                </c:pt>
                <c:pt idx="3">
                  <c:v>Wednesday</c:v>
                </c:pt>
                <c:pt idx="4">
                  <c:v>Thursday</c:v>
                </c:pt>
                <c:pt idx="5">
                  <c:v>Friday</c:v>
                </c:pt>
                <c:pt idx="6">
                  <c:v>Saturday</c:v>
                </c:pt>
              </c:strCache>
            </c:strRef>
          </c:cat>
          <c:val>
            <c:numRef>
              <c:f>charts!$E$99:$E$105</c:f>
              <c:numCache>
                <c:formatCode>General</c:formatCode>
                <c:ptCount val="7"/>
                <c:pt idx="0">
                  <c:v>1</c:v>
                </c:pt>
                <c:pt idx="1">
                  <c:v>2</c:v>
                </c:pt>
                <c:pt idx="2">
                  <c:v>8</c:v>
                </c:pt>
                <c:pt idx="3">
                  <c:v>4</c:v>
                </c:pt>
                <c:pt idx="5">
                  <c:v>5</c:v>
                </c:pt>
                <c:pt idx="6">
                  <c:v>6</c:v>
                </c:pt>
              </c:numCache>
            </c:numRef>
          </c:val>
          <c:extLst>
            <c:ext xmlns:c16="http://schemas.microsoft.com/office/drawing/2014/chart" uri="{C3380CC4-5D6E-409C-BE32-E72D297353CC}">
              <c16:uniqueId val="{00000025-7F32-4917-A1A6-71F3D48D4C2F}"/>
            </c:ext>
          </c:extLst>
        </c:ser>
        <c:ser>
          <c:idx val="4"/>
          <c:order val="4"/>
          <c:tx>
            <c:strRef>
              <c:f>charts!$F$97:$F$98</c:f>
              <c:strCache>
                <c:ptCount val="1"/>
                <c:pt idx="0">
                  <c:v>Cortado</c:v>
                </c:pt>
              </c:strCache>
            </c:strRef>
          </c:tx>
          <c:spPr>
            <a:solidFill>
              <a:schemeClr val="accent5"/>
            </a:solidFill>
            <a:ln>
              <a:noFill/>
            </a:ln>
            <a:effectLst/>
          </c:spPr>
          <c:invertIfNegative val="0"/>
          <c:cat>
            <c:strRef>
              <c:f>charts!$A$99:$A$105</c:f>
              <c:strCache>
                <c:ptCount val="7"/>
                <c:pt idx="0">
                  <c:v>Sunday</c:v>
                </c:pt>
                <c:pt idx="1">
                  <c:v>Monday</c:v>
                </c:pt>
                <c:pt idx="2">
                  <c:v>Tuesday</c:v>
                </c:pt>
                <c:pt idx="3">
                  <c:v>Wednesday</c:v>
                </c:pt>
                <c:pt idx="4">
                  <c:v>Thursday</c:v>
                </c:pt>
                <c:pt idx="5">
                  <c:v>Friday</c:v>
                </c:pt>
                <c:pt idx="6">
                  <c:v>Saturday</c:v>
                </c:pt>
              </c:strCache>
            </c:strRef>
          </c:cat>
          <c:val>
            <c:numRef>
              <c:f>charts!$F$99:$F$105</c:f>
              <c:numCache>
                <c:formatCode>General</c:formatCode>
                <c:ptCount val="7"/>
                <c:pt idx="0">
                  <c:v>13</c:v>
                </c:pt>
                <c:pt idx="1">
                  <c:v>11</c:v>
                </c:pt>
                <c:pt idx="2">
                  <c:v>15</c:v>
                </c:pt>
                <c:pt idx="3">
                  <c:v>14</c:v>
                </c:pt>
                <c:pt idx="4">
                  <c:v>11</c:v>
                </c:pt>
                <c:pt idx="5">
                  <c:v>13</c:v>
                </c:pt>
                <c:pt idx="6">
                  <c:v>8</c:v>
                </c:pt>
              </c:numCache>
            </c:numRef>
          </c:val>
          <c:extLst>
            <c:ext xmlns:c16="http://schemas.microsoft.com/office/drawing/2014/chart" uri="{C3380CC4-5D6E-409C-BE32-E72D297353CC}">
              <c16:uniqueId val="{00000026-7F32-4917-A1A6-71F3D48D4C2F}"/>
            </c:ext>
          </c:extLst>
        </c:ser>
        <c:ser>
          <c:idx val="5"/>
          <c:order val="5"/>
          <c:tx>
            <c:strRef>
              <c:f>charts!$G$97:$G$98</c:f>
              <c:strCache>
                <c:ptCount val="1"/>
                <c:pt idx="0">
                  <c:v>Espresso</c:v>
                </c:pt>
              </c:strCache>
            </c:strRef>
          </c:tx>
          <c:spPr>
            <a:solidFill>
              <a:schemeClr val="accent6"/>
            </a:solidFill>
            <a:ln>
              <a:noFill/>
            </a:ln>
            <a:effectLst/>
          </c:spPr>
          <c:invertIfNegative val="0"/>
          <c:cat>
            <c:strRef>
              <c:f>charts!$A$99:$A$105</c:f>
              <c:strCache>
                <c:ptCount val="7"/>
                <c:pt idx="0">
                  <c:v>Sunday</c:v>
                </c:pt>
                <c:pt idx="1">
                  <c:v>Monday</c:v>
                </c:pt>
                <c:pt idx="2">
                  <c:v>Tuesday</c:v>
                </c:pt>
                <c:pt idx="3">
                  <c:v>Wednesday</c:v>
                </c:pt>
                <c:pt idx="4">
                  <c:v>Thursday</c:v>
                </c:pt>
                <c:pt idx="5">
                  <c:v>Friday</c:v>
                </c:pt>
                <c:pt idx="6">
                  <c:v>Saturday</c:v>
                </c:pt>
              </c:strCache>
            </c:strRef>
          </c:cat>
          <c:val>
            <c:numRef>
              <c:f>charts!$G$99:$G$105</c:f>
              <c:numCache>
                <c:formatCode>General</c:formatCode>
                <c:ptCount val="7"/>
                <c:pt idx="0">
                  <c:v>7</c:v>
                </c:pt>
                <c:pt idx="1">
                  <c:v>3</c:v>
                </c:pt>
                <c:pt idx="2">
                  <c:v>1</c:v>
                </c:pt>
                <c:pt idx="3">
                  <c:v>10</c:v>
                </c:pt>
                <c:pt idx="4">
                  <c:v>7</c:v>
                </c:pt>
                <c:pt idx="5">
                  <c:v>5</c:v>
                </c:pt>
                <c:pt idx="6">
                  <c:v>2</c:v>
                </c:pt>
              </c:numCache>
            </c:numRef>
          </c:val>
          <c:extLst>
            <c:ext xmlns:c16="http://schemas.microsoft.com/office/drawing/2014/chart" uri="{C3380CC4-5D6E-409C-BE32-E72D297353CC}">
              <c16:uniqueId val="{00000027-7F32-4917-A1A6-71F3D48D4C2F}"/>
            </c:ext>
          </c:extLst>
        </c:ser>
        <c:ser>
          <c:idx val="6"/>
          <c:order val="6"/>
          <c:tx>
            <c:strRef>
              <c:f>charts!$H$97:$H$98</c:f>
              <c:strCache>
                <c:ptCount val="1"/>
                <c:pt idx="0">
                  <c:v>Hot Chocolate</c:v>
                </c:pt>
              </c:strCache>
            </c:strRef>
          </c:tx>
          <c:spPr>
            <a:solidFill>
              <a:schemeClr val="accent1">
                <a:lumMod val="60000"/>
              </a:schemeClr>
            </a:solidFill>
            <a:ln>
              <a:noFill/>
            </a:ln>
            <a:effectLst/>
          </c:spPr>
          <c:invertIfNegative val="0"/>
          <c:cat>
            <c:strRef>
              <c:f>charts!$A$99:$A$105</c:f>
              <c:strCache>
                <c:ptCount val="7"/>
                <c:pt idx="0">
                  <c:v>Sunday</c:v>
                </c:pt>
                <c:pt idx="1">
                  <c:v>Monday</c:v>
                </c:pt>
                <c:pt idx="2">
                  <c:v>Tuesday</c:v>
                </c:pt>
                <c:pt idx="3">
                  <c:v>Wednesday</c:v>
                </c:pt>
                <c:pt idx="4">
                  <c:v>Thursday</c:v>
                </c:pt>
                <c:pt idx="5">
                  <c:v>Friday</c:v>
                </c:pt>
                <c:pt idx="6">
                  <c:v>Saturday</c:v>
                </c:pt>
              </c:strCache>
            </c:strRef>
          </c:cat>
          <c:val>
            <c:numRef>
              <c:f>charts!$H$99:$H$105</c:f>
              <c:numCache>
                <c:formatCode>General</c:formatCode>
                <c:ptCount val="7"/>
                <c:pt idx="0">
                  <c:v>12</c:v>
                </c:pt>
                <c:pt idx="1">
                  <c:v>3</c:v>
                </c:pt>
                <c:pt idx="2">
                  <c:v>14</c:v>
                </c:pt>
                <c:pt idx="3">
                  <c:v>8</c:v>
                </c:pt>
                <c:pt idx="4">
                  <c:v>10</c:v>
                </c:pt>
                <c:pt idx="5">
                  <c:v>9</c:v>
                </c:pt>
                <c:pt idx="6">
                  <c:v>7</c:v>
                </c:pt>
              </c:numCache>
            </c:numRef>
          </c:val>
          <c:extLst>
            <c:ext xmlns:c16="http://schemas.microsoft.com/office/drawing/2014/chart" uri="{C3380CC4-5D6E-409C-BE32-E72D297353CC}">
              <c16:uniqueId val="{00000028-7F32-4917-A1A6-71F3D48D4C2F}"/>
            </c:ext>
          </c:extLst>
        </c:ser>
        <c:ser>
          <c:idx val="7"/>
          <c:order val="7"/>
          <c:tx>
            <c:strRef>
              <c:f>charts!$I$97:$I$98</c:f>
              <c:strCache>
                <c:ptCount val="1"/>
                <c:pt idx="0">
                  <c:v>Latte</c:v>
                </c:pt>
              </c:strCache>
            </c:strRef>
          </c:tx>
          <c:spPr>
            <a:solidFill>
              <a:schemeClr val="accent2">
                <a:lumMod val="60000"/>
              </a:schemeClr>
            </a:solidFill>
            <a:ln>
              <a:noFill/>
            </a:ln>
            <a:effectLst/>
          </c:spPr>
          <c:invertIfNegative val="0"/>
          <c:cat>
            <c:strRef>
              <c:f>charts!$A$99:$A$105</c:f>
              <c:strCache>
                <c:ptCount val="7"/>
                <c:pt idx="0">
                  <c:v>Sunday</c:v>
                </c:pt>
                <c:pt idx="1">
                  <c:v>Monday</c:v>
                </c:pt>
                <c:pt idx="2">
                  <c:v>Tuesday</c:v>
                </c:pt>
                <c:pt idx="3">
                  <c:v>Wednesday</c:v>
                </c:pt>
                <c:pt idx="4">
                  <c:v>Thursday</c:v>
                </c:pt>
                <c:pt idx="5">
                  <c:v>Friday</c:v>
                </c:pt>
                <c:pt idx="6">
                  <c:v>Saturday</c:v>
                </c:pt>
              </c:strCache>
            </c:strRef>
          </c:cat>
          <c:val>
            <c:numRef>
              <c:f>charts!$I$99:$I$105</c:f>
              <c:numCache>
                <c:formatCode>General</c:formatCode>
                <c:ptCount val="7"/>
                <c:pt idx="0">
                  <c:v>28</c:v>
                </c:pt>
                <c:pt idx="1">
                  <c:v>24</c:v>
                </c:pt>
                <c:pt idx="2">
                  <c:v>25</c:v>
                </c:pt>
                <c:pt idx="3">
                  <c:v>21</c:v>
                </c:pt>
                <c:pt idx="4">
                  <c:v>40</c:v>
                </c:pt>
                <c:pt idx="5">
                  <c:v>28</c:v>
                </c:pt>
                <c:pt idx="6">
                  <c:v>21</c:v>
                </c:pt>
              </c:numCache>
            </c:numRef>
          </c:val>
          <c:extLst>
            <c:ext xmlns:c16="http://schemas.microsoft.com/office/drawing/2014/chart" uri="{C3380CC4-5D6E-409C-BE32-E72D297353CC}">
              <c16:uniqueId val="{00000029-7F32-4917-A1A6-71F3D48D4C2F}"/>
            </c:ext>
          </c:extLst>
        </c:ser>
        <c:dLbls>
          <c:showLegendKey val="0"/>
          <c:showVal val="0"/>
          <c:showCatName val="0"/>
          <c:showSerName val="0"/>
          <c:showPercent val="0"/>
          <c:showBubbleSize val="0"/>
        </c:dLbls>
        <c:gapWidth val="150"/>
        <c:axId val="1453423855"/>
        <c:axId val="1453429135"/>
      </c:barChart>
      <c:catAx>
        <c:axId val="145342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53429135"/>
        <c:crosses val="autoZero"/>
        <c:auto val="1"/>
        <c:lblAlgn val="ctr"/>
        <c:lblOffset val="100"/>
        <c:noMultiLvlLbl val="0"/>
      </c:catAx>
      <c:valAx>
        <c:axId val="1453429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53423855"/>
        <c:crosses val="autoZero"/>
        <c:crossBetween val="between"/>
      </c:valAx>
      <c:spPr>
        <a:noFill/>
        <a:ln>
          <a:noFill/>
        </a:ln>
        <a:effectLst>
          <a:softEdge rad="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 Sales.xlsx]charts!PivotTable4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01600">
            <a:noFill/>
          </a:ln>
          <a:effectLst/>
        </c:spPr>
        <c:marker>
          <c:symbol val="none"/>
        </c:marker>
        <c:dLbl>
          <c:idx val="0"/>
          <c:spPr>
            <a:solidFill>
              <a:schemeClr val="bg1"/>
            </a:solidFill>
            <a:ln cmpd="sng">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layout>
            <c:manualLayout>
              <c:x val="-4.5879598534675138E-2"/>
              <c:y val="-9.2743772594463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layout>
            <c:manualLayout>
              <c:x val="-4.0071265675502753E-2"/>
              <c:y val="-8.016515624226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layout>
            <c:manualLayout>
              <c:x val="-4.0071265675502857E-2"/>
              <c:y val="-7.70205021542118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Count of coffee_name</c:v>
                </c:pt>
              </c:strCache>
            </c:strRef>
          </c:tx>
          <c:spPr>
            <a:solidFill>
              <a:schemeClr val="accent1"/>
            </a:solidFill>
            <a:ln w="101600">
              <a:noFill/>
            </a:ln>
            <a:effectLst/>
          </c:spPr>
          <c:invertIfNegative val="0"/>
          <c:dLbls>
            <c:spPr>
              <a:solidFill>
                <a:schemeClr val="bg1"/>
              </a:solidFill>
              <a:ln cmpd="sng">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charts!$A$4:$A$8</c:f>
              <c:strCache>
                <c:ptCount val="4"/>
                <c:pt idx="0">
                  <c:v>March</c:v>
                </c:pt>
                <c:pt idx="1">
                  <c:v>April</c:v>
                </c:pt>
                <c:pt idx="2">
                  <c:v>May</c:v>
                </c:pt>
                <c:pt idx="3">
                  <c:v>June</c:v>
                </c:pt>
              </c:strCache>
            </c:strRef>
          </c:cat>
          <c:val>
            <c:numRef>
              <c:f>charts!$B$4:$B$8</c:f>
              <c:numCache>
                <c:formatCode>General</c:formatCode>
                <c:ptCount val="4"/>
                <c:pt idx="0">
                  <c:v>206</c:v>
                </c:pt>
                <c:pt idx="1">
                  <c:v>196</c:v>
                </c:pt>
                <c:pt idx="2">
                  <c:v>267</c:v>
                </c:pt>
                <c:pt idx="3">
                  <c:v>227</c:v>
                </c:pt>
              </c:numCache>
            </c:numRef>
          </c:val>
          <c:extLst>
            <c:ext xmlns:c16="http://schemas.microsoft.com/office/drawing/2014/chart" uri="{C3380CC4-5D6E-409C-BE32-E72D297353CC}">
              <c16:uniqueId val="{00000000-11C1-4D3E-A0F6-9EC34FF7261A}"/>
            </c:ext>
          </c:extLst>
        </c:ser>
        <c:dLbls>
          <c:showLegendKey val="0"/>
          <c:showVal val="0"/>
          <c:showCatName val="0"/>
          <c:showSerName val="0"/>
          <c:showPercent val="0"/>
          <c:showBubbleSize val="0"/>
        </c:dLbls>
        <c:gapWidth val="150"/>
        <c:axId val="1166930623"/>
        <c:axId val="1166924863"/>
      </c:barChart>
      <c:lineChart>
        <c:grouping val="standard"/>
        <c:varyColors val="0"/>
        <c:ser>
          <c:idx val="1"/>
          <c:order val="1"/>
          <c:tx>
            <c:strRef>
              <c:f>charts!$C$3</c:f>
              <c:strCache>
                <c:ptCount val="1"/>
                <c:pt idx="0">
                  <c:v>Sum of money</c:v>
                </c:pt>
              </c:strCache>
            </c:strRef>
          </c:tx>
          <c:spPr>
            <a:ln w="28575" cap="rnd">
              <a:solidFill>
                <a:schemeClr val="accent2"/>
              </a:solidFill>
              <a:round/>
            </a:ln>
            <a:effectLst/>
          </c:spPr>
          <c:marker>
            <c:symbol val="none"/>
          </c:marker>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0-B695-4DC1-8F3D-291802E7B62A}"/>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1-B695-4DC1-8F3D-291802E7B62A}"/>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2-B695-4DC1-8F3D-291802E7B62A}"/>
              </c:ext>
            </c:extLst>
          </c:dPt>
          <c:dLbls>
            <c:dLbl>
              <c:idx val="1"/>
              <c:layout>
                <c:manualLayout>
                  <c:x val="-4.5879598534675138E-2"/>
                  <c:y val="-9.2743772594463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95-4DC1-8F3D-291802E7B62A}"/>
                </c:ext>
              </c:extLst>
            </c:dLbl>
            <c:dLbl>
              <c:idx val="2"/>
              <c:layout>
                <c:manualLayout>
                  <c:x val="-4.0071265675502753E-2"/>
                  <c:y val="-8.0165156242262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95-4DC1-8F3D-291802E7B62A}"/>
                </c:ext>
              </c:extLst>
            </c:dLbl>
            <c:dLbl>
              <c:idx val="3"/>
              <c:layout>
                <c:manualLayout>
                  <c:x val="-4.0071265675502857E-2"/>
                  <c:y val="-7.70205021542118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95-4DC1-8F3D-291802E7B6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charts!$A$4:$A$8</c:f>
              <c:strCache>
                <c:ptCount val="4"/>
                <c:pt idx="0">
                  <c:v>March</c:v>
                </c:pt>
                <c:pt idx="1">
                  <c:v>April</c:v>
                </c:pt>
                <c:pt idx="2">
                  <c:v>May</c:v>
                </c:pt>
                <c:pt idx="3">
                  <c:v>June</c:v>
                </c:pt>
              </c:strCache>
            </c:strRef>
          </c:cat>
          <c:val>
            <c:numRef>
              <c:f>charts!$C$4:$C$8</c:f>
              <c:numCache>
                <c:formatCode>_([$$-409]* #,##0.00_);_([$$-409]* \(#,##0.00\);_([$$-409]* "-"??_);_(@_)</c:formatCode>
                <c:ptCount val="4"/>
                <c:pt idx="0">
                  <c:v>7050.1999999999871</c:v>
                </c:pt>
                <c:pt idx="1">
                  <c:v>6720.5600000000013</c:v>
                </c:pt>
                <c:pt idx="2">
                  <c:v>9063.4200000000019</c:v>
                </c:pt>
                <c:pt idx="3">
                  <c:v>7758.7600000000048</c:v>
                </c:pt>
              </c:numCache>
            </c:numRef>
          </c:val>
          <c:smooth val="0"/>
          <c:extLst>
            <c:ext xmlns:c16="http://schemas.microsoft.com/office/drawing/2014/chart" uri="{C3380CC4-5D6E-409C-BE32-E72D297353CC}">
              <c16:uniqueId val="{00000027-11C1-4D3E-A0F6-9EC34FF7261A}"/>
            </c:ext>
          </c:extLst>
        </c:ser>
        <c:dLbls>
          <c:showLegendKey val="0"/>
          <c:showVal val="0"/>
          <c:showCatName val="0"/>
          <c:showSerName val="0"/>
          <c:showPercent val="0"/>
          <c:showBubbleSize val="0"/>
        </c:dLbls>
        <c:marker val="1"/>
        <c:smooth val="0"/>
        <c:axId val="1435297760"/>
        <c:axId val="1435296320"/>
      </c:lineChart>
      <c:catAx>
        <c:axId val="116693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66924863"/>
        <c:crosses val="autoZero"/>
        <c:auto val="1"/>
        <c:lblAlgn val="ctr"/>
        <c:lblOffset val="100"/>
        <c:noMultiLvlLbl val="0"/>
      </c:catAx>
      <c:valAx>
        <c:axId val="1166924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66930623"/>
        <c:crosses val="autoZero"/>
        <c:crossBetween val="between"/>
      </c:valAx>
      <c:valAx>
        <c:axId val="1435296320"/>
        <c:scaling>
          <c:orientation val="minMax"/>
        </c:scaling>
        <c:delete val="0"/>
        <c:axPos val="r"/>
        <c:numFmt formatCode="_([$$-409]* #,##0.00_);_([$$-409]* \(#,##0.0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35297760"/>
        <c:crosses val="max"/>
        <c:crossBetween val="between"/>
      </c:valAx>
      <c:catAx>
        <c:axId val="1435297760"/>
        <c:scaling>
          <c:orientation val="minMax"/>
        </c:scaling>
        <c:delete val="1"/>
        <c:axPos val="b"/>
        <c:numFmt formatCode="General" sourceLinked="1"/>
        <c:majorTickMark val="out"/>
        <c:minorTickMark val="none"/>
        <c:tickLblPos val="nextTo"/>
        <c:crossAx val="1435296320"/>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 Sales.xlsx]charts!PivotTable8</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700"/>
              <a:t>Total Revenues by Category</a:t>
            </a:r>
            <a:endParaRPr lang="id-ID" sz="17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charts!$B$76:$B$77</c:f>
              <c:strCache>
                <c:ptCount val="1"/>
                <c:pt idx="0">
                  <c:v>Espresso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charts!$A$78:$A$81</c:f>
              <c:strCache>
                <c:ptCount val="4"/>
                <c:pt idx="0">
                  <c:v>March</c:v>
                </c:pt>
                <c:pt idx="1">
                  <c:v>April</c:v>
                </c:pt>
                <c:pt idx="2">
                  <c:v>May</c:v>
                </c:pt>
                <c:pt idx="3">
                  <c:v>June</c:v>
                </c:pt>
              </c:strCache>
            </c:strRef>
          </c:cat>
          <c:val>
            <c:numRef>
              <c:f>charts!$B$78:$B$81</c:f>
              <c:numCache>
                <c:formatCode>_([$$-409]* #,##0.00_);_([$$-409]* \(#,##0.00\);_([$$-409]* "-"??_);_(@_)</c:formatCode>
                <c:ptCount val="4"/>
                <c:pt idx="0">
                  <c:v>241</c:v>
                </c:pt>
                <c:pt idx="1">
                  <c:v>171</c:v>
                </c:pt>
                <c:pt idx="2">
                  <c:v>185.14000000000001</c:v>
                </c:pt>
                <c:pt idx="3">
                  <c:v>230.20000000000005</c:v>
                </c:pt>
              </c:numCache>
            </c:numRef>
          </c:val>
          <c:extLst>
            <c:ext xmlns:c16="http://schemas.microsoft.com/office/drawing/2014/chart" uri="{C3380CC4-5D6E-409C-BE32-E72D297353CC}">
              <c16:uniqueId val="{0000001C-8FB1-421A-8EE0-03E86DDA78CA}"/>
            </c:ext>
          </c:extLst>
        </c:ser>
        <c:ser>
          <c:idx val="1"/>
          <c:order val="1"/>
          <c:tx>
            <c:strRef>
              <c:f>charts!$C$76:$C$77</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charts!$A$78:$A$81</c:f>
              <c:strCache>
                <c:ptCount val="4"/>
                <c:pt idx="0">
                  <c:v>March</c:v>
                </c:pt>
                <c:pt idx="1">
                  <c:v>April</c:v>
                </c:pt>
                <c:pt idx="2">
                  <c:v>May</c:v>
                </c:pt>
                <c:pt idx="3">
                  <c:v>June</c:v>
                </c:pt>
              </c:strCache>
            </c:strRef>
          </c:cat>
          <c:val>
            <c:numRef>
              <c:f>charts!$C$78:$C$81</c:f>
              <c:numCache>
                <c:formatCode>_([$$-409]* #,##0.00_);_([$$-409]* \(#,##0.00\);_([$$-409]* "-"??_);_(@_)</c:formatCode>
                <c:ptCount val="4"/>
                <c:pt idx="0">
                  <c:v>232.2</c:v>
                </c:pt>
                <c:pt idx="1">
                  <c:v>232.82000000000002</c:v>
                </c:pt>
                <c:pt idx="2">
                  <c:v>340.76</c:v>
                </c:pt>
                <c:pt idx="3">
                  <c:v>189.88</c:v>
                </c:pt>
              </c:numCache>
            </c:numRef>
          </c:val>
          <c:extLst>
            <c:ext xmlns:c16="http://schemas.microsoft.com/office/drawing/2014/chart" uri="{C3380CC4-5D6E-409C-BE32-E72D297353CC}">
              <c16:uniqueId val="{00000024-7C33-498D-83D2-F73FE8A01B44}"/>
            </c:ext>
          </c:extLst>
        </c:ser>
        <c:ser>
          <c:idx val="2"/>
          <c:order val="2"/>
          <c:tx>
            <c:strRef>
              <c:f>charts!$D$76:$D$77</c:f>
              <c:strCache>
                <c:ptCount val="1"/>
                <c:pt idx="0">
                  <c:v>Hot Chocolate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charts!$A$78:$A$81</c:f>
              <c:strCache>
                <c:ptCount val="4"/>
                <c:pt idx="0">
                  <c:v>March</c:v>
                </c:pt>
                <c:pt idx="1">
                  <c:v>April</c:v>
                </c:pt>
                <c:pt idx="2">
                  <c:v>May</c:v>
                </c:pt>
                <c:pt idx="3">
                  <c:v>June</c:v>
                </c:pt>
              </c:strCache>
            </c:strRef>
          </c:cat>
          <c:val>
            <c:numRef>
              <c:f>charts!$D$78:$D$81</c:f>
              <c:numCache>
                <c:formatCode>_([$$-409]* #,##0.00_);_([$$-409]* \(#,##0.00\);_([$$-409]* "-"??_);_(@_)</c:formatCode>
                <c:ptCount val="4"/>
                <c:pt idx="0">
                  <c:v>854.00000000000023</c:v>
                </c:pt>
                <c:pt idx="1">
                  <c:v>506.02</c:v>
                </c:pt>
                <c:pt idx="2">
                  <c:v>529.36000000000013</c:v>
                </c:pt>
                <c:pt idx="3">
                  <c:v>528.08000000000015</c:v>
                </c:pt>
              </c:numCache>
            </c:numRef>
          </c:val>
          <c:extLst>
            <c:ext xmlns:c16="http://schemas.microsoft.com/office/drawing/2014/chart" uri="{C3380CC4-5D6E-409C-BE32-E72D297353CC}">
              <c16:uniqueId val="{00000025-7C33-498D-83D2-F73FE8A01B44}"/>
            </c:ext>
          </c:extLst>
        </c:ser>
        <c:ser>
          <c:idx val="3"/>
          <c:order val="3"/>
          <c:tx>
            <c:strRef>
              <c:f>charts!$E$76:$E$77</c:f>
              <c:strCache>
                <c:ptCount val="1"/>
                <c:pt idx="0">
                  <c:v>Cortado</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charts!$A$78:$A$81</c:f>
              <c:strCache>
                <c:ptCount val="4"/>
                <c:pt idx="0">
                  <c:v>March</c:v>
                </c:pt>
                <c:pt idx="1">
                  <c:v>April</c:v>
                </c:pt>
                <c:pt idx="2">
                  <c:v>May</c:v>
                </c:pt>
                <c:pt idx="3">
                  <c:v>June</c:v>
                </c:pt>
              </c:strCache>
            </c:strRef>
          </c:cat>
          <c:val>
            <c:numRef>
              <c:f>charts!$E$78:$E$81</c:f>
              <c:numCache>
                <c:formatCode>_([$$-409]* #,##0.00_);_([$$-409]* \(#,##0.00\);_([$$-409]* "-"??_);_(@_)</c:formatCode>
                <c:ptCount val="4"/>
                <c:pt idx="0">
                  <c:v>869.19999999999959</c:v>
                </c:pt>
                <c:pt idx="1">
                  <c:v>548.4799999999999</c:v>
                </c:pt>
                <c:pt idx="2">
                  <c:v>474.64000000000021</c:v>
                </c:pt>
                <c:pt idx="3">
                  <c:v>530.48000000000025</c:v>
                </c:pt>
              </c:numCache>
            </c:numRef>
          </c:val>
          <c:extLst>
            <c:ext xmlns:c16="http://schemas.microsoft.com/office/drawing/2014/chart" uri="{C3380CC4-5D6E-409C-BE32-E72D297353CC}">
              <c16:uniqueId val="{00000026-7C33-498D-83D2-F73FE8A01B44}"/>
            </c:ext>
          </c:extLst>
        </c:ser>
        <c:ser>
          <c:idx val="4"/>
          <c:order val="4"/>
          <c:tx>
            <c:strRef>
              <c:f>charts!$F$76:$F$77</c:f>
              <c:strCache>
                <c:ptCount val="1"/>
                <c:pt idx="0">
                  <c:v>Americano</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charts!$A$78:$A$81</c:f>
              <c:strCache>
                <c:ptCount val="4"/>
                <c:pt idx="0">
                  <c:v>March</c:v>
                </c:pt>
                <c:pt idx="1">
                  <c:v>April</c:v>
                </c:pt>
                <c:pt idx="2">
                  <c:v>May</c:v>
                </c:pt>
                <c:pt idx="3">
                  <c:v>June</c:v>
                </c:pt>
              </c:strCache>
            </c:strRef>
          </c:cat>
          <c:val>
            <c:numRef>
              <c:f>charts!$F$78:$F$81</c:f>
              <c:numCache>
                <c:formatCode>_([$$-409]* #,##0.00_);_([$$-409]* \(#,##0.00\);_([$$-409]* "-"??_);_(@_)</c:formatCode>
                <c:ptCount val="4"/>
                <c:pt idx="0">
                  <c:v>1044.7999999999995</c:v>
                </c:pt>
                <c:pt idx="1">
                  <c:v>1001.9399999999993</c:v>
                </c:pt>
                <c:pt idx="2">
                  <c:v>1348.8000000000002</c:v>
                </c:pt>
                <c:pt idx="3">
                  <c:v>390.88000000000017</c:v>
                </c:pt>
              </c:numCache>
            </c:numRef>
          </c:val>
          <c:extLst>
            <c:ext xmlns:c16="http://schemas.microsoft.com/office/drawing/2014/chart" uri="{C3380CC4-5D6E-409C-BE32-E72D297353CC}">
              <c16:uniqueId val="{00000027-7C33-498D-83D2-F73FE8A01B44}"/>
            </c:ext>
          </c:extLst>
        </c:ser>
        <c:ser>
          <c:idx val="5"/>
          <c:order val="5"/>
          <c:tx>
            <c:strRef>
              <c:f>charts!$G$76:$G$77</c:f>
              <c:strCache>
                <c:ptCount val="1"/>
                <c:pt idx="0">
                  <c:v>Cappuccino</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charts!$A$78:$A$81</c:f>
              <c:strCache>
                <c:ptCount val="4"/>
                <c:pt idx="0">
                  <c:v>March</c:v>
                </c:pt>
                <c:pt idx="1">
                  <c:v>April</c:v>
                </c:pt>
                <c:pt idx="2">
                  <c:v>May</c:v>
                </c:pt>
                <c:pt idx="3">
                  <c:v>June</c:v>
                </c:pt>
              </c:strCache>
            </c:strRef>
          </c:cat>
          <c:val>
            <c:numRef>
              <c:f>charts!$G$78:$G$81</c:f>
              <c:numCache>
                <c:formatCode>_([$$-409]* #,##0.00_);_([$$-409]* \(#,##0.00\);_([$$-409]* "-"??_);_(@_)</c:formatCode>
                <c:ptCount val="4"/>
                <c:pt idx="0">
                  <c:v>780.50000000000011</c:v>
                </c:pt>
                <c:pt idx="1">
                  <c:v>1659.440000000001</c:v>
                </c:pt>
                <c:pt idx="2">
                  <c:v>2078.440000000001</c:v>
                </c:pt>
                <c:pt idx="3">
                  <c:v>1735.120000000001</c:v>
                </c:pt>
              </c:numCache>
            </c:numRef>
          </c:val>
          <c:extLst>
            <c:ext xmlns:c16="http://schemas.microsoft.com/office/drawing/2014/chart" uri="{C3380CC4-5D6E-409C-BE32-E72D297353CC}">
              <c16:uniqueId val="{00000028-7C33-498D-83D2-F73FE8A01B44}"/>
            </c:ext>
          </c:extLst>
        </c:ser>
        <c:ser>
          <c:idx val="6"/>
          <c:order val="6"/>
          <c:tx>
            <c:strRef>
              <c:f>charts!$H$76:$H$77</c:f>
              <c:strCache>
                <c:ptCount val="1"/>
                <c:pt idx="0">
                  <c:v>Americano with Milk</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invertIfNegative val="0"/>
          <c:cat>
            <c:strRef>
              <c:f>charts!$A$78:$A$81</c:f>
              <c:strCache>
                <c:ptCount val="4"/>
                <c:pt idx="0">
                  <c:v>March</c:v>
                </c:pt>
                <c:pt idx="1">
                  <c:v>April</c:v>
                </c:pt>
                <c:pt idx="2">
                  <c:v>May</c:v>
                </c:pt>
                <c:pt idx="3">
                  <c:v>June</c:v>
                </c:pt>
              </c:strCache>
            </c:strRef>
          </c:cat>
          <c:val>
            <c:numRef>
              <c:f>charts!$H$78:$H$81</c:f>
              <c:numCache>
                <c:formatCode>_([$$-409]* #,##0.00_);_([$$-409]* \(#,##0.00\);_([$$-409]* "-"??_);_(@_)</c:formatCode>
                <c:ptCount val="4"/>
                <c:pt idx="0">
                  <c:v>1153.9999999999993</c:v>
                </c:pt>
                <c:pt idx="1">
                  <c:v>1407.7399999999993</c:v>
                </c:pt>
                <c:pt idx="2">
                  <c:v>1908.2799999999991</c:v>
                </c:pt>
                <c:pt idx="3">
                  <c:v>2268.12</c:v>
                </c:pt>
              </c:numCache>
            </c:numRef>
          </c:val>
          <c:extLst>
            <c:ext xmlns:c16="http://schemas.microsoft.com/office/drawing/2014/chart" uri="{C3380CC4-5D6E-409C-BE32-E72D297353CC}">
              <c16:uniqueId val="{00000029-7C33-498D-83D2-F73FE8A01B44}"/>
            </c:ext>
          </c:extLst>
        </c:ser>
        <c:ser>
          <c:idx val="7"/>
          <c:order val="7"/>
          <c:tx>
            <c:strRef>
              <c:f>charts!$I$76:$I$77</c:f>
              <c:strCache>
                <c:ptCount val="1"/>
                <c:pt idx="0">
                  <c:v>Latte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invertIfNegative val="0"/>
          <c:cat>
            <c:strRef>
              <c:f>charts!$A$78:$A$81</c:f>
              <c:strCache>
                <c:ptCount val="4"/>
                <c:pt idx="0">
                  <c:v>March</c:v>
                </c:pt>
                <c:pt idx="1">
                  <c:v>April</c:v>
                </c:pt>
                <c:pt idx="2">
                  <c:v>May</c:v>
                </c:pt>
                <c:pt idx="3">
                  <c:v>June</c:v>
                </c:pt>
              </c:strCache>
            </c:strRef>
          </c:cat>
          <c:val>
            <c:numRef>
              <c:f>charts!$I$78:$I$81</c:f>
              <c:numCache>
                <c:formatCode>_([$$-409]* #,##0.00_);_([$$-409]* \(#,##0.00\);_([$$-409]* "-"??_);_(@_)</c:formatCode>
                <c:ptCount val="4"/>
                <c:pt idx="0">
                  <c:v>1874.5000000000011</c:v>
                </c:pt>
                <c:pt idx="1">
                  <c:v>1193.1200000000003</c:v>
                </c:pt>
                <c:pt idx="2">
                  <c:v>2198.0000000000005</c:v>
                </c:pt>
                <c:pt idx="3">
                  <c:v>1886.0000000000011</c:v>
                </c:pt>
              </c:numCache>
            </c:numRef>
          </c:val>
          <c:extLst>
            <c:ext xmlns:c16="http://schemas.microsoft.com/office/drawing/2014/chart" uri="{C3380CC4-5D6E-409C-BE32-E72D297353CC}">
              <c16:uniqueId val="{0000002A-7C33-498D-83D2-F73FE8A01B44}"/>
            </c:ext>
          </c:extLst>
        </c:ser>
        <c:dLbls>
          <c:showLegendKey val="0"/>
          <c:showVal val="0"/>
          <c:showCatName val="0"/>
          <c:showSerName val="0"/>
          <c:showPercent val="0"/>
          <c:showBubbleSize val="0"/>
        </c:dLbls>
        <c:gapWidth val="150"/>
        <c:overlap val="100"/>
        <c:axId val="1132743503"/>
        <c:axId val="1132743983"/>
      </c:barChart>
      <c:catAx>
        <c:axId val="11327435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1132743983"/>
        <c:crosses val="autoZero"/>
        <c:auto val="1"/>
        <c:lblAlgn val="ctr"/>
        <c:lblOffset val="100"/>
        <c:noMultiLvlLbl val="0"/>
      </c:catAx>
      <c:valAx>
        <c:axId val="1132743983"/>
        <c:scaling>
          <c:orientation val="minMax"/>
          <c:max val="9500"/>
          <c:min val="0"/>
        </c:scaling>
        <c:delete val="0"/>
        <c:axPos val="b"/>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113274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 Sales.xlsx]charts!PivotTable11</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Total Sales by</a:t>
            </a:r>
            <a:r>
              <a:rPr lang="en-US" sz="1700" b="1" baseline="0"/>
              <a:t> Day</a:t>
            </a:r>
            <a:endParaRPr lang="id-ID" sz="17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charts!$B$97:$B$98</c:f>
              <c:strCache>
                <c:ptCount val="1"/>
                <c:pt idx="0">
                  <c:v>Americano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charts!$A$99:$A$105</c:f>
              <c:strCache>
                <c:ptCount val="7"/>
                <c:pt idx="0">
                  <c:v>Sunday</c:v>
                </c:pt>
                <c:pt idx="1">
                  <c:v>Monday</c:v>
                </c:pt>
                <c:pt idx="2">
                  <c:v>Tuesday</c:v>
                </c:pt>
                <c:pt idx="3">
                  <c:v>Wednesday</c:v>
                </c:pt>
                <c:pt idx="4">
                  <c:v>Thursday</c:v>
                </c:pt>
                <c:pt idx="5">
                  <c:v>Friday</c:v>
                </c:pt>
                <c:pt idx="6">
                  <c:v>Saturday</c:v>
                </c:pt>
              </c:strCache>
            </c:strRef>
          </c:cat>
          <c:val>
            <c:numRef>
              <c:f>charts!$B$99:$B$105</c:f>
              <c:numCache>
                <c:formatCode>General</c:formatCode>
                <c:ptCount val="7"/>
                <c:pt idx="0">
                  <c:v>15</c:v>
                </c:pt>
                <c:pt idx="1">
                  <c:v>30</c:v>
                </c:pt>
                <c:pt idx="2">
                  <c:v>18</c:v>
                </c:pt>
                <c:pt idx="3">
                  <c:v>18</c:v>
                </c:pt>
                <c:pt idx="4">
                  <c:v>18</c:v>
                </c:pt>
                <c:pt idx="5">
                  <c:v>20</c:v>
                </c:pt>
                <c:pt idx="6">
                  <c:v>14</c:v>
                </c:pt>
              </c:numCache>
            </c:numRef>
          </c:val>
          <c:extLst>
            <c:ext xmlns:c16="http://schemas.microsoft.com/office/drawing/2014/chart" uri="{C3380CC4-5D6E-409C-BE32-E72D297353CC}">
              <c16:uniqueId val="{00000023-D600-47E9-8AD4-A3BB50957BA8}"/>
            </c:ext>
          </c:extLst>
        </c:ser>
        <c:ser>
          <c:idx val="1"/>
          <c:order val="1"/>
          <c:tx>
            <c:strRef>
              <c:f>charts!$C$97:$C$98</c:f>
              <c:strCache>
                <c:ptCount val="1"/>
                <c:pt idx="0">
                  <c:v>Americano with Milk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charts!$A$99:$A$105</c:f>
              <c:strCache>
                <c:ptCount val="7"/>
                <c:pt idx="0">
                  <c:v>Sunday</c:v>
                </c:pt>
                <c:pt idx="1">
                  <c:v>Monday</c:v>
                </c:pt>
                <c:pt idx="2">
                  <c:v>Tuesday</c:v>
                </c:pt>
                <c:pt idx="3">
                  <c:v>Wednesday</c:v>
                </c:pt>
                <c:pt idx="4">
                  <c:v>Thursday</c:v>
                </c:pt>
                <c:pt idx="5">
                  <c:v>Friday</c:v>
                </c:pt>
                <c:pt idx="6">
                  <c:v>Saturday</c:v>
                </c:pt>
              </c:strCache>
            </c:strRef>
          </c:cat>
          <c:val>
            <c:numRef>
              <c:f>charts!$C$99:$C$105</c:f>
              <c:numCache>
                <c:formatCode>General</c:formatCode>
                <c:ptCount val="7"/>
                <c:pt idx="0">
                  <c:v>29</c:v>
                </c:pt>
                <c:pt idx="1">
                  <c:v>28</c:v>
                </c:pt>
                <c:pt idx="2">
                  <c:v>31</c:v>
                </c:pt>
                <c:pt idx="3">
                  <c:v>21</c:v>
                </c:pt>
                <c:pt idx="4">
                  <c:v>27</c:v>
                </c:pt>
                <c:pt idx="5">
                  <c:v>25</c:v>
                </c:pt>
                <c:pt idx="6">
                  <c:v>42</c:v>
                </c:pt>
              </c:numCache>
            </c:numRef>
          </c:val>
          <c:extLst>
            <c:ext xmlns:c16="http://schemas.microsoft.com/office/drawing/2014/chart" uri="{C3380CC4-5D6E-409C-BE32-E72D297353CC}">
              <c16:uniqueId val="{00000024-1276-48B5-BB34-B299643AFA24}"/>
            </c:ext>
          </c:extLst>
        </c:ser>
        <c:ser>
          <c:idx val="2"/>
          <c:order val="2"/>
          <c:tx>
            <c:strRef>
              <c:f>charts!$D$97:$D$98</c:f>
              <c:strCache>
                <c:ptCount val="1"/>
                <c:pt idx="0">
                  <c:v>Cappuccino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charts!$A$99:$A$105</c:f>
              <c:strCache>
                <c:ptCount val="7"/>
                <c:pt idx="0">
                  <c:v>Sunday</c:v>
                </c:pt>
                <c:pt idx="1">
                  <c:v>Monday</c:v>
                </c:pt>
                <c:pt idx="2">
                  <c:v>Tuesday</c:v>
                </c:pt>
                <c:pt idx="3">
                  <c:v>Wednesday</c:v>
                </c:pt>
                <c:pt idx="4">
                  <c:v>Thursday</c:v>
                </c:pt>
                <c:pt idx="5">
                  <c:v>Friday</c:v>
                </c:pt>
                <c:pt idx="6">
                  <c:v>Saturday</c:v>
                </c:pt>
              </c:strCache>
            </c:strRef>
          </c:cat>
          <c:val>
            <c:numRef>
              <c:f>charts!$D$99:$D$105</c:f>
              <c:numCache>
                <c:formatCode>General</c:formatCode>
                <c:ptCount val="7"/>
                <c:pt idx="0">
                  <c:v>22</c:v>
                </c:pt>
                <c:pt idx="1">
                  <c:v>26</c:v>
                </c:pt>
                <c:pt idx="2">
                  <c:v>24</c:v>
                </c:pt>
                <c:pt idx="3">
                  <c:v>22</c:v>
                </c:pt>
                <c:pt idx="4">
                  <c:v>24</c:v>
                </c:pt>
                <c:pt idx="5">
                  <c:v>19</c:v>
                </c:pt>
                <c:pt idx="6">
                  <c:v>27</c:v>
                </c:pt>
              </c:numCache>
            </c:numRef>
          </c:val>
          <c:extLst>
            <c:ext xmlns:c16="http://schemas.microsoft.com/office/drawing/2014/chart" uri="{C3380CC4-5D6E-409C-BE32-E72D297353CC}">
              <c16:uniqueId val="{00000025-1276-48B5-BB34-B299643AFA24}"/>
            </c:ext>
          </c:extLst>
        </c:ser>
        <c:ser>
          <c:idx val="3"/>
          <c:order val="3"/>
          <c:tx>
            <c:strRef>
              <c:f>charts!$E$97:$E$98</c:f>
              <c:strCache>
                <c:ptCount val="1"/>
                <c:pt idx="0">
                  <c:v>Cocoa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charts!$A$99:$A$105</c:f>
              <c:strCache>
                <c:ptCount val="7"/>
                <c:pt idx="0">
                  <c:v>Sunday</c:v>
                </c:pt>
                <c:pt idx="1">
                  <c:v>Monday</c:v>
                </c:pt>
                <c:pt idx="2">
                  <c:v>Tuesday</c:v>
                </c:pt>
                <c:pt idx="3">
                  <c:v>Wednesday</c:v>
                </c:pt>
                <c:pt idx="4">
                  <c:v>Thursday</c:v>
                </c:pt>
                <c:pt idx="5">
                  <c:v>Friday</c:v>
                </c:pt>
                <c:pt idx="6">
                  <c:v>Saturday</c:v>
                </c:pt>
              </c:strCache>
            </c:strRef>
          </c:cat>
          <c:val>
            <c:numRef>
              <c:f>charts!$E$99:$E$105</c:f>
              <c:numCache>
                <c:formatCode>General</c:formatCode>
                <c:ptCount val="7"/>
                <c:pt idx="0">
                  <c:v>1</c:v>
                </c:pt>
                <c:pt idx="1">
                  <c:v>2</c:v>
                </c:pt>
                <c:pt idx="2">
                  <c:v>8</c:v>
                </c:pt>
                <c:pt idx="3">
                  <c:v>4</c:v>
                </c:pt>
                <c:pt idx="5">
                  <c:v>5</c:v>
                </c:pt>
                <c:pt idx="6">
                  <c:v>6</c:v>
                </c:pt>
              </c:numCache>
            </c:numRef>
          </c:val>
          <c:extLst>
            <c:ext xmlns:c16="http://schemas.microsoft.com/office/drawing/2014/chart" uri="{C3380CC4-5D6E-409C-BE32-E72D297353CC}">
              <c16:uniqueId val="{00000026-1276-48B5-BB34-B299643AFA24}"/>
            </c:ext>
          </c:extLst>
        </c:ser>
        <c:ser>
          <c:idx val="4"/>
          <c:order val="4"/>
          <c:tx>
            <c:strRef>
              <c:f>charts!$F$97:$F$98</c:f>
              <c:strCache>
                <c:ptCount val="1"/>
                <c:pt idx="0">
                  <c:v>Cortado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charts!$A$99:$A$105</c:f>
              <c:strCache>
                <c:ptCount val="7"/>
                <c:pt idx="0">
                  <c:v>Sunday</c:v>
                </c:pt>
                <c:pt idx="1">
                  <c:v>Monday</c:v>
                </c:pt>
                <c:pt idx="2">
                  <c:v>Tuesday</c:v>
                </c:pt>
                <c:pt idx="3">
                  <c:v>Wednesday</c:v>
                </c:pt>
                <c:pt idx="4">
                  <c:v>Thursday</c:v>
                </c:pt>
                <c:pt idx="5">
                  <c:v>Friday</c:v>
                </c:pt>
                <c:pt idx="6">
                  <c:v>Saturday</c:v>
                </c:pt>
              </c:strCache>
            </c:strRef>
          </c:cat>
          <c:val>
            <c:numRef>
              <c:f>charts!$F$99:$F$105</c:f>
              <c:numCache>
                <c:formatCode>General</c:formatCode>
                <c:ptCount val="7"/>
                <c:pt idx="0">
                  <c:v>13</c:v>
                </c:pt>
                <c:pt idx="1">
                  <c:v>11</c:v>
                </c:pt>
                <c:pt idx="2">
                  <c:v>15</c:v>
                </c:pt>
                <c:pt idx="3">
                  <c:v>14</c:v>
                </c:pt>
                <c:pt idx="4">
                  <c:v>11</c:v>
                </c:pt>
                <c:pt idx="5">
                  <c:v>13</c:v>
                </c:pt>
                <c:pt idx="6">
                  <c:v>8</c:v>
                </c:pt>
              </c:numCache>
            </c:numRef>
          </c:val>
          <c:extLst>
            <c:ext xmlns:c16="http://schemas.microsoft.com/office/drawing/2014/chart" uri="{C3380CC4-5D6E-409C-BE32-E72D297353CC}">
              <c16:uniqueId val="{00000027-1276-48B5-BB34-B299643AFA24}"/>
            </c:ext>
          </c:extLst>
        </c:ser>
        <c:ser>
          <c:idx val="5"/>
          <c:order val="5"/>
          <c:tx>
            <c:strRef>
              <c:f>charts!$G$97:$G$98</c:f>
              <c:strCache>
                <c:ptCount val="1"/>
                <c:pt idx="0">
                  <c:v>Espresso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charts!$A$99:$A$105</c:f>
              <c:strCache>
                <c:ptCount val="7"/>
                <c:pt idx="0">
                  <c:v>Sunday</c:v>
                </c:pt>
                <c:pt idx="1">
                  <c:v>Monday</c:v>
                </c:pt>
                <c:pt idx="2">
                  <c:v>Tuesday</c:v>
                </c:pt>
                <c:pt idx="3">
                  <c:v>Wednesday</c:v>
                </c:pt>
                <c:pt idx="4">
                  <c:v>Thursday</c:v>
                </c:pt>
                <c:pt idx="5">
                  <c:v>Friday</c:v>
                </c:pt>
                <c:pt idx="6">
                  <c:v>Saturday</c:v>
                </c:pt>
              </c:strCache>
            </c:strRef>
          </c:cat>
          <c:val>
            <c:numRef>
              <c:f>charts!$G$99:$G$105</c:f>
              <c:numCache>
                <c:formatCode>General</c:formatCode>
                <c:ptCount val="7"/>
                <c:pt idx="0">
                  <c:v>7</c:v>
                </c:pt>
                <c:pt idx="1">
                  <c:v>3</c:v>
                </c:pt>
                <c:pt idx="2">
                  <c:v>1</c:v>
                </c:pt>
                <c:pt idx="3">
                  <c:v>10</c:v>
                </c:pt>
                <c:pt idx="4">
                  <c:v>7</c:v>
                </c:pt>
                <c:pt idx="5">
                  <c:v>5</c:v>
                </c:pt>
                <c:pt idx="6">
                  <c:v>2</c:v>
                </c:pt>
              </c:numCache>
            </c:numRef>
          </c:val>
          <c:extLst>
            <c:ext xmlns:c16="http://schemas.microsoft.com/office/drawing/2014/chart" uri="{C3380CC4-5D6E-409C-BE32-E72D297353CC}">
              <c16:uniqueId val="{00000028-1276-48B5-BB34-B299643AFA24}"/>
            </c:ext>
          </c:extLst>
        </c:ser>
        <c:ser>
          <c:idx val="6"/>
          <c:order val="6"/>
          <c:tx>
            <c:strRef>
              <c:f>charts!$H$97:$H$98</c:f>
              <c:strCache>
                <c:ptCount val="1"/>
                <c:pt idx="0">
                  <c:v>Hot Chocolate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charts!$A$99:$A$105</c:f>
              <c:strCache>
                <c:ptCount val="7"/>
                <c:pt idx="0">
                  <c:v>Sunday</c:v>
                </c:pt>
                <c:pt idx="1">
                  <c:v>Monday</c:v>
                </c:pt>
                <c:pt idx="2">
                  <c:v>Tuesday</c:v>
                </c:pt>
                <c:pt idx="3">
                  <c:v>Wednesday</c:v>
                </c:pt>
                <c:pt idx="4">
                  <c:v>Thursday</c:v>
                </c:pt>
                <c:pt idx="5">
                  <c:v>Friday</c:v>
                </c:pt>
                <c:pt idx="6">
                  <c:v>Saturday</c:v>
                </c:pt>
              </c:strCache>
            </c:strRef>
          </c:cat>
          <c:val>
            <c:numRef>
              <c:f>charts!$H$99:$H$105</c:f>
              <c:numCache>
                <c:formatCode>General</c:formatCode>
                <c:ptCount val="7"/>
                <c:pt idx="0">
                  <c:v>12</c:v>
                </c:pt>
                <c:pt idx="1">
                  <c:v>3</c:v>
                </c:pt>
                <c:pt idx="2">
                  <c:v>14</c:v>
                </c:pt>
                <c:pt idx="3">
                  <c:v>8</c:v>
                </c:pt>
                <c:pt idx="4">
                  <c:v>10</c:v>
                </c:pt>
                <c:pt idx="5">
                  <c:v>9</c:v>
                </c:pt>
                <c:pt idx="6">
                  <c:v>7</c:v>
                </c:pt>
              </c:numCache>
            </c:numRef>
          </c:val>
          <c:extLst>
            <c:ext xmlns:c16="http://schemas.microsoft.com/office/drawing/2014/chart" uri="{C3380CC4-5D6E-409C-BE32-E72D297353CC}">
              <c16:uniqueId val="{00000029-1276-48B5-BB34-B299643AFA24}"/>
            </c:ext>
          </c:extLst>
        </c:ser>
        <c:ser>
          <c:idx val="7"/>
          <c:order val="7"/>
          <c:tx>
            <c:strRef>
              <c:f>charts!$I$97:$I$98</c:f>
              <c:strCache>
                <c:ptCount val="1"/>
                <c:pt idx="0">
                  <c:v>Latte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charts!$A$99:$A$105</c:f>
              <c:strCache>
                <c:ptCount val="7"/>
                <c:pt idx="0">
                  <c:v>Sunday</c:v>
                </c:pt>
                <c:pt idx="1">
                  <c:v>Monday</c:v>
                </c:pt>
                <c:pt idx="2">
                  <c:v>Tuesday</c:v>
                </c:pt>
                <c:pt idx="3">
                  <c:v>Wednesday</c:v>
                </c:pt>
                <c:pt idx="4">
                  <c:v>Thursday</c:v>
                </c:pt>
                <c:pt idx="5">
                  <c:v>Friday</c:v>
                </c:pt>
                <c:pt idx="6">
                  <c:v>Saturday</c:v>
                </c:pt>
              </c:strCache>
            </c:strRef>
          </c:cat>
          <c:val>
            <c:numRef>
              <c:f>charts!$I$99:$I$105</c:f>
              <c:numCache>
                <c:formatCode>General</c:formatCode>
                <c:ptCount val="7"/>
                <c:pt idx="0">
                  <c:v>28</c:v>
                </c:pt>
                <c:pt idx="1">
                  <c:v>24</c:v>
                </c:pt>
                <c:pt idx="2">
                  <c:v>25</c:v>
                </c:pt>
                <c:pt idx="3">
                  <c:v>21</c:v>
                </c:pt>
                <c:pt idx="4">
                  <c:v>40</c:v>
                </c:pt>
                <c:pt idx="5">
                  <c:v>28</c:v>
                </c:pt>
                <c:pt idx="6">
                  <c:v>21</c:v>
                </c:pt>
              </c:numCache>
            </c:numRef>
          </c:val>
          <c:extLst>
            <c:ext xmlns:c16="http://schemas.microsoft.com/office/drawing/2014/chart" uri="{C3380CC4-5D6E-409C-BE32-E72D297353CC}">
              <c16:uniqueId val="{0000002A-1276-48B5-BB34-B299643AFA24}"/>
            </c:ext>
          </c:extLst>
        </c:ser>
        <c:dLbls>
          <c:dLblPos val="outEnd"/>
          <c:showLegendKey val="0"/>
          <c:showVal val="1"/>
          <c:showCatName val="0"/>
          <c:showSerName val="0"/>
          <c:showPercent val="0"/>
          <c:showBubbleSize val="0"/>
        </c:dLbls>
        <c:gapWidth val="150"/>
        <c:axId val="1453423855"/>
        <c:axId val="1453429135"/>
      </c:barChart>
      <c:catAx>
        <c:axId val="145342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53429135"/>
        <c:crosses val="autoZero"/>
        <c:auto val="1"/>
        <c:lblAlgn val="ctr"/>
        <c:lblOffset val="100"/>
        <c:noMultiLvlLbl val="0"/>
      </c:catAx>
      <c:valAx>
        <c:axId val="1453429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53423855"/>
        <c:crosses val="autoZero"/>
        <c:crossBetween val="between"/>
      </c:valAx>
      <c:spPr>
        <a:noFill/>
        <a:ln>
          <a:noFill/>
        </a:ln>
        <a:effectLst>
          <a:softEdge rad="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[Dashboard_Coffee Sales.xlsx]charts!PivotTable7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Customer Visit</a:t>
            </a:r>
            <a:r>
              <a:rPr lang="en-US" sz="1700" b="1" baseline="0"/>
              <a:t> Hour</a:t>
            </a:r>
            <a:endParaRPr lang="id-ID" sz="17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charts!$B$57</c:f>
              <c:strCache>
                <c:ptCount val="1"/>
                <c:pt idx="0">
                  <c:v>Total</c:v>
                </c:pt>
              </c:strCache>
            </c:strRef>
          </c:tx>
          <c:spPr>
            <a:solidFill>
              <a:srgbClr val="0070C0"/>
            </a:solidFill>
            <a:ln w="25400">
              <a:noFill/>
            </a:ln>
            <a:effectLst/>
          </c:spPr>
          <c:cat>
            <c:strRef>
              <c:f>charts!$A$58:$A$73</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charts!$B$58:$B$73</c:f>
              <c:numCache>
                <c:formatCode>General</c:formatCode>
                <c:ptCount val="16"/>
                <c:pt idx="0">
                  <c:v>8</c:v>
                </c:pt>
                <c:pt idx="1">
                  <c:v>26</c:v>
                </c:pt>
                <c:pt idx="2">
                  <c:v>24</c:v>
                </c:pt>
                <c:pt idx="3">
                  <c:v>110</c:v>
                </c:pt>
                <c:pt idx="4">
                  <c:v>77</c:v>
                </c:pt>
                <c:pt idx="5">
                  <c:v>73</c:v>
                </c:pt>
                <c:pt idx="6">
                  <c:v>66</c:v>
                </c:pt>
                <c:pt idx="7">
                  <c:v>65</c:v>
                </c:pt>
                <c:pt idx="8">
                  <c:v>59</c:v>
                </c:pt>
                <c:pt idx="9">
                  <c:v>63</c:v>
                </c:pt>
                <c:pt idx="10">
                  <c:v>66</c:v>
                </c:pt>
                <c:pt idx="11">
                  <c:v>69</c:v>
                </c:pt>
                <c:pt idx="12">
                  <c:v>81</c:v>
                </c:pt>
                <c:pt idx="13">
                  <c:v>42</c:v>
                </c:pt>
                <c:pt idx="14">
                  <c:v>53</c:v>
                </c:pt>
                <c:pt idx="15">
                  <c:v>14</c:v>
                </c:pt>
              </c:numCache>
            </c:numRef>
          </c:val>
          <c:extLst>
            <c:ext xmlns:c16="http://schemas.microsoft.com/office/drawing/2014/chart" uri="{C3380CC4-5D6E-409C-BE32-E72D297353CC}">
              <c16:uniqueId val="{00000007-FB26-4731-B7EE-32B197670D0F}"/>
            </c:ext>
          </c:extLst>
        </c:ser>
        <c:dLbls>
          <c:showLegendKey val="0"/>
          <c:showVal val="0"/>
          <c:showCatName val="0"/>
          <c:showSerName val="0"/>
          <c:showPercent val="0"/>
          <c:showBubbleSize val="0"/>
        </c:dLbls>
        <c:axId val="1141736575"/>
        <c:axId val="1141739935"/>
      </c:areaChart>
      <c:catAx>
        <c:axId val="114173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41739935"/>
        <c:crosses val="autoZero"/>
        <c:auto val="1"/>
        <c:lblAlgn val="ctr"/>
        <c:lblOffset val="100"/>
        <c:noMultiLvlLbl val="0"/>
      </c:catAx>
      <c:valAx>
        <c:axId val="1141739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Visitors</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41736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480331</xdr:colOff>
      <xdr:row>14</xdr:row>
      <xdr:rowOff>176893</xdr:rowOff>
    </xdr:from>
    <xdr:to>
      <xdr:col>7</xdr:col>
      <xdr:colOff>1211034</xdr:colOff>
      <xdr:row>29</xdr:row>
      <xdr:rowOff>62593</xdr:rowOff>
    </xdr:to>
    <xdr:graphicFrame macro="">
      <xdr:nvGraphicFramePr>
        <xdr:cNvPr id="4" name="Chart 3">
          <a:extLst>
            <a:ext uri="{FF2B5EF4-FFF2-40B4-BE49-F238E27FC236}">
              <a16:creationId xmlns:a16="http://schemas.microsoft.com/office/drawing/2014/main" id="{CB077B7C-30B2-8A91-65CE-E0B67DCBB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657225</xdr:colOff>
      <xdr:row>56</xdr:row>
      <xdr:rowOff>14287</xdr:rowOff>
    </xdr:from>
    <xdr:to>
      <xdr:col>9</xdr:col>
      <xdr:colOff>47625</xdr:colOff>
      <xdr:row>70</xdr:row>
      <xdr:rowOff>90487</xdr:rowOff>
    </xdr:to>
    <xdr:graphicFrame macro="">
      <xdr:nvGraphicFramePr>
        <xdr:cNvPr id="6" name="Chart 5">
          <a:extLst>
            <a:ext uri="{FF2B5EF4-FFF2-40B4-BE49-F238E27FC236}">
              <a16:creationId xmlns:a16="http://schemas.microsoft.com/office/drawing/2014/main" id="{E2A2E4E6-B859-876C-290D-18022703B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82</xdr:row>
      <xdr:rowOff>114300</xdr:rowOff>
    </xdr:from>
    <xdr:to>
      <xdr:col>10</xdr:col>
      <xdr:colOff>280307</xdr:colOff>
      <xdr:row>97</xdr:row>
      <xdr:rowOff>0</xdr:rowOff>
    </xdr:to>
    <xdr:graphicFrame macro="">
      <xdr:nvGraphicFramePr>
        <xdr:cNvPr id="7" name="Chart 6">
          <a:extLst>
            <a:ext uri="{FF2B5EF4-FFF2-40B4-BE49-F238E27FC236}">
              <a16:creationId xmlns:a16="http://schemas.microsoft.com/office/drawing/2014/main" id="{67AE944F-B9DF-6685-C161-D00F7D4A9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489856</xdr:colOff>
      <xdr:row>0</xdr:row>
      <xdr:rowOff>0</xdr:rowOff>
    </xdr:from>
    <xdr:to>
      <xdr:col>15</xdr:col>
      <xdr:colOff>884463</xdr:colOff>
      <xdr:row>14</xdr:row>
      <xdr:rowOff>76200</xdr:rowOff>
    </xdr:to>
    <xdr:graphicFrame macro="">
      <xdr:nvGraphicFramePr>
        <xdr:cNvPr id="8" name="Chart 7">
          <a:extLst>
            <a:ext uri="{FF2B5EF4-FFF2-40B4-BE49-F238E27FC236}">
              <a16:creationId xmlns:a16="http://schemas.microsoft.com/office/drawing/2014/main" id="{49109624-E257-DFD2-8A1A-1F02BC628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571501</xdr:colOff>
      <xdr:row>97</xdr:row>
      <xdr:rowOff>0</xdr:rowOff>
    </xdr:from>
    <xdr:to>
      <xdr:col>16</xdr:col>
      <xdr:colOff>993322</xdr:colOff>
      <xdr:row>115</xdr:row>
      <xdr:rowOff>81643</xdr:rowOff>
    </xdr:to>
    <xdr:graphicFrame macro="">
      <xdr:nvGraphicFramePr>
        <xdr:cNvPr id="15" name="Chart 14">
          <a:extLst>
            <a:ext uri="{FF2B5EF4-FFF2-40B4-BE49-F238E27FC236}">
              <a16:creationId xmlns:a16="http://schemas.microsoft.com/office/drawing/2014/main" id="{82561335-3196-834A-B33C-197CC33F7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0</xdr:colOff>
      <xdr:row>68</xdr:row>
      <xdr:rowOff>27214</xdr:rowOff>
    </xdr:from>
    <xdr:to>
      <xdr:col>21</xdr:col>
      <xdr:colOff>182336</xdr:colOff>
      <xdr:row>82</xdr:row>
      <xdr:rowOff>27214</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60DE17BE-89B8-BA91-1141-26BA8099790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913679" y="12981214"/>
              <a:ext cx="1828800" cy="26670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830036</xdr:colOff>
      <xdr:row>68</xdr:row>
      <xdr:rowOff>0</xdr:rowOff>
    </xdr:from>
    <xdr:to>
      <xdr:col>20</xdr:col>
      <xdr:colOff>449036</xdr:colOff>
      <xdr:row>82</xdr:row>
      <xdr:rowOff>0</xdr:rowOff>
    </xdr:to>
    <mc:AlternateContent xmlns:mc="http://schemas.openxmlformats.org/markup-compatibility/2006" xmlns:a14="http://schemas.microsoft.com/office/drawing/2010/main">
      <mc:Choice Requires="a14">
        <xdr:graphicFrame macro="">
          <xdr:nvGraphicFramePr>
            <xdr:cNvPr id="17" name="Day">
              <a:extLst>
                <a:ext uri="{FF2B5EF4-FFF2-40B4-BE49-F238E27FC236}">
                  <a16:creationId xmlns:a16="http://schemas.microsoft.com/office/drawing/2014/main" id="{35BE2502-1237-C5CC-14A2-E8496989A85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6023772" y="12954000"/>
              <a:ext cx="1828800" cy="26670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68</xdr:row>
      <xdr:rowOff>27214</xdr:rowOff>
    </xdr:from>
    <xdr:to>
      <xdr:col>16</xdr:col>
      <xdr:colOff>163285</xdr:colOff>
      <xdr:row>82</xdr:row>
      <xdr:rowOff>27214</xdr:rowOff>
    </xdr:to>
    <mc:AlternateContent xmlns:mc="http://schemas.openxmlformats.org/markup-compatibility/2006" xmlns:a14="http://schemas.microsoft.com/office/drawing/2010/main">
      <mc:Choice Requires="a14">
        <xdr:graphicFrame macro="">
          <xdr:nvGraphicFramePr>
            <xdr:cNvPr id="18" name="Hour">
              <a:extLst>
                <a:ext uri="{FF2B5EF4-FFF2-40B4-BE49-F238E27FC236}">
                  <a16:creationId xmlns:a16="http://schemas.microsoft.com/office/drawing/2014/main" id="{4DC35066-8965-64B3-8049-8A79FAE6483D}"/>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13547271" y="12981214"/>
              <a:ext cx="1828800" cy="26670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103415</xdr:colOff>
      <xdr:row>67</xdr:row>
      <xdr:rowOff>176893</xdr:rowOff>
    </xdr:from>
    <xdr:to>
      <xdr:col>15</xdr:col>
      <xdr:colOff>557893</xdr:colOff>
      <xdr:row>81</xdr:row>
      <xdr:rowOff>176893</xdr:rowOff>
    </xdr:to>
    <mc:AlternateContent xmlns:mc="http://schemas.openxmlformats.org/markup-compatibility/2006" xmlns:a14="http://schemas.microsoft.com/office/drawing/2010/main">
      <mc:Choice Requires="a14">
        <xdr:graphicFrame macro="">
          <xdr:nvGraphicFramePr>
            <xdr:cNvPr id="19" name="cash_type">
              <a:extLst>
                <a:ext uri="{FF2B5EF4-FFF2-40B4-BE49-F238E27FC236}">
                  <a16:creationId xmlns:a16="http://schemas.microsoft.com/office/drawing/2014/main" id="{83A37CF7-E24C-7AD4-E7B4-FBCF9942B547}"/>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mlns="">
        <xdr:sp macro="" textlink="">
          <xdr:nvSpPr>
            <xdr:cNvPr id="0" name=""/>
            <xdr:cNvSpPr>
              <a:spLocks noTextEdit="1"/>
            </xdr:cNvSpPr>
          </xdr:nvSpPr>
          <xdr:spPr>
            <a:xfrm>
              <a:off x="12309022" y="12940393"/>
              <a:ext cx="1828800" cy="26670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566058</xdr:colOff>
      <xdr:row>67</xdr:row>
      <xdr:rowOff>163286</xdr:rowOff>
    </xdr:from>
    <xdr:to>
      <xdr:col>11</xdr:col>
      <xdr:colOff>1156608</xdr:colOff>
      <xdr:row>81</xdr:row>
      <xdr:rowOff>163286</xdr:rowOff>
    </xdr:to>
    <mc:AlternateContent xmlns:mc="http://schemas.openxmlformats.org/markup-compatibility/2006" xmlns:a14="http://schemas.microsoft.com/office/drawing/2010/main">
      <mc:Choice Requires="a14">
        <xdr:graphicFrame macro="">
          <xdr:nvGraphicFramePr>
            <xdr:cNvPr id="20" name="coffee_name">
              <a:extLst>
                <a:ext uri="{FF2B5EF4-FFF2-40B4-BE49-F238E27FC236}">
                  <a16:creationId xmlns:a16="http://schemas.microsoft.com/office/drawing/2014/main" id="{D16ACB48-7A7C-243E-9F9A-09CD52BD345A}"/>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0227129" y="12926786"/>
              <a:ext cx="1828800" cy="26670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619124</xdr:colOff>
      <xdr:row>99</xdr:row>
      <xdr:rowOff>50346</xdr:rowOff>
    </xdr:from>
    <xdr:to>
      <xdr:col>7</xdr:col>
      <xdr:colOff>782409</xdr:colOff>
      <xdr:row>106</xdr:row>
      <xdr:rowOff>88446</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C86ADE0-497F-8469-25BD-74804D54CBF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5838" y="18909846"/>
              <a:ext cx="3333750" cy="1371600"/>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15401</xdr:colOff>
      <xdr:row>24</xdr:row>
      <xdr:rowOff>40141</xdr:rowOff>
    </xdr:from>
    <xdr:to>
      <xdr:col>2</xdr:col>
      <xdr:colOff>147638</xdr:colOff>
      <xdr:row>32</xdr:row>
      <xdr:rowOff>57831</xdr:rowOff>
    </xdr:to>
    <mc:AlternateContent xmlns:mc="http://schemas.openxmlformats.org/markup-compatibility/2006">
      <mc:Choice xmlns:a14="http://schemas.microsoft.com/office/drawing/2010/main" Requires="a14">
        <xdr:graphicFrame macro="">
          <xdr:nvGraphicFramePr>
            <xdr:cNvPr id="16" name="Month 1">
              <a:extLst>
                <a:ext uri="{FF2B5EF4-FFF2-40B4-BE49-F238E27FC236}">
                  <a16:creationId xmlns:a16="http://schemas.microsoft.com/office/drawing/2014/main" id="{C24C754B-A73A-4934-A3A6-3A75F2B6625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5401" y="5240791"/>
              <a:ext cx="1351437" cy="154169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35</xdr:row>
      <xdr:rowOff>97972</xdr:rowOff>
    </xdr:from>
    <xdr:to>
      <xdr:col>2</xdr:col>
      <xdr:colOff>166688</xdr:colOff>
      <xdr:row>40</xdr:row>
      <xdr:rowOff>158582</xdr:rowOff>
    </xdr:to>
    <mc:AlternateContent xmlns:mc="http://schemas.openxmlformats.org/markup-compatibility/2006">
      <mc:Choice xmlns:a14="http://schemas.microsoft.com/office/drawing/2010/main" Requires="a14">
        <xdr:graphicFrame macro="">
          <xdr:nvGraphicFramePr>
            <xdr:cNvPr id="19" name="Payment Method">
              <a:extLst>
                <a:ext uri="{FF2B5EF4-FFF2-40B4-BE49-F238E27FC236}">
                  <a16:creationId xmlns:a16="http://schemas.microsoft.com/office/drawing/2014/main" id="{A264FE89-8EA6-4C57-8FC6-B0249B40C26F}"/>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0" y="7394122"/>
              <a:ext cx="1385888" cy="101311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6</xdr:row>
      <xdr:rowOff>19050</xdr:rowOff>
    </xdr:from>
    <xdr:to>
      <xdr:col>2</xdr:col>
      <xdr:colOff>166688</xdr:colOff>
      <xdr:row>21</xdr:row>
      <xdr:rowOff>0</xdr:rowOff>
    </xdr:to>
    <mc:AlternateContent xmlns:mc="http://schemas.openxmlformats.org/markup-compatibility/2006">
      <mc:Choice xmlns:a14="http://schemas.microsoft.com/office/drawing/2010/main" Requires="a14">
        <xdr:graphicFrame macro="">
          <xdr:nvGraphicFramePr>
            <xdr:cNvPr id="20" name="Coffee Name">
              <a:extLst>
                <a:ext uri="{FF2B5EF4-FFF2-40B4-BE49-F238E27FC236}">
                  <a16:creationId xmlns:a16="http://schemas.microsoft.com/office/drawing/2014/main" id="{7D69740B-D61C-4765-9FD8-EA9ECC8E1D62}"/>
                </a:ext>
              </a:extLst>
            </xdr:cNvPr>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dr:sp macro="" textlink="">
          <xdr:nvSpPr>
            <xdr:cNvPr id="0" name=""/>
            <xdr:cNvSpPr>
              <a:spLocks noTextEdit="1"/>
            </xdr:cNvSpPr>
          </xdr:nvSpPr>
          <xdr:spPr>
            <a:xfrm>
              <a:off x="0" y="1790700"/>
              <a:ext cx="1385888" cy="28384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352398</xdr:colOff>
      <xdr:row>6</xdr:row>
      <xdr:rowOff>19050</xdr:rowOff>
    </xdr:from>
    <xdr:to>
      <xdr:col>14</xdr:col>
      <xdr:colOff>388212</xdr:colOff>
      <xdr:row>27</xdr:row>
      <xdr:rowOff>57150</xdr:rowOff>
    </xdr:to>
    <xdr:graphicFrame macro="">
      <xdr:nvGraphicFramePr>
        <xdr:cNvPr id="3" name="Chart 2">
          <a:extLst>
            <a:ext uri="{FF2B5EF4-FFF2-40B4-BE49-F238E27FC236}">
              <a16:creationId xmlns:a16="http://schemas.microsoft.com/office/drawing/2014/main" id="{B605833E-1BBB-4C77-BACD-B6FDBEEDC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1143001</xdr:colOff>
      <xdr:row>34</xdr:row>
      <xdr:rowOff>54067</xdr:rowOff>
    </xdr:from>
    <xdr:to>
      <xdr:col>23</xdr:col>
      <xdr:colOff>552451</xdr:colOff>
      <xdr:row>52</xdr:row>
      <xdr:rowOff>114300</xdr:rowOff>
    </xdr:to>
    <xdr:graphicFrame macro="">
      <xdr:nvGraphicFramePr>
        <xdr:cNvPr id="9" name="Chart 8">
          <a:extLst>
            <a:ext uri="{FF2B5EF4-FFF2-40B4-BE49-F238E27FC236}">
              <a16:creationId xmlns:a16="http://schemas.microsoft.com/office/drawing/2014/main" id="{DDCEA7EA-D5BF-4FD9-86CC-3BC5AD87D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742950</xdr:colOff>
      <xdr:row>6</xdr:row>
      <xdr:rowOff>19050</xdr:rowOff>
    </xdr:from>
    <xdr:to>
      <xdr:col>23</xdr:col>
      <xdr:colOff>552450</xdr:colOff>
      <xdr:row>28</xdr:row>
      <xdr:rowOff>114300</xdr:rowOff>
    </xdr:to>
    <xdr:graphicFrame macro="">
      <xdr:nvGraphicFramePr>
        <xdr:cNvPr id="13" name="Chart 12">
          <a:extLst>
            <a:ext uri="{FF2B5EF4-FFF2-40B4-BE49-F238E27FC236}">
              <a16:creationId xmlns:a16="http://schemas.microsoft.com/office/drawing/2014/main" id="{6C6AEA56-C46B-48F1-9AF1-1FFCEBE73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513904</xdr:colOff>
      <xdr:row>34</xdr:row>
      <xdr:rowOff>155575</xdr:rowOff>
    </xdr:from>
    <xdr:to>
      <xdr:col>12</xdr:col>
      <xdr:colOff>990600</xdr:colOff>
      <xdr:row>52</xdr:row>
      <xdr:rowOff>133350</xdr:rowOff>
    </xdr:to>
    <xdr:graphicFrame macro="">
      <xdr:nvGraphicFramePr>
        <xdr:cNvPr id="14" name="Chart 13">
          <a:extLst>
            <a:ext uri="{FF2B5EF4-FFF2-40B4-BE49-F238E27FC236}">
              <a16:creationId xmlns:a16="http://schemas.microsoft.com/office/drawing/2014/main" id="{DE01C686-DDB3-4933-9335-C9E31078C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984871</xdr:colOff>
      <xdr:row>34</xdr:row>
      <xdr:rowOff>98425</xdr:rowOff>
    </xdr:from>
    <xdr:to>
      <xdr:col>14</xdr:col>
      <xdr:colOff>1219200</xdr:colOff>
      <xdr:row>52</xdr:row>
      <xdr:rowOff>57150</xdr:rowOff>
    </xdr:to>
    <xdr:graphicFrame macro="">
      <xdr:nvGraphicFramePr>
        <xdr:cNvPr id="15" name="Chart 14">
          <a:extLst>
            <a:ext uri="{FF2B5EF4-FFF2-40B4-BE49-F238E27FC236}">
              <a16:creationId xmlns:a16="http://schemas.microsoft.com/office/drawing/2014/main" id="{BCED4CC4-0B31-4391-934D-B34611291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450851</xdr:colOff>
      <xdr:row>27</xdr:row>
      <xdr:rowOff>57150</xdr:rowOff>
    </xdr:from>
    <xdr:to>
      <xdr:col>23</xdr:col>
      <xdr:colOff>457201</xdr:colOff>
      <xdr:row>34</xdr:row>
      <xdr:rowOff>95250</xdr:rowOff>
    </xdr:to>
    <mc:AlternateContent xmlns:mc="http://schemas.openxmlformats.org/markup-compatibility/2006">
      <mc:Choice xmlns:tsle="http://schemas.microsoft.com/office/drawing/2012/timeslicer" Requires="tsle">
        <xdr:graphicFrame macro="">
          <xdr:nvGraphicFramePr>
            <xdr:cNvPr id="2" name="date 1">
              <a:extLst>
                <a:ext uri="{FF2B5EF4-FFF2-40B4-BE49-F238E27FC236}">
                  <a16:creationId xmlns:a16="http://schemas.microsoft.com/office/drawing/2014/main" id="{B3C43AA1-9EFD-4FA5-8F7E-6BC167F7B423}"/>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670051" y="5829300"/>
              <a:ext cx="18961100" cy="1371600"/>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88.46430983796" createdVersion="8" refreshedVersion="8" minRefreshableVersion="3" recordCount="896" xr:uid="{F507D3A0-962B-4EAD-BE3F-F05C20DE0933}">
  <cacheSource type="worksheet">
    <worksheetSource name="index"/>
  </cacheSource>
  <cacheFields count="11">
    <cacheField name="date" numFmtId="14">
      <sharedItems containsSemiMixedTypes="0" containsNonDate="0" containsDate="1" containsString="0" minDate="2024-03-01T00:00:00" maxDate="2024-07-01T00:00:00" count="119">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fieldGroup par="10"/>
    </cacheField>
    <cacheField name="Month" numFmtId="14">
      <sharedItems count="4">
        <s v="March"/>
        <s v="April"/>
        <s v="May"/>
        <s v="June"/>
      </sharedItems>
    </cacheField>
    <cacheField name="Day" numFmtId="14">
      <sharedItems count="38">
        <s v="Friday"/>
        <s v="Saturday"/>
        <s v="Sunday"/>
        <s v="Monday"/>
        <s v="Tuesday"/>
        <s v="Wednesday"/>
        <s v="Thursday"/>
        <s v="1" u="1"/>
        <s v="2" u="1"/>
        <s v="3" u="1"/>
        <s v="4" u="1"/>
        <s v="5" u="1"/>
        <s v="6" u="1"/>
        <s v="7" u="1"/>
        <s v="8" u="1"/>
        <s v="9" u="1"/>
        <s v="10" u="1"/>
        <s v="11" u="1"/>
        <s v="12" u="1"/>
        <s v="13" u="1"/>
        <s v="14" u="1"/>
        <s v="15" u="1"/>
        <s v="16" u="1"/>
        <s v="17" u="1"/>
        <s v="18" u="1"/>
        <s v="19" u="1"/>
        <s v="20" u="1"/>
        <s v="21" u="1"/>
        <s v="22" u="1"/>
        <s v="23" u="1"/>
        <s v="24" u="1"/>
        <s v="25" u="1"/>
        <s v="26" u="1"/>
        <s v="27" u="1"/>
        <s v="28" u="1"/>
        <s v="29" u="1"/>
        <s v="30" u="1"/>
        <s v="31" u="1"/>
      </sharedItems>
    </cacheField>
    <cacheField name="datetime" numFmtId="22">
      <sharedItems containsSemiMixedTypes="0" containsNonDate="0" containsDate="1" containsString="0" minDate="2024-03-01T10:15:51" maxDate="2024-06-30T21:04:10"/>
    </cacheField>
    <cacheField name="Hour" numFmtId="2">
      <sharedItems count="16">
        <s v="10"/>
        <s v="12"/>
        <s v="13"/>
        <s v="15"/>
        <s v="16"/>
        <s v="18"/>
        <s v="19"/>
        <s v="11"/>
        <s v="14"/>
        <s v="17"/>
        <s v="09"/>
        <s v="07"/>
        <s v="20"/>
        <s v="08"/>
        <s v="22"/>
        <s v="21"/>
      </sharedItems>
    </cacheField>
    <cacheField name="cash_type" numFmtId="0">
      <sharedItems count="2">
        <s v="card"/>
        <s v="cash"/>
      </sharedItems>
    </cacheField>
    <cacheField name="card" numFmtId="0">
      <sharedItems/>
    </cacheField>
    <cacheField name="money" numFmtId="0">
      <sharedItems containsSemiMixedTypes="0" containsString="0" containsNumber="1" minValue="23.02" maxValue="40"/>
    </cacheField>
    <cacheField name="coffee_name" numFmtId="0">
      <sharedItems count="8">
        <s v="Latte"/>
        <s v="Hot Chocolate"/>
        <s v="Americano"/>
        <s v="Americano with Milk"/>
        <s v="Cocoa"/>
        <s v="Cortado"/>
        <s v="Espresso"/>
        <s v="Cappuccino"/>
      </sharedItems>
    </cacheField>
    <cacheField name="Days (date)" numFmtId="0" databaseField="0">
      <fieldGroup base="0">
        <rangePr groupBy="days" startDate="2024-03-01T00:00:00" endDate="2024-07-01T00:00: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24"/>
        </groupItems>
      </fieldGroup>
    </cacheField>
    <cacheField name="Months (date)" numFmtId="0" databaseField="0">
      <fieldGroup base="0">
        <rangePr groupBy="months" startDate="2024-03-01T00:00:00" endDate="2024-07-01T00:00:00"/>
        <groupItems count="14">
          <s v="&lt;3/1/2024"/>
          <s v="Jan"/>
          <s v="Feb"/>
          <s v="Mar"/>
          <s v="Apr"/>
          <s v="May"/>
          <s v="Jun"/>
          <s v="Jul"/>
          <s v="Aug"/>
          <s v="Sep"/>
          <s v="Oct"/>
          <s v="Nov"/>
          <s v="Dec"/>
          <s v="&gt;7/1/2024"/>
        </groupItems>
      </fieldGroup>
    </cacheField>
  </cacheFields>
  <extLst>
    <ext xmlns:x14="http://schemas.microsoft.com/office/spreadsheetml/2009/9/main" uri="{725AE2AE-9491-48be-B2B4-4EB974FC3084}">
      <x14:pivotCacheDefinition pivotCacheId="1201989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6">
  <r>
    <x v="0"/>
    <x v="0"/>
    <x v="0"/>
    <d v="2024-03-01T10:15:51"/>
    <x v="0"/>
    <x v="0"/>
    <s v="ANON-0000-0000-0001"/>
    <n v="38.700000000000003"/>
    <x v="0"/>
  </r>
  <r>
    <x v="0"/>
    <x v="0"/>
    <x v="0"/>
    <d v="2024-03-01T12:19:23"/>
    <x v="1"/>
    <x v="0"/>
    <s v="ANON-0000-0000-0002"/>
    <n v="38.700000000000003"/>
    <x v="1"/>
  </r>
  <r>
    <x v="0"/>
    <x v="0"/>
    <x v="0"/>
    <d v="2024-03-01T12:20:18"/>
    <x v="1"/>
    <x v="0"/>
    <s v="ANON-0000-0000-0002"/>
    <n v="38.700000000000003"/>
    <x v="1"/>
  </r>
  <r>
    <x v="0"/>
    <x v="0"/>
    <x v="0"/>
    <d v="2024-03-01T13:46:33"/>
    <x v="2"/>
    <x v="0"/>
    <s v="ANON-0000-0000-0003"/>
    <n v="28.9"/>
    <x v="2"/>
  </r>
  <r>
    <x v="0"/>
    <x v="0"/>
    <x v="0"/>
    <d v="2024-03-01T13:48:15"/>
    <x v="2"/>
    <x v="0"/>
    <s v="ANON-0000-0000-0004"/>
    <n v="38.700000000000003"/>
    <x v="0"/>
  </r>
  <r>
    <x v="0"/>
    <x v="0"/>
    <x v="0"/>
    <d v="2024-03-01T15:39:48"/>
    <x v="3"/>
    <x v="0"/>
    <s v="ANON-0000-0000-0005"/>
    <n v="33.799999999999997"/>
    <x v="3"/>
  </r>
  <r>
    <x v="0"/>
    <x v="0"/>
    <x v="0"/>
    <d v="2024-03-01T16:19:03"/>
    <x v="4"/>
    <x v="0"/>
    <s v="ANON-0000-0000-0006"/>
    <n v="38.700000000000003"/>
    <x v="1"/>
  </r>
  <r>
    <x v="0"/>
    <x v="0"/>
    <x v="0"/>
    <d v="2024-03-01T18:39:04"/>
    <x v="5"/>
    <x v="0"/>
    <s v="ANON-0000-0000-0007"/>
    <n v="33.799999999999997"/>
    <x v="3"/>
  </r>
  <r>
    <x v="0"/>
    <x v="0"/>
    <x v="0"/>
    <d v="2024-03-01T19:22:02"/>
    <x v="6"/>
    <x v="0"/>
    <s v="ANON-0000-0000-0008"/>
    <n v="38.700000000000003"/>
    <x v="4"/>
  </r>
  <r>
    <x v="0"/>
    <x v="0"/>
    <x v="0"/>
    <d v="2024-03-01T19:23:16"/>
    <x v="6"/>
    <x v="0"/>
    <s v="ANON-0000-0000-0008"/>
    <n v="33.799999999999997"/>
    <x v="3"/>
  </r>
  <r>
    <x v="0"/>
    <x v="0"/>
    <x v="0"/>
    <d v="2024-03-01T19:29:17"/>
    <x v="6"/>
    <x v="0"/>
    <s v="ANON-0000-0000-0009"/>
    <n v="33.799999999999997"/>
    <x v="3"/>
  </r>
  <r>
    <x v="1"/>
    <x v="0"/>
    <x v="1"/>
    <d v="2024-03-02T10:22:07"/>
    <x v="0"/>
    <x v="0"/>
    <s v="ANON-0000-0000-0010"/>
    <n v="28.9"/>
    <x v="2"/>
  </r>
  <r>
    <x v="1"/>
    <x v="0"/>
    <x v="1"/>
    <d v="2024-03-02T10:30:36"/>
    <x v="0"/>
    <x v="1"/>
    <s v=""/>
    <n v="40"/>
    <x v="0"/>
  </r>
  <r>
    <x v="1"/>
    <x v="0"/>
    <x v="1"/>
    <d v="2024-03-02T10:41:41"/>
    <x v="0"/>
    <x v="0"/>
    <s v="ANON-0000-0000-0011"/>
    <n v="33.799999999999997"/>
    <x v="3"/>
  </r>
  <r>
    <x v="1"/>
    <x v="0"/>
    <x v="1"/>
    <d v="2024-03-02T11:59:45"/>
    <x v="7"/>
    <x v="0"/>
    <s v="ANON-0000-0000-0012"/>
    <n v="33.799999999999997"/>
    <x v="3"/>
  </r>
  <r>
    <x v="1"/>
    <x v="0"/>
    <x v="1"/>
    <d v="2024-03-02T14:38:36"/>
    <x v="8"/>
    <x v="0"/>
    <s v="ANON-0000-0000-0013"/>
    <n v="28.9"/>
    <x v="2"/>
  </r>
  <r>
    <x v="1"/>
    <x v="0"/>
    <x v="1"/>
    <d v="2024-03-02T16:37:24"/>
    <x v="4"/>
    <x v="0"/>
    <s v="ANON-0000-0000-0014"/>
    <n v="33.799999999999997"/>
    <x v="3"/>
  </r>
  <r>
    <x v="1"/>
    <x v="0"/>
    <x v="1"/>
    <d v="2024-03-02T17:34:55"/>
    <x v="9"/>
    <x v="0"/>
    <s v="ANON-0000-0000-0004"/>
    <n v="28.9"/>
    <x v="2"/>
  </r>
  <r>
    <x v="2"/>
    <x v="0"/>
    <x v="2"/>
    <d v="2024-03-03T10:10:44"/>
    <x v="0"/>
    <x v="1"/>
    <s v=""/>
    <n v="40"/>
    <x v="0"/>
  </r>
  <r>
    <x v="2"/>
    <x v="0"/>
    <x v="2"/>
    <d v="2024-03-03T10:27:19"/>
    <x v="0"/>
    <x v="0"/>
    <s v="ANON-0000-0000-0015"/>
    <n v="38.700000000000003"/>
    <x v="0"/>
  </r>
  <r>
    <x v="2"/>
    <x v="0"/>
    <x v="2"/>
    <d v="2024-03-03T11:33:56"/>
    <x v="7"/>
    <x v="0"/>
    <s v="ANON-0000-0000-0016"/>
    <n v="28.9"/>
    <x v="5"/>
  </r>
  <r>
    <x v="2"/>
    <x v="0"/>
    <x v="2"/>
    <d v="2024-03-03T12:26:56"/>
    <x v="1"/>
    <x v="0"/>
    <s v="ANON-0000-0000-0012"/>
    <n v="28.9"/>
    <x v="2"/>
  </r>
  <r>
    <x v="2"/>
    <x v="0"/>
    <x v="2"/>
    <d v="2024-03-03T13:09:36"/>
    <x v="2"/>
    <x v="0"/>
    <s v="ANON-0000-0000-0017"/>
    <n v="38.700000000000003"/>
    <x v="1"/>
  </r>
  <r>
    <x v="2"/>
    <x v="0"/>
    <x v="2"/>
    <d v="2024-03-03T17:06:40"/>
    <x v="9"/>
    <x v="0"/>
    <s v="ANON-0000-0000-0018"/>
    <n v="38.700000000000003"/>
    <x v="4"/>
  </r>
  <r>
    <x v="2"/>
    <x v="0"/>
    <x v="2"/>
    <d v="2024-03-03T17:08:46"/>
    <x v="9"/>
    <x v="0"/>
    <s v="ANON-0000-0000-0019"/>
    <n v="28.9"/>
    <x v="5"/>
  </r>
  <r>
    <x v="2"/>
    <x v="0"/>
    <x v="2"/>
    <d v="2024-03-03T18:03:23"/>
    <x v="5"/>
    <x v="0"/>
    <s v="ANON-0000-0000-0020"/>
    <n v="33.799999999999997"/>
    <x v="3"/>
  </r>
  <r>
    <x v="2"/>
    <x v="0"/>
    <x v="2"/>
    <d v="2024-03-03T18:04:28"/>
    <x v="5"/>
    <x v="0"/>
    <s v="ANON-0000-0000-0020"/>
    <n v="33.799999999999997"/>
    <x v="3"/>
  </r>
  <r>
    <x v="2"/>
    <x v="0"/>
    <x v="2"/>
    <d v="2024-03-03T18:08:05"/>
    <x v="5"/>
    <x v="0"/>
    <s v="ANON-0000-0000-0020"/>
    <n v="38.700000000000003"/>
    <x v="1"/>
  </r>
  <r>
    <x v="3"/>
    <x v="0"/>
    <x v="3"/>
    <d v="2024-03-04T10:03:52"/>
    <x v="0"/>
    <x v="0"/>
    <s v="ANON-0000-0000-0001"/>
    <n v="38.700000000000003"/>
    <x v="0"/>
  </r>
  <r>
    <x v="3"/>
    <x v="0"/>
    <x v="3"/>
    <d v="2024-03-04T10:54:51"/>
    <x v="0"/>
    <x v="0"/>
    <s v="ANON-0000-0000-0021"/>
    <n v="38.700000000000003"/>
    <x v="0"/>
  </r>
  <r>
    <x v="3"/>
    <x v="0"/>
    <x v="3"/>
    <d v="2024-03-04T11:05:16"/>
    <x v="7"/>
    <x v="0"/>
    <s v="ANON-0000-0000-0012"/>
    <n v="33.799999999999997"/>
    <x v="3"/>
  </r>
  <r>
    <x v="3"/>
    <x v="0"/>
    <x v="3"/>
    <d v="2024-03-04T14:04:38"/>
    <x v="8"/>
    <x v="0"/>
    <s v="ANON-0000-0000-0022"/>
    <n v="24"/>
    <x v="6"/>
  </r>
  <r>
    <x v="4"/>
    <x v="0"/>
    <x v="4"/>
    <d v="2024-03-05T09:59:53"/>
    <x v="10"/>
    <x v="0"/>
    <s v="ANON-0000-0000-0001"/>
    <n v="38.700000000000003"/>
    <x v="0"/>
  </r>
  <r>
    <x v="4"/>
    <x v="0"/>
    <x v="4"/>
    <d v="2024-03-05T14:34:56"/>
    <x v="8"/>
    <x v="0"/>
    <s v="ANON-0000-0000-0023"/>
    <n v="38.700000000000003"/>
    <x v="0"/>
  </r>
  <r>
    <x v="4"/>
    <x v="0"/>
    <x v="4"/>
    <d v="2024-03-05T17:34:06"/>
    <x v="9"/>
    <x v="0"/>
    <s v="ANON-0000-0000-0024"/>
    <n v="38.700000000000003"/>
    <x v="0"/>
  </r>
  <r>
    <x v="4"/>
    <x v="0"/>
    <x v="4"/>
    <d v="2024-03-05T17:35:25"/>
    <x v="9"/>
    <x v="0"/>
    <s v="ANON-0000-0000-0025"/>
    <n v="38.700000000000003"/>
    <x v="1"/>
  </r>
  <r>
    <x v="4"/>
    <x v="0"/>
    <x v="4"/>
    <d v="2024-03-05T17:36:29"/>
    <x v="9"/>
    <x v="0"/>
    <s v="ANON-0000-0000-0026"/>
    <n v="38.700000000000003"/>
    <x v="4"/>
  </r>
  <r>
    <x v="4"/>
    <x v="0"/>
    <x v="4"/>
    <d v="2024-03-05T17:37:14"/>
    <x v="9"/>
    <x v="0"/>
    <s v="ANON-0000-0000-0027"/>
    <n v="38.700000000000003"/>
    <x v="1"/>
  </r>
  <r>
    <x v="4"/>
    <x v="0"/>
    <x v="4"/>
    <d v="2024-03-05T17:38:09"/>
    <x v="9"/>
    <x v="0"/>
    <s v="ANON-0000-0000-0009"/>
    <n v="38.700000000000003"/>
    <x v="1"/>
  </r>
  <r>
    <x v="4"/>
    <x v="0"/>
    <x v="4"/>
    <d v="2024-03-05T17:56:16"/>
    <x v="9"/>
    <x v="0"/>
    <s v="ANON-0000-0000-0028"/>
    <n v="28.9"/>
    <x v="5"/>
  </r>
  <r>
    <x v="4"/>
    <x v="0"/>
    <x v="4"/>
    <d v="2024-03-05T18:01:31"/>
    <x v="5"/>
    <x v="0"/>
    <s v="ANON-0000-0000-0028"/>
    <n v="38.700000000000003"/>
    <x v="1"/>
  </r>
  <r>
    <x v="5"/>
    <x v="0"/>
    <x v="5"/>
    <d v="2024-03-06T12:30:27"/>
    <x v="1"/>
    <x v="1"/>
    <s v=""/>
    <n v="35"/>
    <x v="3"/>
  </r>
  <r>
    <x v="5"/>
    <x v="0"/>
    <x v="5"/>
    <d v="2024-03-06T13:24:08"/>
    <x v="2"/>
    <x v="0"/>
    <s v="ANON-0000-0000-0012"/>
    <n v="28.9"/>
    <x v="2"/>
  </r>
  <r>
    <x v="5"/>
    <x v="0"/>
    <x v="5"/>
    <d v="2024-03-06T13:25:14"/>
    <x v="2"/>
    <x v="0"/>
    <s v="ANON-0000-0000-0012"/>
    <n v="28.9"/>
    <x v="5"/>
  </r>
  <r>
    <x v="5"/>
    <x v="0"/>
    <x v="5"/>
    <d v="2024-03-06T14:52:02"/>
    <x v="8"/>
    <x v="0"/>
    <s v="ANON-0000-0000-0029"/>
    <n v="38.700000000000003"/>
    <x v="7"/>
  </r>
  <r>
    <x v="5"/>
    <x v="0"/>
    <x v="5"/>
    <d v="2024-03-06T14:53:18"/>
    <x v="8"/>
    <x v="0"/>
    <s v="ANON-0000-0000-0029"/>
    <n v="38.700000000000003"/>
    <x v="7"/>
  </r>
  <r>
    <x v="6"/>
    <x v="0"/>
    <x v="6"/>
    <d v="2024-03-07T10:08:59"/>
    <x v="0"/>
    <x v="1"/>
    <s v=""/>
    <n v="40"/>
    <x v="0"/>
  </r>
  <r>
    <x v="6"/>
    <x v="0"/>
    <x v="6"/>
    <d v="2024-03-07T10:18:41"/>
    <x v="0"/>
    <x v="0"/>
    <s v="ANON-0000-0000-0030"/>
    <n v="38.700000000000003"/>
    <x v="1"/>
  </r>
  <r>
    <x v="6"/>
    <x v="0"/>
    <x v="6"/>
    <d v="2024-03-07T11:03:59"/>
    <x v="7"/>
    <x v="0"/>
    <s v="ANON-0000-0000-0031"/>
    <n v="38.700000000000003"/>
    <x v="0"/>
  </r>
  <r>
    <x v="6"/>
    <x v="0"/>
    <x v="6"/>
    <d v="2024-03-07T11:25:44"/>
    <x v="7"/>
    <x v="1"/>
    <s v=""/>
    <n v="40"/>
    <x v="0"/>
  </r>
  <r>
    <x v="6"/>
    <x v="0"/>
    <x v="6"/>
    <d v="2024-03-07T15:40:23"/>
    <x v="3"/>
    <x v="0"/>
    <s v="ANON-0000-0000-0032"/>
    <n v="28.9"/>
    <x v="2"/>
  </r>
  <r>
    <x v="6"/>
    <x v="0"/>
    <x v="6"/>
    <d v="2024-03-07T15:41:29"/>
    <x v="3"/>
    <x v="0"/>
    <s v="ANON-0000-0000-0033"/>
    <n v="33.799999999999997"/>
    <x v="3"/>
  </r>
  <r>
    <x v="7"/>
    <x v="0"/>
    <x v="0"/>
    <d v="2024-03-08T10:34:41"/>
    <x v="0"/>
    <x v="0"/>
    <s v="ANON-0000-0000-0012"/>
    <n v="28.9"/>
    <x v="5"/>
  </r>
  <r>
    <x v="7"/>
    <x v="0"/>
    <x v="0"/>
    <d v="2024-03-08T12:22:29"/>
    <x v="1"/>
    <x v="0"/>
    <s v="ANON-0000-0000-0034"/>
    <n v="38.700000000000003"/>
    <x v="7"/>
  </r>
  <r>
    <x v="7"/>
    <x v="0"/>
    <x v="0"/>
    <d v="2024-03-08T13:53:02"/>
    <x v="2"/>
    <x v="0"/>
    <s v="ANON-0000-0000-0035"/>
    <n v="28.9"/>
    <x v="2"/>
  </r>
  <r>
    <x v="7"/>
    <x v="0"/>
    <x v="0"/>
    <d v="2024-03-08T14:44:13"/>
    <x v="8"/>
    <x v="0"/>
    <s v="ANON-0000-0000-0012"/>
    <n v="28.9"/>
    <x v="2"/>
  </r>
  <r>
    <x v="7"/>
    <x v="0"/>
    <x v="0"/>
    <d v="2024-03-08T14:45:11"/>
    <x v="8"/>
    <x v="0"/>
    <s v="ANON-0000-0000-0033"/>
    <n v="28.9"/>
    <x v="2"/>
  </r>
  <r>
    <x v="7"/>
    <x v="0"/>
    <x v="0"/>
    <d v="2024-03-08T14:46:11"/>
    <x v="8"/>
    <x v="0"/>
    <s v="ANON-0000-0000-0012"/>
    <n v="33.799999999999997"/>
    <x v="3"/>
  </r>
  <r>
    <x v="7"/>
    <x v="0"/>
    <x v="0"/>
    <d v="2024-03-08T18:57:51"/>
    <x v="5"/>
    <x v="0"/>
    <s v="ANON-0000-0000-0036"/>
    <n v="38.700000000000003"/>
    <x v="0"/>
  </r>
  <r>
    <x v="7"/>
    <x v="0"/>
    <x v="0"/>
    <d v="2024-03-08T18:59:25"/>
    <x v="5"/>
    <x v="0"/>
    <s v="ANON-0000-0000-0037"/>
    <n v="38.700000000000003"/>
    <x v="0"/>
  </r>
  <r>
    <x v="8"/>
    <x v="0"/>
    <x v="1"/>
    <d v="2024-03-09T11:49:37"/>
    <x v="7"/>
    <x v="1"/>
    <s v=""/>
    <n v="40"/>
    <x v="1"/>
  </r>
  <r>
    <x v="8"/>
    <x v="0"/>
    <x v="1"/>
    <d v="2024-03-09T12:05:16"/>
    <x v="1"/>
    <x v="0"/>
    <s v="ANON-0000-0000-0038"/>
    <n v="24"/>
    <x v="6"/>
  </r>
  <r>
    <x v="8"/>
    <x v="0"/>
    <x v="1"/>
    <d v="2024-03-09T12:07:38"/>
    <x v="1"/>
    <x v="0"/>
    <s v="ANON-0000-0000-0039"/>
    <n v="28.9"/>
    <x v="2"/>
  </r>
  <r>
    <x v="8"/>
    <x v="0"/>
    <x v="1"/>
    <d v="2024-03-09T12:09:48"/>
    <x v="1"/>
    <x v="0"/>
    <s v="ANON-0000-0000-0012"/>
    <n v="38.700000000000003"/>
    <x v="7"/>
  </r>
  <r>
    <x v="8"/>
    <x v="0"/>
    <x v="1"/>
    <d v="2024-03-09T12:13:04"/>
    <x v="1"/>
    <x v="0"/>
    <s v="ANON-0000-0000-0040"/>
    <n v="28.9"/>
    <x v="2"/>
  </r>
  <r>
    <x v="8"/>
    <x v="0"/>
    <x v="1"/>
    <d v="2024-03-09T12:14:26"/>
    <x v="1"/>
    <x v="0"/>
    <s v="ANON-0000-0000-0040"/>
    <n v="28.9"/>
    <x v="2"/>
  </r>
  <r>
    <x v="8"/>
    <x v="0"/>
    <x v="1"/>
    <d v="2024-03-09T13:09:22"/>
    <x v="2"/>
    <x v="0"/>
    <s v="ANON-0000-0000-0041"/>
    <n v="38.700000000000003"/>
    <x v="0"/>
  </r>
  <r>
    <x v="8"/>
    <x v="0"/>
    <x v="1"/>
    <d v="2024-03-09T13:41:06"/>
    <x v="2"/>
    <x v="0"/>
    <s v="ANON-0000-0000-0042"/>
    <n v="33.799999999999997"/>
    <x v="3"/>
  </r>
  <r>
    <x v="8"/>
    <x v="0"/>
    <x v="1"/>
    <d v="2024-03-09T13:53:10"/>
    <x v="2"/>
    <x v="0"/>
    <s v="ANON-0000-0000-0043"/>
    <n v="28.9"/>
    <x v="5"/>
  </r>
  <r>
    <x v="8"/>
    <x v="0"/>
    <x v="1"/>
    <d v="2024-03-09T13:54:37"/>
    <x v="2"/>
    <x v="0"/>
    <s v="ANON-0000-0000-0043"/>
    <n v="38.700000000000003"/>
    <x v="7"/>
  </r>
  <r>
    <x v="8"/>
    <x v="0"/>
    <x v="1"/>
    <d v="2024-03-09T14:08:02"/>
    <x v="8"/>
    <x v="0"/>
    <s v="ANON-0000-0000-0009"/>
    <n v="33.799999999999997"/>
    <x v="3"/>
  </r>
  <r>
    <x v="8"/>
    <x v="0"/>
    <x v="1"/>
    <d v="2024-03-09T14:26:53"/>
    <x v="8"/>
    <x v="0"/>
    <s v="ANON-0000-0000-0044"/>
    <n v="38.700000000000003"/>
    <x v="1"/>
  </r>
  <r>
    <x v="8"/>
    <x v="0"/>
    <x v="1"/>
    <d v="2024-03-09T19:17:58"/>
    <x v="6"/>
    <x v="0"/>
    <s v="ANON-0000-0000-0009"/>
    <n v="38.700000000000003"/>
    <x v="7"/>
  </r>
  <r>
    <x v="8"/>
    <x v="0"/>
    <x v="1"/>
    <d v="2024-03-09T19:19:10"/>
    <x v="6"/>
    <x v="0"/>
    <s v="ANON-0000-0000-0009"/>
    <n v="38.700000000000003"/>
    <x v="1"/>
  </r>
  <r>
    <x v="9"/>
    <x v="0"/>
    <x v="2"/>
    <d v="2024-03-10T07:44:19"/>
    <x v="11"/>
    <x v="1"/>
    <s v=""/>
    <n v="30"/>
    <x v="2"/>
  </r>
  <r>
    <x v="9"/>
    <x v="0"/>
    <x v="2"/>
    <d v="2024-03-10T07:45:29"/>
    <x v="11"/>
    <x v="1"/>
    <s v=""/>
    <n v="35"/>
    <x v="3"/>
  </r>
  <r>
    <x v="9"/>
    <x v="0"/>
    <x v="2"/>
    <d v="2024-03-10T10:06:03"/>
    <x v="0"/>
    <x v="1"/>
    <s v=""/>
    <n v="40"/>
    <x v="0"/>
  </r>
  <r>
    <x v="9"/>
    <x v="0"/>
    <x v="2"/>
    <d v="2024-03-10T11:19:21"/>
    <x v="7"/>
    <x v="0"/>
    <s v="ANON-0000-0000-0045"/>
    <n v="24"/>
    <x v="6"/>
  </r>
  <r>
    <x v="9"/>
    <x v="0"/>
    <x v="2"/>
    <d v="2024-03-10T17:51:03"/>
    <x v="9"/>
    <x v="1"/>
    <s v=""/>
    <n v="35"/>
    <x v="3"/>
  </r>
  <r>
    <x v="9"/>
    <x v="0"/>
    <x v="2"/>
    <d v="2024-03-10T19:34:00"/>
    <x v="6"/>
    <x v="0"/>
    <s v="ANON-0000-0000-0046"/>
    <n v="38.700000000000003"/>
    <x v="0"/>
  </r>
  <r>
    <x v="9"/>
    <x v="0"/>
    <x v="2"/>
    <d v="2024-03-10T19:35:55"/>
    <x v="6"/>
    <x v="0"/>
    <s v="ANON-0000-0000-0046"/>
    <n v="28.9"/>
    <x v="5"/>
  </r>
  <r>
    <x v="10"/>
    <x v="0"/>
    <x v="3"/>
    <d v="2024-03-11T10:18:47"/>
    <x v="0"/>
    <x v="1"/>
    <s v=""/>
    <n v="40"/>
    <x v="0"/>
  </r>
  <r>
    <x v="10"/>
    <x v="0"/>
    <x v="3"/>
    <d v="2024-03-11T11:24:15"/>
    <x v="7"/>
    <x v="1"/>
    <s v=""/>
    <n v="40"/>
    <x v="7"/>
  </r>
  <r>
    <x v="10"/>
    <x v="0"/>
    <x v="3"/>
    <d v="2024-03-11T11:24:52"/>
    <x v="7"/>
    <x v="1"/>
    <s v=""/>
    <n v="30"/>
    <x v="5"/>
  </r>
  <r>
    <x v="10"/>
    <x v="0"/>
    <x v="3"/>
    <d v="2024-03-11T11:26:44"/>
    <x v="7"/>
    <x v="1"/>
    <s v=""/>
    <n v="30"/>
    <x v="2"/>
  </r>
  <r>
    <x v="10"/>
    <x v="0"/>
    <x v="3"/>
    <d v="2024-03-11T11:32:59"/>
    <x v="7"/>
    <x v="0"/>
    <s v="ANON-0000-0000-0035"/>
    <n v="38.700000000000003"/>
    <x v="7"/>
  </r>
  <r>
    <x v="10"/>
    <x v="0"/>
    <x v="3"/>
    <d v="2024-03-11T16:24:26"/>
    <x v="4"/>
    <x v="0"/>
    <s v="ANON-0000-0000-0047"/>
    <n v="28.9"/>
    <x v="2"/>
  </r>
  <r>
    <x v="10"/>
    <x v="0"/>
    <x v="3"/>
    <d v="2024-03-11T16:25:46"/>
    <x v="4"/>
    <x v="0"/>
    <s v="ANON-0000-0000-0047"/>
    <n v="38.700000000000003"/>
    <x v="0"/>
  </r>
  <r>
    <x v="10"/>
    <x v="0"/>
    <x v="3"/>
    <d v="2024-03-11T16:50:50"/>
    <x v="4"/>
    <x v="0"/>
    <s v="ANON-0000-0000-0048"/>
    <n v="28.9"/>
    <x v="5"/>
  </r>
  <r>
    <x v="11"/>
    <x v="0"/>
    <x v="4"/>
    <d v="2024-03-12T10:15:00"/>
    <x v="0"/>
    <x v="1"/>
    <s v=""/>
    <n v="40"/>
    <x v="0"/>
  </r>
  <r>
    <x v="11"/>
    <x v="0"/>
    <x v="4"/>
    <d v="2024-03-12T10:15:35"/>
    <x v="0"/>
    <x v="0"/>
    <s v="ANON-0000-0000-0033"/>
    <n v="28.9"/>
    <x v="2"/>
  </r>
  <r>
    <x v="11"/>
    <x v="0"/>
    <x v="4"/>
    <d v="2024-03-12T10:16:25"/>
    <x v="0"/>
    <x v="0"/>
    <s v="ANON-0000-0000-0033"/>
    <n v="28.9"/>
    <x v="5"/>
  </r>
  <r>
    <x v="11"/>
    <x v="0"/>
    <x v="4"/>
    <d v="2024-03-12T11:20:46"/>
    <x v="7"/>
    <x v="0"/>
    <s v="ANON-0000-0000-0049"/>
    <n v="38.700000000000003"/>
    <x v="1"/>
  </r>
  <r>
    <x v="11"/>
    <x v="0"/>
    <x v="4"/>
    <d v="2024-03-12T12:46:23"/>
    <x v="1"/>
    <x v="0"/>
    <s v="ANON-0000-0000-0004"/>
    <n v="33.799999999999997"/>
    <x v="3"/>
  </r>
  <r>
    <x v="11"/>
    <x v="0"/>
    <x v="4"/>
    <d v="2024-03-12T12:47:26"/>
    <x v="1"/>
    <x v="0"/>
    <s v="ANON-0000-0000-0004"/>
    <n v="28.9"/>
    <x v="2"/>
  </r>
  <r>
    <x v="11"/>
    <x v="0"/>
    <x v="4"/>
    <d v="2024-03-12T16:15:43"/>
    <x v="4"/>
    <x v="0"/>
    <s v="ANON-0000-0000-0050"/>
    <n v="28.9"/>
    <x v="2"/>
  </r>
  <r>
    <x v="12"/>
    <x v="0"/>
    <x v="5"/>
    <d v="2024-03-13T11:06:43"/>
    <x v="7"/>
    <x v="0"/>
    <s v="ANON-0000-0000-0048"/>
    <n v="38.700000000000003"/>
    <x v="1"/>
  </r>
  <r>
    <x v="12"/>
    <x v="0"/>
    <x v="5"/>
    <d v="2024-03-13T11:48:17"/>
    <x v="7"/>
    <x v="0"/>
    <s v="ANON-0000-0000-0004"/>
    <n v="28.9"/>
    <x v="2"/>
  </r>
  <r>
    <x v="12"/>
    <x v="0"/>
    <x v="5"/>
    <d v="2024-03-13T12:18:06"/>
    <x v="1"/>
    <x v="0"/>
    <s v="ANON-0000-0000-0051"/>
    <n v="28.9"/>
    <x v="2"/>
  </r>
  <r>
    <x v="12"/>
    <x v="0"/>
    <x v="5"/>
    <d v="2024-03-13T12:19:05"/>
    <x v="1"/>
    <x v="0"/>
    <s v="ANON-0000-0000-0051"/>
    <n v="28.9"/>
    <x v="2"/>
  </r>
  <r>
    <x v="12"/>
    <x v="0"/>
    <x v="5"/>
    <d v="2024-03-13T12:34:30"/>
    <x v="1"/>
    <x v="1"/>
    <s v=""/>
    <n v="25"/>
    <x v="6"/>
  </r>
  <r>
    <x v="12"/>
    <x v="0"/>
    <x v="5"/>
    <d v="2024-03-13T14:26:41"/>
    <x v="8"/>
    <x v="0"/>
    <s v="ANON-0000-0000-0052"/>
    <n v="33.799999999999997"/>
    <x v="3"/>
  </r>
  <r>
    <x v="12"/>
    <x v="0"/>
    <x v="5"/>
    <d v="2024-03-13T15:40:22"/>
    <x v="3"/>
    <x v="0"/>
    <s v="ANON-0000-0000-0053"/>
    <n v="24"/>
    <x v="6"/>
  </r>
  <r>
    <x v="12"/>
    <x v="0"/>
    <x v="5"/>
    <d v="2024-03-13T15:41:20"/>
    <x v="3"/>
    <x v="0"/>
    <s v="ANON-0000-0000-0053"/>
    <n v="24"/>
    <x v="6"/>
  </r>
  <r>
    <x v="12"/>
    <x v="0"/>
    <x v="5"/>
    <d v="2024-03-13T16:47:09"/>
    <x v="4"/>
    <x v="0"/>
    <s v="ANON-0000-0000-0054"/>
    <n v="24"/>
    <x v="6"/>
  </r>
  <r>
    <x v="13"/>
    <x v="0"/>
    <x v="6"/>
    <d v="2024-03-14T10:02:12"/>
    <x v="0"/>
    <x v="1"/>
    <s v=""/>
    <n v="40"/>
    <x v="0"/>
  </r>
  <r>
    <x v="13"/>
    <x v="0"/>
    <x v="6"/>
    <d v="2024-03-14T10:28:33"/>
    <x v="0"/>
    <x v="0"/>
    <s v="ANON-0000-0000-0055"/>
    <n v="38.700000000000003"/>
    <x v="0"/>
  </r>
  <r>
    <x v="13"/>
    <x v="0"/>
    <x v="6"/>
    <d v="2024-03-14T10:29:34"/>
    <x v="0"/>
    <x v="0"/>
    <s v="ANON-0000-0000-0055"/>
    <n v="38.700000000000003"/>
    <x v="1"/>
  </r>
  <r>
    <x v="13"/>
    <x v="0"/>
    <x v="6"/>
    <d v="2024-03-14T13:27:30"/>
    <x v="2"/>
    <x v="0"/>
    <s v="ANON-0000-0000-0012"/>
    <n v="28.9"/>
    <x v="5"/>
  </r>
  <r>
    <x v="13"/>
    <x v="0"/>
    <x v="6"/>
    <d v="2024-03-14T13:28:25"/>
    <x v="2"/>
    <x v="0"/>
    <s v="ANON-0000-0000-0012"/>
    <n v="28.9"/>
    <x v="2"/>
  </r>
  <r>
    <x v="13"/>
    <x v="0"/>
    <x v="6"/>
    <d v="2024-03-14T13:52:00"/>
    <x v="2"/>
    <x v="0"/>
    <s v="ANON-0000-0000-0056"/>
    <n v="33.799999999999997"/>
    <x v="3"/>
  </r>
  <r>
    <x v="13"/>
    <x v="0"/>
    <x v="6"/>
    <d v="2024-03-14T13:52:56"/>
    <x v="2"/>
    <x v="0"/>
    <s v="ANON-0000-0000-0057"/>
    <n v="24"/>
    <x v="6"/>
  </r>
  <r>
    <x v="13"/>
    <x v="0"/>
    <x v="6"/>
    <d v="2024-03-14T15:20:38"/>
    <x v="3"/>
    <x v="0"/>
    <s v="ANON-0000-0000-0058"/>
    <n v="38.700000000000003"/>
    <x v="0"/>
  </r>
  <r>
    <x v="13"/>
    <x v="0"/>
    <x v="6"/>
    <d v="2024-03-14T16:04:10"/>
    <x v="4"/>
    <x v="0"/>
    <s v="ANON-0000-0000-0059"/>
    <n v="33.799999999999997"/>
    <x v="3"/>
  </r>
  <r>
    <x v="13"/>
    <x v="0"/>
    <x v="6"/>
    <d v="2024-03-14T16:54:38"/>
    <x v="4"/>
    <x v="0"/>
    <s v="ANON-0000-0000-0050"/>
    <n v="24"/>
    <x v="6"/>
  </r>
  <r>
    <x v="13"/>
    <x v="0"/>
    <x v="6"/>
    <d v="2024-03-14T18:58:56"/>
    <x v="5"/>
    <x v="0"/>
    <s v="ANON-0000-0000-0019"/>
    <n v="38.700000000000003"/>
    <x v="1"/>
  </r>
  <r>
    <x v="13"/>
    <x v="0"/>
    <x v="6"/>
    <d v="2024-03-14T19:00:09"/>
    <x v="6"/>
    <x v="0"/>
    <s v="ANON-0000-0000-0012"/>
    <n v="28.9"/>
    <x v="5"/>
  </r>
  <r>
    <x v="14"/>
    <x v="0"/>
    <x v="0"/>
    <d v="2024-03-15T10:02:17"/>
    <x v="0"/>
    <x v="1"/>
    <s v=""/>
    <n v="40"/>
    <x v="0"/>
  </r>
  <r>
    <x v="14"/>
    <x v="0"/>
    <x v="0"/>
    <d v="2024-03-15T10:53:02"/>
    <x v="0"/>
    <x v="0"/>
    <s v="ANON-0000-0000-0060"/>
    <n v="38.700000000000003"/>
    <x v="1"/>
  </r>
  <r>
    <x v="14"/>
    <x v="0"/>
    <x v="0"/>
    <d v="2024-03-15T18:19:28"/>
    <x v="5"/>
    <x v="0"/>
    <s v="ANON-0000-0000-0012"/>
    <n v="28.9"/>
    <x v="2"/>
  </r>
  <r>
    <x v="15"/>
    <x v="0"/>
    <x v="1"/>
    <d v="2024-03-16T12:06:55"/>
    <x v="1"/>
    <x v="0"/>
    <s v="ANON-0000-0000-0061"/>
    <n v="33.799999999999997"/>
    <x v="3"/>
  </r>
  <r>
    <x v="15"/>
    <x v="0"/>
    <x v="1"/>
    <d v="2024-03-16T12:07:54"/>
    <x v="1"/>
    <x v="0"/>
    <s v="ANON-0000-0000-0061"/>
    <n v="28.9"/>
    <x v="2"/>
  </r>
  <r>
    <x v="15"/>
    <x v="0"/>
    <x v="1"/>
    <d v="2024-03-16T15:58:18"/>
    <x v="3"/>
    <x v="0"/>
    <s v="ANON-0000-0000-0009"/>
    <n v="28.9"/>
    <x v="5"/>
  </r>
  <r>
    <x v="15"/>
    <x v="0"/>
    <x v="1"/>
    <d v="2024-03-16T16:03:22"/>
    <x v="4"/>
    <x v="0"/>
    <s v="ANON-0000-0000-0009"/>
    <n v="28.9"/>
    <x v="5"/>
  </r>
  <r>
    <x v="15"/>
    <x v="0"/>
    <x v="1"/>
    <d v="2024-03-16T16:04:11"/>
    <x v="4"/>
    <x v="0"/>
    <s v="ANON-0000-0000-0012"/>
    <n v="28.9"/>
    <x v="5"/>
  </r>
  <r>
    <x v="15"/>
    <x v="0"/>
    <x v="1"/>
    <d v="2024-03-16T17:58:07"/>
    <x v="9"/>
    <x v="0"/>
    <s v="ANON-0000-0000-0062"/>
    <n v="33.799999999999997"/>
    <x v="3"/>
  </r>
  <r>
    <x v="16"/>
    <x v="0"/>
    <x v="2"/>
    <d v="2024-03-17T10:10:21"/>
    <x v="0"/>
    <x v="1"/>
    <s v=""/>
    <n v="40"/>
    <x v="0"/>
  </r>
  <r>
    <x v="16"/>
    <x v="0"/>
    <x v="2"/>
    <d v="2024-03-17T12:55:26"/>
    <x v="1"/>
    <x v="0"/>
    <s v="ANON-0000-0000-0063"/>
    <n v="28.9"/>
    <x v="5"/>
  </r>
  <r>
    <x v="17"/>
    <x v="0"/>
    <x v="3"/>
    <d v="2024-03-18T11:18:00"/>
    <x v="7"/>
    <x v="0"/>
    <s v="ANON-0000-0000-0064"/>
    <n v="28.9"/>
    <x v="5"/>
  </r>
  <r>
    <x v="17"/>
    <x v="0"/>
    <x v="3"/>
    <d v="2024-03-18T15:31:40"/>
    <x v="3"/>
    <x v="0"/>
    <s v="ANON-0000-0000-0003"/>
    <n v="28.9"/>
    <x v="2"/>
  </r>
  <r>
    <x v="17"/>
    <x v="0"/>
    <x v="3"/>
    <d v="2024-03-18T15:32:38"/>
    <x v="3"/>
    <x v="0"/>
    <s v="ANON-0000-0000-0003"/>
    <n v="28.9"/>
    <x v="2"/>
  </r>
  <r>
    <x v="17"/>
    <x v="0"/>
    <x v="3"/>
    <d v="2024-03-18T15:33:37"/>
    <x v="3"/>
    <x v="0"/>
    <s v="ANON-0000-0000-0003"/>
    <n v="28.9"/>
    <x v="2"/>
  </r>
  <r>
    <x v="18"/>
    <x v="0"/>
    <x v="4"/>
    <d v="2024-03-19T10:20:26"/>
    <x v="0"/>
    <x v="1"/>
    <s v=""/>
    <n v="30"/>
    <x v="5"/>
  </r>
  <r>
    <x v="18"/>
    <x v="0"/>
    <x v="4"/>
    <d v="2024-03-19T14:02:22"/>
    <x v="8"/>
    <x v="0"/>
    <s v="ANON-0000-0000-0065"/>
    <n v="38.700000000000003"/>
    <x v="0"/>
  </r>
  <r>
    <x v="18"/>
    <x v="0"/>
    <x v="4"/>
    <d v="2024-03-19T14:03:20"/>
    <x v="8"/>
    <x v="0"/>
    <s v="ANON-0000-0000-0065"/>
    <n v="38.700000000000003"/>
    <x v="0"/>
  </r>
  <r>
    <x v="18"/>
    <x v="0"/>
    <x v="4"/>
    <d v="2024-03-19T15:04:36"/>
    <x v="3"/>
    <x v="0"/>
    <s v="ANON-0000-0000-0049"/>
    <n v="38.700000000000003"/>
    <x v="1"/>
  </r>
  <r>
    <x v="18"/>
    <x v="0"/>
    <x v="4"/>
    <d v="2024-03-19T16:53:49"/>
    <x v="4"/>
    <x v="0"/>
    <s v="ANON-0000-0000-0066"/>
    <n v="33.799999999999997"/>
    <x v="3"/>
  </r>
  <r>
    <x v="18"/>
    <x v="0"/>
    <x v="4"/>
    <d v="2024-03-19T19:26:33"/>
    <x v="6"/>
    <x v="1"/>
    <s v=""/>
    <n v="40"/>
    <x v="1"/>
  </r>
  <r>
    <x v="19"/>
    <x v="0"/>
    <x v="5"/>
    <d v="2024-03-20T11:41:16"/>
    <x v="7"/>
    <x v="0"/>
    <s v="ANON-0000-0000-0012"/>
    <n v="28.9"/>
    <x v="5"/>
  </r>
  <r>
    <x v="19"/>
    <x v="0"/>
    <x v="5"/>
    <d v="2024-03-20T12:21:08"/>
    <x v="1"/>
    <x v="1"/>
    <s v=""/>
    <n v="40"/>
    <x v="0"/>
  </r>
  <r>
    <x v="19"/>
    <x v="0"/>
    <x v="5"/>
    <d v="2024-03-20T12:30:49"/>
    <x v="1"/>
    <x v="0"/>
    <s v="ANON-0000-0000-0049"/>
    <n v="28.9"/>
    <x v="5"/>
  </r>
  <r>
    <x v="19"/>
    <x v="0"/>
    <x v="5"/>
    <d v="2024-03-20T13:16:47"/>
    <x v="2"/>
    <x v="0"/>
    <s v="ANON-0000-0000-0067"/>
    <n v="38.700000000000003"/>
    <x v="7"/>
  </r>
  <r>
    <x v="19"/>
    <x v="0"/>
    <x v="5"/>
    <d v="2024-03-20T16:42:38"/>
    <x v="4"/>
    <x v="0"/>
    <s v="ANON-0000-0000-0050"/>
    <n v="38.700000000000003"/>
    <x v="4"/>
  </r>
  <r>
    <x v="19"/>
    <x v="0"/>
    <x v="5"/>
    <d v="2024-03-20T17:50:29"/>
    <x v="9"/>
    <x v="0"/>
    <s v="ANON-0000-0000-0068"/>
    <n v="38.700000000000003"/>
    <x v="0"/>
  </r>
  <r>
    <x v="20"/>
    <x v="0"/>
    <x v="6"/>
    <d v="2024-03-21T10:18:57"/>
    <x v="0"/>
    <x v="1"/>
    <s v=""/>
    <n v="40"/>
    <x v="7"/>
  </r>
  <r>
    <x v="20"/>
    <x v="0"/>
    <x v="6"/>
    <d v="2024-03-21T12:25:09"/>
    <x v="1"/>
    <x v="0"/>
    <s v="ANON-0000-0000-0012"/>
    <n v="28.9"/>
    <x v="5"/>
  </r>
  <r>
    <x v="20"/>
    <x v="0"/>
    <x v="6"/>
    <d v="2024-03-21T12:26:17"/>
    <x v="1"/>
    <x v="0"/>
    <s v="ANON-0000-0000-0012"/>
    <n v="38.700000000000003"/>
    <x v="7"/>
  </r>
  <r>
    <x v="20"/>
    <x v="0"/>
    <x v="6"/>
    <d v="2024-03-21T17:21:01"/>
    <x v="9"/>
    <x v="1"/>
    <s v=""/>
    <n v="30"/>
    <x v="2"/>
  </r>
  <r>
    <x v="20"/>
    <x v="0"/>
    <x v="6"/>
    <d v="2024-03-21T17:22:01"/>
    <x v="9"/>
    <x v="0"/>
    <s v="ANON-0000-0000-0012"/>
    <n v="28.9"/>
    <x v="5"/>
  </r>
  <r>
    <x v="20"/>
    <x v="0"/>
    <x v="6"/>
    <d v="2024-03-21T19:20:37"/>
    <x v="6"/>
    <x v="0"/>
    <s v="ANON-0000-0000-0069"/>
    <n v="38.700000000000003"/>
    <x v="0"/>
  </r>
  <r>
    <x v="21"/>
    <x v="0"/>
    <x v="0"/>
    <d v="2024-03-22T10:35:54"/>
    <x v="0"/>
    <x v="0"/>
    <s v="ANON-0000-0000-0070"/>
    <n v="33.799999999999997"/>
    <x v="3"/>
  </r>
  <r>
    <x v="21"/>
    <x v="0"/>
    <x v="0"/>
    <d v="2024-03-22T13:29:20"/>
    <x v="2"/>
    <x v="0"/>
    <s v="ANON-0000-0000-0071"/>
    <n v="33.799999999999997"/>
    <x v="3"/>
  </r>
  <r>
    <x v="21"/>
    <x v="0"/>
    <x v="0"/>
    <d v="2024-03-22T16:15:14"/>
    <x v="4"/>
    <x v="1"/>
    <s v=""/>
    <n v="40"/>
    <x v="7"/>
  </r>
  <r>
    <x v="21"/>
    <x v="0"/>
    <x v="0"/>
    <d v="2024-03-22T17:17:04"/>
    <x v="9"/>
    <x v="0"/>
    <s v="ANON-0000-0000-0012"/>
    <n v="28.9"/>
    <x v="2"/>
  </r>
  <r>
    <x v="21"/>
    <x v="0"/>
    <x v="0"/>
    <d v="2024-03-22T17:17:59"/>
    <x v="9"/>
    <x v="0"/>
    <s v="ANON-0000-0000-0012"/>
    <n v="24"/>
    <x v="6"/>
  </r>
  <r>
    <x v="21"/>
    <x v="0"/>
    <x v="0"/>
    <d v="2024-03-22T17:20:49"/>
    <x v="9"/>
    <x v="0"/>
    <s v="ANON-0000-0000-0050"/>
    <n v="28.9"/>
    <x v="2"/>
  </r>
  <r>
    <x v="22"/>
    <x v="0"/>
    <x v="1"/>
    <d v="2024-03-23T10:44:00"/>
    <x v="0"/>
    <x v="0"/>
    <s v="ANON-0000-0000-0072"/>
    <n v="38.700000000000003"/>
    <x v="0"/>
  </r>
  <r>
    <x v="22"/>
    <x v="0"/>
    <x v="1"/>
    <d v="2024-03-23T10:45:07"/>
    <x v="0"/>
    <x v="0"/>
    <s v="ANON-0000-0000-0073"/>
    <n v="33.799999999999997"/>
    <x v="3"/>
  </r>
  <r>
    <x v="22"/>
    <x v="0"/>
    <x v="1"/>
    <d v="2024-03-23T13:10:08"/>
    <x v="2"/>
    <x v="0"/>
    <s v="ANON-0000-0000-0074"/>
    <n v="38.700000000000003"/>
    <x v="7"/>
  </r>
  <r>
    <x v="22"/>
    <x v="0"/>
    <x v="1"/>
    <d v="2024-03-23T13:11:12"/>
    <x v="2"/>
    <x v="0"/>
    <s v="ANON-0000-0000-0074"/>
    <n v="38.700000000000003"/>
    <x v="4"/>
  </r>
  <r>
    <x v="22"/>
    <x v="0"/>
    <x v="1"/>
    <d v="2024-03-23T14:44:41"/>
    <x v="8"/>
    <x v="0"/>
    <s v="ANON-0000-0000-0075"/>
    <n v="33.799999999999997"/>
    <x v="3"/>
  </r>
  <r>
    <x v="22"/>
    <x v="0"/>
    <x v="1"/>
    <d v="2024-03-23T15:47:19"/>
    <x v="3"/>
    <x v="0"/>
    <s v="ANON-0000-0000-0076"/>
    <n v="38.700000000000003"/>
    <x v="0"/>
  </r>
  <r>
    <x v="22"/>
    <x v="0"/>
    <x v="1"/>
    <d v="2024-03-23T15:49:34"/>
    <x v="3"/>
    <x v="0"/>
    <s v="ANON-0000-0000-0076"/>
    <n v="33.799999999999997"/>
    <x v="3"/>
  </r>
  <r>
    <x v="22"/>
    <x v="0"/>
    <x v="1"/>
    <d v="2024-03-23T16:00:58"/>
    <x v="4"/>
    <x v="0"/>
    <s v="ANON-0000-0000-0009"/>
    <n v="28.9"/>
    <x v="5"/>
  </r>
  <r>
    <x v="23"/>
    <x v="0"/>
    <x v="2"/>
    <d v="2024-03-24T10:03:56"/>
    <x v="0"/>
    <x v="1"/>
    <s v=""/>
    <n v="40"/>
    <x v="0"/>
  </r>
  <r>
    <x v="23"/>
    <x v="0"/>
    <x v="2"/>
    <d v="2024-03-24T18:45:08"/>
    <x v="5"/>
    <x v="0"/>
    <s v="ANON-0000-0000-0077"/>
    <n v="38.700000000000003"/>
    <x v="0"/>
  </r>
  <r>
    <x v="24"/>
    <x v="0"/>
    <x v="3"/>
    <d v="2024-03-25T10:31:47"/>
    <x v="0"/>
    <x v="0"/>
    <s v="ANON-0000-0000-0009"/>
    <n v="38.700000000000003"/>
    <x v="0"/>
  </r>
  <r>
    <x v="24"/>
    <x v="0"/>
    <x v="3"/>
    <d v="2024-03-25T11:16:26"/>
    <x v="7"/>
    <x v="1"/>
    <s v=""/>
    <n v="35"/>
    <x v="3"/>
  </r>
  <r>
    <x v="24"/>
    <x v="0"/>
    <x v="3"/>
    <d v="2024-03-25T14:27:09"/>
    <x v="8"/>
    <x v="0"/>
    <s v="ANON-0000-0000-0078"/>
    <n v="38.700000000000003"/>
    <x v="0"/>
  </r>
  <r>
    <x v="24"/>
    <x v="0"/>
    <x v="3"/>
    <d v="2024-03-25T14:29:25"/>
    <x v="8"/>
    <x v="0"/>
    <s v="ANON-0000-0000-0017"/>
    <n v="38.700000000000003"/>
    <x v="0"/>
  </r>
  <r>
    <x v="24"/>
    <x v="0"/>
    <x v="3"/>
    <d v="2024-03-25T18:37:31"/>
    <x v="5"/>
    <x v="0"/>
    <s v="ANON-0000-0000-0024"/>
    <n v="33.799999999999997"/>
    <x v="3"/>
  </r>
  <r>
    <x v="24"/>
    <x v="0"/>
    <x v="3"/>
    <d v="2024-03-25T19:34:25"/>
    <x v="6"/>
    <x v="0"/>
    <s v="ANON-0000-0000-0079"/>
    <n v="38.700000000000003"/>
    <x v="7"/>
  </r>
  <r>
    <x v="25"/>
    <x v="0"/>
    <x v="4"/>
    <d v="2024-03-26T10:35:50"/>
    <x v="0"/>
    <x v="0"/>
    <s v="ANON-0000-0000-0055"/>
    <n v="38.700000000000003"/>
    <x v="4"/>
  </r>
  <r>
    <x v="25"/>
    <x v="0"/>
    <x v="4"/>
    <d v="2024-03-26T10:36:36"/>
    <x v="0"/>
    <x v="0"/>
    <s v="ANON-0000-0000-0055"/>
    <n v="38.700000000000003"/>
    <x v="0"/>
  </r>
  <r>
    <x v="25"/>
    <x v="0"/>
    <x v="4"/>
    <d v="2024-03-26T10:42:30"/>
    <x v="0"/>
    <x v="0"/>
    <s v="ANON-0000-0000-0080"/>
    <n v="38.700000000000003"/>
    <x v="0"/>
  </r>
  <r>
    <x v="25"/>
    <x v="0"/>
    <x v="4"/>
    <d v="2024-03-26T11:11:47"/>
    <x v="7"/>
    <x v="0"/>
    <s v="ANON-0000-0000-0009"/>
    <n v="28.9"/>
    <x v="5"/>
  </r>
  <r>
    <x v="25"/>
    <x v="0"/>
    <x v="4"/>
    <d v="2024-03-26T13:35:53"/>
    <x v="2"/>
    <x v="0"/>
    <s v="ANON-0000-0000-0003"/>
    <n v="28.9"/>
    <x v="2"/>
  </r>
  <r>
    <x v="25"/>
    <x v="0"/>
    <x v="4"/>
    <d v="2024-03-26T13:36:50"/>
    <x v="2"/>
    <x v="0"/>
    <s v="ANON-0000-0000-0032"/>
    <n v="28.9"/>
    <x v="5"/>
  </r>
  <r>
    <x v="25"/>
    <x v="0"/>
    <x v="4"/>
    <d v="2024-03-26T13:38:00"/>
    <x v="2"/>
    <x v="0"/>
    <s v="ANON-0000-0000-0059"/>
    <n v="28.9"/>
    <x v="5"/>
  </r>
  <r>
    <x v="25"/>
    <x v="0"/>
    <x v="4"/>
    <d v="2024-03-26T13:57:54"/>
    <x v="2"/>
    <x v="0"/>
    <s v="ANON-0000-0000-0050"/>
    <n v="28.9"/>
    <x v="2"/>
  </r>
  <r>
    <x v="25"/>
    <x v="0"/>
    <x v="4"/>
    <d v="2024-03-26T15:48:02"/>
    <x v="3"/>
    <x v="0"/>
    <s v="ANON-0000-0000-0081"/>
    <n v="38.700000000000003"/>
    <x v="0"/>
  </r>
  <r>
    <x v="25"/>
    <x v="0"/>
    <x v="4"/>
    <d v="2024-03-26T18:33:39"/>
    <x v="5"/>
    <x v="0"/>
    <s v="ANON-0000-0000-0024"/>
    <n v="38.700000000000003"/>
    <x v="0"/>
  </r>
  <r>
    <x v="25"/>
    <x v="0"/>
    <x v="4"/>
    <d v="2024-03-26T18:34:55"/>
    <x v="5"/>
    <x v="0"/>
    <s v="ANON-0000-0000-0009"/>
    <n v="38.700000000000003"/>
    <x v="1"/>
  </r>
  <r>
    <x v="26"/>
    <x v="0"/>
    <x v="5"/>
    <d v="2024-03-27T11:04:51"/>
    <x v="7"/>
    <x v="0"/>
    <s v="ANON-0000-0000-0003"/>
    <n v="28.9"/>
    <x v="5"/>
  </r>
  <r>
    <x v="26"/>
    <x v="0"/>
    <x v="5"/>
    <d v="2024-03-27T11:05:58"/>
    <x v="7"/>
    <x v="0"/>
    <s v="ANON-0000-0000-0003"/>
    <n v="33.799999999999997"/>
    <x v="3"/>
  </r>
  <r>
    <x v="26"/>
    <x v="0"/>
    <x v="5"/>
    <d v="2024-03-27T12:57:00"/>
    <x v="1"/>
    <x v="0"/>
    <s v="ANON-0000-0000-0082"/>
    <n v="33.799999999999997"/>
    <x v="3"/>
  </r>
  <r>
    <x v="26"/>
    <x v="0"/>
    <x v="5"/>
    <d v="2024-03-27T13:35:20"/>
    <x v="2"/>
    <x v="0"/>
    <s v="ANON-0000-0000-0083"/>
    <n v="38.700000000000003"/>
    <x v="1"/>
  </r>
  <r>
    <x v="26"/>
    <x v="0"/>
    <x v="5"/>
    <d v="2024-03-27T14:22:32"/>
    <x v="8"/>
    <x v="0"/>
    <s v="ANON-0000-0000-0012"/>
    <n v="38.700000000000003"/>
    <x v="7"/>
  </r>
  <r>
    <x v="26"/>
    <x v="0"/>
    <x v="5"/>
    <d v="2024-03-27T14:23:35"/>
    <x v="8"/>
    <x v="0"/>
    <s v="ANON-0000-0000-0012"/>
    <n v="28.9"/>
    <x v="2"/>
  </r>
  <r>
    <x v="26"/>
    <x v="0"/>
    <x v="5"/>
    <d v="2024-03-27T18:30:12"/>
    <x v="5"/>
    <x v="0"/>
    <s v="ANON-0000-0000-0084"/>
    <n v="28.9"/>
    <x v="5"/>
  </r>
  <r>
    <x v="26"/>
    <x v="0"/>
    <x v="5"/>
    <d v="2024-03-27T19:31:12"/>
    <x v="6"/>
    <x v="1"/>
    <s v=""/>
    <n v="40"/>
    <x v="0"/>
  </r>
  <r>
    <x v="27"/>
    <x v="0"/>
    <x v="6"/>
    <d v="2024-03-28T14:24:47"/>
    <x v="8"/>
    <x v="0"/>
    <s v="ANON-0000-0000-0085"/>
    <n v="28.9"/>
    <x v="5"/>
  </r>
  <r>
    <x v="27"/>
    <x v="0"/>
    <x v="6"/>
    <d v="2024-03-28T17:24:46"/>
    <x v="9"/>
    <x v="0"/>
    <s v="ANON-0000-0000-0012"/>
    <n v="28.9"/>
    <x v="5"/>
  </r>
  <r>
    <x v="27"/>
    <x v="0"/>
    <x v="6"/>
    <d v="2024-03-28T17:27:05"/>
    <x v="9"/>
    <x v="0"/>
    <s v="ANON-0000-0000-0012"/>
    <n v="28.9"/>
    <x v="2"/>
  </r>
  <r>
    <x v="27"/>
    <x v="0"/>
    <x v="6"/>
    <d v="2024-03-28T17:32:45"/>
    <x v="9"/>
    <x v="0"/>
    <s v="ANON-0000-0000-0086"/>
    <n v="38.700000000000003"/>
    <x v="0"/>
  </r>
  <r>
    <x v="28"/>
    <x v="0"/>
    <x v="0"/>
    <d v="2024-03-29T10:56:19"/>
    <x v="0"/>
    <x v="0"/>
    <s v="ANON-0000-0000-0087"/>
    <n v="38.700000000000003"/>
    <x v="0"/>
  </r>
  <r>
    <x v="28"/>
    <x v="0"/>
    <x v="0"/>
    <d v="2024-03-29T12:34:17"/>
    <x v="1"/>
    <x v="0"/>
    <s v="ANON-0000-0000-0088"/>
    <n v="38.700000000000003"/>
    <x v="7"/>
  </r>
  <r>
    <x v="28"/>
    <x v="0"/>
    <x v="0"/>
    <d v="2024-03-29T12:41:32"/>
    <x v="1"/>
    <x v="0"/>
    <s v="ANON-0000-0000-0088"/>
    <n v="38.700000000000003"/>
    <x v="7"/>
  </r>
  <r>
    <x v="28"/>
    <x v="0"/>
    <x v="0"/>
    <d v="2024-03-29T13:22:45"/>
    <x v="2"/>
    <x v="1"/>
    <s v=""/>
    <n v="40"/>
    <x v="7"/>
  </r>
  <r>
    <x v="29"/>
    <x v="0"/>
    <x v="1"/>
    <d v="2024-03-30T11:59:20"/>
    <x v="7"/>
    <x v="0"/>
    <s v="ANON-0000-0000-0069"/>
    <n v="38.700000000000003"/>
    <x v="0"/>
  </r>
  <r>
    <x v="29"/>
    <x v="0"/>
    <x v="1"/>
    <d v="2024-03-30T13:49:26"/>
    <x v="2"/>
    <x v="1"/>
    <s v=""/>
    <n v="40"/>
    <x v="7"/>
  </r>
  <r>
    <x v="29"/>
    <x v="0"/>
    <x v="1"/>
    <d v="2024-03-30T16:12:32"/>
    <x v="4"/>
    <x v="0"/>
    <s v="ANON-0000-0000-0017"/>
    <n v="38.700000000000003"/>
    <x v="0"/>
  </r>
  <r>
    <x v="29"/>
    <x v="0"/>
    <x v="1"/>
    <d v="2024-03-30T16:36:41"/>
    <x v="4"/>
    <x v="0"/>
    <s v="ANON-0000-0000-0009"/>
    <n v="38.700000000000003"/>
    <x v="0"/>
  </r>
  <r>
    <x v="29"/>
    <x v="0"/>
    <x v="1"/>
    <d v="2024-03-30T16:37:58"/>
    <x v="4"/>
    <x v="0"/>
    <s v="ANON-0000-0000-0009"/>
    <n v="33.799999999999997"/>
    <x v="3"/>
  </r>
  <r>
    <x v="30"/>
    <x v="0"/>
    <x v="2"/>
    <d v="2024-03-31T10:40:05"/>
    <x v="0"/>
    <x v="0"/>
    <s v="ANON-0000-0000-0089"/>
    <n v="38.700000000000003"/>
    <x v="7"/>
  </r>
  <r>
    <x v="30"/>
    <x v="0"/>
    <x v="2"/>
    <d v="2024-03-31T19:36:45"/>
    <x v="6"/>
    <x v="1"/>
    <s v=""/>
    <n v="30"/>
    <x v="2"/>
  </r>
  <r>
    <x v="31"/>
    <x v="1"/>
    <x v="3"/>
    <d v="2024-04-01T10:28:48"/>
    <x v="0"/>
    <x v="0"/>
    <s v="ANON-0000-0000-0004"/>
    <n v="28.9"/>
    <x v="2"/>
  </r>
  <r>
    <x v="31"/>
    <x v="1"/>
    <x v="3"/>
    <d v="2024-04-01T10:29:42"/>
    <x v="0"/>
    <x v="0"/>
    <s v="ANON-0000-0000-0004"/>
    <n v="33.799999999999997"/>
    <x v="3"/>
  </r>
  <r>
    <x v="31"/>
    <x v="1"/>
    <x v="3"/>
    <d v="2024-04-01T10:30:44"/>
    <x v="0"/>
    <x v="0"/>
    <s v="ANON-0000-0000-0004"/>
    <n v="33.799999999999997"/>
    <x v="3"/>
  </r>
  <r>
    <x v="31"/>
    <x v="1"/>
    <x v="3"/>
    <d v="2024-04-01T11:15:44"/>
    <x v="7"/>
    <x v="0"/>
    <s v="ANON-0000-0000-0009"/>
    <n v="33.799999999999997"/>
    <x v="3"/>
  </r>
  <r>
    <x v="31"/>
    <x v="1"/>
    <x v="3"/>
    <d v="2024-04-01T17:01:43"/>
    <x v="9"/>
    <x v="1"/>
    <s v=""/>
    <n v="40"/>
    <x v="7"/>
  </r>
  <r>
    <x v="31"/>
    <x v="1"/>
    <x v="3"/>
    <d v="2024-04-01T18:18:42"/>
    <x v="5"/>
    <x v="0"/>
    <s v="ANON-0000-0000-0024"/>
    <n v="33.799999999999997"/>
    <x v="3"/>
  </r>
  <r>
    <x v="31"/>
    <x v="1"/>
    <x v="3"/>
    <d v="2024-04-01T18:45:27"/>
    <x v="5"/>
    <x v="0"/>
    <s v="ANON-0000-0000-0090"/>
    <n v="38.700000000000003"/>
    <x v="1"/>
  </r>
  <r>
    <x v="32"/>
    <x v="1"/>
    <x v="4"/>
    <d v="2024-04-02T10:01:14"/>
    <x v="0"/>
    <x v="0"/>
    <s v="ANON-0000-0000-0001"/>
    <n v="38.700000000000003"/>
    <x v="0"/>
  </r>
  <r>
    <x v="32"/>
    <x v="1"/>
    <x v="4"/>
    <d v="2024-04-02T16:18:34"/>
    <x v="4"/>
    <x v="0"/>
    <s v="ANON-0000-0000-0003"/>
    <n v="28.9"/>
    <x v="2"/>
  </r>
  <r>
    <x v="32"/>
    <x v="1"/>
    <x v="4"/>
    <d v="2024-04-02T16:19:28"/>
    <x v="4"/>
    <x v="0"/>
    <s v="ANON-0000-0000-0003"/>
    <n v="28.9"/>
    <x v="5"/>
  </r>
  <r>
    <x v="32"/>
    <x v="1"/>
    <x v="4"/>
    <d v="2024-04-02T19:59:32"/>
    <x v="6"/>
    <x v="1"/>
    <s v=""/>
    <n v="40"/>
    <x v="7"/>
  </r>
  <r>
    <x v="33"/>
    <x v="1"/>
    <x v="5"/>
    <d v="2024-04-03T10:19:14"/>
    <x v="0"/>
    <x v="0"/>
    <s v="ANON-0000-0000-0003"/>
    <n v="28.9"/>
    <x v="5"/>
  </r>
  <r>
    <x v="33"/>
    <x v="1"/>
    <x v="5"/>
    <d v="2024-04-03T10:20:08"/>
    <x v="0"/>
    <x v="0"/>
    <s v="ANON-0000-0000-0003"/>
    <n v="28.9"/>
    <x v="2"/>
  </r>
  <r>
    <x v="33"/>
    <x v="1"/>
    <x v="5"/>
    <d v="2024-04-03T13:12:05"/>
    <x v="2"/>
    <x v="0"/>
    <s v="ANON-0000-0000-0012"/>
    <n v="38.700000000000003"/>
    <x v="7"/>
  </r>
  <r>
    <x v="33"/>
    <x v="1"/>
    <x v="5"/>
    <d v="2024-04-03T15:36:12"/>
    <x v="3"/>
    <x v="1"/>
    <s v=""/>
    <n v="30"/>
    <x v="5"/>
  </r>
  <r>
    <x v="34"/>
    <x v="1"/>
    <x v="6"/>
    <d v="2024-04-04T10:44:56"/>
    <x v="0"/>
    <x v="0"/>
    <s v="ANON-0000-0000-0091"/>
    <n v="38.700000000000003"/>
    <x v="0"/>
  </r>
  <r>
    <x v="34"/>
    <x v="1"/>
    <x v="6"/>
    <d v="2024-04-04T11:26:38"/>
    <x v="7"/>
    <x v="0"/>
    <s v="ANON-0000-0000-0092"/>
    <n v="38.700000000000003"/>
    <x v="0"/>
  </r>
  <r>
    <x v="34"/>
    <x v="1"/>
    <x v="6"/>
    <d v="2024-04-04T11:27:48"/>
    <x v="7"/>
    <x v="0"/>
    <s v="ANON-0000-0000-0093"/>
    <n v="38.700000000000003"/>
    <x v="7"/>
  </r>
  <r>
    <x v="34"/>
    <x v="1"/>
    <x v="6"/>
    <d v="2024-04-04T12:23:02"/>
    <x v="1"/>
    <x v="0"/>
    <s v="ANON-0000-0000-0094"/>
    <n v="28.9"/>
    <x v="5"/>
  </r>
  <r>
    <x v="34"/>
    <x v="1"/>
    <x v="6"/>
    <d v="2024-04-04T19:42:08"/>
    <x v="6"/>
    <x v="1"/>
    <s v=""/>
    <n v="40"/>
    <x v="0"/>
  </r>
  <r>
    <x v="35"/>
    <x v="1"/>
    <x v="0"/>
    <d v="2024-04-05T10:40:43"/>
    <x v="0"/>
    <x v="0"/>
    <s v="ANON-0000-0000-0095"/>
    <n v="28.9"/>
    <x v="2"/>
  </r>
  <r>
    <x v="35"/>
    <x v="1"/>
    <x v="0"/>
    <d v="2024-04-05T10:42:06"/>
    <x v="0"/>
    <x v="0"/>
    <s v="ANON-0000-0000-0012"/>
    <n v="28.9"/>
    <x v="2"/>
  </r>
  <r>
    <x v="35"/>
    <x v="1"/>
    <x v="0"/>
    <d v="2024-04-05T11:06:15"/>
    <x v="7"/>
    <x v="0"/>
    <s v="ANON-0000-0000-0096"/>
    <n v="28.9"/>
    <x v="5"/>
  </r>
  <r>
    <x v="35"/>
    <x v="1"/>
    <x v="0"/>
    <d v="2024-04-05T12:14:28"/>
    <x v="1"/>
    <x v="0"/>
    <s v="ANON-0000-0000-0097"/>
    <n v="33.799999999999997"/>
    <x v="3"/>
  </r>
  <r>
    <x v="35"/>
    <x v="1"/>
    <x v="0"/>
    <d v="2024-04-05T14:23:40"/>
    <x v="8"/>
    <x v="0"/>
    <s v="ANON-0000-0000-0098"/>
    <n v="38.700000000000003"/>
    <x v="0"/>
  </r>
  <r>
    <x v="35"/>
    <x v="1"/>
    <x v="0"/>
    <d v="2024-04-05T14:24:50"/>
    <x v="8"/>
    <x v="0"/>
    <s v="ANON-0000-0000-0098"/>
    <n v="28.9"/>
    <x v="5"/>
  </r>
  <r>
    <x v="35"/>
    <x v="1"/>
    <x v="0"/>
    <d v="2024-04-05T15:30:50"/>
    <x v="3"/>
    <x v="1"/>
    <s v=""/>
    <n v="40"/>
    <x v="0"/>
  </r>
  <r>
    <x v="35"/>
    <x v="1"/>
    <x v="0"/>
    <d v="2024-04-05T15:54:16"/>
    <x v="3"/>
    <x v="1"/>
    <s v=""/>
    <n v="40"/>
    <x v="7"/>
  </r>
  <r>
    <x v="35"/>
    <x v="1"/>
    <x v="0"/>
    <d v="2024-04-05T15:55:31"/>
    <x v="3"/>
    <x v="1"/>
    <s v=""/>
    <n v="30"/>
    <x v="2"/>
  </r>
  <r>
    <x v="35"/>
    <x v="1"/>
    <x v="0"/>
    <d v="2024-04-05T16:17:44"/>
    <x v="4"/>
    <x v="1"/>
    <s v=""/>
    <n v="40"/>
    <x v="4"/>
  </r>
  <r>
    <x v="35"/>
    <x v="1"/>
    <x v="0"/>
    <d v="2024-04-05T16:18:24"/>
    <x v="4"/>
    <x v="0"/>
    <s v="ANON-0000-0000-0003"/>
    <n v="24"/>
    <x v="6"/>
  </r>
  <r>
    <x v="36"/>
    <x v="1"/>
    <x v="1"/>
    <d v="2024-04-06T12:32:31"/>
    <x v="1"/>
    <x v="0"/>
    <s v="ANON-0000-0000-0099"/>
    <n v="33.799999999999997"/>
    <x v="3"/>
  </r>
  <r>
    <x v="36"/>
    <x v="1"/>
    <x v="1"/>
    <d v="2024-04-06T14:13:19"/>
    <x v="8"/>
    <x v="0"/>
    <s v="ANON-0000-0000-0040"/>
    <n v="38.700000000000003"/>
    <x v="7"/>
  </r>
  <r>
    <x v="36"/>
    <x v="1"/>
    <x v="1"/>
    <d v="2024-04-06T14:14:27"/>
    <x v="8"/>
    <x v="0"/>
    <s v="ANON-0000-0000-0040"/>
    <n v="28.9"/>
    <x v="2"/>
  </r>
  <r>
    <x v="36"/>
    <x v="1"/>
    <x v="1"/>
    <d v="2024-04-06T14:49:50"/>
    <x v="8"/>
    <x v="0"/>
    <s v="ANON-0000-0000-0009"/>
    <n v="38.700000000000003"/>
    <x v="0"/>
  </r>
  <r>
    <x v="37"/>
    <x v="1"/>
    <x v="2"/>
    <d v="2024-04-07T10:12:53"/>
    <x v="0"/>
    <x v="0"/>
    <s v="ANON-0000-0000-0091"/>
    <n v="38.700000000000003"/>
    <x v="0"/>
  </r>
  <r>
    <x v="37"/>
    <x v="1"/>
    <x v="2"/>
    <d v="2024-04-07T12:44:32"/>
    <x v="1"/>
    <x v="0"/>
    <s v="ANON-0000-0000-0040"/>
    <n v="38.700000000000003"/>
    <x v="7"/>
  </r>
  <r>
    <x v="37"/>
    <x v="1"/>
    <x v="2"/>
    <d v="2024-04-07T12:46:05"/>
    <x v="1"/>
    <x v="0"/>
    <s v="ANON-0000-0000-0040"/>
    <n v="38.700000000000003"/>
    <x v="7"/>
  </r>
  <r>
    <x v="37"/>
    <x v="1"/>
    <x v="2"/>
    <d v="2024-04-07T14:16:25"/>
    <x v="8"/>
    <x v="0"/>
    <s v="ANON-0000-0000-0100"/>
    <n v="28.9"/>
    <x v="5"/>
  </r>
  <r>
    <x v="37"/>
    <x v="1"/>
    <x v="2"/>
    <d v="2024-04-07T14:17:31"/>
    <x v="8"/>
    <x v="0"/>
    <s v="ANON-0000-0000-0100"/>
    <n v="24"/>
    <x v="6"/>
  </r>
  <r>
    <x v="37"/>
    <x v="1"/>
    <x v="2"/>
    <d v="2024-04-07T18:01:17"/>
    <x v="5"/>
    <x v="0"/>
    <s v="ANON-0000-0000-0101"/>
    <n v="38.700000000000003"/>
    <x v="1"/>
  </r>
  <r>
    <x v="37"/>
    <x v="1"/>
    <x v="2"/>
    <d v="2024-04-07T18:02:04"/>
    <x v="5"/>
    <x v="0"/>
    <s v="ANON-0000-0000-0101"/>
    <n v="33.799999999999997"/>
    <x v="3"/>
  </r>
  <r>
    <x v="38"/>
    <x v="1"/>
    <x v="3"/>
    <d v="2024-04-08T10:58:21"/>
    <x v="0"/>
    <x v="0"/>
    <s v="ANON-0000-0000-0102"/>
    <n v="33.799999999999997"/>
    <x v="3"/>
  </r>
  <r>
    <x v="38"/>
    <x v="1"/>
    <x v="3"/>
    <d v="2024-04-08T10:59:28"/>
    <x v="0"/>
    <x v="0"/>
    <s v="ANON-0000-0000-0103"/>
    <n v="38.700000000000003"/>
    <x v="7"/>
  </r>
  <r>
    <x v="38"/>
    <x v="1"/>
    <x v="3"/>
    <d v="2024-04-08T11:01:20"/>
    <x v="7"/>
    <x v="0"/>
    <s v="ANON-0000-0000-0012"/>
    <n v="28.9"/>
    <x v="2"/>
  </r>
  <r>
    <x v="38"/>
    <x v="1"/>
    <x v="3"/>
    <d v="2024-04-08T11:04:47"/>
    <x v="7"/>
    <x v="0"/>
    <s v="ANON-0000-0000-0104"/>
    <n v="38.700000000000003"/>
    <x v="7"/>
  </r>
  <r>
    <x v="38"/>
    <x v="1"/>
    <x v="3"/>
    <d v="2024-04-08T12:54:26"/>
    <x v="1"/>
    <x v="1"/>
    <s v=""/>
    <n v="25"/>
    <x v="6"/>
  </r>
  <r>
    <x v="38"/>
    <x v="1"/>
    <x v="3"/>
    <d v="2024-04-08T15:43:37"/>
    <x v="3"/>
    <x v="1"/>
    <s v=""/>
    <n v="35"/>
    <x v="3"/>
  </r>
  <r>
    <x v="38"/>
    <x v="1"/>
    <x v="3"/>
    <d v="2024-04-08T16:41:38"/>
    <x v="4"/>
    <x v="0"/>
    <s v="ANON-0000-0000-0017"/>
    <n v="38.700000000000003"/>
    <x v="0"/>
  </r>
  <r>
    <x v="38"/>
    <x v="1"/>
    <x v="3"/>
    <d v="2024-04-08T18:18:10"/>
    <x v="5"/>
    <x v="0"/>
    <s v="ANON-0000-0000-0105"/>
    <n v="28.9"/>
    <x v="2"/>
  </r>
  <r>
    <x v="38"/>
    <x v="1"/>
    <x v="3"/>
    <d v="2024-04-08T19:22:27"/>
    <x v="6"/>
    <x v="0"/>
    <s v="ANON-0000-0000-0024"/>
    <n v="33.799999999999997"/>
    <x v="3"/>
  </r>
  <r>
    <x v="38"/>
    <x v="1"/>
    <x v="3"/>
    <d v="2024-04-08T19:23:59"/>
    <x v="6"/>
    <x v="0"/>
    <s v="ANON-0000-0000-0106"/>
    <n v="38.700000000000003"/>
    <x v="7"/>
  </r>
  <r>
    <x v="39"/>
    <x v="1"/>
    <x v="4"/>
    <d v="2024-04-09T10:22:27"/>
    <x v="0"/>
    <x v="1"/>
    <s v=""/>
    <n v="40"/>
    <x v="7"/>
  </r>
  <r>
    <x v="39"/>
    <x v="1"/>
    <x v="4"/>
    <d v="2024-04-09T10:24:10"/>
    <x v="0"/>
    <x v="1"/>
    <s v=""/>
    <n v="30"/>
    <x v="2"/>
  </r>
  <r>
    <x v="39"/>
    <x v="1"/>
    <x v="4"/>
    <d v="2024-04-09T11:42:28"/>
    <x v="7"/>
    <x v="0"/>
    <s v="ANON-0000-0000-0091"/>
    <n v="38.700000000000003"/>
    <x v="0"/>
  </r>
  <r>
    <x v="39"/>
    <x v="1"/>
    <x v="4"/>
    <d v="2024-04-09T15:11:49"/>
    <x v="3"/>
    <x v="0"/>
    <s v="ANON-0000-0000-0107"/>
    <n v="38.700000000000003"/>
    <x v="1"/>
  </r>
  <r>
    <x v="39"/>
    <x v="1"/>
    <x v="4"/>
    <d v="2024-04-09T17:25:24"/>
    <x v="9"/>
    <x v="0"/>
    <s v="ANON-0000-0000-0049"/>
    <n v="38.700000000000003"/>
    <x v="1"/>
  </r>
  <r>
    <x v="40"/>
    <x v="1"/>
    <x v="5"/>
    <d v="2024-04-10T10:21:26"/>
    <x v="0"/>
    <x v="1"/>
    <s v=""/>
    <n v="25"/>
    <x v="6"/>
  </r>
  <r>
    <x v="40"/>
    <x v="1"/>
    <x v="5"/>
    <d v="2024-04-10T17:55:07"/>
    <x v="9"/>
    <x v="1"/>
    <s v=""/>
    <n v="40"/>
    <x v="1"/>
  </r>
  <r>
    <x v="40"/>
    <x v="1"/>
    <x v="5"/>
    <d v="2024-04-10T17:55:31"/>
    <x v="9"/>
    <x v="0"/>
    <s v="ANON-0000-0000-0108"/>
    <n v="24"/>
    <x v="6"/>
  </r>
  <r>
    <x v="40"/>
    <x v="1"/>
    <x v="5"/>
    <d v="2024-04-10T18:24:59"/>
    <x v="5"/>
    <x v="0"/>
    <s v="ANON-0000-0000-0009"/>
    <n v="38.700000000000003"/>
    <x v="7"/>
  </r>
  <r>
    <x v="40"/>
    <x v="1"/>
    <x v="5"/>
    <d v="2024-04-10T20:04:05"/>
    <x v="12"/>
    <x v="0"/>
    <s v="ANON-0000-0000-0109"/>
    <n v="38.700000000000003"/>
    <x v="0"/>
  </r>
  <r>
    <x v="41"/>
    <x v="1"/>
    <x v="6"/>
    <d v="2024-04-11T10:41:23"/>
    <x v="0"/>
    <x v="0"/>
    <s v="ANON-0000-0000-0110"/>
    <n v="28.9"/>
    <x v="2"/>
  </r>
  <r>
    <x v="41"/>
    <x v="1"/>
    <x v="6"/>
    <d v="2024-04-11T10:42:59"/>
    <x v="0"/>
    <x v="0"/>
    <s v="ANON-0000-0000-0110"/>
    <n v="28.9"/>
    <x v="2"/>
  </r>
  <r>
    <x v="41"/>
    <x v="1"/>
    <x v="6"/>
    <d v="2024-04-11T16:35:23"/>
    <x v="4"/>
    <x v="0"/>
    <s v="ANON-0000-0000-0017"/>
    <n v="38.700000000000003"/>
    <x v="0"/>
  </r>
  <r>
    <x v="41"/>
    <x v="1"/>
    <x v="6"/>
    <d v="2024-04-11T19:16:57"/>
    <x v="6"/>
    <x v="0"/>
    <s v="ANON-0000-0000-0106"/>
    <n v="38.700000000000003"/>
    <x v="7"/>
  </r>
  <r>
    <x v="41"/>
    <x v="1"/>
    <x v="6"/>
    <d v="2024-04-11T19:18:37"/>
    <x v="6"/>
    <x v="0"/>
    <s v="ANON-0000-0000-0024"/>
    <n v="33.799999999999997"/>
    <x v="3"/>
  </r>
  <r>
    <x v="42"/>
    <x v="1"/>
    <x v="0"/>
    <d v="2024-04-12T19:03:43"/>
    <x v="6"/>
    <x v="0"/>
    <s v="ANON-0000-0000-0019"/>
    <n v="38.700000000000003"/>
    <x v="1"/>
  </r>
  <r>
    <x v="42"/>
    <x v="1"/>
    <x v="0"/>
    <d v="2024-04-12T19:38:23"/>
    <x v="6"/>
    <x v="0"/>
    <s v="ANON-0000-0000-0009"/>
    <n v="28.9"/>
    <x v="5"/>
  </r>
  <r>
    <x v="43"/>
    <x v="1"/>
    <x v="1"/>
    <d v="2024-04-13T12:29:20"/>
    <x v="1"/>
    <x v="0"/>
    <s v="ANON-0000-0000-0009"/>
    <n v="38.700000000000003"/>
    <x v="0"/>
  </r>
  <r>
    <x v="43"/>
    <x v="1"/>
    <x v="1"/>
    <d v="2024-04-13T12:43:02"/>
    <x v="1"/>
    <x v="0"/>
    <s v="ANON-0000-0000-0012"/>
    <n v="28.9"/>
    <x v="2"/>
  </r>
  <r>
    <x v="43"/>
    <x v="1"/>
    <x v="1"/>
    <d v="2024-04-13T15:06:52"/>
    <x v="3"/>
    <x v="1"/>
    <s v=""/>
    <n v="40"/>
    <x v="1"/>
  </r>
  <r>
    <x v="43"/>
    <x v="1"/>
    <x v="1"/>
    <d v="2024-04-13T15:07:56"/>
    <x v="3"/>
    <x v="1"/>
    <s v=""/>
    <n v="40"/>
    <x v="1"/>
  </r>
  <r>
    <x v="43"/>
    <x v="1"/>
    <x v="1"/>
    <d v="2024-04-13T16:18:04"/>
    <x v="4"/>
    <x v="0"/>
    <s v="ANON-0000-0000-0111"/>
    <n v="38.700000000000003"/>
    <x v="7"/>
  </r>
  <r>
    <x v="43"/>
    <x v="1"/>
    <x v="1"/>
    <d v="2024-04-13T16:19:40"/>
    <x v="4"/>
    <x v="0"/>
    <s v="ANON-0000-0000-0111"/>
    <n v="38.700000000000003"/>
    <x v="0"/>
  </r>
  <r>
    <x v="43"/>
    <x v="1"/>
    <x v="1"/>
    <d v="2024-04-13T17:51:26"/>
    <x v="9"/>
    <x v="0"/>
    <s v="ANON-0000-0000-0112"/>
    <n v="38.700000000000003"/>
    <x v="7"/>
  </r>
  <r>
    <x v="43"/>
    <x v="1"/>
    <x v="1"/>
    <d v="2024-04-13T17:53:19"/>
    <x v="9"/>
    <x v="0"/>
    <s v="ANON-0000-0000-0012"/>
    <n v="38.700000000000003"/>
    <x v="7"/>
  </r>
  <r>
    <x v="44"/>
    <x v="1"/>
    <x v="2"/>
    <d v="2024-04-14T10:55:27"/>
    <x v="0"/>
    <x v="1"/>
    <s v=""/>
    <n v="40"/>
    <x v="0"/>
  </r>
  <r>
    <x v="44"/>
    <x v="1"/>
    <x v="2"/>
    <d v="2024-04-14T12:24:39"/>
    <x v="1"/>
    <x v="0"/>
    <s v="ANON-0000-0000-0113"/>
    <n v="38.700000000000003"/>
    <x v="7"/>
  </r>
  <r>
    <x v="44"/>
    <x v="1"/>
    <x v="2"/>
    <d v="2024-04-14T12:27:09"/>
    <x v="1"/>
    <x v="1"/>
    <s v=""/>
    <n v="30"/>
    <x v="5"/>
  </r>
  <r>
    <x v="44"/>
    <x v="1"/>
    <x v="2"/>
    <d v="2024-04-14T12:29:07"/>
    <x v="1"/>
    <x v="1"/>
    <s v=""/>
    <n v="30"/>
    <x v="5"/>
  </r>
  <r>
    <x v="44"/>
    <x v="1"/>
    <x v="2"/>
    <d v="2024-04-14T12:31:36"/>
    <x v="1"/>
    <x v="1"/>
    <s v=""/>
    <n v="35"/>
    <x v="3"/>
  </r>
  <r>
    <x v="44"/>
    <x v="1"/>
    <x v="2"/>
    <d v="2024-04-14T13:21:50"/>
    <x v="2"/>
    <x v="0"/>
    <s v="ANON-0000-0000-0114"/>
    <n v="28.9"/>
    <x v="5"/>
  </r>
  <r>
    <x v="44"/>
    <x v="1"/>
    <x v="2"/>
    <d v="2024-04-14T14:23:32"/>
    <x v="8"/>
    <x v="0"/>
    <s v="ANON-0000-0000-0012"/>
    <n v="28.9"/>
    <x v="2"/>
  </r>
  <r>
    <x v="44"/>
    <x v="1"/>
    <x v="2"/>
    <d v="2024-04-14T14:24:27"/>
    <x v="8"/>
    <x v="0"/>
    <s v="ANON-0000-0000-0012"/>
    <n v="28.9"/>
    <x v="2"/>
  </r>
  <r>
    <x v="44"/>
    <x v="1"/>
    <x v="2"/>
    <d v="2024-04-14T14:25:18"/>
    <x v="8"/>
    <x v="0"/>
    <s v="ANON-0000-0000-0012"/>
    <n v="28.9"/>
    <x v="2"/>
  </r>
  <r>
    <x v="44"/>
    <x v="1"/>
    <x v="2"/>
    <d v="2024-04-14T15:46:28"/>
    <x v="3"/>
    <x v="0"/>
    <s v="ANON-0000-0000-0017"/>
    <n v="38.700000000000003"/>
    <x v="7"/>
  </r>
  <r>
    <x v="44"/>
    <x v="1"/>
    <x v="2"/>
    <d v="2024-04-14T16:59:55"/>
    <x v="4"/>
    <x v="0"/>
    <s v="ANON-0000-0000-0012"/>
    <n v="28.9"/>
    <x v="5"/>
  </r>
  <r>
    <x v="44"/>
    <x v="1"/>
    <x v="2"/>
    <d v="2024-04-14T17:00:45"/>
    <x v="9"/>
    <x v="0"/>
    <s v="ANON-0000-0000-0019"/>
    <n v="38.700000000000003"/>
    <x v="0"/>
  </r>
  <r>
    <x v="44"/>
    <x v="1"/>
    <x v="2"/>
    <d v="2024-04-14T18:38:20"/>
    <x v="5"/>
    <x v="0"/>
    <s v="ANON-0000-0000-0115"/>
    <n v="38.700000000000003"/>
    <x v="7"/>
  </r>
  <r>
    <x v="45"/>
    <x v="1"/>
    <x v="3"/>
    <d v="2024-04-15T11:45:25"/>
    <x v="7"/>
    <x v="0"/>
    <s v="ANON-0000-0000-0064"/>
    <n v="28.9"/>
    <x v="2"/>
  </r>
  <r>
    <x v="45"/>
    <x v="1"/>
    <x v="3"/>
    <d v="2024-04-15T17:01:46"/>
    <x v="9"/>
    <x v="0"/>
    <s v="ANON-0000-0000-0003"/>
    <n v="28.9"/>
    <x v="2"/>
  </r>
  <r>
    <x v="45"/>
    <x v="1"/>
    <x v="3"/>
    <d v="2024-04-15T17:02:50"/>
    <x v="9"/>
    <x v="0"/>
    <s v="ANON-0000-0000-0004"/>
    <n v="33.799999999999997"/>
    <x v="3"/>
  </r>
  <r>
    <x v="45"/>
    <x v="1"/>
    <x v="3"/>
    <d v="2024-04-15T19:33:03"/>
    <x v="6"/>
    <x v="0"/>
    <s v="ANON-0000-0000-0009"/>
    <n v="33.799999999999997"/>
    <x v="3"/>
  </r>
  <r>
    <x v="45"/>
    <x v="1"/>
    <x v="3"/>
    <d v="2024-04-15T19:41:58"/>
    <x v="6"/>
    <x v="1"/>
    <s v=""/>
    <n v="25"/>
    <x v="6"/>
  </r>
  <r>
    <x v="46"/>
    <x v="1"/>
    <x v="4"/>
    <d v="2024-04-16T10:43:50"/>
    <x v="0"/>
    <x v="1"/>
    <s v=""/>
    <n v="35"/>
    <x v="3"/>
  </r>
  <r>
    <x v="46"/>
    <x v="1"/>
    <x v="4"/>
    <d v="2024-04-16T10:46:26"/>
    <x v="0"/>
    <x v="0"/>
    <s v="ANON-0000-0000-0116"/>
    <n v="33.799999999999997"/>
    <x v="3"/>
  </r>
  <r>
    <x v="46"/>
    <x v="1"/>
    <x v="4"/>
    <d v="2024-04-16T12:40:48"/>
    <x v="1"/>
    <x v="0"/>
    <s v="ANON-0000-0000-0117"/>
    <n v="38.700000000000003"/>
    <x v="4"/>
  </r>
  <r>
    <x v="46"/>
    <x v="1"/>
    <x v="4"/>
    <d v="2024-04-16T12:52:08"/>
    <x v="1"/>
    <x v="0"/>
    <s v="ANON-0000-0000-0064"/>
    <n v="28.9"/>
    <x v="5"/>
  </r>
  <r>
    <x v="46"/>
    <x v="1"/>
    <x v="4"/>
    <d v="2024-04-16T15:03:17"/>
    <x v="3"/>
    <x v="0"/>
    <s v="ANON-0000-0000-0118"/>
    <n v="28.9"/>
    <x v="2"/>
  </r>
  <r>
    <x v="46"/>
    <x v="1"/>
    <x v="4"/>
    <d v="2024-04-16T17:42:04"/>
    <x v="9"/>
    <x v="0"/>
    <s v="ANON-0000-0000-0024"/>
    <n v="33.799999999999997"/>
    <x v="3"/>
  </r>
  <r>
    <x v="46"/>
    <x v="1"/>
    <x v="4"/>
    <d v="2024-04-16T17:43:23"/>
    <x v="9"/>
    <x v="0"/>
    <s v="ANON-0000-0000-0009"/>
    <n v="38.700000000000003"/>
    <x v="7"/>
  </r>
  <r>
    <x v="46"/>
    <x v="1"/>
    <x v="4"/>
    <d v="2024-04-16T18:09:05"/>
    <x v="5"/>
    <x v="0"/>
    <s v="ANON-0000-0000-0050"/>
    <n v="38.700000000000003"/>
    <x v="4"/>
  </r>
  <r>
    <x v="47"/>
    <x v="1"/>
    <x v="5"/>
    <d v="2024-04-17T13:33:00"/>
    <x v="2"/>
    <x v="0"/>
    <s v="ANON-0000-0000-0012"/>
    <n v="28.9"/>
    <x v="2"/>
  </r>
  <r>
    <x v="47"/>
    <x v="1"/>
    <x v="5"/>
    <d v="2024-04-17T13:44:00"/>
    <x v="2"/>
    <x v="0"/>
    <s v="ANON-0000-0000-0119"/>
    <n v="24"/>
    <x v="6"/>
  </r>
  <r>
    <x v="47"/>
    <x v="1"/>
    <x v="5"/>
    <d v="2024-04-17T16:13:24"/>
    <x v="4"/>
    <x v="1"/>
    <s v=""/>
    <n v="40"/>
    <x v="7"/>
  </r>
  <r>
    <x v="47"/>
    <x v="1"/>
    <x v="5"/>
    <d v="2024-04-17T17:01:35"/>
    <x v="9"/>
    <x v="0"/>
    <s v="ANON-0000-0000-0120"/>
    <n v="38.700000000000003"/>
    <x v="7"/>
  </r>
  <r>
    <x v="47"/>
    <x v="1"/>
    <x v="5"/>
    <d v="2024-04-17T17:02:41"/>
    <x v="9"/>
    <x v="0"/>
    <s v="ANON-0000-0000-0120"/>
    <n v="38.700000000000003"/>
    <x v="7"/>
  </r>
  <r>
    <x v="47"/>
    <x v="1"/>
    <x v="5"/>
    <d v="2024-04-17T18:14:03"/>
    <x v="5"/>
    <x v="0"/>
    <s v="ANON-0000-0000-0121"/>
    <n v="28.9"/>
    <x v="5"/>
  </r>
  <r>
    <x v="48"/>
    <x v="1"/>
    <x v="6"/>
    <d v="2024-04-18T11:19:02"/>
    <x v="7"/>
    <x v="0"/>
    <s v="ANON-0000-0000-0003"/>
    <n v="28.9"/>
    <x v="2"/>
  </r>
  <r>
    <x v="48"/>
    <x v="1"/>
    <x v="6"/>
    <d v="2024-04-18T11:20:06"/>
    <x v="7"/>
    <x v="0"/>
    <s v="ANON-0000-0000-0003"/>
    <n v="28.9"/>
    <x v="2"/>
  </r>
  <r>
    <x v="48"/>
    <x v="1"/>
    <x v="6"/>
    <d v="2024-04-18T13:49:13"/>
    <x v="2"/>
    <x v="0"/>
    <s v="ANON-0000-0000-0122"/>
    <n v="33.799999999999997"/>
    <x v="3"/>
  </r>
  <r>
    <x v="48"/>
    <x v="1"/>
    <x v="6"/>
    <d v="2024-04-18T13:50:17"/>
    <x v="2"/>
    <x v="0"/>
    <s v="ANON-0000-0000-0122"/>
    <n v="28.9"/>
    <x v="5"/>
  </r>
  <r>
    <x v="48"/>
    <x v="1"/>
    <x v="6"/>
    <d v="2024-04-18T14:34:20"/>
    <x v="8"/>
    <x v="0"/>
    <s v="ANON-0000-0000-0123"/>
    <n v="38.700000000000003"/>
    <x v="7"/>
  </r>
  <r>
    <x v="48"/>
    <x v="1"/>
    <x v="6"/>
    <d v="2024-04-18T14:35:49"/>
    <x v="8"/>
    <x v="0"/>
    <s v="ANON-0000-0000-0123"/>
    <n v="38.700000000000003"/>
    <x v="0"/>
  </r>
  <r>
    <x v="48"/>
    <x v="1"/>
    <x v="6"/>
    <d v="2024-04-18T17:44:16"/>
    <x v="9"/>
    <x v="0"/>
    <s v="ANON-0000-0000-0069"/>
    <n v="38.700000000000003"/>
    <x v="0"/>
  </r>
  <r>
    <x v="48"/>
    <x v="1"/>
    <x v="6"/>
    <d v="2024-04-18T18:21:06"/>
    <x v="5"/>
    <x v="0"/>
    <s v="ANON-0000-0000-0085"/>
    <n v="38.700000000000003"/>
    <x v="7"/>
  </r>
  <r>
    <x v="48"/>
    <x v="1"/>
    <x v="6"/>
    <d v="2024-04-18T19:39:51"/>
    <x v="6"/>
    <x v="0"/>
    <s v="ANON-0000-0000-0024"/>
    <n v="38.700000000000003"/>
    <x v="1"/>
  </r>
  <r>
    <x v="48"/>
    <x v="1"/>
    <x v="6"/>
    <d v="2024-04-18T19:40:49"/>
    <x v="6"/>
    <x v="0"/>
    <s v="ANON-0000-0000-0009"/>
    <n v="38.700000000000003"/>
    <x v="1"/>
  </r>
  <r>
    <x v="49"/>
    <x v="1"/>
    <x v="0"/>
    <d v="2024-04-19T10:10:36"/>
    <x v="0"/>
    <x v="0"/>
    <s v="ANON-0000-0000-0001"/>
    <n v="38.700000000000003"/>
    <x v="0"/>
  </r>
  <r>
    <x v="49"/>
    <x v="1"/>
    <x v="0"/>
    <d v="2024-04-19T13:11:48"/>
    <x v="2"/>
    <x v="0"/>
    <s v="ANON-0000-0000-0040"/>
    <n v="33.799999999999997"/>
    <x v="3"/>
  </r>
  <r>
    <x v="49"/>
    <x v="1"/>
    <x v="0"/>
    <d v="2024-04-19T13:13:21"/>
    <x v="2"/>
    <x v="0"/>
    <s v="ANON-0000-0000-0040"/>
    <n v="38.700000000000003"/>
    <x v="7"/>
  </r>
  <r>
    <x v="49"/>
    <x v="1"/>
    <x v="0"/>
    <d v="2024-04-19T13:58:54"/>
    <x v="2"/>
    <x v="0"/>
    <s v="ANON-0000-0000-0124"/>
    <n v="38.700000000000003"/>
    <x v="1"/>
  </r>
  <r>
    <x v="49"/>
    <x v="1"/>
    <x v="0"/>
    <d v="2024-04-19T13:59:50"/>
    <x v="2"/>
    <x v="0"/>
    <s v="ANON-0000-0000-0124"/>
    <n v="38.700000000000003"/>
    <x v="7"/>
  </r>
  <r>
    <x v="49"/>
    <x v="1"/>
    <x v="0"/>
    <d v="2024-04-19T18:23:19"/>
    <x v="5"/>
    <x v="0"/>
    <s v="ANON-0000-0000-0024"/>
    <n v="38.700000000000003"/>
    <x v="4"/>
  </r>
  <r>
    <x v="49"/>
    <x v="1"/>
    <x v="0"/>
    <d v="2024-04-19T18:25:33"/>
    <x v="5"/>
    <x v="0"/>
    <s v="ANON-0000-0000-0009"/>
    <n v="33.799999999999997"/>
    <x v="3"/>
  </r>
  <r>
    <x v="50"/>
    <x v="1"/>
    <x v="1"/>
    <d v="2024-04-20T11:24:43"/>
    <x v="7"/>
    <x v="1"/>
    <s v=""/>
    <n v="35"/>
    <x v="3"/>
  </r>
  <r>
    <x v="50"/>
    <x v="1"/>
    <x v="1"/>
    <d v="2024-04-20T12:08:36"/>
    <x v="1"/>
    <x v="0"/>
    <s v="ANON-0000-0000-0125"/>
    <n v="33.799999999999997"/>
    <x v="3"/>
  </r>
  <r>
    <x v="50"/>
    <x v="1"/>
    <x v="1"/>
    <d v="2024-04-20T12:09:43"/>
    <x v="1"/>
    <x v="0"/>
    <s v="ANON-0000-0000-0125"/>
    <n v="33.799999999999997"/>
    <x v="3"/>
  </r>
  <r>
    <x v="50"/>
    <x v="1"/>
    <x v="1"/>
    <d v="2024-04-20T13:08:37"/>
    <x v="2"/>
    <x v="0"/>
    <s v="ANON-0000-0000-0118"/>
    <n v="28.9"/>
    <x v="2"/>
  </r>
  <r>
    <x v="50"/>
    <x v="1"/>
    <x v="1"/>
    <d v="2024-04-20T13:09:48"/>
    <x v="2"/>
    <x v="0"/>
    <s v="ANON-0000-0000-0118"/>
    <n v="33.799999999999997"/>
    <x v="3"/>
  </r>
  <r>
    <x v="50"/>
    <x v="1"/>
    <x v="1"/>
    <d v="2024-04-20T13:10:55"/>
    <x v="2"/>
    <x v="0"/>
    <s v="ANON-0000-0000-0118"/>
    <n v="38.700000000000003"/>
    <x v="1"/>
  </r>
  <r>
    <x v="50"/>
    <x v="1"/>
    <x v="1"/>
    <d v="2024-04-20T14:44:18"/>
    <x v="8"/>
    <x v="0"/>
    <s v="ANON-0000-0000-0040"/>
    <n v="38.700000000000003"/>
    <x v="7"/>
  </r>
  <r>
    <x v="50"/>
    <x v="1"/>
    <x v="1"/>
    <d v="2024-04-20T15:11:00"/>
    <x v="3"/>
    <x v="0"/>
    <s v="ANON-0000-0000-0009"/>
    <n v="33.799999999999997"/>
    <x v="3"/>
  </r>
  <r>
    <x v="50"/>
    <x v="1"/>
    <x v="1"/>
    <d v="2024-04-20T15:22:41"/>
    <x v="3"/>
    <x v="0"/>
    <s v="ANON-0000-0000-0012"/>
    <n v="32.82"/>
    <x v="3"/>
  </r>
  <r>
    <x v="50"/>
    <x v="1"/>
    <x v="1"/>
    <d v="2024-04-20T15:49:25"/>
    <x v="3"/>
    <x v="0"/>
    <s v="ANON-0000-0000-0126"/>
    <n v="32.82"/>
    <x v="3"/>
  </r>
  <r>
    <x v="50"/>
    <x v="1"/>
    <x v="1"/>
    <d v="2024-04-20T17:07:58"/>
    <x v="9"/>
    <x v="1"/>
    <s v=""/>
    <n v="39"/>
    <x v="4"/>
  </r>
  <r>
    <x v="50"/>
    <x v="1"/>
    <x v="1"/>
    <d v="2024-04-20T18:27:41"/>
    <x v="5"/>
    <x v="0"/>
    <s v="ANON-0000-0000-0127"/>
    <n v="37.72"/>
    <x v="7"/>
  </r>
  <r>
    <x v="50"/>
    <x v="1"/>
    <x v="1"/>
    <d v="2024-04-20T18:28:47"/>
    <x v="5"/>
    <x v="0"/>
    <s v="ANON-0000-0000-0127"/>
    <n v="37.72"/>
    <x v="7"/>
  </r>
  <r>
    <x v="50"/>
    <x v="1"/>
    <x v="1"/>
    <d v="2024-04-20T19:30:55"/>
    <x v="6"/>
    <x v="0"/>
    <s v="ANON-0000-0000-0128"/>
    <n v="37.72"/>
    <x v="0"/>
  </r>
  <r>
    <x v="51"/>
    <x v="1"/>
    <x v="2"/>
    <d v="2024-04-21T11:16:46"/>
    <x v="7"/>
    <x v="0"/>
    <s v="ANON-0000-0000-0001"/>
    <n v="37.72"/>
    <x v="0"/>
  </r>
  <r>
    <x v="51"/>
    <x v="1"/>
    <x v="2"/>
    <d v="2024-04-21T14:15:38"/>
    <x v="8"/>
    <x v="0"/>
    <s v="ANON-0000-0000-0099"/>
    <n v="27.92"/>
    <x v="2"/>
  </r>
  <r>
    <x v="51"/>
    <x v="1"/>
    <x v="2"/>
    <d v="2024-04-21T17:09:03"/>
    <x v="9"/>
    <x v="1"/>
    <s v=""/>
    <n v="39"/>
    <x v="7"/>
  </r>
  <r>
    <x v="52"/>
    <x v="1"/>
    <x v="3"/>
    <d v="2024-04-22T11:09:16"/>
    <x v="7"/>
    <x v="0"/>
    <s v="ANON-0000-0000-0012"/>
    <n v="27.92"/>
    <x v="2"/>
  </r>
  <r>
    <x v="52"/>
    <x v="1"/>
    <x v="3"/>
    <d v="2024-04-22T11:29:27"/>
    <x v="7"/>
    <x v="0"/>
    <s v="ANON-0000-0000-0129"/>
    <n v="32.82"/>
    <x v="3"/>
  </r>
  <r>
    <x v="52"/>
    <x v="1"/>
    <x v="3"/>
    <d v="2024-04-22T18:40:33"/>
    <x v="5"/>
    <x v="1"/>
    <s v=""/>
    <n v="39"/>
    <x v="0"/>
  </r>
  <r>
    <x v="52"/>
    <x v="1"/>
    <x v="3"/>
    <d v="2024-04-22T19:39:05"/>
    <x v="6"/>
    <x v="0"/>
    <s v="ANON-0000-0000-0009"/>
    <n v="37.72"/>
    <x v="0"/>
  </r>
  <r>
    <x v="52"/>
    <x v="1"/>
    <x v="3"/>
    <d v="2024-04-22T20:02:29"/>
    <x v="12"/>
    <x v="1"/>
    <s v=""/>
    <n v="39"/>
    <x v="7"/>
  </r>
  <r>
    <x v="53"/>
    <x v="1"/>
    <x v="4"/>
    <d v="2024-04-23T14:22:36"/>
    <x v="8"/>
    <x v="0"/>
    <s v="ANON-0000-0000-0025"/>
    <n v="37.72"/>
    <x v="7"/>
  </r>
  <r>
    <x v="53"/>
    <x v="1"/>
    <x v="4"/>
    <d v="2024-04-23T14:23:53"/>
    <x v="8"/>
    <x v="0"/>
    <s v="ANON-0000-0000-0024"/>
    <n v="32.82"/>
    <x v="3"/>
  </r>
  <r>
    <x v="53"/>
    <x v="1"/>
    <x v="4"/>
    <d v="2024-04-23T14:24:58"/>
    <x v="8"/>
    <x v="0"/>
    <s v="ANON-0000-0000-0009"/>
    <n v="37.72"/>
    <x v="7"/>
  </r>
  <r>
    <x v="53"/>
    <x v="1"/>
    <x v="4"/>
    <d v="2024-04-23T19:42:28"/>
    <x v="6"/>
    <x v="0"/>
    <s v="ANON-0000-0000-0130"/>
    <n v="32.82"/>
    <x v="3"/>
  </r>
  <r>
    <x v="53"/>
    <x v="1"/>
    <x v="4"/>
    <d v="2024-04-23T19:43:26"/>
    <x v="6"/>
    <x v="0"/>
    <s v="ANON-0000-0000-0130"/>
    <n v="32.82"/>
    <x v="3"/>
  </r>
  <r>
    <x v="54"/>
    <x v="1"/>
    <x v="5"/>
    <d v="2024-04-24T10:19:38"/>
    <x v="0"/>
    <x v="0"/>
    <s v="ANON-0000-0000-0001"/>
    <n v="37.72"/>
    <x v="0"/>
  </r>
  <r>
    <x v="54"/>
    <x v="1"/>
    <x v="5"/>
    <d v="2024-04-24T10:21:27"/>
    <x v="0"/>
    <x v="0"/>
    <s v="ANON-0000-0000-0131"/>
    <n v="32.82"/>
    <x v="3"/>
  </r>
  <r>
    <x v="54"/>
    <x v="1"/>
    <x v="5"/>
    <d v="2024-04-24T11:23:46"/>
    <x v="7"/>
    <x v="0"/>
    <s v="ANON-0000-0000-0132"/>
    <n v="32.82"/>
    <x v="3"/>
  </r>
  <r>
    <x v="54"/>
    <x v="1"/>
    <x v="5"/>
    <d v="2024-04-24T11:33:26"/>
    <x v="7"/>
    <x v="0"/>
    <s v="ANON-0000-0000-0133"/>
    <n v="32.82"/>
    <x v="3"/>
  </r>
  <r>
    <x v="54"/>
    <x v="1"/>
    <x v="5"/>
    <d v="2024-04-24T12:39:09"/>
    <x v="1"/>
    <x v="0"/>
    <s v="ANON-0000-0000-0059"/>
    <n v="32.82"/>
    <x v="3"/>
  </r>
  <r>
    <x v="54"/>
    <x v="1"/>
    <x v="5"/>
    <d v="2024-04-24T16:39:07"/>
    <x v="4"/>
    <x v="0"/>
    <s v="ANON-0000-0000-0009"/>
    <n v="32.82"/>
    <x v="3"/>
  </r>
  <r>
    <x v="54"/>
    <x v="1"/>
    <x v="5"/>
    <d v="2024-04-24T19:39:50"/>
    <x v="6"/>
    <x v="0"/>
    <s v="ANON-0000-0000-0134"/>
    <n v="32.82"/>
    <x v="3"/>
  </r>
  <r>
    <x v="54"/>
    <x v="1"/>
    <x v="5"/>
    <d v="2024-04-24T19:40:54"/>
    <x v="6"/>
    <x v="0"/>
    <s v="ANON-0000-0000-0134"/>
    <n v="37.72"/>
    <x v="7"/>
  </r>
  <r>
    <x v="55"/>
    <x v="1"/>
    <x v="6"/>
    <d v="2024-04-25T10:46:08"/>
    <x v="0"/>
    <x v="0"/>
    <s v="ANON-0000-0000-0135"/>
    <n v="27.92"/>
    <x v="2"/>
  </r>
  <r>
    <x v="55"/>
    <x v="1"/>
    <x v="6"/>
    <d v="2024-04-25T15:18:27"/>
    <x v="3"/>
    <x v="0"/>
    <s v="ANON-0000-0000-0009"/>
    <n v="37.72"/>
    <x v="0"/>
  </r>
  <r>
    <x v="55"/>
    <x v="1"/>
    <x v="6"/>
    <d v="2024-04-25T17:09:44"/>
    <x v="9"/>
    <x v="0"/>
    <s v="ANON-0000-0000-0012"/>
    <n v="27.92"/>
    <x v="2"/>
  </r>
  <r>
    <x v="55"/>
    <x v="1"/>
    <x v="6"/>
    <d v="2024-04-25T17:10:49"/>
    <x v="9"/>
    <x v="0"/>
    <s v="ANON-0000-0000-0012"/>
    <n v="27.92"/>
    <x v="2"/>
  </r>
  <r>
    <x v="56"/>
    <x v="1"/>
    <x v="0"/>
    <d v="2024-04-26T10:12:51"/>
    <x v="0"/>
    <x v="0"/>
    <s v="ANON-0000-0000-0001"/>
    <n v="37.72"/>
    <x v="0"/>
  </r>
  <r>
    <x v="56"/>
    <x v="1"/>
    <x v="0"/>
    <d v="2024-04-26T12:01:31"/>
    <x v="1"/>
    <x v="0"/>
    <s v="ANON-0000-0000-0136"/>
    <n v="37.72"/>
    <x v="0"/>
  </r>
  <r>
    <x v="56"/>
    <x v="1"/>
    <x v="0"/>
    <d v="2024-04-26T13:31:28"/>
    <x v="2"/>
    <x v="0"/>
    <s v="ANON-0000-0000-0137"/>
    <n v="37.72"/>
    <x v="7"/>
  </r>
  <r>
    <x v="56"/>
    <x v="1"/>
    <x v="0"/>
    <d v="2024-04-26T15:32:35"/>
    <x v="3"/>
    <x v="0"/>
    <s v="ANON-0000-0000-0012"/>
    <n v="27.92"/>
    <x v="2"/>
  </r>
  <r>
    <x v="56"/>
    <x v="1"/>
    <x v="0"/>
    <d v="2024-04-26T15:33:33"/>
    <x v="3"/>
    <x v="0"/>
    <s v="ANON-0000-0000-0012"/>
    <n v="27.92"/>
    <x v="2"/>
  </r>
  <r>
    <x v="56"/>
    <x v="1"/>
    <x v="0"/>
    <d v="2024-04-26T16:23:27"/>
    <x v="4"/>
    <x v="0"/>
    <s v="ANON-0000-0000-0138"/>
    <n v="27.92"/>
    <x v="5"/>
  </r>
  <r>
    <x v="56"/>
    <x v="1"/>
    <x v="0"/>
    <d v="2024-04-26T16:24:34"/>
    <x v="4"/>
    <x v="0"/>
    <s v="ANON-0000-0000-0139"/>
    <n v="27.92"/>
    <x v="2"/>
  </r>
  <r>
    <x v="56"/>
    <x v="1"/>
    <x v="0"/>
    <d v="2024-04-26T19:32:07"/>
    <x v="6"/>
    <x v="0"/>
    <s v="ANON-0000-0000-0009"/>
    <n v="37.72"/>
    <x v="1"/>
  </r>
  <r>
    <x v="56"/>
    <x v="1"/>
    <x v="0"/>
    <d v="2024-04-26T19:33:30"/>
    <x v="6"/>
    <x v="0"/>
    <s v="ANON-0000-0000-0009"/>
    <n v="37.72"/>
    <x v="4"/>
  </r>
  <r>
    <x v="57"/>
    <x v="1"/>
    <x v="1"/>
    <d v="2024-04-27T15:27:01"/>
    <x v="3"/>
    <x v="0"/>
    <s v="ANON-0000-0000-0009"/>
    <n v="37.72"/>
    <x v="7"/>
  </r>
  <r>
    <x v="58"/>
    <x v="1"/>
    <x v="2"/>
    <d v="2024-04-28T10:32:52"/>
    <x v="0"/>
    <x v="0"/>
    <s v="ANON-0000-0000-0001"/>
    <n v="37.72"/>
    <x v="0"/>
  </r>
  <r>
    <x v="58"/>
    <x v="1"/>
    <x v="2"/>
    <d v="2024-04-28T12:30:10"/>
    <x v="1"/>
    <x v="0"/>
    <s v="ANON-0000-0000-0140"/>
    <n v="37.72"/>
    <x v="7"/>
  </r>
  <r>
    <x v="58"/>
    <x v="1"/>
    <x v="2"/>
    <d v="2024-04-28T18:27:08"/>
    <x v="5"/>
    <x v="0"/>
    <s v="ANON-0000-0000-0012"/>
    <n v="27.92"/>
    <x v="2"/>
  </r>
  <r>
    <x v="58"/>
    <x v="1"/>
    <x v="2"/>
    <d v="2024-04-28T18:28:11"/>
    <x v="5"/>
    <x v="0"/>
    <s v="ANON-0000-0000-0012"/>
    <n v="27.92"/>
    <x v="2"/>
  </r>
  <r>
    <x v="58"/>
    <x v="1"/>
    <x v="2"/>
    <d v="2024-04-28T18:29:02"/>
    <x v="5"/>
    <x v="0"/>
    <s v="ANON-0000-0000-0019"/>
    <n v="37.72"/>
    <x v="0"/>
  </r>
  <r>
    <x v="59"/>
    <x v="1"/>
    <x v="3"/>
    <d v="2024-04-29T11:26:32"/>
    <x v="7"/>
    <x v="0"/>
    <s v="ANON-0000-0000-0141"/>
    <n v="27.92"/>
    <x v="5"/>
  </r>
  <r>
    <x v="59"/>
    <x v="1"/>
    <x v="3"/>
    <d v="2024-04-29T13:27:57"/>
    <x v="2"/>
    <x v="0"/>
    <s v="ANON-0000-0000-0003"/>
    <n v="27.92"/>
    <x v="2"/>
  </r>
  <r>
    <x v="59"/>
    <x v="1"/>
    <x v="3"/>
    <d v="2024-04-29T13:28:54"/>
    <x v="2"/>
    <x v="0"/>
    <s v="ANON-0000-0000-0003"/>
    <n v="27.92"/>
    <x v="5"/>
  </r>
  <r>
    <x v="59"/>
    <x v="1"/>
    <x v="3"/>
    <d v="2024-04-29T13:53:36"/>
    <x v="2"/>
    <x v="0"/>
    <s v="ANON-0000-0000-0141"/>
    <n v="27.92"/>
    <x v="5"/>
  </r>
  <r>
    <x v="59"/>
    <x v="1"/>
    <x v="3"/>
    <d v="2024-04-29T13:54:24"/>
    <x v="2"/>
    <x v="0"/>
    <s v="ANON-0000-0000-0141"/>
    <n v="32.82"/>
    <x v="3"/>
  </r>
  <r>
    <x v="59"/>
    <x v="1"/>
    <x v="3"/>
    <d v="2024-04-29T18:37:48"/>
    <x v="5"/>
    <x v="0"/>
    <s v="ANON-0000-0000-0140"/>
    <n v="37.72"/>
    <x v="7"/>
  </r>
  <r>
    <x v="59"/>
    <x v="1"/>
    <x v="3"/>
    <d v="2024-04-29T19:12:33"/>
    <x v="6"/>
    <x v="0"/>
    <s v="ANON-0000-0000-0134"/>
    <n v="37.72"/>
    <x v="7"/>
  </r>
  <r>
    <x v="59"/>
    <x v="1"/>
    <x v="3"/>
    <d v="2024-04-29T19:13:38"/>
    <x v="6"/>
    <x v="0"/>
    <s v="ANON-0000-0000-0134"/>
    <n v="37.72"/>
    <x v="7"/>
  </r>
  <r>
    <x v="60"/>
    <x v="1"/>
    <x v="4"/>
    <d v="2024-04-30T10:16:41"/>
    <x v="0"/>
    <x v="0"/>
    <s v="ANON-0000-0000-0142"/>
    <n v="37.72"/>
    <x v="0"/>
  </r>
  <r>
    <x v="60"/>
    <x v="1"/>
    <x v="4"/>
    <d v="2024-04-30T10:34:52"/>
    <x v="0"/>
    <x v="0"/>
    <s v="ANON-0000-0000-0142"/>
    <n v="32.82"/>
    <x v="3"/>
  </r>
  <r>
    <x v="60"/>
    <x v="1"/>
    <x v="4"/>
    <d v="2024-04-30T10:35:48"/>
    <x v="0"/>
    <x v="0"/>
    <s v="ANON-0000-0000-0142"/>
    <n v="32.82"/>
    <x v="3"/>
  </r>
  <r>
    <x v="60"/>
    <x v="1"/>
    <x v="4"/>
    <d v="2024-04-30T13:41:52"/>
    <x v="2"/>
    <x v="0"/>
    <s v="ANON-0000-0000-0142"/>
    <n v="27.92"/>
    <x v="2"/>
  </r>
  <r>
    <x v="60"/>
    <x v="1"/>
    <x v="4"/>
    <d v="2024-04-30T13:43:00"/>
    <x v="2"/>
    <x v="0"/>
    <s v="ANON-0000-0000-0142"/>
    <n v="32.82"/>
    <x v="3"/>
  </r>
  <r>
    <x v="60"/>
    <x v="1"/>
    <x v="4"/>
    <d v="2024-04-30T19:19:18"/>
    <x v="6"/>
    <x v="0"/>
    <s v="ANON-0000-0000-0142"/>
    <n v="37.72"/>
    <x v="7"/>
  </r>
  <r>
    <x v="60"/>
    <x v="1"/>
    <x v="4"/>
    <d v="2024-04-30T19:30:04"/>
    <x v="6"/>
    <x v="0"/>
    <s v="ANON-0000-0000-0142"/>
    <n v="32.82"/>
    <x v="3"/>
  </r>
  <r>
    <x v="60"/>
    <x v="1"/>
    <x v="4"/>
    <d v="2024-04-30T19:31:21"/>
    <x v="6"/>
    <x v="0"/>
    <s v="ANON-0000-0000-0142"/>
    <n v="37.72"/>
    <x v="0"/>
  </r>
  <r>
    <x v="61"/>
    <x v="2"/>
    <x v="6"/>
    <d v="2024-05-02T10:33:56"/>
    <x v="0"/>
    <x v="0"/>
    <s v="ANON-0000-0000-0143"/>
    <n v="27.92"/>
    <x v="2"/>
  </r>
  <r>
    <x v="61"/>
    <x v="2"/>
    <x v="6"/>
    <d v="2024-05-02T11:29:57"/>
    <x v="7"/>
    <x v="1"/>
    <s v=""/>
    <n v="39"/>
    <x v="0"/>
  </r>
  <r>
    <x v="61"/>
    <x v="2"/>
    <x v="6"/>
    <d v="2024-05-02T13:49:40"/>
    <x v="2"/>
    <x v="0"/>
    <s v="ANON-0000-0000-0133"/>
    <n v="32.82"/>
    <x v="3"/>
  </r>
  <r>
    <x v="61"/>
    <x v="2"/>
    <x v="6"/>
    <d v="2024-05-02T18:36:22"/>
    <x v="5"/>
    <x v="0"/>
    <s v="ANON-0000-0000-0144"/>
    <n v="37.72"/>
    <x v="7"/>
  </r>
  <r>
    <x v="61"/>
    <x v="2"/>
    <x v="6"/>
    <d v="2024-05-02T18:41:11"/>
    <x v="5"/>
    <x v="0"/>
    <s v="ANON-0000-0000-0024"/>
    <n v="32.82"/>
    <x v="3"/>
  </r>
  <r>
    <x v="61"/>
    <x v="2"/>
    <x v="6"/>
    <d v="2024-05-02T19:18:33"/>
    <x v="6"/>
    <x v="0"/>
    <s v="ANON-0000-0000-0145"/>
    <n v="37.72"/>
    <x v="0"/>
  </r>
  <r>
    <x v="61"/>
    <x v="2"/>
    <x v="6"/>
    <d v="2024-05-02T19:19:56"/>
    <x v="6"/>
    <x v="0"/>
    <s v="ANON-0000-0000-0145"/>
    <n v="37.72"/>
    <x v="7"/>
  </r>
  <r>
    <x v="62"/>
    <x v="2"/>
    <x v="0"/>
    <d v="2024-05-03T10:11:53"/>
    <x v="0"/>
    <x v="1"/>
    <s v=""/>
    <n v="39"/>
    <x v="0"/>
  </r>
  <r>
    <x v="62"/>
    <x v="2"/>
    <x v="0"/>
    <d v="2024-05-03T14:30:01"/>
    <x v="8"/>
    <x v="0"/>
    <s v="ANON-0000-0000-0146"/>
    <n v="37.72"/>
    <x v="0"/>
  </r>
  <r>
    <x v="62"/>
    <x v="2"/>
    <x v="0"/>
    <d v="2024-05-03T17:03:25"/>
    <x v="9"/>
    <x v="0"/>
    <s v="ANON-0000-0000-0147"/>
    <n v="37.72"/>
    <x v="0"/>
  </r>
  <r>
    <x v="63"/>
    <x v="2"/>
    <x v="3"/>
    <d v="2024-05-06T10:05:18"/>
    <x v="0"/>
    <x v="0"/>
    <s v="ANON-0000-0000-0148"/>
    <n v="27.92"/>
    <x v="2"/>
  </r>
  <r>
    <x v="63"/>
    <x v="2"/>
    <x v="3"/>
    <d v="2024-05-06T10:06:52"/>
    <x v="0"/>
    <x v="0"/>
    <s v="ANON-0000-0000-0149"/>
    <n v="37.72"/>
    <x v="7"/>
  </r>
  <r>
    <x v="63"/>
    <x v="2"/>
    <x v="3"/>
    <d v="2024-05-06T10:08:06"/>
    <x v="0"/>
    <x v="0"/>
    <s v="ANON-0000-0000-0149"/>
    <n v="32.82"/>
    <x v="3"/>
  </r>
  <r>
    <x v="63"/>
    <x v="2"/>
    <x v="3"/>
    <d v="2024-05-06T10:09:08"/>
    <x v="0"/>
    <x v="0"/>
    <s v="ANON-0000-0000-0150"/>
    <n v="27.92"/>
    <x v="2"/>
  </r>
  <r>
    <x v="63"/>
    <x v="2"/>
    <x v="3"/>
    <d v="2024-05-06T10:39:13"/>
    <x v="0"/>
    <x v="0"/>
    <s v="ANON-0000-0000-0141"/>
    <n v="27.92"/>
    <x v="5"/>
  </r>
  <r>
    <x v="63"/>
    <x v="2"/>
    <x v="3"/>
    <d v="2024-05-06T11:34:21"/>
    <x v="7"/>
    <x v="1"/>
    <s v=""/>
    <n v="29"/>
    <x v="2"/>
  </r>
  <r>
    <x v="63"/>
    <x v="2"/>
    <x v="3"/>
    <d v="2024-05-06T13:18:11"/>
    <x v="2"/>
    <x v="0"/>
    <s v="ANON-0000-0000-0148"/>
    <n v="27.92"/>
    <x v="5"/>
  </r>
  <r>
    <x v="63"/>
    <x v="2"/>
    <x v="3"/>
    <d v="2024-05-06T13:19:01"/>
    <x v="2"/>
    <x v="0"/>
    <s v="ANON-0000-0000-0148"/>
    <n v="27.92"/>
    <x v="2"/>
  </r>
  <r>
    <x v="63"/>
    <x v="2"/>
    <x v="3"/>
    <d v="2024-05-06T19:18:13"/>
    <x v="6"/>
    <x v="0"/>
    <s v="ANON-0000-0000-0151"/>
    <n v="37.72"/>
    <x v="7"/>
  </r>
  <r>
    <x v="63"/>
    <x v="2"/>
    <x v="3"/>
    <d v="2024-05-06T19:19:50"/>
    <x v="6"/>
    <x v="0"/>
    <s v="ANON-0000-0000-0151"/>
    <n v="37.72"/>
    <x v="7"/>
  </r>
  <r>
    <x v="64"/>
    <x v="2"/>
    <x v="4"/>
    <d v="2024-05-07T10:44:56"/>
    <x v="0"/>
    <x v="0"/>
    <s v="ANON-0000-0000-0148"/>
    <n v="37.72"/>
    <x v="4"/>
  </r>
  <r>
    <x v="64"/>
    <x v="2"/>
    <x v="4"/>
    <d v="2024-05-07T11:21:58"/>
    <x v="7"/>
    <x v="0"/>
    <s v="ANON-0000-0000-0141"/>
    <n v="27.92"/>
    <x v="5"/>
  </r>
  <r>
    <x v="64"/>
    <x v="2"/>
    <x v="4"/>
    <d v="2024-05-07T13:23:35"/>
    <x v="2"/>
    <x v="0"/>
    <s v="ANON-0000-0000-0077"/>
    <n v="27.92"/>
    <x v="5"/>
  </r>
  <r>
    <x v="64"/>
    <x v="2"/>
    <x v="4"/>
    <d v="2024-05-07T16:42:08"/>
    <x v="4"/>
    <x v="0"/>
    <s v="ANON-0000-0000-0148"/>
    <n v="37.72"/>
    <x v="4"/>
  </r>
  <r>
    <x v="64"/>
    <x v="2"/>
    <x v="4"/>
    <d v="2024-05-07T16:55:39"/>
    <x v="4"/>
    <x v="0"/>
    <s v="ANON-0000-0000-0152"/>
    <n v="27.92"/>
    <x v="2"/>
  </r>
  <r>
    <x v="64"/>
    <x v="2"/>
    <x v="4"/>
    <d v="2024-05-07T17:37:46"/>
    <x v="9"/>
    <x v="0"/>
    <s v="ANON-0000-0000-0153"/>
    <n v="37.72"/>
    <x v="7"/>
  </r>
  <r>
    <x v="64"/>
    <x v="2"/>
    <x v="4"/>
    <d v="2024-05-07T17:38:48"/>
    <x v="9"/>
    <x v="0"/>
    <s v="ANON-0000-0000-0153"/>
    <n v="37.72"/>
    <x v="0"/>
  </r>
  <r>
    <x v="64"/>
    <x v="2"/>
    <x v="4"/>
    <d v="2024-05-07T18:35:37"/>
    <x v="5"/>
    <x v="1"/>
    <s v=""/>
    <n v="34"/>
    <x v="3"/>
  </r>
  <r>
    <x v="64"/>
    <x v="2"/>
    <x v="4"/>
    <d v="2024-05-07T19:12:13"/>
    <x v="6"/>
    <x v="0"/>
    <s v="ANON-0000-0000-0154"/>
    <n v="37.72"/>
    <x v="7"/>
  </r>
  <r>
    <x v="64"/>
    <x v="2"/>
    <x v="4"/>
    <d v="2024-05-07T19:13:12"/>
    <x v="6"/>
    <x v="0"/>
    <s v="ANON-0000-0000-0154"/>
    <n v="37.72"/>
    <x v="7"/>
  </r>
  <r>
    <x v="65"/>
    <x v="2"/>
    <x v="5"/>
    <d v="2024-05-08T10:07:29"/>
    <x v="0"/>
    <x v="0"/>
    <s v="ANON-0000-0000-0001"/>
    <n v="37.72"/>
    <x v="0"/>
  </r>
  <r>
    <x v="66"/>
    <x v="2"/>
    <x v="6"/>
    <d v="2024-05-09T12:54:22"/>
    <x v="1"/>
    <x v="0"/>
    <s v="ANON-0000-0000-0155"/>
    <n v="37.72"/>
    <x v="7"/>
  </r>
  <r>
    <x v="66"/>
    <x v="2"/>
    <x v="6"/>
    <d v="2024-05-09T13:03:59"/>
    <x v="2"/>
    <x v="0"/>
    <s v="ANON-0000-0000-0156"/>
    <n v="27.92"/>
    <x v="2"/>
  </r>
  <r>
    <x v="66"/>
    <x v="2"/>
    <x v="6"/>
    <d v="2024-05-09T13:04:58"/>
    <x v="2"/>
    <x v="0"/>
    <s v="ANON-0000-0000-0156"/>
    <n v="37.72"/>
    <x v="0"/>
  </r>
  <r>
    <x v="66"/>
    <x v="2"/>
    <x v="6"/>
    <d v="2024-05-09T13:06:11"/>
    <x v="2"/>
    <x v="0"/>
    <s v="ANON-0000-0000-0156"/>
    <n v="37.72"/>
    <x v="0"/>
  </r>
  <r>
    <x v="66"/>
    <x v="2"/>
    <x v="6"/>
    <d v="2024-05-09T13:07:16"/>
    <x v="2"/>
    <x v="0"/>
    <s v="ANON-0000-0000-0156"/>
    <n v="37.72"/>
    <x v="0"/>
  </r>
  <r>
    <x v="66"/>
    <x v="2"/>
    <x v="6"/>
    <d v="2024-05-09T16:55:15"/>
    <x v="4"/>
    <x v="0"/>
    <s v="ANON-0000-0000-0118"/>
    <n v="27.92"/>
    <x v="2"/>
  </r>
  <r>
    <x v="66"/>
    <x v="2"/>
    <x v="6"/>
    <d v="2024-05-09T16:56:15"/>
    <x v="4"/>
    <x v="0"/>
    <s v="ANON-0000-0000-0118"/>
    <n v="27.92"/>
    <x v="2"/>
  </r>
  <r>
    <x v="66"/>
    <x v="2"/>
    <x v="6"/>
    <d v="2024-05-09T18:01:30"/>
    <x v="5"/>
    <x v="0"/>
    <s v="ANON-0000-0000-0157"/>
    <n v="27.92"/>
    <x v="2"/>
  </r>
  <r>
    <x v="66"/>
    <x v="2"/>
    <x v="6"/>
    <d v="2024-05-09T18:13:56"/>
    <x v="5"/>
    <x v="0"/>
    <s v="ANON-0000-0000-0143"/>
    <n v="32.82"/>
    <x v="3"/>
  </r>
  <r>
    <x v="67"/>
    <x v="2"/>
    <x v="0"/>
    <d v="2024-05-10T10:09:22"/>
    <x v="0"/>
    <x v="1"/>
    <s v=""/>
    <n v="39"/>
    <x v="0"/>
  </r>
  <r>
    <x v="67"/>
    <x v="2"/>
    <x v="0"/>
    <d v="2024-05-10T15:46:22"/>
    <x v="3"/>
    <x v="0"/>
    <s v="ANON-0000-0000-0158"/>
    <n v="37.72"/>
    <x v="0"/>
  </r>
  <r>
    <x v="67"/>
    <x v="2"/>
    <x v="0"/>
    <d v="2024-05-10T15:47:33"/>
    <x v="3"/>
    <x v="0"/>
    <s v="ANON-0000-0000-0158"/>
    <n v="37.72"/>
    <x v="0"/>
  </r>
  <r>
    <x v="67"/>
    <x v="2"/>
    <x v="0"/>
    <d v="2024-05-10T16:20:15"/>
    <x v="4"/>
    <x v="1"/>
    <s v=""/>
    <n v="34"/>
    <x v="3"/>
  </r>
  <r>
    <x v="68"/>
    <x v="2"/>
    <x v="1"/>
    <d v="2024-05-11T11:39:53"/>
    <x v="7"/>
    <x v="0"/>
    <s v="ANON-0000-0000-0069"/>
    <n v="37.72"/>
    <x v="0"/>
  </r>
  <r>
    <x v="68"/>
    <x v="2"/>
    <x v="1"/>
    <d v="2024-05-11T17:02:44"/>
    <x v="9"/>
    <x v="1"/>
    <s v=""/>
    <n v="39"/>
    <x v="0"/>
  </r>
  <r>
    <x v="68"/>
    <x v="2"/>
    <x v="1"/>
    <d v="2024-05-11T17:20:30"/>
    <x v="9"/>
    <x v="0"/>
    <s v="ANON-0000-0000-0009"/>
    <n v="32.82"/>
    <x v="3"/>
  </r>
  <r>
    <x v="68"/>
    <x v="2"/>
    <x v="1"/>
    <d v="2024-05-11T17:21:56"/>
    <x v="9"/>
    <x v="0"/>
    <s v="ANON-0000-0000-0026"/>
    <n v="37.72"/>
    <x v="4"/>
  </r>
  <r>
    <x v="68"/>
    <x v="2"/>
    <x v="1"/>
    <d v="2024-05-11T17:23:57"/>
    <x v="9"/>
    <x v="0"/>
    <s v="ANON-0000-0000-0040"/>
    <n v="37.72"/>
    <x v="7"/>
  </r>
  <r>
    <x v="68"/>
    <x v="2"/>
    <x v="1"/>
    <d v="2024-05-11T17:28:54"/>
    <x v="9"/>
    <x v="0"/>
    <s v="ANON-0000-0000-0012"/>
    <n v="32.82"/>
    <x v="3"/>
  </r>
  <r>
    <x v="68"/>
    <x v="2"/>
    <x v="1"/>
    <d v="2024-05-11T18:35:40"/>
    <x v="5"/>
    <x v="0"/>
    <s v="ANON-0000-0000-0115"/>
    <n v="37.72"/>
    <x v="7"/>
  </r>
  <r>
    <x v="68"/>
    <x v="2"/>
    <x v="1"/>
    <d v="2024-05-11T19:38:16"/>
    <x v="6"/>
    <x v="0"/>
    <s v="ANON-0000-0000-0159"/>
    <n v="37.72"/>
    <x v="0"/>
  </r>
  <r>
    <x v="69"/>
    <x v="2"/>
    <x v="2"/>
    <d v="2024-05-12T10:20:43"/>
    <x v="0"/>
    <x v="0"/>
    <s v="ANON-0000-0000-0001"/>
    <n v="37.72"/>
    <x v="0"/>
  </r>
  <r>
    <x v="69"/>
    <x v="2"/>
    <x v="2"/>
    <d v="2024-05-12T13:24:03"/>
    <x v="2"/>
    <x v="0"/>
    <s v="ANON-0000-0000-0160"/>
    <n v="37.72"/>
    <x v="0"/>
  </r>
  <r>
    <x v="69"/>
    <x v="2"/>
    <x v="2"/>
    <d v="2024-05-12T13:27:39"/>
    <x v="2"/>
    <x v="0"/>
    <s v="ANON-0000-0000-0161"/>
    <n v="27.92"/>
    <x v="2"/>
  </r>
  <r>
    <x v="69"/>
    <x v="2"/>
    <x v="2"/>
    <d v="2024-05-12T15:16:20"/>
    <x v="3"/>
    <x v="0"/>
    <s v="ANON-0000-0000-0077"/>
    <n v="37.72"/>
    <x v="0"/>
  </r>
  <r>
    <x v="69"/>
    <x v="2"/>
    <x v="2"/>
    <d v="2024-05-12T15:38:02"/>
    <x v="3"/>
    <x v="0"/>
    <s v="ANON-0000-0000-0162"/>
    <n v="32.82"/>
    <x v="3"/>
  </r>
  <r>
    <x v="69"/>
    <x v="2"/>
    <x v="2"/>
    <d v="2024-05-12T15:52:15"/>
    <x v="3"/>
    <x v="0"/>
    <s v="ANON-0000-0000-0163"/>
    <n v="32.82"/>
    <x v="3"/>
  </r>
  <r>
    <x v="69"/>
    <x v="2"/>
    <x v="2"/>
    <d v="2024-05-12T16:04:21"/>
    <x v="4"/>
    <x v="0"/>
    <s v="ANON-0000-0000-0012"/>
    <n v="32.82"/>
    <x v="3"/>
  </r>
  <r>
    <x v="69"/>
    <x v="2"/>
    <x v="2"/>
    <d v="2024-05-12T19:41:31"/>
    <x v="6"/>
    <x v="0"/>
    <s v="ANON-0000-0000-0009"/>
    <n v="32.82"/>
    <x v="3"/>
  </r>
  <r>
    <x v="70"/>
    <x v="2"/>
    <x v="3"/>
    <d v="2024-05-13T11:03:53"/>
    <x v="7"/>
    <x v="0"/>
    <s v="ANON-0000-0000-0164"/>
    <n v="32.82"/>
    <x v="3"/>
  </r>
  <r>
    <x v="70"/>
    <x v="2"/>
    <x v="3"/>
    <d v="2024-05-13T15:31:11"/>
    <x v="3"/>
    <x v="1"/>
    <s v=""/>
    <n v="29"/>
    <x v="2"/>
  </r>
  <r>
    <x v="70"/>
    <x v="2"/>
    <x v="3"/>
    <d v="2024-05-13T15:31:51"/>
    <x v="3"/>
    <x v="1"/>
    <s v=""/>
    <n v="29"/>
    <x v="2"/>
  </r>
  <r>
    <x v="71"/>
    <x v="2"/>
    <x v="4"/>
    <d v="2024-05-14T08:38:15"/>
    <x v="13"/>
    <x v="0"/>
    <s v="ANON-0000-0000-0012"/>
    <n v="27.92"/>
    <x v="2"/>
  </r>
  <r>
    <x v="71"/>
    <x v="2"/>
    <x v="4"/>
    <d v="2024-05-14T08:39:25"/>
    <x v="13"/>
    <x v="0"/>
    <s v="ANON-0000-0000-0012"/>
    <n v="27.92"/>
    <x v="2"/>
  </r>
  <r>
    <x v="71"/>
    <x v="2"/>
    <x v="4"/>
    <d v="2024-05-14T08:40:17"/>
    <x v="13"/>
    <x v="0"/>
    <s v="ANON-0000-0000-0012"/>
    <n v="27.92"/>
    <x v="2"/>
  </r>
  <r>
    <x v="71"/>
    <x v="2"/>
    <x v="4"/>
    <d v="2024-05-14T10:19:23"/>
    <x v="0"/>
    <x v="0"/>
    <s v="ANON-0000-0000-0012"/>
    <n v="37.72"/>
    <x v="7"/>
  </r>
  <r>
    <x v="71"/>
    <x v="2"/>
    <x v="4"/>
    <d v="2024-05-14T11:32:29"/>
    <x v="7"/>
    <x v="0"/>
    <s v="ANON-0000-0000-0165"/>
    <n v="37.72"/>
    <x v="0"/>
  </r>
  <r>
    <x v="71"/>
    <x v="2"/>
    <x v="4"/>
    <d v="2024-05-14T11:34:13"/>
    <x v="7"/>
    <x v="0"/>
    <s v="ANON-0000-0000-0165"/>
    <n v="37.72"/>
    <x v="7"/>
  </r>
  <r>
    <x v="71"/>
    <x v="2"/>
    <x v="4"/>
    <d v="2024-05-14T14:04:55"/>
    <x v="8"/>
    <x v="0"/>
    <s v="ANON-0000-0000-0025"/>
    <n v="37.72"/>
    <x v="7"/>
  </r>
  <r>
    <x v="71"/>
    <x v="2"/>
    <x v="4"/>
    <d v="2024-05-14T14:06:00"/>
    <x v="8"/>
    <x v="0"/>
    <s v="ANON-0000-0000-0009"/>
    <n v="32.82"/>
    <x v="3"/>
  </r>
  <r>
    <x v="71"/>
    <x v="2"/>
    <x v="4"/>
    <d v="2024-05-14T15:01:55"/>
    <x v="3"/>
    <x v="0"/>
    <s v="ANON-0000-0000-0040"/>
    <n v="27.92"/>
    <x v="2"/>
  </r>
  <r>
    <x v="71"/>
    <x v="2"/>
    <x v="4"/>
    <d v="2024-05-14T16:57:57"/>
    <x v="4"/>
    <x v="0"/>
    <s v="ANON-0000-0000-0166"/>
    <n v="32.82"/>
    <x v="3"/>
  </r>
  <r>
    <x v="71"/>
    <x v="2"/>
    <x v="4"/>
    <d v="2024-05-14T16:59:10"/>
    <x v="4"/>
    <x v="0"/>
    <s v="ANON-0000-0000-0166"/>
    <n v="37.72"/>
    <x v="7"/>
  </r>
  <r>
    <x v="71"/>
    <x v="2"/>
    <x v="4"/>
    <d v="2024-05-14T22:51:25"/>
    <x v="14"/>
    <x v="0"/>
    <s v="ANON-0000-0000-0167"/>
    <n v="37.72"/>
    <x v="1"/>
  </r>
  <r>
    <x v="72"/>
    <x v="2"/>
    <x v="5"/>
    <d v="2024-05-15T08:40:06"/>
    <x v="13"/>
    <x v="0"/>
    <s v="ANON-0000-0000-0168"/>
    <n v="37.72"/>
    <x v="0"/>
  </r>
  <r>
    <x v="72"/>
    <x v="2"/>
    <x v="5"/>
    <d v="2024-05-15T11:14:19"/>
    <x v="7"/>
    <x v="0"/>
    <s v="ANON-0000-0000-0012"/>
    <n v="23.02"/>
    <x v="6"/>
  </r>
  <r>
    <x v="72"/>
    <x v="2"/>
    <x v="5"/>
    <d v="2024-05-15T11:19:10"/>
    <x v="7"/>
    <x v="0"/>
    <s v="ANON-0000-0000-0012"/>
    <n v="27.92"/>
    <x v="2"/>
  </r>
  <r>
    <x v="72"/>
    <x v="2"/>
    <x v="5"/>
    <d v="2024-05-15T13:34:35"/>
    <x v="2"/>
    <x v="0"/>
    <s v="ANON-0000-0000-0003"/>
    <n v="27.92"/>
    <x v="2"/>
  </r>
  <r>
    <x v="72"/>
    <x v="2"/>
    <x v="5"/>
    <d v="2024-05-15T13:35:29"/>
    <x v="2"/>
    <x v="0"/>
    <s v="ANON-0000-0000-0003"/>
    <n v="27.92"/>
    <x v="2"/>
  </r>
  <r>
    <x v="72"/>
    <x v="2"/>
    <x v="5"/>
    <d v="2024-05-15T13:36:27"/>
    <x v="2"/>
    <x v="0"/>
    <s v="ANON-0000-0000-0003"/>
    <n v="27.92"/>
    <x v="2"/>
  </r>
  <r>
    <x v="72"/>
    <x v="2"/>
    <x v="5"/>
    <d v="2024-05-15T13:55:29"/>
    <x v="2"/>
    <x v="0"/>
    <s v="ANON-0000-0000-0164"/>
    <n v="32.82"/>
    <x v="3"/>
  </r>
  <r>
    <x v="72"/>
    <x v="2"/>
    <x v="5"/>
    <d v="2024-05-15T14:38:11"/>
    <x v="8"/>
    <x v="1"/>
    <s v=""/>
    <n v="29"/>
    <x v="2"/>
  </r>
  <r>
    <x v="72"/>
    <x v="2"/>
    <x v="5"/>
    <d v="2024-05-15T14:38:52"/>
    <x v="8"/>
    <x v="0"/>
    <s v="ANON-0000-0000-0169"/>
    <n v="27.92"/>
    <x v="5"/>
  </r>
  <r>
    <x v="72"/>
    <x v="2"/>
    <x v="5"/>
    <d v="2024-05-15T14:39:44"/>
    <x v="8"/>
    <x v="0"/>
    <s v="ANON-0000-0000-0012"/>
    <n v="27.92"/>
    <x v="5"/>
  </r>
  <r>
    <x v="72"/>
    <x v="2"/>
    <x v="5"/>
    <d v="2024-05-15T17:28:59"/>
    <x v="9"/>
    <x v="0"/>
    <s v="ANON-0000-0000-0170"/>
    <n v="23.02"/>
    <x v="6"/>
  </r>
  <r>
    <x v="72"/>
    <x v="2"/>
    <x v="5"/>
    <d v="2024-05-15T20:20:35"/>
    <x v="12"/>
    <x v="0"/>
    <s v="ANON-0000-0000-0171"/>
    <n v="37.72"/>
    <x v="7"/>
  </r>
  <r>
    <x v="73"/>
    <x v="2"/>
    <x v="6"/>
    <d v="2024-05-16T10:38:42"/>
    <x v="0"/>
    <x v="0"/>
    <s v="ANON-0000-0000-0097"/>
    <n v="32.82"/>
    <x v="3"/>
  </r>
  <r>
    <x v="73"/>
    <x v="2"/>
    <x v="6"/>
    <d v="2024-05-16T10:39:49"/>
    <x v="0"/>
    <x v="0"/>
    <s v="ANON-0000-0000-0172"/>
    <n v="32.82"/>
    <x v="3"/>
  </r>
  <r>
    <x v="73"/>
    <x v="2"/>
    <x v="6"/>
    <d v="2024-05-16T11:42:50"/>
    <x v="7"/>
    <x v="1"/>
    <s v=""/>
    <n v="39"/>
    <x v="0"/>
  </r>
  <r>
    <x v="73"/>
    <x v="2"/>
    <x v="6"/>
    <d v="2024-05-16T11:44:21"/>
    <x v="7"/>
    <x v="1"/>
    <s v=""/>
    <n v="39"/>
    <x v="7"/>
  </r>
  <r>
    <x v="73"/>
    <x v="2"/>
    <x v="6"/>
    <d v="2024-05-16T12:14:00"/>
    <x v="1"/>
    <x v="0"/>
    <s v="ANON-0000-0000-0173"/>
    <n v="32.82"/>
    <x v="3"/>
  </r>
  <r>
    <x v="73"/>
    <x v="2"/>
    <x v="6"/>
    <d v="2024-05-16T15:15:16"/>
    <x v="3"/>
    <x v="0"/>
    <s v="ANON-0000-0000-0174"/>
    <n v="37.72"/>
    <x v="1"/>
  </r>
  <r>
    <x v="73"/>
    <x v="2"/>
    <x v="6"/>
    <d v="2024-05-16T17:44:32"/>
    <x v="9"/>
    <x v="0"/>
    <s v="ANON-0000-0000-0069"/>
    <n v="37.72"/>
    <x v="0"/>
  </r>
  <r>
    <x v="73"/>
    <x v="2"/>
    <x v="6"/>
    <d v="2024-05-16T18:12:57"/>
    <x v="5"/>
    <x v="0"/>
    <s v="ANON-0000-0000-0175"/>
    <n v="37.72"/>
    <x v="1"/>
  </r>
  <r>
    <x v="73"/>
    <x v="2"/>
    <x v="6"/>
    <d v="2024-05-16T18:13:58"/>
    <x v="5"/>
    <x v="0"/>
    <s v="ANON-0000-0000-0175"/>
    <n v="37.72"/>
    <x v="0"/>
  </r>
  <r>
    <x v="74"/>
    <x v="2"/>
    <x v="0"/>
    <d v="2024-05-17T09:00:48"/>
    <x v="10"/>
    <x v="0"/>
    <s v="ANON-0000-0000-0033"/>
    <n v="27.92"/>
    <x v="2"/>
  </r>
  <r>
    <x v="74"/>
    <x v="2"/>
    <x v="0"/>
    <d v="2024-05-17T11:30:28"/>
    <x v="7"/>
    <x v="0"/>
    <s v="ANON-0000-0000-0164"/>
    <n v="32.82"/>
    <x v="3"/>
  </r>
  <r>
    <x v="74"/>
    <x v="2"/>
    <x v="0"/>
    <d v="2024-05-17T14:58:03"/>
    <x v="8"/>
    <x v="1"/>
    <s v=""/>
    <n v="34"/>
    <x v="3"/>
  </r>
  <r>
    <x v="74"/>
    <x v="2"/>
    <x v="0"/>
    <d v="2024-05-17T19:55:19"/>
    <x v="6"/>
    <x v="0"/>
    <s v="ANON-0000-0000-0012"/>
    <n v="32.82"/>
    <x v="3"/>
  </r>
  <r>
    <x v="74"/>
    <x v="2"/>
    <x v="0"/>
    <d v="2024-05-17T19:56:47"/>
    <x v="6"/>
    <x v="0"/>
    <s v="ANON-0000-0000-0009"/>
    <n v="37.72"/>
    <x v="7"/>
  </r>
  <r>
    <x v="74"/>
    <x v="2"/>
    <x v="0"/>
    <d v="2024-05-17T20:37:53"/>
    <x v="12"/>
    <x v="0"/>
    <s v="ANON-0000-0000-0176"/>
    <n v="37.72"/>
    <x v="7"/>
  </r>
  <r>
    <x v="74"/>
    <x v="2"/>
    <x v="0"/>
    <d v="2024-05-17T22:34:51"/>
    <x v="14"/>
    <x v="0"/>
    <s v="ANON-0000-0000-0177"/>
    <n v="27.92"/>
    <x v="2"/>
  </r>
  <r>
    <x v="74"/>
    <x v="2"/>
    <x v="0"/>
    <d v="2024-05-17T22:36:33"/>
    <x v="14"/>
    <x v="0"/>
    <s v="ANON-0000-0000-0178"/>
    <n v="37.72"/>
    <x v="0"/>
  </r>
  <r>
    <x v="74"/>
    <x v="2"/>
    <x v="0"/>
    <d v="2024-05-17T22:37:43"/>
    <x v="14"/>
    <x v="0"/>
    <s v="ANON-0000-0000-0179"/>
    <n v="37.72"/>
    <x v="0"/>
  </r>
  <r>
    <x v="75"/>
    <x v="2"/>
    <x v="1"/>
    <d v="2024-05-18T08:01:38"/>
    <x v="13"/>
    <x v="0"/>
    <s v="ANON-0000-0000-0180"/>
    <n v="37.72"/>
    <x v="7"/>
  </r>
  <r>
    <x v="75"/>
    <x v="2"/>
    <x v="1"/>
    <d v="2024-05-18T08:02:40"/>
    <x v="13"/>
    <x v="0"/>
    <s v="ANON-0000-0000-0180"/>
    <n v="37.72"/>
    <x v="7"/>
  </r>
  <r>
    <x v="75"/>
    <x v="2"/>
    <x v="1"/>
    <d v="2024-05-18T11:15:56"/>
    <x v="7"/>
    <x v="0"/>
    <s v="ANON-0000-0000-0181"/>
    <n v="32.82"/>
    <x v="3"/>
  </r>
  <r>
    <x v="75"/>
    <x v="2"/>
    <x v="1"/>
    <d v="2024-05-18T16:48:29"/>
    <x v="4"/>
    <x v="0"/>
    <s v="ANON-0000-0000-0172"/>
    <n v="32.82"/>
    <x v="3"/>
  </r>
  <r>
    <x v="75"/>
    <x v="2"/>
    <x v="1"/>
    <d v="2024-05-18T16:49:27"/>
    <x v="4"/>
    <x v="0"/>
    <s v="ANON-0000-0000-0097"/>
    <n v="32.82"/>
    <x v="3"/>
  </r>
  <r>
    <x v="75"/>
    <x v="2"/>
    <x v="1"/>
    <d v="2024-05-18T19:58:44"/>
    <x v="6"/>
    <x v="0"/>
    <s v="ANON-0000-0000-0040"/>
    <n v="32.82"/>
    <x v="3"/>
  </r>
  <r>
    <x v="75"/>
    <x v="2"/>
    <x v="1"/>
    <d v="2024-05-18T20:22:53"/>
    <x v="12"/>
    <x v="0"/>
    <s v="ANON-0000-0000-0009"/>
    <n v="37.72"/>
    <x v="0"/>
  </r>
  <r>
    <x v="75"/>
    <x v="2"/>
    <x v="1"/>
    <d v="2024-05-18T22:05:27"/>
    <x v="14"/>
    <x v="1"/>
    <s v=""/>
    <n v="39"/>
    <x v="7"/>
  </r>
  <r>
    <x v="76"/>
    <x v="2"/>
    <x v="2"/>
    <d v="2024-05-19T07:58:38"/>
    <x v="11"/>
    <x v="0"/>
    <s v="ANON-0000-0000-0182"/>
    <n v="27.92"/>
    <x v="2"/>
  </r>
  <r>
    <x v="76"/>
    <x v="2"/>
    <x v="2"/>
    <d v="2024-05-19T07:59:34"/>
    <x v="11"/>
    <x v="0"/>
    <s v="ANON-0000-0000-0182"/>
    <n v="27.92"/>
    <x v="2"/>
  </r>
  <r>
    <x v="76"/>
    <x v="2"/>
    <x v="2"/>
    <d v="2024-05-19T08:00:35"/>
    <x v="13"/>
    <x v="0"/>
    <s v="ANON-0000-0000-0183"/>
    <n v="37.72"/>
    <x v="7"/>
  </r>
  <r>
    <x v="76"/>
    <x v="2"/>
    <x v="2"/>
    <d v="2024-05-19T09:28:50"/>
    <x v="10"/>
    <x v="1"/>
    <s v=""/>
    <n v="24"/>
    <x v="6"/>
  </r>
  <r>
    <x v="76"/>
    <x v="2"/>
    <x v="2"/>
    <d v="2024-05-19T12:14:27"/>
    <x v="1"/>
    <x v="0"/>
    <s v="ANON-0000-0000-0184"/>
    <n v="32.82"/>
    <x v="3"/>
  </r>
  <r>
    <x v="76"/>
    <x v="2"/>
    <x v="2"/>
    <d v="2024-05-19T14:43:40"/>
    <x v="8"/>
    <x v="0"/>
    <s v="ANON-0000-0000-0012"/>
    <n v="27.92"/>
    <x v="2"/>
  </r>
  <r>
    <x v="76"/>
    <x v="2"/>
    <x v="2"/>
    <d v="2024-05-19T15:58:58"/>
    <x v="3"/>
    <x v="0"/>
    <s v="ANON-0000-0000-0185"/>
    <n v="32.82"/>
    <x v="3"/>
  </r>
  <r>
    <x v="76"/>
    <x v="2"/>
    <x v="2"/>
    <d v="2024-05-19T18:12:36"/>
    <x v="5"/>
    <x v="0"/>
    <s v="ANON-0000-0000-0186"/>
    <n v="32.82"/>
    <x v="3"/>
  </r>
  <r>
    <x v="76"/>
    <x v="2"/>
    <x v="2"/>
    <d v="2024-05-19T18:13:48"/>
    <x v="5"/>
    <x v="0"/>
    <s v="ANON-0000-0000-0186"/>
    <n v="23.02"/>
    <x v="6"/>
  </r>
  <r>
    <x v="76"/>
    <x v="2"/>
    <x v="2"/>
    <d v="2024-05-19T18:16:30"/>
    <x v="5"/>
    <x v="0"/>
    <s v="ANON-0000-0000-0186"/>
    <n v="37.72"/>
    <x v="1"/>
  </r>
  <r>
    <x v="76"/>
    <x v="2"/>
    <x v="2"/>
    <d v="2024-05-19T19:51:07"/>
    <x v="6"/>
    <x v="0"/>
    <s v="ANON-0000-0000-0187"/>
    <n v="37.72"/>
    <x v="7"/>
  </r>
  <r>
    <x v="76"/>
    <x v="2"/>
    <x v="2"/>
    <d v="2024-05-19T21:15:42"/>
    <x v="15"/>
    <x v="0"/>
    <s v="ANON-0000-0000-0188"/>
    <n v="37.72"/>
    <x v="7"/>
  </r>
  <r>
    <x v="76"/>
    <x v="2"/>
    <x v="2"/>
    <d v="2024-05-19T21:18:36"/>
    <x v="15"/>
    <x v="0"/>
    <s v="ANON-0000-0000-0189"/>
    <n v="37.72"/>
    <x v="7"/>
  </r>
  <r>
    <x v="77"/>
    <x v="2"/>
    <x v="3"/>
    <d v="2024-05-20T10:05:59"/>
    <x v="0"/>
    <x v="0"/>
    <s v="ANON-0000-0000-0190"/>
    <n v="32.82"/>
    <x v="3"/>
  </r>
  <r>
    <x v="77"/>
    <x v="2"/>
    <x v="3"/>
    <d v="2024-05-20T10:17:52"/>
    <x v="0"/>
    <x v="0"/>
    <s v="ANON-0000-0000-0191"/>
    <n v="37.72"/>
    <x v="0"/>
  </r>
  <r>
    <x v="77"/>
    <x v="2"/>
    <x v="3"/>
    <d v="2024-05-20T10:58:48"/>
    <x v="0"/>
    <x v="0"/>
    <s v="ANON-0000-0000-0001"/>
    <n v="37.72"/>
    <x v="0"/>
  </r>
  <r>
    <x v="77"/>
    <x v="2"/>
    <x v="3"/>
    <d v="2024-05-20T11:15:16"/>
    <x v="7"/>
    <x v="0"/>
    <s v="ANON-0000-0000-0143"/>
    <n v="27.92"/>
    <x v="2"/>
  </r>
  <r>
    <x v="77"/>
    <x v="2"/>
    <x v="3"/>
    <d v="2024-05-20T11:16:20"/>
    <x v="7"/>
    <x v="0"/>
    <s v="ANON-0000-0000-0143"/>
    <n v="27.92"/>
    <x v="2"/>
  </r>
  <r>
    <x v="77"/>
    <x v="2"/>
    <x v="3"/>
    <d v="2024-05-20T13:27:13"/>
    <x v="2"/>
    <x v="0"/>
    <s v="ANON-0000-0000-0003"/>
    <n v="27.92"/>
    <x v="2"/>
  </r>
  <r>
    <x v="77"/>
    <x v="2"/>
    <x v="3"/>
    <d v="2024-05-20T13:28:10"/>
    <x v="2"/>
    <x v="0"/>
    <s v="ANON-0000-0000-0003"/>
    <n v="27.92"/>
    <x v="2"/>
  </r>
  <r>
    <x v="77"/>
    <x v="2"/>
    <x v="3"/>
    <d v="2024-05-20T14:13:19"/>
    <x v="8"/>
    <x v="0"/>
    <s v="ANON-0000-0000-0192"/>
    <n v="32.82"/>
    <x v="3"/>
  </r>
  <r>
    <x v="77"/>
    <x v="2"/>
    <x v="3"/>
    <d v="2024-05-20T14:14:31"/>
    <x v="8"/>
    <x v="0"/>
    <s v="ANON-0000-0000-0192"/>
    <n v="37.72"/>
    <x v="7"/>
  </r>
  <r>
    <x v="77"/>
    <x v="2"/>
    <x v="3"/>
    <d v="2024-05-20T14:32:21"/>
    <x v="8"/>
    <x v="1"/>
    <s v=""/>
    <n v="29"/>
    <x v="2"/>
  </r>
  <r>
    <x v="77"/>
    <x v="2"/>
    <x v="3"/>
    <d v="2024-05-20T17:12:51"/>
    <x v="9"/>
    <x v="0"/>
    <s v="ANON-0000-0000-0120"/>
    <n v="37.72"/>
    <x v="0"/>
  </r>
  <r>
    <x v="77"/>
    <x v="2"/>
    <x v="3"/>
    <d v="2024-05-20T17:13:57"/>
    <x v="9"/>
    <x v="0"/>
    <s v="ANON-0000-0000-0193"/>
    <n v="37.72"/>
    <x v="0"/>
  </r>
  <r>
    <x v="77"/>
    <x v="2"/>
    <x v="3"/>
    <d v="2024-05-20T20:36:48"/>
    <x v="12"/>
    <x v="0"/>
    <s v="ANON-0000-0000-0194"/>
    <n v="32.82"/>
    <x v="3"/>
  </r>
  <r>
    <x v="77"/>
    <x v="2"/>
    <x v="3"/>
    <d v="2024-05-20T20:37:57"/>
    <x v="12"/>
    <x v="0"/>
    <s v="ANON-0000-0000-0194"/>
    <n v="37.72"/>
    <x v="4"/>
  </r>
  <r>
    <x v="77"/>
    <x v="2"/>
    <x v="3"/>
    <d v="2024-05-20T20:46:52"/>
    <x v="12"/>
    <x v="0"/>
    <s v="ANON-0000-0000-0195"/>
    <n v="27.92"/>
    <x v="5"/>
  </r>
  <r>
    <x v="77"/>
    <x v="2"/>
    <x v="3"/>
    <d v="2024-05-20T21:36:54"/>
    <x v="15"/>
    <x v="0"/>
    <s v="ANON-0000-0000-0012"/>
    <n v="32.82"/>
    <x v="3"/>
  </r>
  <r>
    <x v="77"/>
    <x v="2"/>
    <x v="3"/>
    <d v="2024-05-20T21:37:58"/>
    <x v="15"/>
    <x v="0"/>
    <s v="ANON-0000-0000-0012"/>
    <n v="32.82"/>
    <x v="3"/>
  </r>
  <r>
    <x v="78"/>
    <x v="2"/>
    <x v="4"/>
    <d v="2024-05-21T08:27:38"/>
    <x v="13"/>
    <x v="0"/>
    <s v="ANON-0000-0000-0196"/>
    <n v="37.72"/>
    <x v="0"/>
  </r>
  <r>
    <x v="78"/>
    <x v="2"/>
    <x v="4"/>
    <d v="2024-05-21T09:43:51"/>
    <x v="10"/>
    <x v="1"/>
    <s v=""/>
    <n v="29"/>
    <x v="2"/>
  </r>
  <r>
    <x v="78"/>
    <x v="2"/>
    <x v="4"/>
    <d v="2024-05-21T09:44:40"/>
    <x v="10"/>
    <x v="1"/>
    <s v=""/>
    <n v="34"/>
    <x v="3"/>
  </r>
  <r>
    <x v="78"/>
    <x v="2"/>
    <x v="4"/>
    <d v="2024-05-21T09:46:09"/>
    <x v="10"/>
    <x v="1"/>
    <s v=""/>
    <n v="39"/>
    <x v="4"/>
  </r>
  <r>
    <x v="78"/>
    <x v="2"/>
    <x v="4"/>
    <d v="2024-05-21T10:05:08"/>
    <x v="0"/>
    <x v="1"/>
    <s v=""/>
    <n v="39"/>
    <x v="0"/>
  </r>
  <r>
    <x v="78"/>
    <x v="2"/>
    <x v="4"/>
    <d v="2024-05-21T16:10:20"/>
    <x v="4"/>
    <x v="0"/>
    <s v="ANON-0000-0000-0197"/>
    <n v="37.72"/>
    <x v="0"/>
  </r>
  <r>
    <x v="78"/>
    <x v="2"/>
    <x v="4"/>
    <d v="2024-05-21T18:13:24"/>
    <x v="5"/>
    <x v="0"/>
    <s v="ANON-0000-0000-0012"/>
    <n v="23.02"/>
    <x v="6"/>
  </r>
  <r>
    <x v="78"/>
    <x v="2"/>
    <x v="4"/>
    <d v="2024-05-21T19:11:09"/>
    <x v="6"/>
    <x v="0"/>
    <s v="ANON-0000-0000-0198"/>
    <n v="37.72"/>
    <x v="7"/>
  </r>
  <r>
    <x v="78"/>
    <x v="2"/>
    <x v="4"/>
    <d v="2024-05-21T20:13:48"/>
    <x v="12"/>
    <x v="0"/>
    <s v="ANON-0000-0000-0199"/>
    <n v="37.72"/>
    <x v="7"/>
  </r>
  <r>
    <x v="79"/>
    <x v="2"/>
    <x v="5"/>
    <d v="2024-05-22T09:34:42"/>
    <x v="10"/>
    <x v="0"/>
    <s v="ANON-0000-0000-0200"/>
    <n v="37.72"/>
    <x v="7"/>
  </r>
  <r>
    <x v="79"/>
    <x v="2"/>
    <x v="5"/>
    <d v="2024-05-22T10:49:47"/>
    <x v="0"/>
    <x v="0"/>
    <s v="ANON-0000-0000-0191"/>
    <n v="32.82"/>
    <x v="3"/>
  </r>
  <r>
    <x v="79"/>
    <x v="2"/>
    <x v="5"/>
    <d v="2024-05-22T11:18:14"/>
    <x v="7"/>
    <x v="0"/>
    <s v="ANON-0000-0000-0141"/>
    <n v="27.92"/>
    <x v="5"/>
  </r>
  <r>
    <x v="79"/>
    <x v="2"/>
    <x v="5"/>
    <d v="2024-05-22T11:34:55"/>
    <x v="7"/>
    <x v="0"/>
    <s v="ANON-0000-0000-0097"/>
    <n v="32.82"/>
    <x v="3"/>
  </r>
  <r>
    <x v="79"/>
    <x v="2"/>
    <x v="5"/>
    <d v="2024-05-22T12:29:51"/>
    <x v="1"/>
    <x v="0"/>
    <s v="ANON-0000-0000-0012"/>
    <n v="27.92"/>
    <x v="2"/>
  </r>
  <r>
    <x v="79"/>
    <x v="2"/>
    <x v="5"/>
    <d v="2024-05-22T12:30:43"/>
    <x v="1"/>
    <x v="0"/>
    <s v="ANON-0000-0000-0012"/>
    <n v="27.92"/>
    <x v="2"/>
  </r>
  <r>
    <x v="79"/>
    <x v="2"/>
    <x v="5"/>
    <d v="2024-05-22T14:00:20"/>
    <x v="8"/>
    <x v="0"/>
    <s v="ANON-0000-0000-0009"/>
    <n v="32.82"/>
    <x v="3"/>
  </r>
  <r>
    <x v="79"/>
    <x v="2"/>
    <x v="5"/>
    <d v="2024-05-22T19:24:58"/>
    <x v="6"/>
    <x v="0"/>
    <s v="ANON-0000-0000-0134"/>
    <n v="37.72"/>
    <x v="7"/>
  </r>
  <r>
    <x v="79"/>
    <x v="2"/>
    <x v="5"/>
    <d v="2024-05-22T19:25:59"/>
    <x v="6"/>
    <x v="0"/>
    <s v="ANON-0000-0000-0134"/>
    <n v="37.72"/>
    <x v="7"/>
  </r>
  <r>
    <x v="79"/>
    <x v="2"/>
    <x v="5"/>
    <d v="2024-05-22T21:23:53"/>
    <x v="15"/>
    <x v="0"/>
    <s v="ANON-0000-0000-0180"/>
    <n v="37.72"/>
    <x v="1"/>
  </r>
  <r>
    <x v="79"/>
    <x v="2"/>
    <x v="5"/>
    <d v="2024-05-22T21:24:50"/>
    <x v="15"/>
    <x v="0"/>
    <s v="ANON-0000-0000-0180"/>
    <n v="37.72"/>
    <x v="7"/>
  </r>
  <r>
    <x v="80"/>
    <x v="2"/>
    <x v="6"/>
    <d v="2024-05-23T10:10:20"/>
    <x v="0"/>
    <x v="0"/>
    <s v="ANON-0000-0000-0201"/>
    <n v="37.72"/>
    <x v="7"/>
  </r>
  <r>
    <x v="80"/>
    <x v="2"/>
    <x v="6"/>
    <d v="2024-05-23T12:22:07"/>
    <x v="1"/>
    <x v="0"/>
    <s v="ANON-0000-0000-0202"/>
    <n v="23.02"/>
    <x v="6"/>
  </r>
  <r>
    <x v="80"/>
    <x v="2"/>
    <x v="6"/>
    <d v="2024-05-23T15:55:17"/>
    <x v="3"/>
    <x v="0"/>
    <s v="ANON-0000-0000-0180"/>
    <n v="37.72"/>
    <x v="7"/>
  </r>
  <r>
    <x v="80"/>
    <x v="2"/>
    <x v="6"/>
    <d v="2024-05-23T15:56:27"/>
    <x v="3"/>
    <x v="0"/>
    <s v="ANON-0000-0000-0203"/>
    <n v="37.72"/>
    <x v="7"/>
  </r>
  <r>
    <x v="80"/>
    <x v="2"/>
    <x v="6"/>
    <d v="2024-05-23T16:18:14"/>
    <x v="4"/>
    <x v="0"/>
    <s v="ANON-0000-0000-0180"/>
    <n v="37.72"/>
    <x v="7"/>
  </r>
  <r>
    <x v="80"/>
    <x v="2"/>
    <x v="6"/>
    <d v="2024-05-23T16:41:00"/>
    <x v="4"/>
    <x v="0"/>
    <s v="ANON-0000-0000-0077"/>
    <n v="37.72"/>
    <x v="0"/>
  </r>
  <r>
    <x v="80"/>
    <x v="2"/>
    <x v="6"/>
    <d v="2024-05-23T17:14:33"/>
    <x v="9"/>
    <x v="0"/>
    <s v="ANON-0000-0000-0153"/>
    <n v="37.72"/>
    <x v="7"/>
  </r>
  <r>
    <x v="80"/>
    <x v="2"/>
    <x v="6"/>
    <d v="2024-05-23T17:15:45"/>
    <x v="9"/>
    <x v="0"/>
    <s v="ANON-0000-0000-0153"/>
    <n v="37.72"/>
    <x v="0"/>
  </r>
  <r>
    <x v="80"/>
    <x v="2"/>
    <x v="6"/>
    <d v="2024-05-23T19:03:54"/>
    <x v="6"/>
    <x v="0"/>
    <s v="ANON-0000-0000-0204"/>
    <n v="27.92"/>
    <x v="5"/>
  </r>
  <r>
    <x v="80"/>
    <x v="2"/>
    <x v="6"/>
    <d v="2024-05-23T19:17:28"/>
    <x v="6"/>
    <x v="0"/>
    <s v="ANON-0000-0000-0134"/>
    <n v="37.72"/>
    <x v="7"/>
  </r>
  <r>
    <x v="80"/>
    <x v="2"/>
    <x v="6"/>
    <d v="2024-05-23T19:18:26"/>
    <x v="6"/>
    <x v="0"/>
    <s v="ANON-0000-0000-0205"/>
    <n v="37.72"/>
    <x v="7"/>
  </r>
  <r>
    <x v="80"/>
    <x v="2"/>
    <x v="6"/>
    <d v="2024-05-23T19:42:32"/>
    <x v="6"/>
    <x v="0"/>
    <s v="ANON-0000-0000-0206"/>
    <n v="37.72"/>
    <x v="7"/>
  </r>
  <r>
    <x v="80"/>
    <x v="2"/>
    <x v="6"/>
    <d v="2024-05-23T20:15:01"/>
    <x v="12"/>
    <x v="0"/>
    <s v="ANON-0000-0000-0207"/>
    <n v="37.72"/>
    <x v="7"/>
  </r>
  <r>
    <x v="80"/>
    <x v="2"/>
    <x v="6"/>
    <d v="2024-05-23T20:16:24"/>
    <x v="12"/>
    <x v="0"/>
    <s v="ANON-0000-0000-0207"/>
    <n v="37.72"/>
    <x v="0"/>
  </r>
  <r>
    <x v="80"/>
    <x v="2"/>
    <x v="6"/>
    <d v="2024-05-23T22:48:11"/>
    <x v="14"/>
    <x v="0"/>
    <s v="ANON-0000-0000-0208"/>
    <n v="32.82"/>
    <x v="3"/>
  </r>
  <r>
    <x v="80"/>
    <x v="2"/>
    <x v="6"/>
    <d v="2024-05-23T22:55:37"/>
    <x v="14"/>
    <x v="1"/>
    <s v=""/>
    <n v="39"/>
    <x v="1"/>
  </r>
  <r>
    <x v="81"/>
    <x v="2"/>
    <x v="0"/>
    <d v="2024-05-24T11:11:59"/>
    <x v="7"/>
    <x v="0"/>
    <s v="ANON-0000-0000-0141"/>
    <n v="27.92"/>
    <x v="5"/>
  </r>
  <r>
    <x v="81"/>
    <x v="2"/>
    <x v="0"/>
    <d v="2024-05-24T11:15:08"/>
    <x v="7"/>
    <x v="0"/>
    <s v="ANON-0000-0000-0012"/>
    <n v="27.92"/>
    <x v="2"/>
  </r>
  <r>
    <x v="81"/>
    <x v="2"/>
    <x v="0"/>
    <d v="2024-05-24T11:16:13"/>
    <x v="7"/>
    <x v="0"/>
    <s v="ANON-0000-0000-0012"/>
    <n v="27.92"/>
    <x v="2"/>
  </r>
  <r>
    <x v="81"/>
    <x v="2"/>
    <x v="0"/>
    <d v="2024-05-24T16:07:20"/>
    <x v="4"/>
    <x v="0"/>
    <s v="ANON-0000-0000-0081"/>
    <n v="37.72"/>
    <x v="1"/>
  </r>
  <r>
    <x v="81"/>
    <x v="2"/>
    <x v="0"/>
    <d v="2024-05-24T18:17:40"/>
    <x v="5"/>
    <x v="0"/>
    <s v="ANON-0000-0000-0209"/>
    <n v="27.92"/>
    <x v="5"/>
  </r>
  <r>
    <x v="81"/>
    <x v="2"/>
    <x v="0"/>
    <d v="2024-05-24T18:18:37"/>
    <x v="5"/>
    <x v="0"/>
    <s v="ANON-0000-0000-0209"/>
    <n v="27.92"/>
    <x v="5"/>
  </r>
  <r>
    <x v="81"/>
    <x v="2"/>
    <x v="0"/>
    <d v="2024-05-24T22:30:40"/>
    <x v="14"/>
    <x v="0"/>
    <s v="ANON-0000-0000-0210"/>
    <n v="32.82"/>
    <x v="3"/>
  </r>
  <r>
    <x v="82"/>
    <x v="2"/>
    <x v="1"/>
    <d v="2024-05-25T07:40:59"/>
    <x v="11"/>
    <x v="1"/>
    <s v=""/>
    <n v="29"/>
    <x v="2"/>
  </r>
  <r>
    <x v="82"/>
    <x v="2"/>
    <x v="1"/>
    <d v="2024-05-25T12:13:53"/>
    <x v="1"/>
    <x v="0"/>
    <s v="ANON-0000-0000-0211"/>
    <n v="37.72"/>
    <x v="0"/>
  </r>
  <r>
    <x v="82"/>
    <x v="2"/>
    <x v="1"/>
    <d v="2024-05-25T12:40:24"/>
    <x v="1"/>
    <x v="1"/>
    <s v=""/>
    <n v="29"/>
    <x v="2"/>
  </r>
  <r>
    <x v="82"/>
    <x v="2"/>
    <x v="1"/>
    <d v="2024-05-25T12:42:10"/>
    <x v="1"/>
    <x v="0"/>
    <s v="ANON-0000-0000-0212"/>
    <n v="32.82"/>
    <x v="3"/>
  </r>
  <r>
    <x v="82"/>
    <x v="2"/>
    <x v="1"/>
    <d v="2024-05-25T12:43:13"/>
    <x v="1"/>
    <x v="0"/>
    <s v="ANON-0000-0000-0212"/>
    <n v="32.82"/>
    <x v="3"/>
  </r>
  <r>
    <x v="82"/>
    <x v="2"/>
    <x v="1"/>
    <d v="2024-05-25T12:58:12"/>
    <x v="1"/>
    <x v="0"/>
    <s v="ANON-0000-0000-0213"/>
    <n v="32.82"/>
    <x v="3"/>
  </r>
  <r>
    <x v="82"/>
    <x v="2"/>
    <x v="1"/>
    <d v="2024-05-25T16:47:10"/>
    <x v="4"/>
    <x v="0"/>
    <s v="ANON-0000-0000-0040"/>
    <n v="32.82"/>
    <x v="3"/>
  </r>
  <r>
    <x v="82"/>
    <x v="2"/>
    <x v="1"/>
    <d v="2024-05-25T16:48:17"/>
    <x v="4"/>
    <x v="0"/>
    <s v="ANON-0000-0000-0040"/>
    <n v="27.92"/>
    <x v="2"/>
  </r>
  <r>
    <x v="83"/>
    <x v="2"/>
    <x v="2"/>
    <d v="2024-05-26T10:20:02"/>
    <x v="0"/>
    <x v="0"/>
    <s v="ANON-0000-0000-0001"/>
    <n v="37.72"/>
    <x v="0"/>
  </r>
  <r>
    <x v="83"/>
    <x v="2"/>
    <x v="2"/>
    <d v="2024-05-26T14:24:50"/>
    <x v="8"/>
    <x v="0"/>
    <s v="ANON-0000-0000-0214"/>
    <n v="32.82"/>
    <x v="3"/>
  </r>
  <r>
    <x v="83"/>
    <x v="2"/>
    <x v="2"/>
    <d v="2024-05-26T14:26:05"/>
    <x v="8"/>
    <x v="0"/>
    <s v="ANON-0000-0000-0215"/>
    <n v="27.92"/>
    <x v="5"/>
  </r>
  <r>
    <x v="83"/>
    <x v="2"/>
    <x v="2"/>
    <d v="2024-05-26T14:40:59"/>
    <x v="8"/>
    <x v="0"/>
    <s v="ANON-0000-0000-0216"/>
    <n v="32.82"/>
    <x v="3"/>
  </r>
  <r>
    <x v="83"/>
    <x v="2"/>
    <x v="2"/>
    <d v="2024-05-26T17:19:16"/>
    <x v="9"/>
    <x v="0"/>
    <s v="ANON-0000-0000-0217"/>
    <n v="37.72"/>
    <x v="7"/>
  </r>
  <r>
    <x v="83"/>
    <x v="2"/>
    <x v="2"/>
    <d v="2024-05-26T18:09:53"/>
    <x v="5"/>
    <x v="0"/>
    <s v="ANON-0000-0000-0218"/>
    <n v="37.72"/>
    <x v="1"/>
  </r>
  <r>
    <x v="83"/>
    <x v="2"/>
    <x v="2"/>
    <d v="2024-05-26T18:11:02"/>
    <x v="5"/>
    <x v="0"/>
    <s v="ANON-0000-0000-0218"/>
    <n v="37.72"/>
    <x v="1"/>
  </r>
  <r>
    <x v="83"/>
    <x v="2"/>
    <x v="2"/>
    <d v="2024-05-26T18:13:14"/>
    <x v="5"/>
    <x v="0"/>
    <s v="ANON-0000-0000-0218"/>
    <n v="27.92"/>
    <x v="2"/>
  </r>
  <r>
    <x v="83"/>
    <x v="2"/>
    <x v="2"/>
    <d v="2024-05-26T18:39:19"/>
    <x v="5"/>
    <x v="0"/>
    <s v="ANON-0000-0000-0219"/>
    <n v="37.72"/>
    <x v="0"/>
  </r>
  <r>
    <x v="83"/>
    <x v="2"/>
    <x v="2"/>
    <d v="2024-05-26T20:59:15"/>
    <x v="12"/>
    <x v="0"/>
    <s v="ANON-0000-0000-0220"/>
    <n v="37.72"/>
    <x v="1"/>
  </r>
  <r>
    <x v="83"/>
    <x v="2"/>
    <x v="2"/>
    <d v="2024-05-26T21:00:06"/>
    <x v="15"/>
    <x v="0"/>
    <s v="ANON-0000-0000-0220"/>
    <n v="37.72"/>
    <x v="7"/>
  </r>
  <r>
    <x v="83"/>
    <x v="2"/>
    <x v="2"/>
    <d v="2024-05-26T21:02:37"/>
    <x v="15"/>
    <x v="0"/>
    <s v="ANON-0000-0000-0221"/>
    <n v="27.92"/>
    <x v="5"/>
  </r>
  <r>
    <x v="83"/>
    <x v="2"/>
    <x v="2"/>
    <d v="2024-05-26T21:03:52"/>
    <x v="15"/>
    <x v="0"/>
    <s v="ANON-0000-0000-0222"/>
    <n v="37.72"/>
    <x v="7"/>
  </r>
  <r>
    <x v="83"/>
    <x v="2"/>
    <x v="2"/>
    <d v="2024-05-26T21:04:59"/>
    <x v="15"/>
    <x v="0"/>
    <s v="ANON-0000-0000-0221"/>
    <n v="37.72"/>
    <x v="0"/>
  </r>
  <r>
    <x v="83"/>
    <x v="2"/>
    <x v="2"/>
    <d v="2024-05-26T21:06:03"/>
    <x v="15"/>
    <x v="0"/>
    <s v="ANON-0000-0000-0223"/>
    <n v="37.72"/>
    <x v="7"/>
  </r>
  <r>
    <x v="84"/>
    <x v="2"/>
    <x v="3"/>
    <d v="2024-05-27T11:34:55"/>
    <x v="7"/>
    <x v="0"/>
    <s v="ANON-0000-0000-0012"/>
    <n v="27.92"/>
    <x v="2"/>
  </r>
  <r>
    <x v="84"/>
    <x v="2"/>
    <x v="3"/>
    <d v="2024-05-27T14:05:22"/>
    <x v="8"/>
    <x v="0"/>
    <s v="ANON-0000-0000-0224"/>
    <n v="32.82"/>
    <x v="3"/>
  </r>
  <r>
    <x v="84"/>
    <x v="2"/>
    <x v="3"/>
    <d v="2024-05-27T14:06:44"/>
    <x v="8"/>
    <x v="0"/>
    <s v="ANON-0000-0000-0224"/>
    <n v="37.72"/>
    <x v="4"/>
  </r>
  <r>
    <x v="84"/>
    <x v="2"/>
    <x v="3"/>
    <d v="2024-05-27T15:11:34"/>
    <x v="3"/>
    <x v="0"/>
    <s v="ANON-0000-0000-0225"/>
    <n v="27.92"/>
    <x v="2"/>
  </r>
  <r>
    <x v="84"/>
    <x v="2"/>
    <x v="3"/>
    <d v="2024-05-27T15:14:06"/>
    <x v="3"/>
    <x v="0"/>
    <s v="ANON-0000-0000-0225"/>
    <n v="27.92"/>
    <x v="2"/>
  </r>
  <r>
    <x v="84"/>
    <x v="2"/>
    <x v="3"/>
    <d v="2024-05-27T17:50:56"/>
    <x v="9"/>
    <x v="0"/>
    <s v="ANON-0000-0000-0203"/>
    <n v="37.72"/>
    <x v="0"/>
  </r>
  <r>
    <x v="84"/>
    <x v="2"/>
    <x v="3"/>
    <d v="2024-05-27T18:00:51"/>
    <x v="5"/>
    <x v="0"/>
    <s v="ANON-0000-0000-0226"/>
    <n v="27.92"/>
    <x v="2"/>
  </r>
  <r>
    <x v="84"/>
    <x v="2"/>
    <x v="3"/>
    <d v="2024-05-27T19:16:27"/>
    <x v="6"/>
    <x v="0"/>
    <s v="ANON-0000-0000-0227"/>
    <n v="37.72"/>
    <x v="0"/>
  </r>
  <r>
    <x v="84"/>
    <x v="2"/>
    <x v="3"/>
    <d v="2024-05-27T19:17:39"/>
    <x v="6"/>
    <x v="0"/>
    <s v="ANON-0000-0000-0228"/>
    <n v="37.72"/>
    <x v="0"/>
  </r>
  <r>
    <x v="84"/>
    <x v="2"/>
    <x v="3"/>
    <d v="2024-05-27T21:29:07"/>
    <x v="15"/>
    <x v="0"/>
    <s v="ANON-0000-0000-0192"/>
    <n v="32.82"/>
    <x v="3"/>
  </r>
  <r>
    <x v="84"/>
    <x v="2"/>
    <x v="3"/>
    <d v="2024-05-27T21:30:20"/>
    <x v="15"/>
    <x v="0"/>
    <s v="ANON-0000-0000-0206"/>
    <n v="37.72"/>
    <x v="7"/>
  </r>
  <r>
    <x v="85"/>
    <x v="2"/>
    <x v="4"/>
    <d v="2024-05-28T08:37:09"/>
    <x v="13"/>
    <x v="0"/>
    <s v="ANON-0000-0000-0012"/>
    <n v="32.82"/>
    <x v="3"/>
  </r>
  <r>
    <x v="85"/>
    <x v="2"/>
    <x v="4"/>
    <d v="2024-05-28T09:20:11"/>
    <x v="10"/>
    <x v="0"/>
    <s v="ANON-0000-0000-0097"/>
    <n v="32.82"/>
    <x v="3"/>
  </r>
  <r>
    <x v="85"/>
    <x v="2"/>
    <x v="4"/>
    <d v="2024-05-28T11:48:18"/>
    <x v="7"/>
    <x v="0"/>
    <s v="ANON-0000-0000-0229"/>
    <n v="37.72"/>
    <x v="7"/>
  </r>
  <r>
    <x v="85"/>
    <x v="2"/>
    <x v="4"/>
    <d v="2024-05-28T13:14:40"/>
    <x v="2"/>
    <x v="0"/>
    <s v="ANON-0000-0000-0230"/>
    <n v="37.72"/>
    <x v="7"/>
  </r>
  <r>
    <x v="85"/>
    <x v="2"/>
    <x v="4"/>
    <d v="2024-05-28T14:10:54"/>
    <x v="8"/>
    <x v="0"/>
    <s v="ANON-0000-0000-0194"/>
    <n v="37.72"/>
    <x v="4"/>
  </r>
  <r>
    <x v="85"/>
    <x v="2"/>
    <x v="4"/>
    <d v="2024-05-28T16:25:39"/>
    <x v="4"/>
    <x v="0"/>
    <s v="ANON-0000-0000-0141"/>
    <n v="27.92"/>
    <x v="5"/>
  </r>
  <r>
    <x v="85"/>
    <x v="2"/>
    <x v="4"/>
    <d v="2024-05-28T17:21:44"/>
    <x v="9"/>
    <x v="1"/>
    <s v=""/>
    <n v="39"/>
    <x v="7"/>
  </r>
  <r>
    <x v="85"/>
    <x v="2"/>
    <x v="4"/>
    <d v="2024-05-28T19:09:29"/>
    <x v="6"/>
    <x v="0"/>
    <s v="ANON-0000-0000-0231"/>
    <n v="27.92"/>
    <x v="2"/>
  </r>
  <r>
    <x v="85"/>
    <x v="2"/>
    <x v="4"/>
    <d v="2024-05-28T19:10:31"/>
    <x v="6"/>
    <x v="0"/>
    <s v="ANON-0000-0000-0231"/>
    <n v="37.72"/>
    <x v="0"/>
  </r>
  <r>
    <x v="85"/>
    <x v="2"/>
    <x v="4"/>
    <d v="2024-05-28T20:24:32"/>
    <x v="12"/>
    <x v="0"/>
    <s v="ANON-0000-0000-0009"/>
    <n v="32.82"/>
    <x v="3"/>
  </r>
  <r>
    <x v="85"/>
    <x v="2"/>
    <x v="4"/>
    <d v="2024-05-28T20:50:19"/>
    <x v="12"/>
    <x v="0"/>
    <s v="ANON-0000-0000-0012"/>
    <n v="27.92"/>
    <x v="2"/>
  </r>
  <r>
    <x v="86"/>
    <x v="2"/>
    <x v="5"/>
    <d v="2024-05-29T09:14:44"/>
    <x v="10"/>
    <x v="0"/>
    <s v="ANON-0000-0000-0232"/>
    <n v="37.72"/>
    <x v="0"/>
  </r>
  <r>
    <x v="86"/>
    <x v="2"/>
    <x v="5"/>
    <d v="2024-05-29T10:48:47"/>
    <x v="0"/>
    <x v="1"/>
    <s v=""/>
    <n v="39"/>
    <x v="0"/>
  </r>
  <r>
    <x v="86"/>
    <x v="2"/>
    <x v="5"/>
    <d v="2024-05-29T11:14:03"/>
    <x v="7"/>
    <x v="0"/>
    <s v="ANON-0000-0000-0233"/>
    <n v="37.72"/>
    <x v="1"/>
  </r>
  <r>
    <x v="86"/>
    <x v="2"/>
    <x v="5"/>
    <d v="2024-05-29T15:10:49"/>
    <x v="3"/>
    <x v="0"/>
    <s v="ANON-0000-0000-0234"/>
    <n v="27.92"/>
    <x v="2"/>
  </r>
  <r>
    <x v="86"/>
    <x v="2"/>
    <x v="5"/>
    <d v="2024-05-29T15:22:56"/>
    <x v="3"/>
    <x v="0"/>
    <s v="ANON-0000-0000-0235"/>
    <n v="37.72"/>
    <x v="0"/>
  </r>
  <r>
    <x v="86"/>
    <x v="2"/>
    <x v="5"/>
    <d v="2024-05-29T15:45:13"/>
    <x v="3"/>
    <x v="0"/>
    <s v="ANON-0000-0000-0236"/>
    <n v="37.72"/>
    <x v="7"/>
  </r>
  <r>
    <x v="86"/>
    <x v="2"/>
    <x v="5"/>
    <d v="2024-05-29T16:45:04"/>
    <x v="4"/>
    <x v="0"/>
    <s v="ANON-0000-0000-0237"/>
    <n v="37.72"/>
    <x v="0"/>
  </r>
  <r>
    <x v="86"/>
    <x v="2"/>
    <x v="5"/>
    <d v="2024-05-29T18:24:03"/>
    <x v="5"/>
    <x v="0"/>
    <s v="ANON-0000-0000-0238"/>
    <n v="27.92"/>
    <x v="5"/>
  </r>
  <r>
    <x v="86"/>
    <x v="2"/>
    <x v="5"/>
    <d v="2024-05-29T18:24:59"/>
    <x v="5"/>
    <x v="0"/>
    <s v="ANON-0000-0000-0238"/>
    <n v="37.72"/>
    <x v="0"/>
  </r>
  <r>
    <x v="86"/>
    <x v="2"/>
    <x v="5"/>
    <d v="2024-05-29T20:30:42"/>
    <x v="12"/>
    <x v="0"/>
    <s v="ANON-0000-0000-0239"/>
    <n v="37.72"/>
    <x v="1"/>
  </r>
  <r>
    <x v="86"/>
    <x v="2"/>
    <x v="5"/>
    <d v="2024-05-29T20:32:35"/>
    <x v="12"/>
    <x v="0"/>
    <s v="ANON-0000-0000-0240"/>
    <n v="37.72"/>
    <x v="4"/>
  </r>
  <r>
    <x v="87"/>
    <x v="2"/>
    <x v="6"/>
    <d v="2024-05-30T08:29:06"/>
    <x v="13"/>
    <x v="0"/>
    <s v="ANON-0000-0000-0241"/>
    <n v="37.72"/>
    <x v="7"/>
  </r>
  <r>
    <x v="87"/>
    <x v="2"/>
    <x v="6"/>
    <d v="2024-05-30T08:30:22"/>
    <x v="13"/>
    <x v="0"/>
    <s v="ANON-0000-0000-0241"/>
    <n v="37.72"/>
    <x v="0"/>
  </r>
  <r>
    <x v="87"/>
    <x v="2"/>
    <x v="6"/>
    <d v="2024-05-30T08:37:05"/>
    <x v="13"/>
    <x v="0"/>
    <s v="ANON-0000-0000-0242"/>
    <n v="32.82"/>
    <x v="3"/>
  </r>
  <r>
    <x v="87"/>
    <x v="2"/>
    <x v="6"/>
    <d v="2024-05-30T09:47:59"/>
    <x v="10"/>
    <x v="0"/>
    <s v="ANON-0000-0000-0001"/>
    <n v="37.72"/>
    <x v="0"/>
  </r>
  <r>
    <x v="87"/>
    <x v="2"/>
    <x v="6"/>
    <d v="2024-05-30T14:56:15"/>
    <x v="8"/>
    <x v="0"/>
    <s v="ANON-0000-0000-0097"/>
    <n v="32.82"/>
    <x v="3"/>
  </r>
  <r>
    <x v="87"/>
    <x v="2"/>
    <x v="6"/>
    <d v="2024-05-30T15:16:16"/>
    <x v="3"/>
    <x v="0"/>
    <s v="ANON-0000-0000-0243"/>
    <n v="23.02"/>
    <x v="6"/>
  </r>
  <r>
    <x v="87"/>
    <x v="2"/>
    <x v="6"/>
    <d v="2024-05-30T15:17:39"/>
    <x v="3"/>
    <x v="0"/>
    <s v="ANON-0000-0000-0012"/>
    <n v="23.02"/>
    <x v="6"/>
  </r>
  <r>
    <x v="87"/>
    <x v="2"/>
    <x v="6"/>
    <d v="2024-05-30T19:53:11"/>
    <x v="6"/>
    <x v="0"/>
    <s v="ANON-0000-0000-0206"/>
    <n v="37.72"/>
    <x v="7"/>
  </r>
  <r>
    <x v="87"/>
    <x v="2"/>
    <x v="6"/>
    <d v="2024-05-30T20:31:05"/>
    <x v="12"/>
    <x v="0"/>
    <s v="ANON-0000-0000-0244"/>
    <n v="37.72"/>
    <x v="0"/>
  </r>
  <r>
    <x v="87"/>
    <x v="2"/>
    <x v="6"/>
    <d v="2024-05-30T20:46:14"/>
    <x v="12"/>
    <x v="0"/>
    <s v="ANON-0000-0000-0009"/>
    <n v="37.72"/>
    <x v="1"/>
  </r>
  <r>
    <x v="87"/>
    <x v="2"/>
    <x v="6"/>
    <d v="2024-05-30T20:47:22"/>
    <x v="12"/>
    <x v="0"/>
    <s v="ANON-0000-0000-0009"/>
    <n v="32.82"/>
    <x v="3"/>
  </r>
  <r>
    <x v="88"/>
    <x v="2"/>
    <x v="0"/>
    <d v="2024-05-31T07:53:57"/>
    <x v="11"/>
    <x v="0"/>
    <s v="ANON-0000-0000-0245"/>
    <n v="32.82"/>
    <x v="3"/>
  </r>
  <r>
    <x v="88"/>
    <x v="2"/>
    <x v="0"/>
    <d v="2024-05-31T09:21:08"/>
    <x v="10"/>
    <x v="0"/>
    <s v="ANON-0000-0000-0246"/>
    <n v="37.72"/>
    <x v="0"/>
  </r>
  <r>
    <x v="88"/>
    <x v="2"/>
    <x v="0"/>
    <d v="2024-05-31T09:23:59"/>
    <x v="10"/>
    <x v="1"/>
    <s v=""/>
    <n v="39"/>
    <x v="0"/>
  </r>
  <r>
    <x v="88"/>
    <x v="2"/>
    <x v="0"/>
    <d v="2024-05-31T10:38:08"/>
    <x v="0"/>
    <x v="0"/>
    <s v="ANON-0000-0000-0247"/>
    <n v="37.72"/>
    <x v="1"/>
  </r>
  <r>
    <x v="88"/>
    <x v="2"/>
    <x v="0"/>
    <d v="2024-05-31T10:39:06"/>
    <x v="0"/>
    <x v="0"/>
    <s v="ANON-0000-0000-0248"/>
    <n v="37.72"/>
    <x v="4"/>
  </r>
  <r>
    <x v="88"/>
    <x v="2"/>
    <x v="0"/>
    <d v="2024-05-31T14:50:13"/>
    <x v="8"/>
    <x v="0"/>
    <s v="ANON-0000-0000-0249"/>
    <n v="32.82"/>
    <x v="3"/>
  </r>
  <r>
    <x v="88"/>
    <x v="2"/>
    <x v="0"/>
    <d v="2024-05-31T18:23:45"/>
    <x v="5"/>
    <x v="0"/>
    <s v="ANON-0000-0000-0250"/>
    <n v="37.72"/>
    <x v="0"/>
  </r>
  <r>
    <x v="88"/>
    <x v="2"/>
    <x v="0"/>
    <d v="2024-05-31T18:25:03"/>
    <x v="5"/>
    <x v="0"/>
    <s v="ANON-0000-0000-0250"/>
    <n v="37.72"/>
    <x v="0"/>
  </r>
  <r>
    <x v="88"/>
    <x v="2"/>
    <x v="0"/>
    <d v="2024-05-31T20:06:39"/>
    <x v="12"/>
    <x v="0"/>
    <s v="ANON-0000-0000-0180"/>
    <n v="37.72"/>
    <x v="7"/>
  </r>
  <r>
    <x v="88"/>
    <x v="2"/>
    <x v="0"/>
    <d v="2024-05-31T20:33:06"/>
    <x v="12"/>
    <x v="0"/>
    <s v="ANON-0000-0000-0134"/>
    <n v="32.82"/>
    <x v="3"/>
  </r>
  <r>
    <x v="88"/>
    <x v="2"/>
    <x v="0"/>
    <d v="2024-05-31T20:34:33"/>
    <x v="12"/>
    <x v="0"/>
    <s v="ANON-0000-0000-0134"/>
    <n v="37.72"/>
    <x v="0"/>
  </r>
  <r>
    <x v="88"/>
    <x v="2"/>
    <x v="0"/>
    <d v="2024-05-31T22:05:47"/>
    <x v="14"/>
    <x v="0"/>
    <s v="ANON-0000-0000-0206"/>
    <n v="37.72"/>
    <x v="7"/>
  </r>
  <r>
    <x v="88"/>
    <x v="2"/>
    <x v="0"/>
    <d v="2024-05-31T22:06:52"/>
    <x v="14"/>
    <x v="0"/>
    <s v="ANON-0000-0000-0206"/>
    <n v="32.82"/>
    <x v="3"/>
  </r>
  <r>
    <x v="88"/>
    <x v="2"/>
    <x v="0"/>
    <d v="2024-05-31T22:07:55"/>
    <x v="14"/>
    <x v="0"/>
    <s v="ANON-0000-0000-0206"/>
    <n v="27.92"/>
    <x v="5"/>
  </r>
  <r>
    <x v="89"/>
    <x v="3"/>
    <x v="1"/>
    <d v="2024-06-01T08:27:02"/>
    <x v="13"/>
    <x v="0"/>
    <s v="ANON-0000-0000-0141"/>
    <n v="27.92"/>
    <x v="5"/>
  </r>
  <r>
    <x v="89"/>
    <x v="3"/>
    <x v="1"/>
    <d v="2024-06-01T09:48:25"/>
    <x v="10"/>
    <x v="0"/>
    <s v="ANON-0000-0000-0232"/>
    <n v="37.72"/>
    <x v="0"/>
  </r>
  <r>
    <x v="89"/>
    <x v="3"/>
    <x v="1"/>
    <d v="2024-06-01T11:38:09"/>
    <x v="7"/>
    <x v="0"/>
    <s v="ANON-0000-0000-0250"/>
    <n v="37.72"/>
    <x v="0"/>
  </r>
  <r>
    <x v="89"/>
    <x v="3"/>
    <x v="1"/>
    <d v="2024-06-01T14:28:54"/>
    <x v="8"/>
    <x v="0"/>
    <s v="ANON-0000-0000-0097"/>
    <n v="32.82"/>
    <x v="3"/>
  </r>
  <r>
    <x v="89"/>
    <x v="3"/>
    <x v="1"/>
    <d v="2024-06-01T18:20:13"/>
    <x v="5"/>
    <x v="0"/>
    <s v="ANON-0000-0000-0251"/>
    <n v="32.82"/>
    <x v="3"/>
  </r>
  <r>
    <x v="89"/>
    <x v="3"/>
    <x v="1"/>
    <d v="2024-06-01T18:21:15"/>
    <x v="5"/>
    <x v="0"/>
    <s v="ANON-0000-0000-0251"/>
    <n v="32.82"/>
    <x v="3"/>
  </r>
  <r>
    <x v="89"/>
    <x v="3"/>
    <x v="1"/>
    <d v="2024-06-01T20:50:10"/>
    <x v="12"/>
    <x v="0"/>
    <s v="ANON-0000-0000-0154"/>
    <n v="37.72"/>
    <x v="7"/>
  </r>
  <r>
    <x v="89"/>
    <x v="3"/>
    <x v="1"/>
    <d v="2024-06-01T20:51:14"/>
    <x v="12"/>
    <x v="0"/>
    <s v="ANON-0000-0000-0154"/>
    <n v="37.72"/>
    <x v="7"/>
  </r>
  <r>
    <x v="89"/>
    <x v="3"/>
    <x v="1"/>
    <d v="2024-06-01T20:54:59"/>
    <x v="12"/>
    <x v="1"/>
    <s v=""/>
    <n v="39"/>
    <x v="4"/>
  </r>
  <r>
    <x v="89"/>
    <x v="3"/>
    <x v="1"/>
    <d v="2024-06-01T20:59:10"/>
    <x v="12"/>
    <x v="0"/>
    <s v="ANON-0000-0000-0252"/>
    <n v="37.72"/>
    <x v="4"/>
  </r>
  <r>
    <x v="89"/>
    <x v="3"/>
    <x v="1"/>
    <d v="2024-06-01T21:51:05"/>
    <x v="15"/>
    <x v="0"/>
    <s v="ANON-0000-0000-0009"/>
    <n v="32.82"/>
    <x v="3"/>
  </r>
  <r>
    <x v="90"/>
    <x v="3"/>
    <x v="2"/>
    <d v="2024-06-02T20:03:26"/>
    <x v="12"/>
    <x v="0"/>
    <s v="ANON-0000-0000-0009"/>
    <n v="37.72"/>
    <x v="0"/>
  </r>
  <r>
    <x v="90"/>
    <x v="3"/>
    <x v="2"/>
    <d v="2024-06-02T20:24:02"/>
    <x v="12"/>
    <x v="0"/>
    <s v="ANON-0000-0000-0040"/>
    <n v="32.82"/>
    <x v="3"/>
  </r>
  <r>
    <x v="90"/>
    <x v="3"/>
    <x v="2"/>
    <d v="2024-06-02T20:25:07"/>
    <x v="12"/>
    <x v="0"/>
    <s v="ANON-0000-0000-0040"/>
    <n v="37.72"/>
    <x v="7"/>
  </r>
  <r>
    <x v="90"/>
    <x v="3"/>
    <x v="2"/>
    <d v="2024-06-02T21:07:21"/>
    <x v="15"/>
    <x v="0"/>
    <s v="ANON-0000-0000-0097"/>
    <n v="32.82"/>
    <x v="3"/>
  </r>
  <r>
    <x v="90"/>
    <x v="3"/>
    <x v="2"/>
    <d v="2024-06-02T21:30:12"/>
    <x v="15"/>
    <x v="0"/>
    <s v="ANON-0000-0000-0253"/>
    <n v="37.72"/>
    <x v="0"/>
  </r>
  <r>
    <x v="90"/>
    <x v="3"/>
    <x v="2"/>
    <d v="2024-06-02T22:43:11"/>
    <x v="14"/>
    <x v="1"/>
    <s v=""/>
    <n v="34"/>
    <x v="3"/>
  </r>
  <r>
    <x v="91"/>
    <x v="3"/>
    <x v="3"/>
    <d v="2024-06-03T10:12:04"/>
    <x v="0"/>
    <x v="0"/>
    <s v="ANON-0000-0000-0001"/>
    <n v="37.72"/>
    <x v="0"/>
  </r>
  <r>
    <x v="91"/>
    <x v="3"/>
    <x v="3"/>
    <d v="2024-06-03T10:27:50"/>
    <x v="0"/>
    <x v="0"/>
    <s v="ANON-0000-0000-0191"/>
    <n v="37.72"/>
    <x v="0"/>
  </r>
  <r>
    <x v="91"/>
    <x v="3"/>
    <x v="3"/>
    <d v="2024-06-03T14:31:42"/>
    <x v="8"/>
    <x v="0"/>
    <s v="ANON-0000-0000-0025"/>
    <n v="37.72"/>
    <x v="7"/>
  </r>
  <r>
    <x v="91"/>
    <x v="3"/>
    <x v="3"/>
    <d v="2024-06-03T14:33:01"/>
    <x v="8"/>
    <x v="0"/>
    <s v="ANON-0000-0000-0024"/>
    <n v="32.82"/>
    <x v="3"/>
  </r>
  <r>
    <x v="91"/>
    <x v="3"/>
    <x v="3"/>
    <d v="2024-06-03T14:34:07"/>
    <x v="8"/>
    <x v="0"/>
    <s v="ANON-0000-0000-0009"/>
    <n v="37.72"/>
    <x v="0"/>
  </r>
  <r>
    <x v="91"/>
    <x v="3"/>
    <x v="3"/>
    <d v="2024-06-03T21:42:52"/>
    <x v="15"/>
    <x v="1"/>
    <s v=""/>
    <n v="34"/>
    <x v="3"/>
  </r>
  <r>
    <x v="91"/>
    <x v="3"/>
    <x v="3"/>
    <d v="2024-06-03T21:43:37"/>
    <x v="15"/>
    <x v="1"/>
    <s v=""/>
    <n v="34"/>
    <x v="3"/>
  </r>
  <r>
    <x v="92"/>
    <x v="3"/>
    <x v="4"/>
    <d v="2024-06-04T09:23:43"/>
    <x v="10"/>
    <x v="0"/>
    <s v="ANON-0000-0000-0141"/>
    <n v="27.92"/>
    <x v="5"/>
  </r>
  <r>
    <x v="92"/>
    <x v="3"/>
    <x v="4"/>
    <d v="2024-06-04T10:27:14"/>
    <x v="0"/>
    <x v="0"/>
    <s v="ANON-0000-0000-0097"/>
    <n v="32.82"/>
    <x v="3"/>
  </r>
  <r>
    <x v="92"/>
    <x v="3"/>
    <x v="4"/>
    <d v="2024-06-04T12:02:10"/>
    <x v="1"/>
    <x v="0"/>
    <s v="ANON-0000-0000-0254"/>
    <n v="37.72"/>
    <x v="0"/>
  </r>
  <r>
    <x v="92"/>
    <x v="3"/>
    <x v="4"/>
    <d v="2024-06-04T12:05:29"/>
    <x v="1"/>
    <x v="0"/>
    <s v="ANON-0000-0000-0254"/>
    <n v="37.72"/>
    <x v="1"/>
  </r>
  <r>
    <x v="92"/>
    <x v="3"/>
    <x v="4"/>
    <d v="2024-06-04T15:30:32"/>
    <x v="3"/>
    <x v="0"/>
    <s v="ANON-0000-0000-0255"/>
    <n v="37.72"/>
    <x v="0"/>
  </r>
  <r>
    <x v="92"/>
    <x v="3"/>
    <x v="4"/>
    <d v="2024-06-04T17:46:37"/>
    <x v="9"/>
    <x v="0"/>
    <s v="ANON-0000-0000-0192"/>
    <n v="27.92"/>
    <x v="5"/>
  </r>
  <r>
    <x v="92"/>
    <x v="3"/>
    <x v="4"/>
    <d v="2024-06-04T17:47:29"/>
    <x v="9"/>
    <x v="0"/>
    <s v="ANON-0000-0000-0192"/>
    <n v="37.72"/>
    <x v="7"/>
  </r>
  <r>
    <x v="92"/>
    <x v="3"/>
    <x v="4"/>
    <d v="2024-06-04T20:13:01"/>
    <x v="12"/>
    <x v="0"/>
    <s v="ANON-0000-0000-0256"/>
    <n v="37.72"/>
    <x v="1"/>
  </r>
  <r>
    <x v="92"/>
    <x v="3"/>
    <x v="4"/>
    <d v="2024-06-04T20:50:34"/>
    <x v="12"/>
    <x v="0"/>
    <s v="ANON-0000-0000-0257"/>
    <n v="37.72"/>
    <x v="7"/>
  </r>
  <r>
    <x v="92"/>
    <x v="3"/>
    <x v="4"/>
    <d v="2024-06-04T21:31:59"/>
    <x v="15"/>
    <x v="0"/>
    <s v="ANON-0000-0000-0258"/>
    <n v="27.92"/>
    <x v="5"/>
  </r>
  <r>
    <x v="92"/>
    <x v="3"/>
    <x v="4"/>
    <d v="2024-06-04T21:33:03"/>
    <x v="15"/>
    <x v="0"/>
    <s v="ANON-0000-0000-0259"/>
    <n v="32.82"/>
    <x v="3"/>
  </r>
  <r>
    <x v="92"/>
    <x v="3"/>
    <x v="4"/>
    <d v="2024-06-04T21:34:56"/>
    <x v="15"/>
    <x v="0"/>
    <s v="ANON-0000-0000-0260"/>
    <n v="32.82"/>
    <x v="3"/>
  </r>
  <r>
    <x v="92"/>
    <x v="3"/>
    <x v="4"/>
    <d v="2024-06-04T21:36:07"/>
    <x v="15"/>
    <x v="0"/>
    <s v="ANON-0000-0000-0260"/>
    <n v="32.82"/>
    <x v="3"/>
  </r>
  <r>
    <x v="92"/>
    <x v="3"/>
    <x v="4"/>
    <d v="2024-06-04T21:37:15"/>
    <x v="15"/>
    <x v="0"/>
    <s v="ANON-0000-0000-0260"/>
    <n v="32.82"/>
    <x v="3"/>
  </r>
  <r>
    <x v="93"/>
    <x v="3"/>
    <x v="5"/>
    <d v="2024-06-05T08:21:49"/>
    <x v="13"/>
    <x v="0"/>
    <s v="ANON-0000-0000-0261"/>
    <n v="37.72"/>
    <x v="7"/>
  </r>
  <r>
    <x v="93"/>
    <x v="3"/>
    <x v="5"/>
    <d v="2024-06-05T08:23:07"/>
    <x v="13"/>
    <x v="0"/>
    <s v="ANON-0000-0000-0261"/>
    <n v="37.72"/>
    <x v="7"/>
  </r>
  <r>
    <x v="93"/>
    <x v="3"/>
    <x v="5"/>
    <d v="2024-06-05T09:22:43"/>
    <x v="10"/>
    <x v="0"/>
    <s v="ANON-0000-0000-0262"/>
    <n v="27.92"/>
    <x v="2"/>
  </r>
  <r>
    <x v="93"/>
    <x v="3"/>
    <x v="5"/>
    <d v="2024-06-05T10:28:51"/>
    <x v="0"/>
    <x v="0"/>
    <s v="ANON-0000-0000-0001"/>
    <n v="37.72"/>
    <x v="0"/>
  </r>
  <r>
    <x v="93"/>
    <x v="3"/>
    <x v="5"/>
    <d v="2024-06-05T10:40:53"/>
    <x v="0"/>
    <x v="0"/>
    <s v="ANON-0000-0000-0097"/>
    <n v="32.82"/>
    <x v="3"/>
  </r>
  <r>
    <x v="93"/>
    <x v="3"/>
    <x v="5"/>
    <d v="2024-06-05T19:43:58"/>
    <x v="6"/>
    <x v="0"/>
    <s v="ANON-0000-0000-0263"/>
    <n v="32.82"/>
    <x v="3"/>
  </r>
  <r>
    <x v="93"/>
    <x v="3"/>
    <x v="5"/>
    <d v="2024-06-05T19:59:54"/>
    <x v="6"/>
    <x v="0"/>
    <s v="ANON-0000-0000-0264"/>
    <n v="37.72"/>
    <x v="0"/>
  </r>
  <r>
    <x v="93"/>
    <x v="3"/>
    <x v="5"/>
    <d v="2024-06-05T20:10:48"/>
    <x v="12"/>
    <x v="0"/>
    <s v="ANON-0000-0000-0220"/>
    <n v="37.72"/>
    <x v="4"/>
  </r>
  <r>
    <x v="93"/>
    <x v="3"/>
    <x v="5"/>
    <d v="2024-06-05T20:12:02"/>
    <x v="12"/>
    <x v="0"/>
    <s v="ANON-0000-0000-0220"/>
    <n v="27.92"/>
    <x v="5"/>
  </r>
  <r>
    <x v="94"/>
    <x v="3"/>
    <x v="6"/>
    <d v="2024-06-06T08:52:56"/>
    <x v="13"/>
    <x v="0"/>
    <s v="ANON-0000-0000-0097"/>
    <n v="32.82"/>
    <x v="3"/>
  </r>
  <r>
    <x v="94"/>
    <x v="3"/>
    <x v="6"/>
    <d v="2024-06-06T08:54:08"/>
    <x v="13"/>
    <x v="0"/>
    <s v="ANON-0000-0000-0097"/>
    <n v="32.82"/>
    <x v="3"/>
  </r>
  <r>
    <x v="94"/>
    <x v="3"/>
    <x v="6"/>
    <d v="2024-06-06T10:36:10"/>
    <x v="0"/>
    <x v="0"/>
    <s v="ANON-0000-0000-0001"/>
    <n v="37.72"/>
    <x v="0"/>
  </r>
  <r>
    <x v="94"/>
    <x v="3"/>
    <x v="6"/>
    <d v="2024-06-06T12:17:41"/>
    <x v="1"/>
    <x v="0"/>
    <s v="ANON-0000-0000-0265"/>
    <n v="27.92"/>
    <x v="2"/>
  </r>
  <r>
    <x v="94"/>
    <x v="3"/>
    <x v="6"/>
    <d v="2024-06-06T15:11:14"/>
    <x v="3"/>
    <x v="0"/>
    <s v="ANON-0000-0000-0224"/>
    <n v="32.82"/>
    <x v="3"/>
  </r>
  <r>
    <x v="94"/>
    <x v="3"/>
    <x v="6"/>
    <d v="2024-06-06T15:24:06"/>
    <x v="3"/>
    <x v="0"/>
    <s v="ANON-0000-0000-0266"/>
    <n v="37.72"/>
    <x v="7"/>
  </r>
  <r>
    <x v="94"/>
    <x v="3"/>
    <x v="6"/>
    <d v="2024-06-06T21:14:05"/>
    <x v="15"/>
    <x v="0"/>
    <s v="ANON-0000-0000-0267"/>
    <n v="37.72"/>
    <x v="0"/>
  </r>
  <r>
    <x v="94"/>
    <x v="3"/>
    <x v="6"/>
    <d v="2024-06-06T21:15:42"/>
    <x v="15"/>
    <x v="0"/>
    <s v="ANON-0000-0000-0267"/>
    <n v="37.72"/>
    <x v="0"/>
  </r>
  <r>
    <x v="94"/>
    <x v="3"/>
    <x v="6"/>
    <d v="2024-06-06T21:18:27"/>
    <x v="15"/>
    <x v="0"/>
    <s v="ANON-0000-0000-0206"/>
    <n v="37.72"/>
    <x v="7"/>
  </r>
  <r>
    <x v="94"/>
    <x v="3"/>
    <x v="6"/>
    <d v="2024-06-06T21:19:30"/>
    <x v="15"/>
    <x v="0"/>
    <s v="ANON-0000-0000-0206"/>
    <n v="32.82"/>
    <x v="3"/>
  </r>
  <r>
    <x v="94"/>
    <x v="3"/>
    <x v="6"/>
    <d v="2024-06-06T21:21:04"/>
    <x v="15"/>
    <x v="0"/>
    <s v="ANON-0000-0000-0267"/>
    <n v="37.72"/>
    <x v="0"/>
  </r>
  <r>
    <x v="95"/>
    <x v="3"/>
    <x v="0"/>
    <d v="2024-06-07T08:18:04"/>
    <x v="13"/>
    <x v="0"/>
    <s v="ANON-0000-0000-0268"/>
    <n v="37.72"/>
    <x v="7"/>
  </r>
  <r>
    <x v="95"/>
    <x v="3"/>
    <x v="0"/>
    <d v="2024-06-07T10:35:28"/>
    <x v="0"/>
    <x v="0"/>
    <s v="ANON-0000-0000-0269"/>
    <n v="23.02"/>
    <x v="6"/>
  </r>
  <r>
    <x v="95"/>
    <x v="3"/>
    <x v="0"/>
    <d v="2024-06-07T13:34:18"/>
    <x v="2"/>
    <x v="0"/>
    <s v="ANON-0000-0000-0164"/>
    <n v="32.82"/>
    <x v="3"/>
  </r>
  <r>
    <x v="95"/>
    <x v="3"/>
    <x v="0"/>
    <d v="2024-06-07T16:45:42"/>
    <x v="4"/>
    <x v="0"/>
    <s v="ANON-0000-0000-0270"/>
    <n v="27.92"/>
    <x v="5"/>
  </r>
  <r>
    <x v="95"/>
    <x v="3"/>
    <x v="0"/>
    <d v="2024-06-07T16:47:15"/>
    <x v="4"/>
    <x v="0"/>
    <s v="ANON-0000-0000-0270"/>
    <n v="27.92"/>
    <x v="5"/>
  </r>
  <r>
    <x v="96"/>
    <x v="3"/>
    <x v="1"/>
    <d v="2024-06-08T09:04:20"/>
    <x v="10"/>
    <x v="0"/>
    <s v="ANON-0000-0000-0271"/>
    <n v="27.92"/>
    <x v="5"/>
  </r>
  <r>
    <x v="96"/>
    <x v="3"/>
    <x v="1"/>
    <d v="2024-06-08T09:26:11"/>
    <x v="10"/>
    <x v="0"/>
    <s v="ANON-0000-0000-0097"/>
    <n v="32.82"/>
    <x v="3"/>
  </r>
  <r>
    <x v="96"/>
    <x v="3"/>
    <x v="1"/>
    <d v="2024-06-08T20:24:54"/>
    <x v="12"/>
    <x v="0"/>
    <s v="ANON-0000-0000-0134"/>
    <n v="37.72"/>
    <x v="7"/>
  </r>
  <r>
    <x v="96"/>
    <x v="3"/>
    <x v="1"/>
    <d v="2024-06-08T20:25:56"/>
    <x v="12"/>
    <x v="0"/>
    <s v="ANON-0000-0000-0134"/>
    <n v="37.72"/>
    <x v="7"/>
  </r>
  <r>
    <x v="97"/>
    <x v="3"/>
    <x v="2"/>
    <d v="2024-06-09T08:15:53"/>
    <x v="13"/>
    <x v="0"/>
    <s v="ANON-0000-0000-0097"/>
    <n v="37.72"/>
    <x v="0"/>
  </r>
  <r>
    <x v="97"/>
    <x v="3"/>
    <x v="2"/>
    <d v="2024-06-09T10:30:04"/>
    <x v="0"/>
    <x v="0"/>
    <s v="ANON-0000-0000-0272"/>
    <n v="37.72"/>
    <x v="0"/>
  </r>
  <r>
    <x v="97"/>
    <x v="3"/>
    <x v="2"/>
    <d v="2024-06-09T10:52:06"/>
    <x v="0"/>
    <x v="0"/>
    <s v="ANON-0000-0000-0273"/>
    <n v="37.72"/>
    <x v="7"/>
  </r>
  <r>
    <x v="97"/>
    <x v="3"/>
    <x v="2"/>
    <d v="2024-06-09T11:04:41"/>
    <x v="7"/>
    <x v="0"/>
    <s v="ANON-0000-0000-0141"/>
    <n v="27.92"/>
    <x v="5"/>
  </r>
  <r>
    <x v="97"/>
    <x v="3"/>
    <x v="2"/>
    <d v="2024-06-09T11:07:08"/>
    <x v="7"/>
    <x v="0"/>
    <s v="ANON-0000-0000-0274"/>
    <n v="23.02"/>
    <x v="6"/>
  </r>
  <r>
    <x v="97"/>
    <x v="3"/>
    <x v="2"/>
    <d v="2024-06-09T11:52:50"/>
    <x v="7"/>
    <x v="0"/>
    <s v="ANON-0000-0000-0275"/>
    <n v="37.72"/>
    <x v="7"/>
  </r>
  <r>
    <x v="97"/>
    <x v="3"/>
    <x v="2"/>
    <d v="2024-06-09T12:11:24"/>
    <x v="1"/>
    <x v="0"/>
    <s v="ANON-0000-0000-0276"/>
    <n v="32.82"/>
    <x v="3"/>
  </r>
  <r>
    <x v="97"/>
    <x v="3"/>
    <x v="2"/>
    <d v="2024-06-09T12:13:08"/>
    <x v="1"/>
    <x v="0"/>
    <s v="ANON-0000-0000-0276"/>
    <n v="37.72"/>
    <x v="0"/>
  </r>
  <r>
    <x v="97"/>
    <x v="3"/>
    <x v="2"/>
    <d v="2024-06-09T12:14:11"/>
    <x v="1"/>
    <x v="0"/>
    <s v="ANON-0000-0000-0276"/>
    <n v="37.72"/>
    <x v="0"/>
  </r>
  <r>
    <x v="97"/>
    <x v="3"/>
    <x v="2"/>
    <d v="2024-06-09T15:10:31"/>
    <x v="3"/>
    <x v="0"/>
    <s v="ANON-0000-0000-0277"/>
    <n v="27.92"/>
    <x v="5"/>
  </r>
  <r>
    <x v="97"/>
    <x v="3"/>
    <x v="2"/>
    <d v="2024-06-09T16:17:28"/>
    <x v="4"/>
    <x v="0"/>
    <s v="ANON-0000-0000-0278"/>
    <n v="37.72"/>
    <x v="7"/>
  </r>
  <r>
    <x v="97"/>
    <x v="3"/>
    <x v="2"/>
    <d v="2024-06-09T19:21:19"/>
    <x v="6"/>
    <x v="0"/>
    <s v="ANON-0000-0000-0279"/>
    <n v="32.82"/>
    <x v="3"/>
  </r>
  <r>
    <x v="97"/>
    <x v="3"/>
    <x v="2"/>
    <d v="2024-06-09T21:05:09"/>
    <x v="15"/>
    <x v="0"/>
    <s v="ANON-0000-0000-0280"/>
    <n v="27.92"/>
    <x v="2"/>
  </r>
  <r>
    <x v="98"/>
    <x v="3"/>
    <x v="3"/>
    <d v="2024-06-10T12:47:50"/>
    <x v="1"/>
    <x v="0"/>
    <s v="ANON-0000-0000-0281"/>
    <n v="37.72"/>
    <x v="7"/>
  </r>
  <r>
    <x v="98"/>
    <x v="3"/>
    <x v="3"/>
    <d v="2024-06-10T12:56:48"/>
    <x v="1"/>
    <x v="0"/>
    <s v="ANON-0000-0000-0097"/>
    <n v="37.72"/>
    <x v="0"/>
  </r>
  <r>
    <x v="98"/>
    <x v="3"/>
    <x v="3"/>
    <d v="2024-06-10T19:04:28"/>
    <x v="6"/>
    <x v="0"/>
    <s v="ANON-0000-0000-0282"/>
    <n v="37.72"/>
    <x v="1"/>
  </r>
  <r>
    <x v="98"/>
    <x v="3"/>
    <x v="3"/>
    <d v="2024-06-10T19:05:23"/>
    <x v="6"/>
    <x v="0"/>
    <s v="ANON-0000-0000-0282"/>
    <n v="37.72"/>
    <x v="1"/>
  </r>
  <r>
    <x v="98"/>
    <x v="3"/>
    <x v="3"/>
    <d v="2024-06-10T19:37:24"/>
    <x v="6"/>
    <x v="0"/>
    <s v="ANON-0000-0000-0283"/>
    <n v="37.72"/>
    <x v="0"/>
  </r>
  <r>
    <x v="98"/>
    <x v="3"/>
    <x v="3"/>
    <d v="2024-06-10T19:38:20"/>
    <x v="6"/>
    <x v="0"/>
    <s v="ANON-0000-0000-0283"/>
    <n v="37.72"/>
    <x v="0"/>
  </r>
  <r>
    <x v="99"/>
    <x v="3"/>
    <x v="4"/>
    <d v="2024-06-11T10:38:04"/>
    <x v="0"/>
    <x v="0"/>
    <s v="ANON-0000-0000-0284"/>
    <n v="32.82"/>
    <x v="3"/>
  </r>
  <r>
    <x v="99"/>
    <x v="3"/>
    <x v="4"/>
    <d v="2024-06-11T18:48:25"/>
    <x v="5"/>
    <x v="0"/>
    <s v="ANON-0000-0000-0285"/>
    <n v="37.72"/>
    <x v="0"/>
  </r>
  <r>
    <x v="99"/>
    <x v="3"/>
    <x v="4"/>
    <d v="2024-06-11T18:49:36"/>
    <x v="5"/>
    <x v="0"/>
    <s v="ANON-0000-0000-0285"/>
    <n v="37.72"/>
    <x v="0"/>
  </r>
  <r>
    <x v="99"/>
    <x v="3"/>
    <x v="4"/>
    <d v="2024-06-11T21:17:03"/>
    <x v="15"/>
    <x v="0"/>
    <s v="ANON-0000-0000-0286"/>
    <n v="37.72"/>
    <x v="1"/>
  </r>
  <r>
    <x v="99"/>
    <x v="3"/>
    <x v="4"/>
    <d v="2024-06-11T21:27:42"/>
    <x v="15"/>
    <x v="0"/>
    <s v="ANON-0000-0000-0287"/>
    <n v="32.82"/>
    <x v="3"/>
  </r>
  <r>
    <x v="99"/>
    <x v="3"/>
    <x v="4"/>
    <d v="2024-06-11T21:28:50"/>
    <x v="15"/>
    <x v="0"/>
    <s v="ANON-0000-0000-0287"/>
    <n v="32.82"/>
    <x v="3"/>
  </r>
  <r>
    <x v="100"/>
    <x v="3"/>
    <x v="5"/>
    <d v="2024-06-12T10:18:19"/>
    <x v="0"/>
    <x v="0"/>
    <s v="ANON-0000-0000-0288"/>
    <n v="37.72"/>
    <x v="1"/>
  </r>
  <r>
    <x v="100"/>
    <x v="3"/>
    <x v="5"/>
    <d v="2024-06-12T11:51:44"/>
    <x v="7"/>
    <x v="0"/>
    <s v="ANON-0000-0000-0289"/>
    <n v="37.72"/>
    <x v="7"/>
  </r>
  <r>
    <x v="100"/>
    <x v="3"/>
    <x v="5"/>
    <d v="2024-06-12T17:41:17"/>
    <x v="9"/>
    <x v="0"/>
    <s v="ANON-0000-0000-0283"/>
    <n v="37.72"/>
    <x v="0"/>
  </r>
  <r>
    <x v="100"/>
    <x v="3"/>
    <x v="5"/>
    <d v="2024-06-12T17:47:28"/>
    <x v="9"/>
    <x v="0"/>
    <s v="ANON-0000-0000-0290"/>
    <n v="37.72"/>
    <x v="0"/>
  </r>
  <r>
    <x v="100"/>
    <x v="3"/>
    <x v="5"/>
    <d v="2024-06-12T20:16:34"/>
    <x v="12"/>
    <x v="0"/>
    <s v="ANON-0000-0000-0256"/>
    <n v="37.72"/>
    <x v="1"/>
  </r>
  <r>
    <x v="100"/>
    <x v="3"/>
    <x v="5"/>
    <d v="2024-06-12T20:25:34"/>
    <x v="12"/>
    <x v="0"/>
    <s v="ANON-0000-0000-0291"/>
    <n v="32.82"/>
    <x v="3"/>
  </r>
  <r>
    <x v="101"/>
    <x v="3"/>
    <x v="6"/>
    <d v="2024-06-13T08:54:24"/>
    <x v="13"/>
    <x v="0"/>
    <s v="ANON-0000-0000-0292"/>
    <n v="27.92"/>
    <x v="2"/>
  </r>
  <r>
    <x v="101"/>
    <x v="3"/>
    <x v="6"/>
    <d v="2024-06-13T08:57:26"/>
    <x v="13"/>
    <x v="0"/>
    <s v="ANON-0000-0000-0097"/>
    <n v="37.72"/>
    <x v="0"/>
  </r>
  <r>
    <x v="101"/>
    <x v="3"/>
    <x v="6"/>
    <d v="2024-06-13T09:50:25"/>
    <x v="10"/>
    <x v="0"/>
    <s v="ANON-0000-0000-0293"/>
    <n v="32.82"/>
    <x v="3"/>
  </r>
  <r>
    <x v="101"/>
    <x v="3"/>
    <x v="6"/>
    <d v="2024-06-13T09:57:12"/>
    <x v="10"/>
    <x v="0"/>
    <s v="ANON-0000-0000-0141"/>
    <n v="27.92"/>
    <x v="5"/>
  </r>
  <r>
    <x v="101"/>
    <x v="3"/>
    <x v="6"/>
    <d v="2024-06-13T17:04:59"/>
    <x v="9"/>
    <x v="0"/>
    <s v="ANON-0000-0000-0294"/>
    <n v="32.82"/>
    <x v="3"/>
  </r>
  <r>
    <x v="101"/>
    <x v="3"/>
    <x v="6"/>
    <d v="2024-06-13T17:27:47"/>
    <x v="9"/>
    <x v="0"/>
    <s v="ANON-0000-0000-0295"/>
    <n v="37.72"/>
    <x v="1"/>
  </r>
  <r>
    <x v="101"/>
    <x v="3"/>
    <x v="6"/>
    <d v="2024-06-13T19:22:19"/>
    <x v="6"/>
    <x v="0"/>
    <s v="ANON-0000-0000-0296"/>
    <n v="37.72"/>
    <x v="0"/>
  </r>
  <r>
    <x v="101"/>
    <x v="3"/>
    <x v="6"/>
    <d v="2024-06-13T20:20:52"/>
    <x v="12"/>
    <x v="0"/>
    <s v="ANON-0000-0000-0012"/>
    <n v="32.82"/>
    <x v="3"/>
  </r>
  <r>
    <x v="101"/>
    <x v="3"/>
    <x v="6"/>
    <d v="2024-06-13T20:43:46"/>
    <x v="12"/>
    <x v="0"/>
    <s v="ANON-0000-0000-0012"/>
    <n v="23.02"/>
    <x v="6"/>
  </r>
  <r>
    <x v="101"/>
    <x v="3"/>
    <x v="6"/>
    <d v="2024-06-13T20:45:01"/>
    <x v="12"/>
    <x v="0"/>
    <s v="ANON-0000-0000-0295"/>
    <n v="23.02"/>
    <x v="6"/>
  </r>
  <r>
    <x v="101"/>
    <x v="3"/>
    <x v="6"/>
    <d v="2024-06-13T20:48:18"/>
    <x v="12"/>
    <x v="0"/>
    <s v="ANON-0000-0000-0009"/>
    <n v="32.82"/>
    <x v="3"/>
  </r>
  <r>
    <x v="101"/>
    <x v="3"/>
    <x v="6"/>
    <d v="2024-06-13T21:02:28"/>
    <x v="15"/>
    <x v="0"/>
    <s v="ANON-0000-0000-0009"/>
    <n v="32.82"/>
    <x v="3"/>
  </r>
  <r>
    <x v="102"/>
    <x v="3"/>
    <x v="0"/>
    <d v="2024-06-14T07:46:13"/>
    <x v="11"/>
    <x v="0"/>
    <s v="ANON-0000-0000-0141"/>
    <n v="27.92"/>
    <x v="5"/>
  </r>
  <r>
    <x v="102"/>
    <x v="3"/>
    <x v="0"/>
    <d v="2024-06-14T10:30:32"/>
    <x v="0"/>
    <x v="0"/>
    <s v="ANON-0000-0000-0297"/>
    <n v="27.92"/>
    <x v="2"/>
  </r>
  <r>
    <x v="102"/>
    <x v="3"/>
    <x v="0"/>
    <d v="2024-06-14T12:14:42"/>
    <x v="1"/>
    <x v="0"/>
    <s v="ANON-0000-0000-0097"/>
    <n v="37.72"/>
    <x v="0"/>
  </r>
  <r>
    <x v="102"/>
    <x v="3"/>
    <x v="0"/>
    <d v="2024-06-14T18:29:53"/>
    <x v="5"/>
    <x v="0"/>
    <s v="ANON-0000-0000-0298"/>
    <n v="32.82"/>
    <x v="3"/>
  </r>
  <r>
    <x v="103"/>
    <x v="3"/>
    <x v="1"/>
    <d v="2024-06-15T11:26:02"/>
    <x v="7"/>
    <x v="0"/>
    <s v="ANON-0000-0000-0299"/>
    <n v="37.72"/>
    <x v="7"/>
  </r>
  <r>
    <x v="103"/>
    <x v="3"/>
    <x v="1"/>
    <d v="2024-06-15T12:21:28"/>
    <x v="1"/>
    <x v="0"/>
    <s v="ANON-0000-0000-0300"/>
    <n v="37.72"/>
    <x v="0"/>
  </r>
  <r>
    <x v="103"/>
    <x v="3"/>
    <x v="1"/>
    <d v="2024-06-15T12:22:47"/>
    <x v="1"/>
    <x v="0"/>
    <s v="ANON-0000-0000-0300"/>
    <n v="32.82"/>
    <x v="3"/>
  </r>
  <r>
    <x v="103"/>
    <x v="3"/>
    <x v="1"/>
    <d v="2024-06-15T12:23:52"/>
    <x v="1"/>
    <x v="0"/>
    <s v="ANON-0000-0000-0300"/>
    <n v="23.02"/>
    <x v="6"/>
  </r>
  <r>
    <x v="103"/>
    <x v="3"/>
    <x v="1"/>
    <d v="2024-06-15T12:24:35"/>
    <x v="1"/>
    <x v="0"/>
    <s v="ANON-0000-0000-0300"/>
    <n v="37.72"/>
    <x v="4"/>
  </r>
  <r>
    <x v="103"/>
    <x v="3"/>
    <x v="1"/>
    <d v="2024-06-15T12:25:24"/>
    <x v="1"/>
    <x v="0"/>
    <s v="ANON-0000-0000-0300"/>
    <n v="32.82"/>
    <x v="3"/>
  </r>
  <r>
    <x v="103"/>
    <x v="3"/>
    <x v="1"/>
    <d v="2024-06-15T16:03:30"/>
    <x v="4"/>
    <x v="0"/>
    <s v="ANON-0000-0000-0301"/>
    <n v="32.82"/>
    <x v="3"/>
  </r>
  <r>
    <x v="103"/>
    <x v="3"/>
    <x v="1"/>
    <d v="2024-06-15T18:14:05"/>
    <x v="5"/>
    <x v="0"/>
    <s v="ANON-0000-0000-0302"/>
    <n v="27.92"/>
    <x v="2"/>
  </r>
  <r>
    <x v="104"/>
    <x v="3"/>
    <x v="2"/>
    <d v="2024-06-16T10:43:51"/>
    <x v="0"/>
    <x v="0"/>
    <s v="ANON-0000-0000-0059"/>
    <n v="32.82"/>
    <x v="3"/>
  </r>
  <r>
    <x v="104"/>
    <x v="3"/>
    <x v="2"/>
    <d v="2024-06-16T10:58:41"/>
    <x v="0"/>
    <x v="0"/>
    <s v="ANON-0000-0000-0303"/>
    <n v="37.72"/>
    <x v="0"/>
  </r>
  <r>
    <x v="104"/>
    <x v="3"/>
    <x v="2"/>
    <d v="2024-06-16T11:00:38"/>
    <x v="7"/>
    <x v="0"/>
    <s v="ANON-0000-0000-0303"/>
    <n v="37.72"/>
    <x v="1"/>
  </r>
  <r>
    <x v="104"/>
    <x v="3"/>
    <x v="2"/>
    <d v="2024-06-16T11:01:41"/>
    <x v="7"/>
    <x v="0"/>
    <s v="ANON-0000-0000-0303"/>
    <n v="37.72"/>
    <x v="1"/>
  </r>
  <r>
    <x v="104"/>
    <x v="3"/>
    <x v="2"/>
    <d v="2024-06-16T12:49:28"/>
    <x v="1"/>
    <x v="0"/>
    <s v="ANON-0000-0000-0276"/>
    <n v="32.82"/>
    <x v="3"/>
  </r>
  <r>
    <x v="104"/>
    <x v="3"/>
    <x v="2"/>
    <d v="2024-06-16T14:00:39"/>
    <x v="8"/>
    <x v="0"/>
    <s v="ANON-0000-0000-0274"/>
    <n v="23.02"/>
    <x v="6"/>
  </r>
  <r>
    <x v="104"/>
    <x v="3"/>
    <x v="2"/>
    <d v="2024-06-16T15:02:36"/>
    <x v="3"/>
    <x v="0"/>
    <s v="ANON-0000-0000-0304"/>
    <n v="32.82"/>
    <x v="3"/>
  </r>
  <r>
    <x v="104"/>
    <x v="3"/>
    <x v="2"/>
    <d v="2024-06-16T15:05:10"/>
    <x v="3"/>
    <x v="0"/>
    <s v="ANON-0000-0000-0304"/>
    <n v="32.82"/>
    <x v="3"/>
  </r>
  <r>
    <x v="104"/>
    <x v="3"/>
    <x v="2"/>
    <d v="2024-06-16T15:44:00"/>
    <x v="3"/>
    <x v="0"/>
    <s v="ANON-0000-0000-0305"/>
    <n v="37.72"/>
    <x v="1"/>
  </r>
  <r>
    <x v="104"/>
    <x v="3"/>
    <x v="2"/>
    <d v="2024-06-16T16:47:37"/>
    <x v="4"/>
    <x v="0"/>
    <s v="ANON-0000-0000-0306"/>
    <n v="37.72"/>
    <x v="1"/>
  </r>
  <r>
    <x v="104"/>
    <x v="3"/>
    <x v="2"/>
    <d v="2024-06-16T17:45:17"/>
    <x v="9"/>
    <x v="0"/>
    <s v="ANON-0000-0000-0059"/>
    <n v="32.82"/>
    <x v="3"/>
  </r>
  <r>
    <x v="104"/>
    <x v="3"/>
    <x v="2"/>
    <d v="2024-06-16T17:46:17"/>
    <x v="9"/>
    <x v="0"/>
    <s v="ANON-0000-0000-0059"/>
    <n v="32.82"/>
    <x v="3"/>
  </r>
  <r>
    <x v="105"/>
    <x v="3"/>
    <x v="3"/>
    <d v="2024-06-17T08:57:24"/>
    <x v="13"/>
    <x v="0"/>
    <s v="ANON-0000-0000-0307"/>
    <n v="27.92"/>
    <x v="2"/>
  </r>
  <r>
    <x v="105"/>
    <x v="3"/>
    <x v="3"/>
    <d v="2024-06-17T10:12:05"/>
    <x v="0"/>
    <x v="0"/>
    <s v="ANON-0000-0000-0308"/>
    <n v="27.92"/>
    <x v="5"/>
  </r>
  <r>
    <x v="105"/>
    <x v="3"/>
    <x v="3"/>
    <d v="2024-06-17T10:13:38"/>
    <x v="0"/>
    <x v="0"/>
    <s v="ANON-0000-0000-0308"/>
    <n v="27.92"/>
    <x v="5"/>
  </r>
  <r>
    <x v="105"/>
    <x v="3"/>
    <x v="3"/>
    <d v="2024-06-17T10:55:52"/>
    <x v="0"/>
    <x v="0"/>
    <s v="ANON-0000-0000-0042"/>
    <n v="37.72"/>
    <x v="7"/>
  </r>
  <r>
    <x v="105"/>
    <x v="3"/>
    <x v="3"/>
    <d v="2024-06-17T14:51:35"/>
    <x v="8"/>
    <x v="0"/>
    <s v="ANON-0000-0000-0164"/>
    <n v="37.72"/>
    <x v="7"/>
  </r>
  <r>
    <x v="105"/>
    <x v="3"/>
    <x v="3"/>
    <d v="2024-06-17T16:50:13"/>
    <x v="4"/>
    <x v="0"/>
    <s v="ANON-0000-0000-0012"/>
    <n v="37.72"/>
    <x v="7"/>
  </r>
  <r>
    <x v="105"/>
    <x v="3"/>
    <x v="3"/>
    <d v="2024-06-17T16:51:11"/>
    <x v="4"/>
    <x v="0"/>
    <s v="ANON-0000-0000-0012"/>
    <n v="37.72"/>
    <x v="7"/>
  </r>
  <r>
    <x v="105"/>
    <x v="3"/>
    <x v="3"/>
    <d v="2024-06-17T16:52:36"/>
    <x v="4"/>
    <x v="0"/>
    <s v="ANON-0000-0000-0012"/>
    <n v="27.92"/>
    <x v="2"/>
  </r>
  <r>
    <x v="105"/>
    <x v="3"/>
    <x v="3"/>
    <d v="2024-06-17T18:51:20"/>
    <x v="5"/>
    <x v="0"/>
    <s v="ANON-0000-0000-0309"/>
    <n v="27.92"/>
    <x v="2"/>
  </r>
  <r>
    <x v="105"/>
    <x v="3"/>
    <x v="3"/>
    <d v="2024-06-17T21:16:11"/>
    <x v="15"/>
    <x v="0"/>
    <s v="ANON-0000-0000-0009"/>
    <n v="32.82"/>
    <x v="3"/>
  </r>
  <r>
    <x v="106"/>
    <x v="3"/>
    <x v="4"/>
    <d v="2024-06-18T14:04:06"/>
    <x v="8"/>
    <x v="0"/>
    <s v="ANON-0000-0000-0299"/>
    <n v="27.92"/>
    <x v="2"/>
  </r>
  <r>
    <x v="106"/>
    <x v="3"/>
    <x v="4"/>
    <d v="2024-06-18T14:05:12"/>
    <x v="8"/>
    <x v="0"/>
    <s v="ANON-0000-0000-0299"/>
    <n v="37.72"/>
    <x v="7"/>
  </r>
  <r>
    <x v="106"/>
    <x v="3"/>
    <x v="4"/>
    <d v="2024-06-18T19:20:41"/>
    <x v="6"/>
    <x v="0"/>
    <s v="ANON-0000-0000-0154"/>
    <n v="37.72"/>
    <x v="7"/>
  </r>
  <r>
    <x v="106"/>
    <x v="3"/>
    <x v="4"/>
    <d v="2024-06-18T19:21:39"/>
    <x v="6"/>
    <x v="0"/>
    <s v="ANON-0000-0000-0154"/>
    <n v="37.72"/>
    <x v="7"/>
  </r>
  <r>
    <x v="106"/>
    <x v="3"/>
    <x v="4"/>
    <d v="2024-06-18T20:35:49"/>
    <x v="12"/>
    <x v="0"/>
    <s v="ANON-0000-0000-0310"/>
    <n v="27.92"/>
    <x v="5"/>
  </r>
  <r>
    <x v="106"/>
    <x v="3"/>
    <x v="4"/>
    <d v="2024-06-18T21:20:50"/>
    <x v="15"/>
    <x v="0"/>
    <s v="ANON-0000-0000-0012"/>
    <n v="32.82"/>
    <x v="3"/>
  </r>
  <r>
    <x v="106"/>
    <x v="3"/>
    <x v="4"/>
    <d v="2024-06-18T21:22:19"/>
    <x v="15"/>
    <x v="0"/>
    <s v="ANON-0000-0000-0012"/>
    <n v="32.82"/>
    <x v="3"/>
  </r>
  <r>
    <x v="107"/>
    <x v="3"/>
    <x v="5"/>
    <d v="2024-06-19T07:47:20"/>
    <x v="11"/>
    <x v="0"/>
    <s v="ANON-0000-0000-0311"/>
    <n v="37.72"/>
    <x v="0"/>
  </r>
  <r>
    <x v="107"/>
    <x v="3"/>
    <x v="5"/>
    <d v="2024-06-19T08:17:55"/>
    <x v="13"/>
    <x v="0"/>
    <s v="ANON-0000-0000-0141"/>
    <n v="27.92"/>
    <x v="5"/>
  </r>
  <r>
    <x v="107"/>
    <x v="3"/>
    <x v="5"/>
    <d v="2024-06-19T10:54:00"/>
    <x v="0"/>
    <x v="0"/>
    <s v="ANON-0000-0000-0312"/>
    <n v="27.92"/>
    <x v="2"/>
  </r>
  <r>
    <x v="107"/>
    <x v="3"/>
    <x v="5"/>
    <d v="2024-06-19T11:11:28"/>
    <x v="7"/>
    <x v="0"/>
    <s v="ANON-0000-0000-0313"/>
    <n v="37.72"/>
    <x v="0"/>
  </r>
  <r>
    <x v="107"/>
    <x v="3"/>
    <x v="5"/>
    <d v="2024-06-19T11:12:31"/>
    <x v="7"/>
    <x v="0"/>
    <s v="ANON-0000-0000-0313"/>
    <n v="37.72"/>
    <x v="4"/>
  </r>
  <r>
    <x v="107"/>
    <x v="3"/>
    <x v="5"/>
    <d v="2024-06-19T14:21:36"/>
    <x v="8"/>
    <x v="0"/>
    <s v="ANON-0000-0000-0164"/>
    <n v="32.82"/>
    <x v="3"/>
  </r>
  <r>
    <x v="107"/>
    <x v="3"/>
    <x v="5"/>
    <d v="2024-06-19T18:28:43"/>
    <x v="5"/>
    <x v="0"/>
    <s v="ANON-0000-0000-0153"/>
    <n v="37.72"/>
    <x v="7"/>
  </r>
  <r>
    <x v="107"/>
    <x v="3"/>
    <x v="5"/>
    <d v="2024-06-19T18:29:59"/>
    <x v="5"/>
    <x v="0"/>
    <s v="ANON-0000-0000-0153"/>
    <n v="37.72"/>
    <x v="0"/>
  </r>
  <r>
    <x v="107"/>
    <x v="3"/>
    <x v="5"/>
    <d v="2024-06-19T19:31:31"/>
    <x v="6"/>
    <x v="0"/>
    <s v="ANON-0000-0000-0009"/>
    <n v="32.82"/>
    <x v="3"/>
  </r>
  <r>
    <x v="107"/>
    <x v="3"/>
    <x v="5"/>
    <d v="2024-06-19T21:28:59"/>
    <x v="15"/>
    <x v="0"/>
    <s v="ANON-0000-0000-0192"/>
    <n v="37.72"/>
    <x v="7"/>
  </r>
  <r>
    <x v="107"/>
    <x v="3"/>
    <x v="5"/>
    <d v="2024-06-19T21:30:03"/>
    <x v="15"/>
    <x v="0"/>
    <s v="ANON-0000-0000-0192"/>
    <n v="32.82"/>
    <x v="3"/>
  </r>
  <r>
    <x v="108"/>
    <x v="3"/>
    <x v="6"/>
    <d v="2024-06-20T10:50:06"/>
    <x v="0"/>
    <x v="0"/>
    <s v="ANON-0000-0000-0097"/>
    <n v="37.72"/>
    <x v="0"/>
  </r>
  <r>
    <x v="108"/>
    <x v="3"/>
    <x v="6"/>
    <d v="2024-06-20T18:59:02"/>
    <x v="5"/>
    <x v="0"/>
    <s v="ANON-0000-0000-0314"/>
    <n v="37.72"/>
    <x v="0"/>
  </r>
  <r>
    <x v="108"/>
    <x v="3"/>
    <x v="6"/>
    <d v="2024-06-20T19:00:00"/>
    <x v="6"/>
    <x v="0"/>
    <s v="ANON-0000-0000-0314"/>
    <n v="37.72"/>
    <x v="0"/>
  </r>
  <r>
    <x v="108"/>
    <x v="3"/>
    <x v="6"/>
    <d v="2024-06-20T21:39:10"/>
    <x v="15"/>
    <x v="0"/>
    <s v="ANON-0000-0000-0257"/>
    <n v="37.72"/>
    <x v="0"/>
  </r>
  <r>
    <x v="108"/>
    <x v="3"/>
    <x v="6"/>
    <d v="2024-06-20T21:57:41"/>
    <x v="15"/>
    <x v="0"/>
    <s v="ANON-0000-0000-0009"/>
    <n v="37.72"/>
    <x v="0"/>
  </r>
  <r>
    <x v="108"/>
    <x v="3"/>
    <x v="6"/>
    <d v="2024-06-20T21:59:18"/>
    <x v="15"/>
    <x v="0"/>
    <s v="ANON-0000-0000-0009"/>
    <n v="32.82"/>
    <x v="3"/>
  </r>
  <r>
    <x v="109"/>
    <x v="3"/>
    <x v="0"/>
    <d v="2024-06-21T09:59:56"/>
    <x v="10"/>
    <x v="0"/>
    <s v="ANON-0000-0000-0311"/>
    <n v="37.72"/>
    <x v="0"/>
  </r>
  <r>
    <x v="109"/>
    <x v="3"/>
    <x v="0"/>
    <d v="2024-06-21T10:01:40"/>
    <x v="0"/>
    <x v="0"/>
    <s v="ANON-0000-0000-0315"/>
    <n v="27.92"/>
    <x v="2"/>
  </r>
  <r>
    <x v="109"/>
    <x v="3"/>
    <x v="0"/>
    <d v="2024-06-21T13:19:19"/>
    <x v="2"/>
    <x v="0"/>
    <s v="ANON-0000-0000-0012"/>
    <n v="32.82"/>
    <x v="3"/>
  </r>
  <r>
    <x v="109"/>
    <x v="3"/>
    <x v="0"/>
    <d v="2024-06-21T13:20:32"/>
    <x v="2"/>
    <x v="0"/>
    <s v="ANON-0000-0000-0012"/>
    <n v="32.82"/>
    <x v="3"/>
  </r>
  <r>
    <x v="109"/>
    <x v="3"/>
    <x v="0"/>
    <d v="2024-06-21T18:12:16"/>
    <x v="5"/>
    <x v="0"/>
    <s v="ANON-0000-0000-0316"/>
    <n v="23.02"/>
    <x v="6"/>
  </r>
  <r>
    <x v="109"/>
    <x v="3"/>
    <x v="0"/>
    <d v="2024-06-21T19:30:27"/>
    <x v="6"/>
    <x v="0"/>
    <s v="ANON-0000-0000-0009"/>
    <n v="37.72"/>
    <x v="0"/>
  </r>
  <r>
    <x v="109"/>
    <x v="3"/>
    <x v="0"/>
    <d v="2024-06-21T19:47:06"/>
    <x v="6"/>
    <x v="0"/>
    <s v="ANON-0000-0000-0154"/>
    <n v="37.72"/>
    <x v="7"/>
  </r>
  <r>
    <x v="109"/>
    <x v="3"/>
    <x v="0"/>
    <d v="2024-06-21T19:48:07"/>
    <x v="6"/>
    <x v="0"/>
    <s v="ANON-0000-0000-0154"/>
    <n v="37.72"/>
    <x v="7"/>
  </r>
  <r>
    <x v="109"/>
    <x v="3"/>
    <x v="0"/>
    <d v="2024-06-21T19:49:55"/>
    <x v="6"/>
    <x v="0"/>
    <s v="ANON-0000-0000-0180"/>
    <n v="37.72"/>
    <x v="7"/>
  </r>
  <r>
    <x v="109"/>
    <x v="3"/>
    <x v="0"/>
    <d v="2024-06-21T19:51:00"/>
    <x v="6"/>
    <x v="0"/>
    <s v="ANON-0000-0000-0180"/>
    <n v="37.72"/>
    <x v="7"/>
  </r>
  <r>
    <x v="109"/>
    <x v="3"/>
    <x v="0"/>
    <d v="2024-06-21T19:52:19"/>
    <x v="6"/>
    <x v="0"/>
    <s v="ANON-0000-0000-0180"/>
    <n v="27.92"/>
    <x v="2"/>
  </r>
  <r>
    <x v="109"/>
    <x v="3"/>
    <x v="0"/>
    <d v="2024-06-21T19:55:37"/>
    <x v="6"/>
    <x v="0"/>
    <s v="ANON-0000-0000-0311"/>
    <n v="32.82"/>
    <x v="3"/>
  </r>
  <r>
    <x v="110"/>
    <x v="3"/>
    <x v="1"/>
    <d v="2024-06-22T08:39:50"/>
    <x v="13"/>
    <x v="0"/>
    <s v="ANON-0000-0000-0141"/>
    <n v="27.92"/>
    <x v="5"/>
  </r>
  <r>
    <x v="110"/>
    <x v="3"/>
    <x v="1"/>
    <d v="2024-06-22T09:37:49"/>
    <x v="10"/>
    <x v="0"/>
    <s v="ANON-0000-0000-0311"/>
    <n v="32.82"/>
    <x v="3"/>
  </r>
  <r>
    <x v="110"/>
    <x v="3"/>
    <x v="1"/>
    <d v="2024-06-22T12:53:16"/>
    <x v="1"/>
    <x v="0"/>
    <s v="ANON-0000-0000-0317"/>
    <n v="32.82"/>
    <x v="3"/>
  </r>
  <r>
    <x v="110"/>
    <x v="3"/>
    <x v="1"/>
    <d v="2024-06-22T15:37:20"/>
    <x v="3"/>
    <x v="0"/>
    <s v="ANON-0000-0000-0009"/>
    <n v="37.72"/>
    <x v="0"/>
  </r>
  <r>
    <x v="110"/>
    <x v="3"/>
    <x v="1"/>
    <d v="2024-06-22T22:10:23"/>
    <x v="14"/>
    <x v="0"/>
    <s v="ANON-0000-0000-0318"/>
    <n v="37.72"/>
    <x v="7"/>
  </r>
  <r>
    <x v="111"/>
    <x v="3"/>
    <x v="2"/>
    <d v="2024-06-23T18:12:01"/>
    <x v="5"/>
    <x v="0"/>
    <s v="ANON-0000-0000-0012"/>
    <n v="32.82"/>
    <x v="3"/>
  </r>
  <r>
    <x v="111"/>
    <x v="3"/>
    <x v="2"/>
    <d v="2024-06-23T18:13:51"/>
    <x v="5"/>
    <x v="0"/>
    <s v="ANON-0000-0000-0012"/>
    <n v="32.82"/>
    <x v="3"/>
  </r>
  <r>
    <x v="111"/>
    <x v="3"/>
    <x v="2"/>
    <d v="2024-06-23T21:06:47"/>
    <x v="15"/>
    <x v="0"/>
    <s v="ANON-0000-0000-0319"/>
    <n v="37.72"/>
    <x v="7"/>
  </r>
  <r>
    <x v="111"/>
    <x v="3"/>
    <x v="2"/>
    <d v="2024-06-23T21:29:08"/>
    <x v="15"/>
    <x v="0"/>
    <s v="ANON-0000-0000-0320"/>
    <n v="37.72"/>
    <x v="0"/>
  </r>
  <r>
    <x v="111"/>
    <x v="3"/>
    <x v="2"/>
    <d v="2024-06-23T21:30:36"/>
    <x v="15"/>
    <x v="0"/>
    <s v="ANON-0000-0000-0320"/>
    <n v="37.72"/>
    <x v="7"/>
  </r>
  <r>
    <x v="112"/>
    <x v="3"/>
    <x v="3"/>
    <d v="2024-06-24T11:44:40"/>
    <x v="7"/>
    <x v="0"/>
    <s v="ANON-0000-0000-0164"/>
    <n v="32.82"/>
    <x v="3"/>
  </r>
  <r>
    <x v="112"/>
    <x v="3"/>
    <x v="3"/>
    <d v="2024-06-24T11:49:36"/>
    <x v="7"/>
    <x v="0"/>
    <s v="ANON-0000-0000-0180"/>
    <n v="37.72"/>
    <x v="7"/>
  </r>
  <r>
    <x v="112"/>
    <x v="3"/>
    <x v="3"/>
    <d v="2024-06-24T11:50:44"/>
    <x v="7"/>
    <x v="0"/>
    <s v="ANON-0000-0000-0180"/>
    <n v="37.72"/>
    <x v="7"/>
  </r>
  <r>
    <x v="112"/>
    <x v="3"/>
    <x v="3"/>
    <d v="2024-06-24T15:02:29"/>
    <x v="3"/>
    <x v="0"/>
    <s v="ANON-0000-0000-0321"/>
    <n v="37.72"/>
    <x v="0"/>
  </r>
  <r>
    <x v="112"/>
    <x v="3"/>
    <x v="3"/>
    <d v="2024-06-24T16:46:01"/>
    <x v="4"/>
    <x v="0"/>
    <s v="ANON-0000-0000-0203"/>
    <n v="37.72"/>
    <x v="7"/>
  </r>
  <r>
    <x v="112"/>
    <x v="3"/>
    <x v="3"/>
    <d v="2024-06-24T16:47:00"/>
    <x v="4"/>
    <x v="0"/>
    <s v="ANON-0000-0000-0203"/>
    <n v="37.72"/>
    <x v="7"/>
  </r>
  <r>
    <x v="113"/>
    <x v="3"/>
    <x v="4"/>
    <d v="2024-06-25T08:19:24"/>
    <x v="13"/>
    <x v="0"/>
    <s v="ANON-0000-0000-0322"/>
    <n v="37.72"/>
    <x v="0"/>
  </r>
  <r>
    <x v="113"/>
    <x v="3"/>
    <x v="4"/>
    <d v="2024-06-25T10:28:26"/>
    <x v="0"/>
    <x v="0"/>
    <s v="ANON-0000-0000-0012"/>
    <n v="32.82"/>
    <x v="3"/>
  </r>
  <r>
    <x v="113"/>
    <x v="3"/>
    <x v="4"/>
    <d v="2024-06-25T10:29:42"/>
    <x v="0"/>
    <x v="0"/>
    <s v="ANON-0000-0000-0040"/>
    <n v="32.82"/>
    <x v="3"/>
  </r>
  <r>
    <x v="113"/>
    <x v="3"/>
    <x v="4"/>
    <d v="2024-06-25T11:34:52"/>
    <x v="7"/>
    <x v="0"/>
    <s v="ANON-0000-0000-0203"/>
    <n v="37.72"/>
    <x v="7"/>
  </r>
  <r>
    <x v="114"/>
    <x v="3"/>
    <x v="5"/>
    <d v="2024-06-26T09:33:02"/>
    <x v="10"/>
    <x v="0"/>
    <s v="ANON-0000-0000-0323"/>
    <n v="37.72"/>
    <x v="0"/>
  </r>
  <r>
    <x v="114"/>
    <x v="3"/>
    <x v="5"/>
    <d v="2024-06-26T16:32:29"/>
    <x v="4"/>
    <x v="0"/>
    <s v="ANON-0000-0000-0324"/>
    <n v="23.02"/>
    <x v="6"/>
  </r>
  <r>
    <x v="114"/>
    <x v="3"/>
    <x v="5"/>
    <d v="2024-06-26T16:34:02"/>
    <x v="4"/>
    <x v="0"/>
    <s v="ANON-0000-0000-0325"/>
    <n v="27.92"/>
    <x v="2"/>
  </r>
  <r>
    <x v="114"/>
    <x v="3"/>
    <x v="5"/>
    <d v="2024-06-26T21:21:53"/>
    <x v="15"/>
    <x v="0"/>
    <s v="ANON-0000-0000-0009"/>
    <n v="37.72"/>
    <x v="0"/>
  </r>
  <r>
    <x v="114"/>
    <x v="3"/>
    <x v="5"/>
    <d v="2024-06-26T21:27:01"/>
    <x v="15"/>
    <x v="0"/>
    <s v="ANON-0000-0000-0009"/>
    <n v="37.72"/>
    <x v="7"/>
  </r>
  <r>
    <x v="114"/>
    <x v="3"/>
    <x v="5"/>
    <d v="2024-06-26T21:28:15"/>
    <x v="15"/>
    <x v="0"/>
    <s v="ANON-0000-0000-0206"/>
    <n v="32.82"/>
    <x v="3"/>
  </r>
  <r>
    <x v="115"/>
    <x v="3"/>
    <x v="6"/>
    <d v="2024-06-27T09:15:43"/>
    <x v="10"/>
    <x v="0"/>
    <s v="ANON-0000-0000-0326"/>
    <n v="32.82"/>
    <x v="3"/>
  </r>
  <r>
    <x v="115"/>
    <x v="3"/>
    <x v="6"/>
    <d v="2024-06-27T16:11:48"/>
    <x v="4"/>
    <x v="0"/>
    <s v="ANON-0000-0000-0327"/>
    <n v="27.92"/>
    <x v="5"/>
  </r>
  <r>
    <x v="115"/>
    <x v="3"/>
    <x v="6"/>
    <d v="2024-06-27T21:44:03"/>
    <x v="15"/>
    <x v="0"/>
    <s v="ANON-0000-0000-0328"/>
    <n v="32.82"/>
    <x v="3"/>
  </r>
  <r>
    <x v="115"/>
    <x v="3"/>
    <x v="6"/>
    <d v="2024-06-27T21:50:32"/>
    <x v="15"/>
    <x v="0"/>
    <s v="ANON-0000-0000-0329"/>
    <n v="37.72"/>
    <x v="7"/>
  </r>
  <r>
    <x v="116"/>
    <x v="3"/>
    <x v="0"/>
    <d v="2024-06-28T08:08:35"/>
    <x v="13"/>
    <x v="0"/>
    <s v="ANON-0000-0000-0141"/>
    <n v="27.92"/>
    <x v="5"/>
  </r>
  <r>
    <x v="116"/>
    <x v="3"/>
    <x v="0"/>
    <d v="2024-06-28T17:51:54"/>
    <x v="9"/>
    <x v="0"/>
    <s v="ANON-0000-0000-0274"/>
    <n v="23.02"/>
    <x v="6"/>
  </r>
  <r>
    <x v="116"/>
    <x v="3"/>
    <x v="0"/>
    <d v="2024-06-28T21:50:55"/>
    <x v="15"/>
    <x v="0"/>
    <s v="ANON-0000-0000-0330"/>
    <n v="32.82"/>
    <x v="3"/>
  </r>
  <r>
    <x v="116"/>
    <x v="3"/>
    <x v="0"/>
    <d v="2024-06-28T21:52:02"/>
    <x v="15"/>
    <x v="0"/>
    <s v="ANON-0000-0000-0331"/>
    <n v="37.72"/>
    <x v="0"/>
  </r>
  <r>
    <x v="116"/>
    <x v="3"/>
    <x v="0"/>
    <d v="2024-06-28T22:28:20"/>
    <x v="14"/>
    <x v="0"/>
    <s v="ANON-0000-0000-0332"/>
    <n v="37.72"/>
    <x v="7"/>
  </r>
  <r>
    <x v="117"/>
    <x v="3"/>
    <x v="1"/>
    <d v="2024-06-29T09:47:10"/>
    <x v="10"/>
    <x v="0"/>
    <s v="ANON-0000-0000-0097"/>
    <n v="32.82"/>
    <x v="3"/>
  </r>
  <r>
    <x v="117"/>
    <x v="3"/>
    <x v="1"/>
    <d v="2024-06-29T11:40:20"/>
    <x v="7"/>
    <x v="0"/>
    <s v="ANON-0000-0000-0333"/>
    <n v="32.82"/>
    <x v="3"/>
  </r>
  <r>
    <x v="117"/>
    <x v="3"/>
    <x v="1"/>
    <d v="2024-06-29T11:41:27"/>
    <x v="7"/>
    <x v="0"/>
    <s v="ANON-0000-0000-0333"/>
    <n v="32.82"/>
    <x v="3"/>
  </r>
  <r>
    <x v="117"/>
    <x v="3"/>
    <x v="1"/>
    <d v="2024-06-29T12:30:24"/>
    <x v="1"/>
    <x v="0"/>
    <s v="ANON-0000-0000-0334"/>
    <n v="37.72"/>
    <x v="7"/>
  </r>
  <r>
    <x v="117"/>
    <x v="3"/>
    <x v="1"/>
    <d v="2024-06-29T12:31:43"/>
    <x v="1"/>
    <x v="0"/>
    <s v="ANON-0000-0000-0334"/>
    <n v="37.72"/>
    <x v="7"/>
  </r>
  <r>
    <x v="117"/>
    <x v="3"/>
    <x v="1"/>
    <d v="2024-06-29T17:23:44"/>
    <x v="9"/>
    <x v="0"/>
    <s v="ANON-0000-0000-0335"/>
    <n v="37.72"/>
    <x v="7"/>
  </r>
  <r>
    <x v="117"/>
    <x v="3"/>
    <x v="1"/>
    <d v="2024-06-29T17:24:52"/>
    <x v="9"/>
    <x v="0"/>
    <s v="ANON-0000-0000-0335"/>
    <n v="37.72"/>
    <x v="1"/>
  </r>
  <r>
    <x v="117"/>
    <x v="3"/>
    <x v="1"/>
    <d v="2024-06-29T21:27:22"/>
    <x v="15"/>
    <x v="0"/>
    <s v="ANON-0000-0000-0009"/>
    <n v="37.72"/>
    <x v="0"/>
  </r>
  <r>
    <x v="118"/>
    <x v="3"/>
    <x v="2"/>
    <d v="2024-06-30T10:28:10"/>
    <x v="0"/>
    <x v="0"/>
    <s v="ANON-0000-0000-0336"/>
    <n v="37.72"/>
    <x v="0"/>
  </r>
  <r>
    <x v="118"/>
    <x v="3"/>
    <x v="2"/>
    <d v="2024-06-30T13:05:51"/>
    <x v="2"/>
    <x v="0"/>
    <s v="ANON-0000-0000-0337"/>
    <n v="23.02"/>
    <x v="6"/>
  </r>
  <r>
    <x v="118"/>
    <x v="3"/>
    <x v="2"/>
    <d v="2024-06-30T16:54:42"/>
    <x v="4"/>
    <x v="0"/>
    <s v="ANON-0000-0000-0009"/>
    <n v="37.72"/>
    <x v="1"/>
  </r>
  <r>
    <x v="118"/>
    <x v="3"/>
    <x v="2"/>
    <d v="2024-06-30T21:04:10"/>
    <x v="15"/>
    <x v="0"/>
    <s v="ANON-0000-0000-0097"/>
    <n v="32.8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A3C50-E3B0-4DFD-BCD9-B0986442A519}" name="PivotTable4"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4">
  <location ref="A3:C8" firstHeaderRow="0" firstDataRow="1" firstDataCol="1"/>
  <pivotFields count="11">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axis="axisRow" showAll="0">
      <items count="5">
        <item x="0"/>
        <item x="1"/>
        <item x="2"/>
        <item x="3"/>
        <item t="default"/>
      </items>
    </pivotField>
    <pivotField showAll="0">
      <items count="39">
        <item x="2"/>
        <item x="3"/>
        <item x="4"/>
        <item x="5"/>
        <item x="6"/>
        <item x="0"/>
        <item x="1"/>
        <item m="1" x="7"/>
        <item m="1" x="16"/>
        <item m="1" x="17"/>
        <item m="1" x="18"/>
        <item m="1" x="19"/>
        <item m="1" x="20"/>
        <item m="1" x="21"/>
        <item m="1" x="22"/>
        <item m="1" x="23"/>
        <item m="1" x="24"/>
        <item m="1" x="25"/>
        <item m="1" x="8"/>
        <item m="1" x="26"/>
        <item m="1" x="27"/>
        <item m="1" x="28"/>
        <item m="1" x="29"/>
        <item m="1" x="30"/>
        <item m="1" x="31"/>
        <item m="1" x="32"/>
        <item m="1" x="33"/>
        <item m="1" x="34"/>
        <item m="1" x="35"/>
        <item m="1" x="9"/>
        <item m="1" x="36"/>
        <item m="1" x="37"/>
        <item m="1" x="10"/>
        <item m="1" x="11"/>
        <item m="1" x="12"/>
        <item m="1" x="13"/>
        <item m="1" x="14"/>
        <item m="1" x="15"/>
        <item t="default"/>
      </items>
    </pivotField>
    <pivotField numFmtId="22" showAll="0"/>
    <pivotField showAll="0">
      <items count="17">
        <item x="11"/>
        <item x="13"/>
        <item x="10"/>
        <item x="0"/>
        <item x="7"/>
        <item x="1"/>
        <item x="2"/>
        <item x="8"/>
        <item x="3"/>
        <item x="4"/>
        <item x="9"/>
        <item x="5"/>
        <item x="6"/>
        <item x="12"/>
        <item x="15"/>
        <item x="14"/>
        <item t="default"/>
      </items>
    </pivotField>
    <pivotField showAll="0">
      <items count="3">
        <item x="0"/>
        <item x="1"/>
        <item t="default"/>
      </items>
    </pivotField>
    <pivotField showAll="0"/>
    <pivotField dataField="1" showAll="0"/>
    <pivotField dataField="1" showAll="0" sortType="a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2"/>
  </colFields>
  <colItems count="2">
    <i>
      <x/>
    </i>
    <i i="1">
      <x v="1"/>
    </i>
  </colItems>
  <dataFields count="2">
    <dataField name="Count of coffee_name" fld="8" subtotal="count" baseField="0" baseItem="0"/>
    <dataField name="Sum of money" fld="7" baseField="0" baseItem="0" numFmtId="164"/>
  </dataFields>
  <formats count="1">
    <format dxfId="38">
      <pivotArea outline="0" collapsedLevelsAreSubtotals="1" fieldPosition="0">
        <references count="1">
          <reference field="4294967294" count="1" selected="0">
            <x v="1"/>
          </reference>
        </references>
      </pivotArea>
    </format>
  </formats>
  <chartFormats count="7">
    <chartFormat chart="17"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41" series="1">
      <pivotArea type="data" outline="0" fieldPosition="0">
        <references count="1">
          <reference field="4294967294" count="1" selected="0">
            <x v="1"/>
          </reference>
        </references>
      </pivotArea>
    </chartFormat>
    <chartFormat chart="17" format="39" series="1">
      <pivotArea type="data" outline="0" fieldPosition="0">
        <references count="1">
          <reference field="4294967294" count="1" selected="0">
            <x v="1"/>
          </reference>
        </references>
      </pivotArea>
    </chartFormat>
    <chartFormat chart="27" format="42">
      <pivotArea type="data" outline="0" fieldPosition="0">
        <references count="2">
          <reference field="4294967294" count="1" selected="0">
            <x v="1"/>
          </reference>
          <reference field="1" count="1" selected="0">
            <x v="1"/>
          </reference>
        </references>
      </pivotArea>
    </chartFormat>
    <chartFormat chart="27" format="43">
      <pivotArea type="data" outline="0" fieldPosition="0">
        <references count="2">
          <reference field="4294967294" count="1" selected="0">
            <x v="1"/>
          </reference>
          <reference field="1" count="1" selected="0">
            <x v="2"/>
          </reference>
        </references>
      </pivotArea>
    </chartFormat>
    <chartFormat chart="27" format="44">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3F6E7-2071-4D7E-8222-B44FEAFEA09E}" name="PivotTable7"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A57:B73" firstHeaderRow="1" firstDataRow="1" firstDataCol="1"/>
  <pivotFields count="11">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5">
        <item x="0"/>
        <item x="1"/>
        <item x="2"/>
        <item x="3"/>
        <item t="default"/>
      </items>
    </pivotField>
    <pivotField showAll="0">
      <items count="39">
        <item x="2"/>
        <item x="3"/>
        <item x="4"/>
        <item x="5"/>
        <item x="6"/>
        <item x="0"/>
        <item x="1"/>
        <item m="1" x="7"/>
        <item m="1" x="16"/>
        <item m="1" x="17"/>
        <item m="1" x="18"/>
        <item m="1" x="19"/>
        <item m="1" x="20"/>
        <item m="1" x="21"/>
        <item m="1" x="22"/>
        <item m="1" x="23"/>
        <item m="1" x="24"/>
        <item m="1" x="25"/>
        <item m="1" x="8"/>
        <item m="1" x="26"/>
        <item m="1" x="27"/>
        <item m="1" x="28"/>
        <item m="1" x="29"/>
        <item m="1" x="30"/>
        <item m="1" x="31"/>
        <item m="1" x="32"/>
        <item m="1" x="33"/>
        <item m="1" x="34"/>
        <item m="1" x="35"/>
        <item m="1" x="9"/>
        <item m="1" x="36"/>
        <item m="1" x="37"/>
        <item m="1" x="10"/>
        <item m="1" x="11"/>
        <item m="1" x="12"/>
        <item m="1" x="13"/>
        <item m="1" x="14"/>
        <item m="1" x="15"/>
        <item t="default"/>
      </items>
    </pivotField>
    <pivotField numFmtId="22" showAll="0"/>
    <pivotField axis="axisRow" dataField="1" showAll="0">
      <items count="17">
        <item x="11"/>
        <item x="13"/>
        <item x="10"/>
        <item x="0"/>
        <item x="7"/>
        <item x="1"/>
        <item x="2"/>
        <item x="8"/>
        <item x="3"/>
        <item x="4"/>
        <item x="9"/>
        <item x="5"/>
        <item x="6"/>
        <item x="12"/>
        <item x="15"/>
        <item x="14"/>
        <item t="default"/>
      </items>
    </pivotField>
    <pivotField showAll="0">
      <items count="3">
        <item x="0"/>
        <item x="1"/>
        <item t="default"/>
      </items>
    </pivotField>
    <pivotField showAll="0"/>
    <pivotField showAll="0"/>
    <pivotField showAll="0">
      <items count="9">
        <item x="2"/>
        <item x="3"/>
        <item x="7"/>
        <item x="4"/>
        <item x="5"/>
        <item x="6"/>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Count of hour" fld="4"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E10A50-1B3F-4B08-8BBD-8710BD29D35B}" name="PivotTable6" cacheId="36"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52">
  <location ref="A31:C40" firstHeaderRow="0" firstDataRow="1" firstDataCol="1"/>
  <pivotFields count="11">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5">
        <item x="0"/>
        <item x="1"/>
        <item x="2"/>
        <item x="3"/>
        <item t="default"/>
      </items>
    </pivotField>
    <pivotField showAll="0">
      <items count="39">
        <item x="2"/>
        <item x="3"/>
        <item x="4"/>
        <item x="5"/>
        <item x="6"/>
        <item x="0"/>
        <item x="1"/>
        <item m="1" x="7"/>
        <item m="1" x="16"/>
        <item m="1" x="17"/>
        <item m="1" x="18"/>
        <item m="1" x="19"/>
        <item m="1" x="20"/>
        <item m="1" x="21"/>
        <item m="1" x="22"/>
        <item m="1" x="23"/>
        <item m="1" x="24"/>
        <item m="1" x="25"/>
        <item m="1" x="8"/>
        <item m="1" x="26"/>
        <item m="1" x="27"/>
        <item m="1" x="28"/>
        <item m="1" x="29"/>
        <item m="1" x="30"/>
        <item m="1" x="31"/>
        <item m="1" x="32"/>
        <item m="1" x="33"/>
        <item m="1" x="34"/>
        <item m="1" x="35"/>
        <item m="1" x="9"/>
        <item m="1" x="36"/>
        <item m="1" x="37"/>
        <item m="1" x="10"/>
        <item m="1" x="11"/>
        <item m="1" x="12"/>
        <item m="1" x="13"/>
        <item m="1" x="14"/>
        <item m="1" x="15"/>
        <item t="default"/>
      </items>
    </pivotField>
    <pivotField numFmtId="22" showAll="0"/>
    <pivotField showAll="0">
      <items count="17">
        <item x="11"/>
        <item x="13"/>
        <item x="10"/>
        <item x="0"/>
        <item x="7"/>
        <item x="1"/>
        <item x="2"/>
        <item x="8"/>
        <item x="3"/>
        <item x="4"/>
        <item x="9"/>
        <item x="5"/>
        <item x="6"/>
        <item x="12"/>
        <item x="15"/>
        <item x="14"/>
        <item t="default"/>
      </items>
    </pivotField>
    <pivotField showAll="0">
      <items count="3">
        <item x="0"/>
        <item x="1"/>
        <item t="default"/>
      </items>
    </pivotField>
    <pivotField showAll="0"/>
    <pivotField dataField="1" showAll="0"/>
    <pivotField axis="axisRow" dataField="1" showAll="0" sortType="ascending">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sd="0" x="3"/>
        <item sd="0" x="4"/>
        <item sd="0" x="5"/>
        <item sd="0" x="6"/>
        <item x="7"/>
        <item x="8"/>
        <item x="9"/>
        <item x="10"/>
        <item x="11"/>
        <item x="12"/>
        <item x="13"/>
        <item t="default"/>
      </items>
    </pivotField>
  </pivotFields>
  <rowFields count="1">
    <field x="8"/>
  </rowFields>
  <rowItems count="9">
    <i>
      <x/>
    </i>
    <i>
      <x v="1"/>
    </i>
    <i>
      <x v="2"/>
    </i>
    <i>
      <x v="3"/>
    </i>
    <i>
      <x v="4"/>
    </i>
    <i>
      <x v="5"/>
    </i>
    <i>
      <x v="6"/>
    </i>
    <i>
      <x v="7"/>
    </i>
    <i t="grand">
      <x/>
    </i>
  </rowItems>
  <colFields count="1">
    <field x="-2"/>
  </colFields>
  <colItems count="2">
    <i>
      <x/>
    </i>
    <i i="1">
      <x v="1"/>
    </i>
  </colItems>
  <dataFields count="2">
    <dataField name="Count of coffee_name" fld="8" subtotal="count" baseField="0" baseItem="0"/>
    <dataField name="Sum of money" fld="7" baseField="0" baseItem="0"/>
  </dataFields>
  <formats count="4">
    <format dxfId="42">
      <pivotArea outline="0" collapsedLevelsAreSubtotals="1" fieldPosition="0"/>
    </format>
    <format dxfId="41">
      <pivotArea outline="0" collapsedLevelsAreSubtotals="1" fieldPosition="0">
        <references count="1">
          <reference field="4294967294" count="1" selected="0">
            <x v="1"/>
          </reference>
        </references>
      </pivotArea>
    </format>
    <format dxfId="40">
      <pivotArea outline="0" fieldPosition="0">
        <references count="1">
          <reference field="4294967294" count="1">
            <x v="0"/>
          </reference>
        </references>
      </pivotArea>
    </format>
    <format dxfId="39">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7EB253-C1E8-43AB-96A2-53614CE58647}" name="PivotTable10"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4:A95" firstHeaderRow="1" firstDataRow="1" firstDataCol="0"/>
  <pivotFields count="11">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5">
        <item x="0"/>
        <item x="1"/>
        <item x="2"/>
        <item x="3"/>
        <item t="default"/>
      </items>
    </pivotField>
    <pivotField showAll="0">
      <items count="39">
        <item x="2"/>
        <item x="3"/>
        <item x="4"/>
        <item x="5"/>
        <item x="6"/>
        <item x="0"/>
        <item x="1"/>
        <item m="1" x="7"/>
        <item m="1" x="16"/>
        <item m="1" x="17"/>
        <item m="1" x="18"/>
        <item m="1" x="19"/>
        <item m="1" x="20"/>
        <item m="1" x="21"/>
        <item m="1" x="22"/>
        <item m="1" x="23"/>
        <item m="1" x="24"/>
        <item m="1" x="25"/>
        <item m="1" x="8"/>
        <item m="1" x="26"/>
        <item m="1" x="27"/>
        <item m="1" x="28"/>
        <item m="1" x="29"/>
        <item m="1" x="30"/>
        <item m="1" x="31"/>
        <item m="1" x="32"/>
        <item m="1" x="33"/>
        <item m="1" x="34"/>
        <item m="1" x="35"/>
        <item m="1" x="9"/>
        <item m="1" x="36"/>
        <item m="1" x="37"/>
        <item m="1" x="10"/>
        <item m="1" x="11"/>
        <item m="1" x="12"/>
        <item m="1" x="13"/>
        <item m="1" x="14"/>
        <item m="1" x="15"/>
        <item t="default"/>
      </items>
    </pivotField>
    <pivotField numFmtId="22" showAll="0"/>
    <pivotField showAll="0">
      <items count="17">
        <item x="11"/>
        <item x="13"/>
        <item x="10"/>
        <item x="0"/>
        <item x="7"/>
        <item x="1"/>
        <item x="2"/>
        <item x="8"/>
        <item x="3"/>
        <item x="4"/>
        <item x="9"/>
        <item x="5"/>
        <item x="6"/>
        <item x="12"/>
        <item x="15"/>
        <item x="14"/>
        <item t="default"/>
      </items>
    </pivotField>
    <pivotField showAll="0">
      <items count="3">
        <item x="0"/>
        <item x="1"/>
        <item t="default"/>
      </items>
    </pivotField>
    <pivotField showAll="0"/>
    <pivotField showAll="0"/>
    <pivotField dataField="1" showAll="0">
      <items count="9">
        <item x="2"/>
        <item x="3"/>
        <item x="7"/>
        <item x="4"/>
        <item x="5"/>
        <item x="6"/>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Sale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85F328-E21C-4B19-9856-80023E70D0F7}" name="PivotTable8"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0">
  <location ref="A76:I81" firstHeaderRow="1" firstDataRow="2" firstDataCol="1"/>
  <pivotFields count="11">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axis="axisRow" showAll="0">
      <items count="5">
        <item x="0"/>
        <item x="1"/>
        <item x="2"/>
        <item x="3"/>
        <item t="default"/>
      </items>
    </pivotField>
    <pivotField showAll="0">
      <items count="39">
        <item x="2"/>
        <item x="3"/>
        <item x="4"/>
        <item x="5"/>
        <item x="6"/>
        <item x="0"/>
        <item x="1"/>
        <item m="1" x="7"/>
        <item m="1" x="16"/>
        <item m="1" x="17"/>
        <item m="1" x="18"/>
        <item m="1" x="19"/>
        <item m="1" x="20"/>
        <item m="1" x="21"/>
        <item m="1" x="22"/>
        <item m="1" x="23"/>
        <item m="1" x="24"/>
        <item m="1" x="25"/>
        <item m="1" x="8"/>
        <item m="1" x="26"/>
        <item m="1" x="27"/>
        <item m="1" x="28"/>
        <item m="1" x="29"/>
        <item m="1" x="30"/>
        <item m="1" x="31"/>
        <item m="1" x="32"/>
        <item m="1" x="33"/>
        <item m="1" x="34"/>
        <item m="1" x="35"/>
        <item m="1" x="9"/>
        <item m="1" x="36"/>
        <item m="1" x="37"/>
        <item m="1" x="10"/>
        <item m="1" x="11"/>
        <item m="1" x="12"/>
        <item m="1" x="13"/>
        <item m="1" x="14"/>
        <item m="1" x="15"/>
        <item t="default"/>
      </items>
    </pivotField>
    <pivotField numFmtId="22" showAll="0"/>
    <pivotField showAll="0">
      <items count="17">
        <item x="11"/>
        <item x="13"/>
        <item x="10"/>
        <item x="0"/>
        <item x="7"/>
        <item x="1"/>
        <item x="2"/>
        <item x="8"/>
        <item x="3"/>
        <item x="4"/>
        <item x="9"/>
        <item x="5"/>
        <item x="6"/>
        <item x="12"/>
        <item x="15"/>
        <item x="14"/>
        <item t="default"/>
      </items>
    </pivotField>
    <pivotField showAll="0">
      <items count="3">
        <item x="0"/>
        <item x="1"/>
        <item t="default"/>
      </items>
    </pivotField>
    <pivotField showAll="0"/>
    <pivotField dataField="1" showAll="0"/>
    <pivotField axis="axisCol" showAll="0" sortType="a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x v="3"/>
    </i>
  </rowItems>
  <colFields count="1">
    <field x="8"/>
  </colFields>
  <colItems count="8">
    <i>
      <x v="5"/>
    </i>
    <i>
      <x v="3"/>
    </i>
    <i>
      <x v="6"/>
    </i>
    <i>
      <x v="4"/>
    </i>
    <i>
      <x/>
    </i>
    <i>
      <x v="2"/>
    </i>
    <i>
      <x v="1"/>
    </i>
    <i>
      <x v="7"/>
    </i>
  </colItems>
  <dataFields count="1">
    <dataField name="Sum of money" fld="7" baseField="0" baseItem="0" numFmtId="164"/>
  </dataFields>
  <formats count="1">
    <format dxfId="43">
      <pivotArea outline="0" collapsedLevelsAreSubtotals="1" fieldPosition="0"/>
    </format>
  </formats>
  <chartFormats count="48">
    <chartFormat chart="0" format="0" series="1">
      <pivotArea type="data" outline="0" fieldPosition="0">
        <references count="1">
          <reference field="4294967294" count="1" selected="0">
            <x v="0"/>
          </reference>
        </references>
      </pivotArea>
    </chartFormat>
    <chartFormat chart="0" format="32" series="1">
      <pivotArea type="data" outline="0" fieldPosition="0">
        <references count="2">
          <reference field="4294967294" count="1" selected="0">
            <x v="0"/>
          </reference>
          <reference field="8" count="1" selected="0">
            <x v="3"/>
          </reference>
        </references>
      </pivotArea>
    </chartFormat>
    <chartFormat chart="0" format="33" series="1">
      <pivotArea type="data" outline="0" fieldPosition="0">
        <references count="2">
          <reference field="4294967294" count="1" selected="0">
            <x v="0"/>
          </reference>
          <reference field="8" count="1" selected="0">
            <x v="6"/>
          </reference>
        </references>
      </pivotArea>
    </chartFormat>
    <chartFormat chart="0" format="34" series="1">
      <pivotArea type="data" outline="0" fieldPosition="0">
        <references count="2">
          <reference field="4294967294" count="1" selected="0">
            <x v="0"/>
          </reference>
          <reference field="8" count="1" selected="0">
            <x v="4"/>
          </reference>
        </references>
      </pivotArea>
    </chartFormat>
    <chartFormat chart="0" format="35" series="1">
      <pivotArea type="data" outline="0" fieldPosition="0">
        <references count="2">
          <reference field="4294967294" count="1" selected="0">
            <x v="0"/>
          </reference>
          <reference field="8" count="1" selected="0">
            <x v="0"/>
          </reference>
        </references>
      </pivotArea>
    </chartFormat>
    <chartFormat chart="0" format="36" series="1">
      <pivotArea type="data" outline="0" fieldPosition="0">
        <references count="2">
          <reference field="4294967294" count="1" selected="0">
            <x v="0"/>
          </reference>
          <reference field="8" count="1" selected="0">
            <x v="2"/>
          </reference>
        </references>
      </pivotArea>
    </chartFormat>
    <chartFormat chart="0" format="37" series="1">
      <pivotArea type="data" outline="0" fieldPosition="0">
        <references count="2">
          <reference field="4294967294" count="1" selected="0">
            <x v="0"/>
          </reference>
          <reference field="8" count="1" selected="0">
            <x v="1"/>
          </reference>
        </references>
      </pivotArea>
    </chartFormat>
    <chartFormat chart="0" format="38" series="1">
      <pivotArea type="data" outline="0" fieldPosition="0">
        <references count="2">
          <reference field="4294967294" count="1" selected="0">
            <x v="0"/>
          </reference>
          <reference field="8" count="1" selected="0">
            <x v="7"/>
          </reference>
        </references>
      </pivotArea>
    </chartFormat>
    <chartFormat chart="0" format="39" series="1">
      <pivotArea type="data" outline="0" fieldPosition="0">
        <references count="3">
          <reference field="4294967294" count="1" selected="0">
            <x v="0"/>
          </reference>
          <reference field="1" count="1" selected="0">
            <x v="0"/>
          </reference>
          <reference field="8" count="1" selected="0">
            <x v="6"/>
          </reference>
        </references>
      </pivotArea>
    </chartFormat>
    <chartFormat chart="0" format="40" series="1">
      <pivotArea type="data" outline="0" fieldPosition="0">
        <references count="3">
          <reference field="4294967294" count="1" selected="0">
            <x v="0"/>
          </reference>
          <reference field="1" count="1" selected="0">
            <x v="1"/>
          </reference>
          <reference field="8" count="1" selected="0">
            <x v="6"/>
          </reference>
        </references>
      </pivotArea>
    </chartFormat>
    <chartFormat chart="0" format="41" series="1">
      <pivotArea type="data" outline="0" fieldPosition="0">
        <references count="3">
          <reference field="4294967294" count="1" selected="0">
            <x v="0"/>
          </reference>
          <reference field="1" count="1" selected="0">
            <x v="2"/>
          </reference>
          <reference field="8" count="1" selected="0">
            <x v="6"/>
          </reference>
        </references>
      </pivotArea>
    </chartFormat>
    <chartFormat chart="0" format="42" series="1">
      <pivotArea type="data" outline="0" fieldPosition="0">
        <references count="3">
          <reference field="4294967294" count="1" selected="0">
            <x v="0"/>
          </reference>
          <reference field="1" count="1" selected="0">
            <x v="3"/>
          </reference>
          <reference field="8" count="1" selected="0">
            <x v="6"/>
          </reference>
        </references>
      </pivotArea>
    </chartFormat>
    <chartFormat chart="0" format="43" series="1">
      <pivotArea type="data" outline="0" fieldPosition="0">
        <references count="3">
          <reference field="4294967294" count="1" selected="0">
            <x v="0"/>
          </reference>
          <reference field="1" count="1" selected="0">
            <x v="0"/>
          </reference>
          <reference field="8" count="1" selected="0">
            <x v="4"/>
          </reference>
        </references>
      </pivotArea>
    </chartFormat>
    <chartFormat chart="0" format="44" series="1">
      <pivotArea type="data" outline="0" fieldPosition="0">
        <references count="3">
          <reference field="4294967294" count="1" selected="0">
            <x v="0"/>
          </reference>
          <reference field="1" count="1" selected="0">
            <x v="1"/>
          </reference>
          <reference field="8" count="1" selected="0">
            <x v="4"/>
          </reference>
        </references>
      </pivotArea>
    </chartFormat>
    <chartFormat chart="0" format="45" series="1">
      <pivotArea type="data" outline="0" fieldPosition="0">
        <references count="3">
          <reference field="4294967294" count="1" selected="0">
            <x v="0"/>
          </reference>
          <reference field="1" count="1" selected="0">
            <x v="2"/>
          </reference>
          <reference field="8" count="1" selected="0">
            <x v="4"/>
          </reference>
        </references>
      </pivotArea>
    </chartFormat>
    <chartFormat chart="0" format="46" series="1">
      <pivotArea type="data" outline="0" fieldPosition="0">
        <references count="3">
          <reference field="4294967294" count="1" selected="0">
            <x v="0"/>
          </reference>
          <reference field="1" count="1" selected="0">
            <x v="3"/>
          </reference>
          <reference field="8" count="1" selected="0">
            <x v="4"/>
          </reference>
        </references>
      </pivotArea>
    </chartFormat>
    <chartFormat chart="0" format="47" series="1">
      <pivotArea type="data" outline="0" fieldPosition="0">
        <references count="3">
          <reference field="4294967294" count="1" selected="0">
            <x v="0"/>
          </reference>
          <reference field="1" count="1" selected="0">
            <x v="0"/>
          </reference>
          <reference field="8" count="1" selected="0">
            <x v="0"/>
          </reference>
        </references>
      </pivotArea>
    </chartFormat>
    <chartFormat chart="0" format="48" series="1">
      <pivotArea type="data" outline="0" fieldPosition="0">
        <references count="3">
          <reference field="4294967294" count="1" selected="0">
            <x v="0"/>
          </reference>
          <reference field="1" count="1" selected="0">
            <x v="1"/>
          </reference>
          <reference field="8" count="1" selected="0">
            <x v="0"/>
          </reference>
        </references>
      </pivotArea>
    </chartFormat>
    <chartFormat chart="0" format="49" series="1">
      <pivotArea type="data" outline="0" fieldPosition="0">
        <references count="3">
          <reference field="4294967294" count="1" selected="0">
            <x v="0"/>
          </reference>
          <reference field="1" count="1" selected="0">
            <x v="2"/>
          </reference>
          <reference field="8" count="1" selected="0">
            <x v="0"/>
          </reference>
        </references>
      </pivotArea>
    </chartFormat>
    <chartFormat chart="0" format="50" series="1">
      <pivotArea type="data" outline="0" fieldPosition="0">
        <references count="3">
          <reference field="4294967294" count="1" selected="0">
            <x v="0"/>
          </reference>
          <reference field="1" count="1" selected="0">
            <x v="3"/>
          </reference>
          <reference field="8" count="1" selected="0">
            <x v="0"/>
          </reference>
        </references>
      </pivotArea>
    </chartFormat>
    <chartFormat chart="0" format="51" series="1">
      <pivotArea type="data" outline="0" fieldPosition="0">
        <references count="3">
          <reference field="4294967294" count="1" selected="0">
            <x v="0"/>
          </reference>
          <reference field="1" count="1" selected="0">
            <x v="0"/>
          </reference>
          <reference field="8" count="1" selected="0">
            <x v="2"/>
          </reference>
        </references>
      </pivotArea>
    </chartFormat>
    <chartFormat chart="0" format="52" series="1">
      <pivotArea type="data" outline="0" fieldPosition="0">
        <references count="3">
          <reference field="4294967294" count="1" selected="0">
            <x v="0"/>
          </reference>
          <reference field="1" count="1" selected="0">
            <x v="1"/>
          </reference>
          <reference field="8" count="1" selected="0">
            <x v="2"/>
          </reference>
        </references>
      </pivotArea>
    </chartFormat>
    <chartFormat chart="0" format="53" series="1">
      <pivotArea type="data" outline="0" fieldPosition="0">
        <references count="3">
          <reference field="4294967294" count="1" selected="0">
            <x v="0"/>
          </reference>
          <reference field="1" count="1" selected="0">
            <x v="2"/>
          </reference>
          <reference field="8" count="1" selected="0">
            <x v="2"/>
          </reference>
        </references>
      </pivotArea>
    </chartFormat>
    <chartFormat chart="0" format="54" series="1">
      <pivotArea type="data" outline="0" fieldPosition="0">
        <references count="3">
          <reference field="4294967294" count="1" selected="0">
            <x v="0"/>
          </reference>
          <reference field="1" count="1" selected="0">
            <x v="3"/>
          </reference>
          <reference field="8" count="1" selected="0">
            <x v="2"/>
          </reference>
        </references>
      </pivotArea>
    </chartFormat>
    <chartFormat chart="0" format="55" series="1">
      <pivotArea type="data" outline="0" fieldPosition="0">
        <references count="3">
          <reference field="4294967294" count="1" selected="0">
            <x v="0"/>
          </reference>
          <reference field="1" count="1" selected="0">
            <x v="0"/>
          </reference>
          <reference field="8" count="1" selected="0">
            <x v="1"/>
          </reference>
        </references>
      </pivotArea>
    </chartFormat>
    <chartFormat chart="0" format="56" series="1">
      <pivotArea type="data" outline="0" fieldPosition="0">
        <references count="3">
          <reference field="4294967294" count="1" selected="0">
            <x v="0"/>
          </reference>
          <reference field="1" count="1" selected="0">
            <x v="1"/>
          </reference>
          <reference field="8" count="1" selected="0">
            <x v="1"/>
          </reference>
        </references>
      </pivotArea>
    </chartFormat>
    <chartFormat chart="0" format="57" series="1">
      <pivotArea type="data" outline="0" fieldPosition="0">
        <references count="3">
          <reference field="4294967294" count="1" selected="0">
            <x v="0"/>
          </reference>
          <reference field="1" count="1" selected="0">
            <x v="2"/>
          </reference>
          <reference field="8" count="1" selected="0">
            <x v="1"/>
          </reference>
        </references>
      </pivotArea>
    </chartFormat>
    <chartFormat chart="0" format="58" series="1">
      <pivotArea type="data" outline="0" fieldPosition="0">
        <references count="3">
          <reference field="4294967294" count="1" selected="0">
            <x v="0"/>
          </reference>
          <reference field="1" count="1" selected="0">
            <x v="3"/>
          </reference>
          <reference field="8" count="1" selected="0">
            <x v="1"/>
          </reference>
        </references>
      </pivotArea>
    </chartFormat>
    <chartFormat chart="0" format="59" series="1">
      <pivotArea type="data" outline="0" fieldPosition="0">
        <references count="3">
          <reference field="4294967294" count="1" selected="0">
            <x v="0"/>
          </reference>
          <reference field="1" count="1" selected="0">
            <x v="0"/>
          </reference>
          <reference field="8" count="1" selected="0">
            <x v="7"/>
          </reference>
        </references>
      </pivotArea>
    </chartFormat>
    <chartFormat chart="0" format="60" series="1">
      <pivotArea type="data" outline="0" fieldPosition="0">
        <references count="3">
          <reference field="4294967294" count="1" selected="0">
            <x v="0"/>
          </reference>
          <reference field="1" count="1" selected="0">
            <x v="1"/>
          </reference>
          <reference field="8" count="1" selected="0">
            <x v="7"/>
          </reference>
        </references>
      </pivotArea>
    </chartFormat>
    <chartFormat chart="0" format="61" series="1">
      <pivotArea type="data" outline="0" fieldPosition="0">
        <references count="3">
          <reference field="4294967294" count="1" selected="0">
            <x v="0"/>
          </reference>
          <reference field="1" count="1" selected="0">
            <x v="2"/>
          </reference>
          <reference field="8" count="1" selected="0">
            <x v="7"/>
          </reference>
        </references>
      </pivotArea>
    </chartFormat>
    <chartFormat chart="0" format="62" series="1">
      <pivotArea type="data" outline="0" fieldPosition="0">
        <references count="3">
          <reference field="4294967294" count="1" selected="0">
            <x v="0"/>
          </reference>
          <reference field="1" count="1" selected="0">
            <x v="3"/>
          </reference>
          <reference field="8" count="1" selected="0">
            <x v="7"/>
          </reference>
        </references>
      </pivotArea>
    </chartFormat>
    <chartFormat chart="0" format="63" series="1">
      <pivotArea type="data" outline="0" fieldPosition="0">
        <references count="3">
          <reference field="4294967294" count="1" selected="0">
            <x v="0"/>
          </reference>
          <reference field="1" count="1" selected="0">
            <x v="1"/>
          </reference>
          <reference field="8" count="1" selected="0">
            <x v="5"/>
          </reference>
        </references>
      </pivotArea>
    </chartFormat>
    <chartFormat chart="0" format="64" series="1">
      <pivotArea type="data" outline="0" fieldPosition="0">
        <references count="3">
          <reference field="4294967294" count="1" selected="0">
            <x v="0"/>
          </reference>
          <reference field="1" count="1" selected="0">
            <x v="1"/>
          </reference>
          <reference field="8" count="1" selected="0">
            <x v="3"/>
          </reference>
        </references>
      </pivotArea>
    </chartFormat>
    <chartFormat chart="0" format="65" series="1">
      <pivotArea type="data" outline="0" fieldPosition="0">
        <references count="3">
          <reference field="4294967294" count="1" selected="0">
            <x v="0"/>
          </reference>
          <reference field="1" count="1" selected="0">
            <x v="2"/>
          </reference>
          <reference field="8" count="1" selected="0">
            <x v="5"/>
          </reference>
        </references>
      </pivotArea>
    </chartFormat>
    <chartFormat chart="0" format="66" series="1">
      <pivotArea type="data" outline="0" fieldPosition="0">
        <references count="3">
          <reference field="4294967294" count="1" selected="0">
            <x v="0"/>
          </reference>
          <reference field="1" count="1" selected="0">
            <x v="2"/>
          </reference>
          <reference field="8" count="1" selected="0">
            <x v="3"/>
          </reference>
        </references>
      </pivotArea>
    </chartFormat>
    <chartFormat chart="0" format="67" series="1">
      <pivotArea type="data" outline="0" fieldPosition="0">
        <references count="3">
          <reference field="4294967294" count="1" selected="0">
            <x v="0"/>
          </reference>
          <reference field="1" count="1" selected="0">
            <x v="3"/>
          </reference>
          <reference field="8" count="1" selected="0">
            <x v="3"/>
          </reference>
        </references>
      </pivotArea>
    </chartFormat>
    <chartFormat chart="0" format="68" series="1">
      <pivotArea type="data" outline="0" fieldPosition="0">
        <references count="3">
          <reference field="4294967294" count="1" selected="0">
            <x v="0"/>
          </reference>
          <reference field="1" count="1" selected="0">
            <x v="3"/>
          </reference>
          <reference field="8" count="1" selected="0">
            <x v="5"/>
          </reference>
        </references>
      </pivotArea>
    </chartFormat>
    <chartFormat chart="22" format="77" series="1">
      <pivotArea type="data" outline="0" fieldPosition="0">
        <references count="2">
          <reference field="4294967294" count="1" selected="0">
            <x v="0"/>
          </reference>
          <reference field="8" count="1" selected="0">
            <x v="5"/>
          </reference>
        </references>
      </pivotArea>
    </chartFormat>
    <chartFormat chart="22" format="78" series="1">
      <pivotArea type="data" outline="0" fieldPosition="0">
        <references count="2">
          <reference field="4294967294" count="1" selected="0">
            <x v="0"/>
          </reference>
          <reference field="8" count="1" selected="0">
            <x v="3"/>
          </reference>
        </references>
      </pivotArea>
    </chartFormat>
    <chartFormat chart="22" format="79" series="1">
      <pivotArea type="data" outline="0" fieldPosition="0">
        <references count="2">
          <reference field="4294967294" count="1" selected="0">
            <x v="0"/>
          </reference>
          <reference field="8" count="1" selected="0">
            <x v="6"/>
          </reference>
        </references>
      </pivotArea>
    </chartFormat>
    <chartFormat chart="22" format="80" series="1">
      <pivotArea type="data" outline="0" fieldPosition="0">
        <references count="2">
          <reference field="4294967294" count="1" selected="0">
            <x v="0"/>
          </reference>
          <reference field="8" count="1" selected="0">
            <x v="4"/>
          </reference>
        </references>
      </pivotArea>
    </chartFormat>
    <chartFormat chart="22" format="81" series="1">
      <pivotArea type="data" outline="0" fieldPosition="0">
        <references count="2">
          <reference field="4294967294" count="1" selected="0">
            <x v="0"/>
          </reference>
          <reference field="8" count="1" selected="0">
            <x v="0"/>
          </reference>
        </references>
      </pivotArea>
    </chartFormat>
    <chartFormat chart="22" format="82" series="1">
      <pivotArea type="data" outline="0" fieldPosition="0">
        <references count="2">
          <reference field="4294967294" count="1" selected="0">
            <x v="0"/>
          </reference>
          <reference field="8" count="1" selected="0">
            <x v="2"/>
          </reference>
        </references>
      </pivotArea>
    </chartFormat>
    <chartFormat chart="22" format="83" series="1">
      <pivotArea type="data" outline="0" fieldPosition="0">
        <references count="2">
          <reference field="4294967294" count="1" selected="0">
            <x v="0"/>
          </reference>
          <reference field="8" count="1" selected="0">
            <x v="1"/>
          </reference>
        </references>
      </pivotArea>
    </chartFormat>
    <chartFormat chart="22" format="84" series="1">
      <pivotArea type="data" outline="0" fieldPosition="0">
        <references count="2">
          <reference field="4294967294" count="1" selected="0">
            <x v="0"/>
          </reference>
          <reference field="8" count="1" selected="0">
            <x v="7"/>
          </reference>
        </references>
      </pivotArea>
    </chartFormat>
    <chartFormat chart="0" format="69" series="1">
      <pivotArea type="data" outline="0" fieldPosition="0">
        <references count="2">
          <reference field="4294967294" count="1" selected="0">
            <x v="0"/>
          </reference>
          <reference field="8" count="1" selected="0">
            <x v="5"/>
          </reference>
        </references>
      </pivotArea>
    </chartFormat>
    <chartFormat chart="22" format="8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0C3D0D-4754-4A1F-84A3-5B78B928C4E6}" name="PivotTable11"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7">
  <location ref="A97:I105" firstHeaderRow="1" firstDataRow="2" firstDataCol="1"/>
  <pivotFields count="11">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5">
        <item x="0"/>
        <item x="1"/>
        <item x="2"/>
        <item x="3"/>
        <item t="default"/>
      </items>
    </pivotField>
    <pivotField axis="axisRow" showAll="0" sortType="ascending">
      <items count="39">
        <item x="2"/>
        <item x="3"/>
        <item x="4"/>
        <item x="5"/>
        <item x="6"/>
        <item x="0"/>
        <item x="1"/>
        <item m="1" x="7"/>
        <item m="1" x="16"/>
        <item m="1" x="17"/>
        <item m="1" x="18"/>
        <item m="1" x="19"/>
        <item m="1" x="20"/>
        <item m="1" x="21"/>
        <item m="1" x="22"/>
        <item m="1" x="23"/>
        <item m="1" x="24"/>
        <item m="1" x="25"/>
        <item m="1" x="8"/>
        <item m="1" x="26"/>
        <item m="1" x="27"/>
        <item m="1" x="28"/>
        <item m="1" x="29"/>
        <item m="1" x="30"/>
        <item m="1" x="31"/>
        <item m="1" x="32"/>
        <item m="1" x="33"/>
        <item m="1" x="34"/>
        <item m="1" x="35"/>
        <item m="1" x="9"/>
        <item m="1" x="36"/>
        <item m="1" x="37"/>
        <item m="1" x="10"/>
        <item m="1" x="11"/>
        <item m="1" x="12"/>
        <item m="1" x="13"/>
        <item m="1" x="14"/>
        <item m="1" x="15"/>
        <item t="default"/>
      </items>
    </pivotField>
    <pivotField numFmtId="22" showAll="0"/>
    <pivotField showAll="0">
      <items count="17">
        <item x="11"/>
        <item x="13"/>
        <item x="10"/>
        <item x="0"/>
        <item x="7"/>
        <item x="1"/>
        <item x="2"/>
        <item x="8"/>
        <item x="3"/>
        <item x="4"/>
        <item x="9"/>
        <item x="5"/>
        <item x="6"/>
        <item x="12"/>
        <item x="15"/>
        <item x="14"/>
        <item t="default"/>
      </items>
    </pivotField>
    <pivotField showAll="0">
      <items count="3">
        <item x="0"/>
        <item x="1"/>
        <item t="default"/>
      </items>
    </pivotField>
    <pivotField showAll="0"/>
    <pivotField showAll="0"/>
    <pivotField axis="axisCol" dataField="1" showAll="0">
      <items count="9">
        <item x="2"/>
        <item x="3"/>
        <item x="7"/>
        <item x="4"/>
        <item x="5"/>
        <item x="6"/>
        <item x="1"/>
        <item x="0"/>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x v="6"/>
    </i>
  </rowItems>
  <colFields count="1">
    <field x="8"/>
  </colFields>
  <colItems count="8">
    <i>
      <x/>
    </i>
    <i>
      <x v="1"/>
    </i>
    <i>
      <x v="2"/>
    </i>
    <i>
      <x v="3"/>
    </i>
    <i>
      <x v="4"/>
    </i>
    <i>
      <x v="5"/>
    </i>
    <i>
      <x v="6"/>
    </i>
    <i>
      <x v="7"/>
    </i>
  </colItems>
  <dataFields count="1">
    <dataField name="Count of coffee_name" fld="8" subtotal="count" baseField="0" baseItem="0"/>
  </dataFields>
  <formats count="1">
    <format dxfId="44">
      <pivotArea outline="0" collapsedLevelsAreSubtotals="1" fieldPosition="0"/>
    </format>
  </formats>
  <chartFormats count="8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1">
          <reference field="4294967294" count="1" selected="0">
            <x v="0"/>
          </reference>
        </references>
      </pivotArea>
    </chartFormat>
    <chartFormat chart="0" format="71" series="1">
      <pivotArea type="data" outline="0" fieldPosition="0">
        <references count="2">
          <reference field="4294967294" count="1" selected="0">
            <x v="0"/>
          </reference>
          <reference field="2" count="1" selected="0">
            <x v="1"/>
          </reference>
        </references>
      </pivotArea>
    </chartFormat>
    <chartFormat chart="0" format="72" series="1">
      <pivotArea type="data" outline="0" fieldPosition="0">
        <references count="2">
          <reference field="4294967294" count="1" selected="0">
            <x v="0"/>
          </reference>
          <reference field="2" count="1" selected="0">
            <x v="2"/>
          </reference>
        </references>
      </pivotArea>
    </chartFormat>
    <chartFormat chart="0" format="73" series="1">
      <pivotArea type="data" outline="0" fieldPosition="0">
        <references count="2">
          <reference field="4294967294" count="1" selected="0">
            <x v="0"/>
          </reference>
          <reference field="2" count="1" selected="0">
            <x v="3"/>
          </reference>
        </references>
      </pivotArea>
    </chartFormat>
    <chartFormat chart="0" format="74" series="1">
      <pivotArea type="data" outline="0" fieldPosition="0">
        <references count="2">
          <reference field="4294967294" count="1" selected="0">
            <x v="0"/>
          </reference>
          <reference field="2" count="1" selected="0">
            <x v="4"/>
          </reference>
        </references>
      </pivotArea>
    </chartFormat>
    <chartFormat chart="0" format="75" series="1">
      <pivotArea type="data" outline="0" fieldPosition="0">
        <references count="2">
          <reference field="4294967294" count="1" selected="0">
            <x v="0"/>
          </reference>
          <reference field="2" count="1" selected="0">
            <x v="5"/>
          </reference>
        </references>
      </pivotArea>
    </chartFormat>
    <chartFormat chart="0" format="76" series="1">
      <pivotArea type="data" outline="0" fieldPosition="0">
        <references count="2">
          <reference field="4294967294" count="1" selected="0">
            <x v="0"/>
          </reference>
          <reference field="2" count="1" selected="0">
            <x v="6"/>
          </reference>
        </references>
      </pivotArea>
    </chartFormat>
    <chartFormat chart="0" format="77" series="1">
      <pivotArea type="data" outline="0" fieldPosition="0">
        <references count="2">
          <reference field="4294967294" count="1" selected="0">
            <x v="0"/>
          </reference>
          <reference field="2" count="1" selected="0">
            <x v="0"/>
          </reference>
        </references>
      </pivotArea>
    </chartFormat>
    <chartFormat chart="0" format="78" series="1">
      <pivotArea type="data" outline="0" fieldPosition="0">
        <references count="3">
          <reference field="4294967294" count="1" selected="0">
            <x v="0"/>
          </reference>
          <reference field="2" count="1" selected="0">
            <x v="0"/>
          </reference>
          <reference field="8" count="1" selected="0">
            <x v="7"/>
          </reference>
        </references>
      </pivotArea>
    </chartFormat>
    <chartFormat chart="0" format="79" series="1">
      <pivotArea type="data" outline="0" fieldPosition="0">
        <references count="3">
          <reference field="4294967294" count="1" selected="0">
            <x v="0"/>
          </reference>
          <reference field="2" count="1" selected="0">
            <x v="1"/>
          </reference>
          <reference field="8" count="1" selected="0">
            <x v="0"/>
          </reference>
        </references>
      </pivotArea>
    </chartFormat>
    <chartFormat chart="0" format="80" series="1">
      <pivotArea type="data" outline="0" fieldPosition="0">
        <references count="3">
          <reference field="4294967294" count="1" selected="0">
            <x v="0"/>
          </reference>
          <reference field="2" count="1" selected="0">
            <x v="1"/>
          </reference>
          <reference field="8" count="1" selected="0">
            <x v="1"/>
          </reference>
        </references>
      </pivotArea>
    </chartFormat>
    <chartFormat chart="0" format="81" series="1">
      <pivotArea type="data" outline="0" fieldPosition="0">
        <references count="3">
          <reference field="4294967294" count="1" selected="0">
            <x v="0"/>
          </reference>
          <reference field="2" count="1" selected="0">
            <x v="1"/>
          </reference>
          <reference field="8" count="1" selected="0">
            <x v="2"/>
          </reference>
        </references>
      </pivotArea>
    </chartFormat>
    <chartFormat chart="0" format="82" series="1">
      <pivotArea type="data" outline="0" fieldPosition="0">
        <references count="3">
          <reference field="4294967294" count="1" selected="0">
            <x v="0"/>
          </reference>
          <reference field="2" count="1" selected="0">
            <x v="1"/>
          </reference>
          <reference field="8" count="1" selected="0">
            <x v="3"/>
          </reference>
        </references>
      </pivotArea>
    </chartFormat>
    <chartFormat chart="0" format="83" series="1">
      <pivotArea type="data" outline="0" fieldPosition="0">
        <references count="3">
          <reference field="4294967294" count="1" selected="0">
            <x v="0"/>
          </reference>
          <reference field="2" count="1" selected="0">
            <x v="1"/>
          </reference>
          <reference field="8" count="1" selected="0">
            <x v="4"/>
          </reference>
        </references>
      </pivotArea>
    </chartFormat>
    <chartFormat chart="0" format="84" series="1">
      <pivotArea type="data" outline="0" fieldPosition="0">
        <references count="3">
          <reference field="4294967294" count="1" selected="0">
            <x v="0"/>
          </reference>
          <reference field="2" count="1" selected="0">
            <x v="1"/>
          </reference>
          <reference field="8" count="1" selected="0">
            <x v="5"/>
          </reference>
        </references>
      </pivotArea>
    </chartFormat>
    <chartFormat chart="0" format="85" series="1">
      <pivotArea type="data" outline="0" fieldPosition="0">
        <references count="3">
          <reference field="4294967294" count="1" selected="0">
            <x v="0"/>
          </reference>
          <reference field="2" count="1" selected="0">
            <x v="1"/>
          </reference>
          <reference field="8" count="1" selected="0">
            <x v="6"/>
          </reference>
        </references>
      </pivotArea>
    </chartFormat>
    <chartFormat chart="0" format="86" series="1">
      <pivotArea type="data" outline="0" fieldPosition="0">
        <references count="3">
          <reference field="4294967294" count="1" selected="0">
            <x v="0"/>
          </reference>
          <reference field="2" count="1" selected="0">
            <x v="1"/>
          </reference>
          <reference field="8" count="1" selected="0">
            <x v="7"/>
          </reference>
        </references>
      </pivotArea>
    </chartFormat>
    <chartFormat chart="0" format="87" series="1">
      <pivotArea type="data" outline="0" fieldPosition="0">
        <references count="3">
          <reference field="4294967294" count="1" selected="0">
            <x v="0"/>
          </reference>
          <reference field="2" count="1" selected="0">
            <x v="2"/>
          </reference>
          <reference field="8" count="1" selected="0">
            <x v="0"/>
          </reference>
        </references>
      </pivotArea>
    </chartFormat>
    <chartFormat chart="0" format="88" series="1">
      <pivotArea type="data" outline="0" fieldPosition="0">
        <references count="3">
          <reference field="4294967294" count="1" selected="0">
            <x v="0"/>
          </reference>
          <reference field="2" count="1" selected="0">
            <x v="2"/>
          </reference>
          <reference field="8" count="1" selected="0">
            <x v="1"/>
          </reference>
        </references>
      </pivotArea>
    </chartFormat>
    <chartFormat chart="0" format="89" series="1">
      <pivotArea type="data" outline="0" fieldPosition="0">
        <references count="3">
          <reference field="4294967294" count="1" selected="0">
            <x v="0"/>
          </reference>
          <reference field="2" count="1" selected="0">
            <x v="2"/>
          </reference>
          <reference field="8" count="1" selected="0">
            <x v="2"/>
          </reference>
        </references>
      </pivotArea>
    </chartFormat>
    <chartFormat chart="0" format="90" series="1">
      <pivotArea type="data" outline="0" fieldPosition="0">
        <references count="3">
          <reference field="4294967294" count="1" selected="0">
            <x v="0"/>
          </reference>
          <reference field="2" count="1" selected="0">
            <x v="2"/>
          </reference>
          <reference field="8" count="1" selected="0">
            <x v="3"/>
          </reference>
        </references>
      </pivotArea>
    </chartFormat>
    <chartFormat chart="0" format="91" series="1">
      <pivotArea type="data" outline="0" fieldPosition="0">
        <references count="3">
          <reference field="4294967294" count="1" selected="0">
            <x v="0"/>
          </reference>
          <reference field="2" count="1" selected="0">
            <x v="2"/>
          </reference>
          <reference field="8" count="1" selected="0">
            <x v="4"/>
          </reference>
        </references>
      </pivotArea>
    </chartFormat>
    <chartFormat chart="0" format="92" series="1">
      <pivotArea type="data" outline="0" fieldPosition="0">
        <references count="3">
          <reference field="4294967294" count="1" selected="0">
            <x v="0"/>
          </reference>
          <reference field="2" count="1" selected="0">
            <x v="2"/>
          </reference>
          <reference field="8" count="1" selected="0">
            <x v="5"/>
          </reference>
        </references>
      </pivotArea>
    </chartFormat>
    <chartFormat chart="0" format="93" series="1">
      <pivotArea type="data" outline="0" fieldPosition="0">
        <references count="3">
          <reference field="4294967294" count="1" selected="0">
            <x v="0"/>
          </reference>
          <reference field="2" count="1" selected="0">
            <x v="2"/>
          </reference>
          <reference field="8" count="1" selected="0">
            <x v="6"/>
          </reference>
        </references>
      </pivotArea>
    </chartFormat>
    <chartFormat chart="0" format="94" series="1">
      <pivotArea type="data" outline="0" fieldPosition="0">
        <references count="3">
          <reference field="4294967294" count="1" selected="0">
            <x v="0"/>
          </reference>
          <reference field="2" count="1" selected="0">
            <x v="2"/>
          </reference>
          <reference field="8" count="1" selected="0">
            <x v="7"/>
          </reference>
        </references>
      </pivotArea>
    </chartFormat>
    <chartFormat chart="0" format="95" series="1">
      <pivotArea type="data" outline="0" fieldPosition="0">
        <references count="3">
          <reference field="4294967294" count="1" selected="0">
            <x v="0"/>
          </reference>
          <reference field="2" count="1" selected="0">
            <x v="3"/>
          </reference>
          <reference field="8" count="1" selected="0">
            <x v="0"/>
          </reference>
        </references>
      </pivotArea>
    </chartFormat>
    <chartFormat chart="0" format="96" series="1">
      <pivotArea type="data" outline="0" fieldPosition="0">
        <references count="3">
          <reference field="4294967294" count="1" selected="0">
            <x v="0"/>
          </reference>
          <reference field="2" count="1" selected="0">
            <x v="3"/>
          </reference>
          <reference field="8" count="1" selected="0">
            <x v="1"/>
          </reference>
        </references>
      </pivotArea>
    </chartFormat>
    <chartFormat chart="0" format="97" series="1">
      <pivotArea type="data" outline="0" fieldPosition="0">
        <references count="3">
          <reference field="4294967294" count="1" selected="0">
            <x v="0"/>
          </reference>
          <reference field="2" count="1" selected="0">
            <x v="3"/>
          </reference>
          <reference field="8" count="1" selected="0">
            <x v="2"/>
          </reference>
        </references>
      </pivotArea>
    </chartFormat>
    <chartFormat chart="0" format="98" series="1">
      <pivotArea type="data" outline="0" fieldPosition="0">
        <references count="3">
          <reference field="4294967294" count="1" selected="0">
            <x v="0"/>
          </reference>
          <reference field="2" count="1" selected="0">
            <x v="3"/>
          </reference>
          <reference field="8" count="1" selected="0">
            <x v="3"/>
          </reference>
        </references>
      </pivotArea>
    </chartFormat>
    <chartFormat chart="0" format="99" series="1">
      <pivotArea type="data" outline="0" fieldPosition="0">
        <references count="3">
          <reference field="4294967294" count="1" selected="0">
            <x v="0"/>
          </reference>
          <reference field="2" count="1" selected="0">
            <x v="3"/>
          </reference>
          <reference field="8" count="1" selected="0">
            <x v="4"/>
          </reference>
        </references>
      </pivotArea>
    </chartFormat>
    <chartFormat chart="0" format="100" series="1">
      <pivotArea type="data" outline="0" fieldPosition="0">
        <references count="3">
          <reference field="4294967294" count="1" selected="0">
            <x v="0"/>
          </reference>
          <reference field="2" count="1" selected="0">
            <x v="3"/>
          </reference>
          <reference field="8" count="1" selected="0">
            <x v="5"/>
          </reference>
        </references>
      </pivotArea>
    </chartFormat>
    <chartFormat chart="0" format="101" series="1">
      <pivotArea type="data" outline="0" fieldPosition="0">
        <references count="3">
          <reference field="4294967294" count="1" selected="0">
            <x v="0"/>
          </reference>
          <reference field="2" count="1" selected="0">
            <x v="3"/>
          </reference>
          <reference field="8" count="1" selected="0">
            <x v="6"/>
          </reference>
        </references>
      </pivotArea>
    </chartFormat>
    <chartFormat chart="0" format="102" series="1">
      <pivotArea type="data" outline="0" fieldPosition="0">
        <references count="3">
          <reference field="4294967294" count="1" selected="0">
            <x v="0"/>
          </reference>
          <reference field="2" count="1" selected="0">
            <x v="3"/>
          </reference>
          <reference field="8" count="1" selected="0">
            <x v="7"/>
          </reference>
        </references>
      </pivotArea>
    </chartFormat>
    <chartFormat chart="0" format="103" series="1">
      <pivotArea type="data" outline="0" fieldPosition="0">
        <references count="3">
          <reference field="4294967294" count="1" selected="0">
            <x v="0"/>
          </reference>
          <reference field="2" count="1" selected="0">
            <x v="4"/>
          </reference>
          <reference field="8" count="1" selected="0">
            <x v="0"/>
          </reference>
        </references>
      </pivotArea>
    </chartFormat>
    <chartFormat chart="0" format="104" series="1">
      <pivotArea type="data" outline="0" fieldPosition="0">
        <references count="3">
          <reference field="4294967294" count="1" selected="0">
            <x v="0"/>
          </reference>
          <reference field="2" count="1" selected="0">
            <x v="4"/>
          </reference>
          <reference field="8" count="1" selected="0">
            <x v="1"/>
          </reference>
        </references>
      </pivotArea>
    </chartFormat>
    <chartFormat chart="0" format="105" series="1">
      <pivotArea type="data" outline="0" fieldPosition="0">
        <references count="3">
          <reference field="4294967294" count="1" selected="0">
            <x v="0"/>
          </reference>
          <reference field="2" count="1" selected="0">
            <x v="4"/>
          </reference>
          <reference field="8" count="1" selected="0">
            <x v="2"/>
          </reference>
        </references>
      </pivotArea>
    </chartFormat>
    <chartFormat chart="0" format="106" series="1">
      <pivotArea type="data" outline="0" fieldPosition="0">
        <references count="3">
          <reference field="4294967294" count="1" selected="0">
            <x v="0"/>
          </reference>
          <reference field="2" count="1" selected="0">
            <x v="4"/>
          </reference>
          <reference field="8" count="1" selected="0">
            <x v="4"/>
          </reference>
        </references>
      </pivotArea>
    </chartFormat>
    <chartFormat chart="0" format="107" series="1">
      <pivotArea type="data" outline="0" fieldPosition="0">
        <references count="3">
          <reference field="4294967294" count="1" selected="0">
            <x v="0"/>
          </reference>
          <reference field="2" count="1" selected="0">
            <x v="4"/>
          </reference>
          <reference field="8" count="1" selected="0">
            <x v="5"/>
          </reference>
        </references>
      </pivotArea>
    </chartFormat>
    <chartFormat chart="0" format="108" series="1">
      <pivotArea type="data" outline="0" fieldPosition="0">
        <references count="3">
          <reference field="4294967294" count="1" selected="0">
            <x v="0"/>
          </reference>
          <reference field="2" count="1" selected="0">
            <x v="4"/>
          </reference>
          <reference field="8" count="1" selected="0">
            <x v="6"/>
          </reference>
        </references>
      </pivotArea>
    </chartFormat>
    <chartFormat chart="0" format="109" series="1">
      <pivotArea type="data" outline="0" fieldPosition="0">
        <references count="3">
          <reference field="4294967294" count="1" selected="0">
            <x v="0"/>
          </reference>
          <reference field="2" count="1" selected="0">
            <x v="4"/>
          </reference>
          <reference field="8" count="1" selected="0">
            <x v="7"/>
          </reference>
        </references>
      </pivotArea>
    </chartFormat>
    <chartFormat chart="0" format="110" series="1">
      <pivotArea type="data" outline="0" fieldPosition="0">
        <references count="3">
          <reference field="4294967294" count="1" selected="0">
            <x v="0"/>
          </reference>
          <reference field="2" count="1" selected="0">
            <x v="5"/>
          </reference>
          <reference field="8" count="1" selected="0">
            <x v="0"/>
          </reference>
        </references>
      </pivotArea>
    </chartFormat>
    <chartFormat chart="0" format="111" series="1">
      <pivotArea type="data" outline="0" fieldPosition="0">
        <references count="3">
          <reference field="4294967294" count="1" selected="0">
            <x v="0"/>
          </reference>
          <reference field="2" count="1" selected="0">
            <x v="5"/>
          </reference>
          <reference field="8" count="1" selected="0">
            <x v="1"/>
          </reference>
        </references>
      </pivotArea>
    </chartFormat>
    <chartFormat chart="0" format="112" series="1">
      <pivotArea type="data" outline="0" fieldPosition="0">
        <references count="3">
          <reference field="4294967294" count="1" selected="0">
            <x v="0"/>
          </reference>
          <reference field="2" count="1" selected="0">
            <x v="5"/>
          </reference>
          <reference field="8" count="1" selected="0">
            <x v="2"/>
          </reference>
        </references>
      </pivotArea>
    </chartFormat>
    <chartFormat chart="0" format="113" series="1">
      <pivotArea type="data" outline="0" fieldPosition="0">
        <references count="3">
          <reference field="4294967294" count="1" selected="0">
            <x v="0"/>
          </reference>
          <reference field="2" count="1" selected="0">
            <x v="5"/>
          </reference>
          <reference field="8" count="1" selected="0">
            <x v="3"/>
          </reference>
        </references>
      </pivotArea>
    </chartFormat>
    <chartFormat chart="0" format="114" series="1">
      <pivotArea type="data" outline="0" fieldPosition="0">
        <references count="3">
          <reference field="4294967294" count="1" selected="0">
            <x v="0"/>
          </reference>
          <reference field="2" count="1" selected="0">
            <x v="5"/>
          </reference>
          <reference field="8" count="1" selected="0">
            <x v="4"/>
          </reference>
        </references>
      </pivotArea>
    </chartFormat>
    <chartFormat chart="0" format="115" series="1">
      <pivotArea type="data" outline="0" fieldPosition="0">
        <references count="3">
          <reference field="4294967294" count="1" selected="0">
            <x v="0"/>
          </reference>
          <reference field="2" count="1" selected="0">
            <x v="5"/>
          </reference>
          <reference field="8" count="1" selected="0">
            <x v="5"/>
          </reference>
        </references>
      </pivotArea>
    </chartFormat>
    <chartFormat chart="0" format="116" series="1">
      <pivotArea type="data" outline="0" fieldPosition="0">
        <references count="3">
          <reference field="4294967294" count="1" selected="0">
            <x v="0"/>
          </reference>
          <reference field="2" count="1" selected="0">
            <x v="5"/>
          </reference>
          <reference field="8" count="1" selected="0">
            <x v="6"/>
          </reference>
        </references>
      </pivotArea>
    </chartFormat>
    <chartFormat chart="0" format="117" series="1">
      <pivotArea type="data" outline="0" fieldPosition="0">
        <references count="3">
          <reference field="4294967294" count="1" selected="0">
            <x v="0"/>
          </reference>
          <reference field="2" count="1" selected="0">
            <x v="5"/>
          </reference>
          <reference field="8" count="1" selected="0">
            <x v="7"/>
          </reference>
        </references>
      </pivotArea>
    </chartFormat>
    <chartFormat chart="0" format="118" series="1">
      <pivotArea type="data" outline="0" fieldPosition="0">
        <references count="3">
          <reference field="4294967294" count="1" selected="0">
            <x v="0"/>
          </reference>
          <reference field="2" count="1" selected="0">
            <x v="6"/>
          </reference>
          <reference field="8" count="1" selected="0">
            <x v="0"/>
          </reference>
        </references>
      </pivotArea>
    </chartFormat>
    <chartFormat chart="0" format="119" series="1">
      <pivotArea type="data" outline="0" fieldPosition="0">
        <references count="3">
          <reference field="4294967294" count="1" selected="0">
            <x v="0"/>
          </reference>
          <reference field="2" count="1" selected="0">
            <x v="6"/>
          </reference>
          <reference field="8" count="1" selected="0">
            <x v="1"/>
          </reference>
        </references>
      </pivotArea>
    </chartFormat>
    <chartFormat chart="0" format="120" series="1">
      <pivotArea type="data" outline="0" fieldPosition="0">
        <references count="3">
          <reference field="4294967294" count="1" selected="0">
            <x v="0"/>
          </reference>
          <reference field="2" count="1" selected="0">
            <x v="6"/>
          </reference>
          <reference field="8" count="1" selected="0">
            <x v="2"/>
          </reference>
        </references>
      </pivotArea>
    </chartFormat>
    <chartFormat chart="0" format="121" series="1">
      <pivotArea type="data" outline="0" fieldPosition="0">
        <references count="3">
          <reference field="4294967294" count="1" selected="0">
            <x v="0"/>
          </reference>
          <reference field="2" count="1" selected="0">
            <x v="6"/>
          </reference>
          <reference field="8" count="1" selected="0">
            <x v="3"/>
          </reference>
        </references>
      </pivotArea>
    </chartFormat>
    <chartFormat chart="0" format="122" series="1">
      <pivotArea type="data" outline="0" fieldPosition="0">
        <references count="3">
          <reference field="4294967294" count="1" selected="0">
            <x v="0"/>
          </reference>
          <reference field="2" count="1" selected="0">
            <x v="6"/>
          </reference>
          <reference field="8" count="1" selected="0">
            <x v="4"/>
          </reference>
        </references>
      </pivotArea>
    </chartFormat>
    <chartFormat chart="0" format="123" series="1">
      <pivotArea type="data" outline="0" fieldPosition="0">
        <references count="3">
          <reference field="4294967294" count="1" selected="0">
            <x v="0"/>
          </reference>
          <reference field="2" count="1" selected="0">
            <x v="6"/>
          </reference>
          <reference field="8" count="1" selected="0">
            <x v="5"/>
          </reference>
        </references>
      </pivotArea>
    </chartFormat>
    <chartFormat chart="0" format="124" series="1">
      <pivotArea type="data" outline="0" fieldPosition="0">
        <references count="3">
          <reference field="4294967294" count="1" selected="0">
            <x v="0"/>
          </reference>
          <reference field="2" count="1" selected="0">
            <x v="6"/>
          </reference>
          <reference field="8" count="1" selected="0">
            <x v="6"/>
          </reference>
        </references>
      </pivotArea>
    </chartFormat>
    <chartFormat chart="0" format="125" series="1">
      <pivotArea type="data" outline="0" fieldPosition="0">
        <references count="3">
          <reference field="4294967294" count="1" selected="0">
            <x v="0"/>
          </reference>
          <reference field="2" count="1" selected="0">
            <x v="6"/>
          </reference>
          <reference field="8" count="1" selected="0">
            <x v="7"/>
          </reference>
        </references>
      </pivotArea>
    </chartFormat>
    <chartFormat chart="0" format="126" series="1">
      <pivotArea type="data" outline="0" fieldPosition="0">
        <references count="3">
          <reference field="4294967294" count="1" selected="0">
            <x v="0"/>
          </reference>
          <reference field="2" count="1" selected="0">
            <x v="0"/>
          </reference>
          <reference field="8" count="1" selected="0">
            <x v="0"/>
          </reference>
        </references>
      </pivotArea>
    </chartFormat>
    <chartFormat chart="0" format="127" series="1">
      <pivotArea type="data" outline="0" fieldPosition="0">
        <references count="3">
          <reference field="4294967294" count="1" selected="0">
            <x v="0"/>
          </reference>
          <reference field="2" count="1" selected="0">
            <x v="0"/>
          </reference>
          <reference field="8" count="1" selected="0">
            <x v="1"/>
          </reference>
        </references>
      </pivotArea>
    </chartFormat>
    <chartFormat chart="0" format="128" series="1">
      <pivotArea type="data" outline="0" fieldPosition="0">
        <references count="3">
          <reference field="4294967294" count="1" selected="0">
            <x v="0"/>
          </reference>
          <reference field="2" count="1" selected="0">
            <x v="0"/>
          </reference>
          <reference field="8" count="1" selected="0">
            <x v="2"/>
          </reference>
        </references>
      </pivotArea>
    </chartFormat>
    <chartFormat chart="0" format="129" series="1">
      <pivotArea type="data" outline="0" fieldPosition="0">
        <references count="3">
          <reference field="4294967294" count="1" selected="0">
            <x v="0"/>
          </reference>
          <reference field="2" count="1" selected="0">
            <x v="0"/>
          </reference>
          <reference field="8" count="1" selected="0">
            <x v="3"/>
          </reference>
        </references>
      </pivotArea>
    </chartFormat>
    <chartFormat chart="0" format="130" series="1">
      <pivotArea type="data" outline="0" fieldPosition="0">
        <references count="3">
          <reference field="4294967294" count="1" selected="0">
            <x v="0"/>
          </reference>
          <reference field="2" count="1" selected="0">
            <x v="0"/>
          </reference>
          <reference field="8" count="1" selected="0">
            <x v="4"/>
          </reference>
        </references>
      </pivotArea>
    </chartFormat>
    <chartFormat chart="0" format="131" series="1">
      <pivotArea type="data" outline="0" fieldPosition="0">
        <references count="3">
          <reference field="4294967294" count="1" selected="0">
            <x v="0"/>
          </reference>
          <reference field="2" count="1" selected="0">
            <x v="0"/>
          </reference>
          <reference field="8" count="1" selected="0">
            <x v="5"/>
          </reference>
        </references>
      </pivotArea>
    </chartFormat>
    <chartFormat chart="0" format="132" series="1">
      <pivotArea type="data" outline="0" fieldPosition="0">
        <references count="3">
          <reference field="4294967294" count="1" selected="0">
            <x v="0"/>
          </reference>
          <reference field="2" count="1" selected="0">
            <x v="0"/>
          </reference>
          <reference field="8" count="1" selected="0">
            <x v="6"/>
          </reference>
        </references>
      </pivotArea>
    </chartFormat>
    <chartFormat chart="37" format="141" series="1">
      <pivotArea type="data" outline="0" fieldPosition="0">
        <references count="2">
          <reference field="4294967294" count="1" selected="0">
            <x v="0"/>
          </reference>
          <reference field="8" count="1" selected="0">
            <x v="0"/>
          </reference>
        </references>
      </pivotArea>
    </chartFormat>
    <chartFormat chart="37" format="142" series="1">
      <pivotArea type="data" outline="0" fieldPosition="0">
        <references count="2">
          <reference field="4294967294" count="1" selected="0">
            <x v="0"/>
          </reference>
          <reference field="8" count="1" selected="0">
            <x v="1"/>
          </reference>
        </references>
      </pivotArea>
    </chartFormat>
    <chartFormat chart="37" format="143" series="1">
      <pivotArea type="data" outline="0" fieldPosition="0">
        <references count="2">
          <reference field="4294967294" count="1" selected="0">
            <x v="0"/>
          </reference>
          <reference field="8" count="1" selected="0">
            <x v="2"/>
          </reference>
        </references>
      </pivotArea>
    </chartFormat>
    <chartFormat chart="37" format="144" series="1">
      <pivotArea type="data" outline="0" fieldPosition="0">
        <references count="2">
          <reference field="4294967294" count="1" selected="0">
            <x v="0"/>
          </reference>
          <reference field="8" count="1" selected="0">
            <x v="3"/>
          </reference>
        </references>
      </pivotArea>
    </chartFormat>
    <chartFormat chart="37" format="145" series="1">
      <pivotArea type="data" outline="0" fieldPosition="0">
        <references count="2">
          <reference field="4294967294" count="1" selected="0">
            <x v="0"/>
          </reference>
          <reference field="8" count="1" selected="0">
            <x v="4"/>
          </reference>
        </references>
      </pivotArea>
    </chartFormat>
    <chartFormat chart="37" format="146" series="1">
      <pivotArea type="data" outline="0" fieldPosition="0">
        <references count="2">
          <reference field="4294967294" count="1" selected="0">
            <x v="0"/>
          </reference>
          <reference field="8" count="1" selected="0">
            <x v="5"/>
          </reference>
        </references>
      </pivotArea>
    </chartFormat>
    <chartFormat chart="37" format="147" series="1">
      <pivotArea type="data" outline="0" fieldPosition="0">
        <references count="2">
          <reference field="4294967294" count="1" selected="0">
            <x v="0"/>
          </reference>
          <reference field="8" count="1" selected="0">
            <x v="6"/>
          </reference>
        </references>
      </pivotArea>
    </chartFormat>
    <chartFormat chart="37" format="148" series="1">
      <pivotArea type="data" outline="0" fieldPosition="0">
        <references count="2">
          <reference field="4294967294" count="1" selected="0">
            <x v="0"/>
          </reference>
          <reference field="8" count="1" selected="0">
            <x v="7"/>
          </reference>
        </references>
      </pivotArea>
    </chartFormat>
    <chartFormat chart="37" format="14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C6BF88-86FB-489F-B7AE-324D3438D2D1}" name="PivotTable5"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7">
  <location ref="A18:B20" firstHeaderRow="1" firstDataRow="1" firstDataCol="1"/>
  <pivotFields count="11">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5">
        <item x="0"/>
        <item x="1"/>
        <item x="2"/>
        <item x="3"/>
        <item t="default"/>
      </items>
    </pivotField>
    <pivotField showAll="0">
      <items count="39">
        <item x="2"/>
        <item x="3"/>
        <item x="4"/>
        <item x="5"/>
        <item x="6"/>
        <item x="0"/>
        <item x="1"/>
        <item m="1" x="7"/>
        <item m="1" x="16"/>
        <item m="1" x="17"/>
        <item m="1" x="18"/>
        <item m="1" x="19"/>
        <item m="1" x="20"/>
        <item m="1" x="21"/>
        <item m="1" x="22"/>
        <item m="1" x="23"/>
        <item m="1" x="24"/>
        <item m="1" x="25"/>
        <item m="1" x="8"/>
        <item m="1" x="26"/>
        <item m="1" x="27"/>
        <item m="1" x="28"/>
        <item m="1" x="29"/>
        <item m="1" x="30"/>
        <item m="1" x="31"/>
        <item m="1" x="32"/>
        <item m="1" x="33"/>
        <item m="1" x="34"/>
        <item m="1" x="35"/>
        <item m="1" x="9"/>
        <item m="1" x="36"/>
        <item m="1" x="37"/>
        <item m="1" x="10"/>
        <item m="1" x="11"/>
        <item m="1" x="12"/>
        <item m="1" x="13"/>
        <item m="1" x="14"/>
        <item m="1" x="15"/>
        <item t="default"/>
      </items>
    </pivotField>
    <pivotField numFmtId="22" showAll="0"/>
    <pivotField showAll="0">
      <items count="17">
        <item x="11"/>
        <item x="13"/>
        <item x="10"/>
        <item x="0"/>
        <item x="7"/>
        <item x="1"/>
        <item x="2"/>
        <item x="8"/>
        <item x="3"/>
        <item x="4"/>
        <item x="9"/>
        <item x="5"/>
        <item x="6"/>
        <item x="12"/>
        <item x="15"/>
        <item x="14"/>
        <item t="default"/>
      </items>
    </pivotField>
    <pivotField axis="axisRow" showAll="0">
      <items count="3">
        <item x="0"/>
        <item x="1"/>
        <item t="default"/>
      </items>
    </pivotField>
    <pivotField showAll="0"/>
    <pivotField showAll="0"/>
    <pivotField dataField="1"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
    <i>
      <x/>
    </i>
    <i>
      <x v="1"/>
    </i>
  </rowItems>
  <colItems count="1">
    <i/>
  </colItems>
  <dataFields count="1">
    <dataField name="Count of coffee_name" fld="8" subtotal="count" showDataAs="percentOfTotal" baseField="0" baseItem="0" numFmtId="9"/>
  </dataFields>
  <formats count="1">
    <format dxfId="45">
      <pivotArea outline="0" collapsedLevelsAreSubtotals="1" fieldPosition="0"/>
    </format>
  </formats>
  <chartFormats count="6">
    <chartFormat chart="0" format="18" series="1">
      <pivotArea type="data" outline="0" fieldPosition="0">
        <references count="1">
          <reference field="4294967294" count="1" selected="0">
            <x v="0"/>
          </reference>
        </references>
      </pivotArea>
    </chartFormat>
    <chartFormat chart="20" format="22" series="1">
      <pivotArea type="data" outline="0" fieldPosition="0">
        <references count="1">
          <reference field="4294967294" count="1" selected="0">
            <x v="0"/>
          </reference>
        </references>
      </pivotArea>
    </chartFormat>
    <chartFormat chart="20" format="23">
      <pivotArea type="data" outline="0" fieldPosition="0">
        <references count="2">
          <reference field="4294967294" count="1" selected="0">
            <x v="0"/>
          </reference>
          <reference field="5" count="1" selected="0">
            <x v="0"/>
          </reference>
        </references>
      </pivotArea>
    </chartFormat>
    <chartFormat chart="20" format="24">
      <pivotArea type="data" outline="0" fieldPosition="0">
        <references count="2">
          <reference field="4294967294" count="1" selected="0">
            <x v="0"/>
          </reference>
          <reference field="5" count="1" selected="0">
            <x v="1"/>
          </reference>
        </references>
      </pivotArea>
    </chartFormat>
    <chartFormat chart="0" format="21">
      <pivotArea type="data" outline="0" fieldPosition="0">
        <references count="2">
          <reference field="4294967294" count="1" selected="0">
            <x v="0"/>
          </reference>
          <reference field="5" count="1" selected="0">
            <x v="0"/>
          </reference>
        </references>
      </pivotArea>
    </chartFormat>
    <chartFormat chart="0" format="2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A1F954-13EE-4FCF-AFC9-B98767CD5DCD}" name="PivotTable9"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1:A92" firstHeaderRow="1" firstDataRow="1" firstDataCol="0"/>
  <pivotFields count="11">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5">
        <item x="0"/>
        <item x="1"/>
        <item x="2"/>
        <item x="3"/>
        <item t="default"/>
      </items>
    </pivotField>
    <pivotField showAll="0">
      <items count="39">
        <item x="2"/>
        <item x="3"/>
        <item x="4"/>
        <item x="5"/>
        <item x="6"/>
        <item x="0"/>
        <item x="1"/>
        <item m="1" x="7"/>
        <item m="1" x="16"/>
        <item m="1" x="17"/>
        <item m="1" x="18"/>
        <item m="1" x="19"/>
        <item m="1" x="20"/>
        <item m="1" x="21"/>
        <item m="1" x="22"/>
        <item m="1" x="23"/>
        <item m="1" x="24"/>
        <item m="1" x="25"/>
        <item m="1" x="8"/>
        <item m="1" x="26"/>
        <item m="1" x="27"/>
        <item m="1" x="28"/>
        <item m="1" x="29"/>
        <item m="1" x="30"/>
        <item m="1" x="31"/>
        <item m="1" x="32"/>
        <item m="1" x="33"/>
        <item m="1" x="34"/>
        <item m="1" x="35"/>
        <item m="1" x="9"/>
        <item m="1" x="36"/>
        <item m="1" x="37"/>
        <item m="1" x="10"/>
        <item m="1" x="11"/>
        <item m="1" x="12"/>
        <item m="1" x="13"/>
        <item m="1" x="14"/>
        <item m="1" x="15"/>
        <item t="default"/>
      </items>
    </pivotField>
    <pivotField numFmtId="22" showAll="0"/>
    <pivotField showAll="0">
      <items count="17">
        <item x="11"/>
        <item x="13"/>
        <item x="10"/>
        <item x="0"/>
        <item x="7"/>
        <item x="1"/>
        <item x="2"/>
        <item x="8"/>
        <item x="3"/>
        <item x="4"/>
        <item x="9"/>
        <item x="5"/>
        <item x="6"/>
        <item x="12"/>
        <item x="15"/>
        <item x="14"/>
        <item t="default"/>
      </items>
    </pivotField>
    <pivotField showAll="0">
      <items count="3">
        <item x="0"/>
        <item x="1"/>
        <item t="default"/>
      </items>
    </pivotField>
    <pivotField showAll="0"/>
    <pivotField dataField="1" showAll="0"/>
    <pivotField showAll="0">
      <items count="9">
        <item x="2"/>
        <item x="3"/>
        <item x="7"/>
        <item x="4"/>
        <item x="5"/>
        <item x="6"/>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s" fld="7" baseField="0" baseItem="0" numFmtId="164"/>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860C17-6C2D-4137-A665-99F67B9661B5}" autoFormatId="16" applyNumberFormats="0" applyBorderFormats="0" applyFontFormats="0" applyPatternFormats="0" applyAlignmentFormats="0" applyWidthHeightFormats="0">
  <queryTableRefresh nextId="12">
    <queryTableFields count="9">
      <queryTableField id="1" name="date" tableColumnId="1"/>
      <queryTableField id="7" dataBound="0" tableColumnId="7"/>
      <queryTableField id="10" dataBound="0" tableColumnId="12"/>
      <queryTableField id="2" name="datetime" tableColumnId="2"/>
      <queryTableField id="9" dataBound="0" tableColumnId="11"/>
      <queryTableField id="3" name="cash_type" tableColumnId="3"/>
      <queryTableField id="4" name="card" tableColumnId="4"/>
      <queryTableField id="5" name="money" tableColumnId="5"/>
      <queryTableField id="6" name="coffee_nam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3716B62-1B23-416C-91CB-6B7206BA9D1D}" sourceName="Month">
  <pivotTables>
    <pivotTable tabId="1" name="PivotTable8"/>
    <pivotTable tabId="1" name="PivotTable10"/>
    <pivotTable tabId="1" name="PivotTable11"/>
    <pivotTable tabId="1" name="PivotTable4"/>
    <pivotTable tabId="1" name="PivotTable5"/>
    <pivotTable tabId="1" name="PivotTable6"/>
    <pivotTable tabId="1" name="PivotTable7"/>
    <pivotTable tabId="1" name="PivotTable9"/>
  </pivotTables>
  <data>
    <tabular pivotCacheId="1201989609">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3ECFC66-1314-4F2B-A8BF-398A9E20A89B}" sourceName="Day">
  <pivotTables>
    <pivotTable tabId="1" name="PivotTable8"/>
    <pivotTable tabId="1" name="PivotTable10"/>
    <pivotTable tabId="1" name="PivotTable11"/>
    <pivotTable tabId="1" name="PivotTable4"/>
    <pivotTable tabId="1" name="PivotTable5"/>
    <pivotTable tabId="1" name="PivotTable6"/>
    <pivotTable tabId="1" name="PivotTable7"/>
    <pivotTable tabId="1" name="PivotTable9"/>
  </pivotTables>
  <data>
    <tabular pivotCacheId="1201989609">
      <items count="38">
        <i x="2" s="1"/>
        <i x="3" s="1"/>
        <i x="4" s="1"/>
        <i x="5" s="1"/>
        <i x="6" s="1"/>
        <i x="0" s="1"/>
        <i x="1" s="1"/>
        <i x="7" s="1" nd="1"/>
        <i x="16" s="1" nd="1"/>
        <i x="17" s="1" nd="1"/>
        <i x="18" s="1" nd="1"/>
        <i x="19" s="1" nd="1"/>
        <i x="20" s="1" nd="1"/>
        <i x="21" s="1" nd="1"/>
        <i x="22" s="1" nd="1"/>
        <i x="23" s="1" nd="1"/>
        <i x="24" s="1" nd="1"/>
        <i x="25" s="1" nd="1"/>
        <i x="8" s="1" nd="1"/>
        <i x="26" s="1" nd="1"/>
        <i x="27" s="1" nd="1"/>
        <i x="28" s="1" nd="1"/>
        <i x="29" s="1" nd="1"/>
        <i x="30" s="1" nd="1"/>
        <i x="31" s="1" nd="1"/>
        <i x="32" s="1" nd="1"/>
        <i x="33" s="1" nd="1"/>
        <i x="34" s="1" nd="1"/>
        <i x="35" s="1" nd="1"/>
        <i x="9" s="1" nd="1"/>
        <i x="36" s="1" nd="1"/>
        <i x="37" s="1" nd="1"/>
        <i x="10" s="1" nd="1"/>
        <i x="11" s="1" nd="1"/>
        <i x="12" s="1" nd="1"/>
        <i x="13" s="1" nd="1"/>
        <i x="14"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480F75A3-F495-4316-ADEC-6F6B96D92B65}" sourceName="Hour">
  <pivotTables>
    <pivotTable tabId="1" name="PivotTable8"/>
    <pivotTable tabId="1" name="PivotTable10"/>
    <pivotTable tabId="1" name="PivotTable11"/>
    <pivotTable tabId="1" name="PivotTable4"/>
    <pivotTable tabId="1" name="PivotTable5"/>
    <pivotTable tabId="1" name="PivotTable6"/>
    <pivotTable tabId="1" name="PivotTable7"/>
    <pivotTable tabId="1" name="PivotTable9"/>
  </pivotTables>
  <data>
    <tabular pivotCacheId="1201989609">
      <items count="16">
        <i x="11" s="1"/>
        <i x="13" s="1"/>
        <i x="10" s="1"/>
        <i x="0" s="1"/>
        <i x="7" s="1"/>
        <i x="1" s="1"/>
        <i x="2" s="1"/>
        <i x="8" s="1"/>
        <i x="3" s="1"/>
        <i x="4" s="1"/>
        <i x="9" s="1"/>
        <i x="5" s="1"/>
        <i x="6" s="1"/>
        <i x="12" s="1"/>
        <i x="15"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CEA27936-25E9-47FD-94F1-6980070767D3}" sourceName="cash_type">
  <pivotTables>
    <pivotTable tabId="1" name="PivotTable8"/>
    <pivotTable tabId="1" name="PivotTable10"/>
    <pivotTable tabId="1" name="PivotTable11"/>
    <pivotTable tabId="1" name="PivotTable4"/>
    <pivotTable tabId="1" name="PivotTable5"/>
    <pivotTable tabId="1" name="PivotTable6"/>
    <pivotTable tabId="1" name="PivotTable7"/>
    <pivotTable tabId="1" name="PivotTable9"/>
  </pivotTables>
  <data>
    <tabular pivotCacheId="120198960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1032FE29-B10A-4EC8-BCE7-12D294E52546}" sourceName="coffee_name">
  <pivotTables>
    <pivotTable tabId="1" name="PivotTable8"/>
    <pivotTable tabId="1" name="PivotTable10"/>
    <pivotTable tabId="1" name="PivotTable11"/>
    <pivotTable tabId="1" name="PivotTable4"/>
    <pivotTable tabId="1" name="PivotTable5"/>
    <pivotTable tabId="1" name="PivotTable6"/>
    <pivotTable tabId="1" name="PivotTable7"/>
    <pivotTable tabId="1" name="PivotTable9"/>
  </pivotTables>
  <data>
    <tabular pivotCacheId="1201989609">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628867A-9511-4995-98F1-E7672D289572}" cache="Slicer_Month" caption="Month" rowHeight="257175"/>
  <slicer name="Day" xr10:uid="{69ACA57E-638A-4D7C-BCE7-585AD80565C8}" cache="Slicer_Day" caption="Day" rowHeight="257175"/>
  <slicer name="Hour" xr10:uid="{68C8A53F-3E29-4967-AB64-CAB98859B982}" cache="Slicer_Hour" caption="Hour" rowHeight="257175"/>
  <slicer name="cash_type" xr10:uid="{6B2C8125-73B7-4989-A1A3-53925C34F081}" cache="Slicer_cash_type" caption="cash_type" rowHeight="257175"/>
  <slicer name="coffee_name" xr10:uid="{EEC8C8A9-138C-48D4-B3A1-C6A47F34195F}" cache="Slicer_coffee_name" caption="coffee_nam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0DE34F3-1E05-468E-A6DA-27167639B9D4}" cache="Slicer_Month" caption="Month" style="SlicerStyleDark1 2" rowHeight="257175"/>
  <slicer name="Payment Method" xr10:uid="{4E0D5B04-F419-47D7-A9FF-AA61DEF7D921}" cache="Slicer_cash_type" caption="Payment Method" style="SlicerStyleDark1 2" rowHeight="257175"/>
  <slicer name="Coffee Name" xr10:uid="{865AEE79-8368-4C82-90D8-C15BEFA6CA5E}" cache="Slicer_coffee_name" caption="Coffee Name" style="SlicerStyleDark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BEE118-6D8C-43F5-A0EE-C2EFE3B9BE70}" name="index" displayName="index" ref="A1:I897" tableType="queryTable" totalsRowShown="0">
  <autoFilter ref="A1:I897" xr:uid="{2CBEE118-6D8C-43F5-A0EE-C2EFE3B9BE70}"/>
  <tableColumns count="9">
    <tableColumn id="1" xr3:uid="{DB4B3CEB-589E-4BFF-BC85-2295853B5424}" uniqueName="1" name="date" queryTableFieldId="1" dataDxfId="54"/>
    <tableColumn id="7" xr3:uid="{67BF62DF-8261-4757-92B8-6666407B18C3}" uniqueName="7" name="Month" queryTableFieldId="7" dataDxfId="53">
      <calculatedColumnFormula>TEXT(index[[#This Row],[date]],"mmmm")</calculatedColumnFormula>
    </tableColumn>
    <tableColumn id="12" xr3:uid="{6D20BA95-4A24-4223-BC09-19FDE557E4F7}" uniqueName="12" name="Day" queryTableFieldId="10" dataDxfId="52">
      <calculatedColumnFormula>TEXT(index[[#This Row],[date]],"dddd")</calculatedColumnFormula>
    </tableColumn>
    <tableColumn id="2" xr3:uid="{4A87D5B2-83B7-4BC6-9C3B-B4257498C982}" uniqueName="2" name="datetime" queryTableFieldId="2" dataDxfId="51"/>
    <tableColumn id="11" xr3:uid="{6D98F3DD-1D91-4900-8B89-045C131117D9}" uniqueName="11" name="Hour" queryTableFieldId="9" dataDxfId="50">
      <calculatedColumnFormula>TEXT(index[[#This Row],[datetime]],"hh")</calculatedColumnFormula>
    </tableColumn>
    <tableColumn id="3" xr3:uid="{02748601-DD19-4C5A-A2AD-642794E7649D}" uniqueName="3" name="cash_type" queryTableFieldId="3" dataDxfId="49"/>
    <tableColumn id="4" xr3:uid="{45FBBA30-0AAB-4E35-A8AF-CC266D7FCEA1}" uniqueName="4" name="card" queryTableFieldId="4" dataDxfId="48"/>
    <tableColumn id="5" xr3:uid="{E674AD01-B16B-4229-A730-4121D9669568}" uniqueName="5" name="money" queryTableFieldId="5"/>
    <tableColumn id="6" xr3:uid="{8230524A-5306-41D5-BF41-C6A92DA3C287}" uniqueName="6" name="coffee_name" queryTableFieldId="6" dataDxfId="4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9699994-E3E5-47EB-8E7E-2E9CE56F5CF2}" sourceName="date">
  <pivotTables>
    <pivotTable tabId="1" name="PivotTable11"/>
    <pivotTable tabId="1" name="PivotTable10"/>
    <pivotTable tabId="1" name="PivotTable4"/>
    <pivotTable tabId="1" name="PivotTable5"/>
    <pivotTable tabId="1" name="PivotTable6"/>
    <pivotTable tabId="1" name="PivotTable7"/>
    <pivotTable tabId="1" name="PivotTable8"/>
    <pivotTable tabId="1" name="PivotTable9"/>
  </pivotTables>
  <state minimalRefreshVersion="6" lastRefreshVersion="6" pivotCacheId="1201989609"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4C69A0D-1EB8-4DDF-A933-8E1DB6038F72}" cache="NativeTimeline_date" caption="date" level="3" selectionLevel="3"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004E381-260F-4FFB-B1EC-38BC3C67F9B1}" cache="NativeTimeline_date" caption="date" level="3" selectionLevel="2" scrollPosition="2024-03-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80976-6D70-4922-9855-2FBB108CDCE0}">
  <dimension ref="A1:I897"/>
  <sheetViews>
    <sheetView workbookViewId="0">
      <selection activeCell="B1" sqref="B1"/>
    </sheetView>
  </sheetViews>
  <sheetFormatPr defaultRowHeight="15" x14ac:dyDescent="0.25"/>
  <cols>
    <col min="1" max="1" width="9.42578125" bestFit="1" customWidth="1"/>
    <col min="2" max="2" width="9" bestFit="1" customWidth="1"/>
    <col min="3" max="3" width="11.140625" bestFit="1" customWidth="1"/>
    <col min="4" max="4" width="14.5703125" bestFit="1" customWidth="1"/>
    <col min="5" max="5" width="7.7109375" bestFit="1" customWidth="1"/>
    <col min="6" max="6" width="12.28515625" bestFit="1" customWidth="1"/>
    <col min="7" max="7" width="20.85546875" bestFit="1" customWidth="1"/>
    <col min="8" max="8" width="9.42578125" bestFit="1" customWidth="1"/>
    <col min="9" max="9" width="19.140625" bestFit="1" customWidth="1"/>
  </cols>
  <sheetData>
    <row r="1" spans="1:9" x14ac:dyDescent="0.25">
      <c r="A1" t="s">
        <v>0</v>
      </c>
      <c r="B1" t="s">
        <v>389</v>
      </c>
      <c r="C1" t="s">
        <v>390</v>
      </c>
      <c r="D1" t="s">
        <v>1</v>
      </c>
      <c r="E1" t="s">
        <v>391</v>
      </c>
      <c r="F1" t="s">
        <v>2</v>
      </c>
      <c r="G1" t="s">
        <v>3</v>
      </c>
      <c r="H1" t="s">
        <v>4</v>
      </c>
      <c r="I1" t="s">
        <v>5</v>
      </c>
    </row>
    <row r="2" spans="1:9" x14ac:dyDescent="0.25">
      <c r="A2" s="1">
        <v>45352</v>
      </c>
      <c r="B2" s="1" t="str">
        <f>TEXT(index[[#This Row],[date]],"mmmm")</f>
        <v>March</v>
      </c>
      <c r="C2" s="1" t="str">
        <f>TEXT(index[[#This Row],[date]],"dddd")</f>
        <v>Friday</v>
      </c>
      <c r="D2" s="2">
        <v>45352.427668055556</v>
      </c>
      <c r="E2" s="6" t="str">
        <f>TEXT(index[[#This Row],[datetime]],"hh")</f>
        <v>10</v>
      </c>
      <c r="F2" t="s">
        <v>3</v>
      </c>
      <c r="G2" t="s">
        <v>6</v>
      </c>
      <c r="H2">
        <v>38.700000000000003</v>
      </c>
      <c r="I2" t="s">
        <v>7</v>
      </c>
    </row>
    <row r="3" spans="1:9" x14ac:dyDescent="0.25">
      <c r="A3" s="1">
        <v>45352</v>
      </c>
      <c r="B3" s="1" t="str">
        <f>TEXT(index[[#This Row],[date]],"mmmm")</f>
        <v>March</v>
      </c>
      <c r="C3" s="1" t="str">
        <f>TEXT(index[[#This Row],[date]],"dddd")</f>
        <v>Friday</v>
      </c>
      <c r="D3" s="2">
        <v>45352.513455312503</v>
      </c>
      <c r="E3" s="6" t="str">
        <f>TEXT(index[[#This Row],[datetime]],"hh")</f>
        <v>12</v>
      </c>
      <c r="F3" t="s">
        <v>3</v>
      </c>
      <c r="G3" t="s">
        <v>8</v>
      </c>
      <c r="H3">
        <v>38.700000000000003</v>
      </c>
      <c r="I3" t="s">
        <v>9</v>
      </c>
    </row>
    <row r="4" spans="1:9" x14ac:dyDescent="0.25">
      <c r="A4" s="1">
        <v>45352</v>
      </c>
      <c r="B4" s="1" t="str">
        <f>TEXT(index[[#This Row],[date]],"mmmm")</f>
        <v>March</v>
      </c>
      <c r="C4" s="1" t="str">
        <f>TEXT(index[[#This Row],[date]],"dddd")</f>
        <v>Friday</v>
      </c>
      <c r="D4" s="2">
        <v>45352.514098252315</v>
      </c>
      <c r="E4" s="6" t="str">
        <f>TEXT(index[[#This Row],[datetime]],"hh")</f>
        <v>12</v>
      </c>
      <c r="F4" t="s">
        <v>3</v>
      </c>
      <c r="G4" t="s">
        <v>8</v>
      </c>
      <c r="H4">
        <v>38.700000000000003</v>
      </c>
      <c r="I4" t="s">
        <v>9</v>
      </c>
    </row>
    <row r="5" spans="1:9" x14ac:dyDescent="0.25">
      <c r="A5" s="1">
        <v>45352</v>
      </c>
      <c r="B5" s="1" t="str">
        <f>TEXT(index[[#This Row],[date]],"mmmm")</f>
        <v>March</v>
      </c>
      <c r="C5" s="1" t="str">
        <f>TEXT(index[[#This Row],[date]],"dddd")</f>
        <v>Friday</v>
      </c>
      <c r="D5" s="2">
        <v>45352.573993124999</v>
      </c>
      <c r="E5" s="6" t="str">
        <f>TEXT(index[[#This Row],[datetime]],"hh")</f>
        <v>13</v>
      </c>
      <c r="F5" t="s">
        <v>3</v>
      </c>
      <c r="G5" t="s">
        <v>10</v>
      </c>
      <c r="H5">
        <v>28.9</v>
      </c>
      <c r="I5" t="s">
        <v>11</v>
      </c>
    </row>
    <row r="6" spans="1:9" x14ac:dyDescent="0.25">
      <c r="A6" s="1">
        <v>45352</v>
      </c>
      <c r="B6" s="1" t="str">
        <f>TEXT(index[[#This Row],[date]],"mmmm")</f>
        <v>March</v>
      </c>
      <c r="C6" s="1" t="str">
        <f>TEXT(index[[#This Row],[date]],"dddd")</f>
        <v>Friday</v>
      </c>
      <c r="D6" s="2">
        <v>45352.575169282405</v>
      </c>
      <c r="E6" s="6" t="str">
        <f>TEXT(index[[#This Row],[datetime]],"hh")</f>
        <v>13</v>
      </c>
      <c r="F6" t="s">
        <v>3</v>
      </c>
      <c r="G6" t="s">
        <v>12</v>
      </c>
      <c r="H6">
        <v>38.700000000000003</v>
      </c>
      <c r="I6" t="s">
        <v>7</v>
      </c>
    </row>
    <row r="7" spans="1:9" x14ac:dyDescent="0.25">
      <c r="A7" s="1">
        <v>45352</v>
      </c>
      <c r="B7" s="1" t="str">
        <f>TEXT(index[[#This Row],[date]],"mmmm")</f>
        <v>March</v>
      </c>
      <c r="C7" s="1" t="str">
        <f>TEXT(index[[#This Row],[date]],"dddd")</f>
        <v>Friday</v>
      </c>
      <c r="D7" s="2">
        <v>45352.65263571759</v>
      </c>
      <c r="E7" s="6" t="str">
        <f>TEXT(index[[#This Row],[datetime]],"hh")</f>
        <v>15</v>
      </c>
      <c r="F7" t="s">
        <v>3</v>
      </c>
      <c r="G7" t="s">
        <v>13</v>
      </c>
      <c r="H7">
        <v>33.799999999999997</v>
      </c>
      <c r="I7" t="s">
        <v>14</v>
      </c>
    </row>
    <row r="8" spans="1:9" x14ac:dyDescent="0.25">
      <c r="A8" s="1">
        <v>45352</v>
      </c>
      <c r="B8" s="1" t="str">
        <f>TEXT(index[[#This Row],[date]],"mmmm")</f>
        <v>March</v>
      </c>
      <c r="C8" s="1" t="str">
        <f>TEXT(index[[#This Row],[date]],"dddd")</f>
        <v>Friday</v>
      </c>
      <c r="D8" s="2">
        <v>45352.679893009263</v>
      </c>
      <c r="E8" s="6" t="str">
        <f>TEXT(index[[#This Row],[datetime]],"hh")</f>
        <v>16</v>
      </c>
      <c r="F8" t="s">
        <v>3</v>
      </c>
      <c r="G8" t="s">
        <v>15</v>
      </c>
      <c r="H8">
        <v>38.700000000000003</v>
      </c>
      <c r="I8" t="s">
        <v>9</v>
      </c>
    </row>
    <row r="9" spans="1:9" x14ac:dyDescent="0.25">
      <c r="A9" s="1">
        <v>45352</v>
      </c>
      <c r="B9" s="1" t="str">
        <f>TEXT(index[[#This Row],[date]],"mmmm")</f>
        <v>March</v>
      </c>
      <c r="C9" s="1" t="str">
        <f>TEXT(index[[#This Row],[date]],"dddd")</f>
        <v>Friday</v>
      </c>
      <c r="D9" s="2">
        <v>45352.777124768516</v>
      </c>
      <c r="E9" s="6" t="str">
        <f>TEXT(index[[#This Row],[datetime]],"hh")</f>
        <v>18</v>
      </c>
      <c r="F9" t="s">
        <v>3</v>
      </c>
      <c r="G9" t="s">
        <v>16</v>
      </c>
      <c r="H9">
        <v>33.799999999999997</v>
      </c>
      <c r="I9" t="s">
        <v>14</v>
      </c>
    </row>
    <row r="10" spans="1:9" x14ac:dyDescent="0.25">
      <c r="A10" s="1">
        <v>45352</v>
      </c>
      <c r="B10" s="1" t="str">
        <f>TEXT(index[[#This Row],[date]],"mmmm")</f>
        <v>March</v>
      </c>
      <c r="C10" s="1" t="str">
        <f>TEXT(index[[#This Row],[date]],"dddd")</f>
        <v>Friday</v>
      </c>
      <c r="D10" s="2">
        <v>45352.806964837961</v>
      </c>
      <c r="E10" s="6" t="str">
        <f>TEXT(index[[#This Row],[datetime]],"hh")</f>
        <v>19</v>
      </c>
      <c r="F10" t="s">
        <v>3</v>
      </c>
      <c r="G10" t="s">
        <v>17</v>
      </c>
      <c r="H10">
        <v>38.700000000000003</v>
      </c>
      <c r="I10" t="s">
        <v>18</v>
      </c>
    </row>
    <row r="11" spans="1:9" x14ac:dyDescent="0.25">
      <c r="A11" s="1">
        <v>45352</v>
      </c>
      <c r="B11" s="1" t="str">
        <f>TEXT(index[[#This Row],[date]],"mmmm")</f>
        <v>March</v>
      </c>
      <c r="C11" s="1" t="str">
        <f>TEXT(index[[#This Row],[date]],"dddd")</f>
        <v>Friday</v>
      </c>
      <c r="D11" s="2">
        <v>45352.807822766204</v>
      </c>
      <c r="E11" s="6" t="str">
        <f>TEXT(index[[#This Row],[datetime]],"hh")</f>
        <v>19</v>
      </c>
      <c r="F11" t="s">
        <v>3</v>
      </c>
      <c r="G11" t="s">
        <v>17</v>
      </c>
      <c r="H11">
        <v>33.799999999999997</v>
      </c>
      <c r="I11" t="s">
        <v>14</v>
      </c>
    </row>
    <row r="12" spans="1:9" x14ac:dyDescent="0.25">
      <c r="A12" s="1">
        <v>45352</v>
      </c>
      <c r="B12" s="1" t="str">
        <f>TEXT(index[[#This Row],[date]],"mmmm")</f>
        <v>March</v>
      </c>
      <c r="C12" s="1" t="str">
        <f>TEXT(index[[#This Row],[date]],"dddd")</f>
        <v>Friday</v>
      </c>
      <c r="D12" s="2">
        <v>45352.812006840279</v>
      </c>
      <c r="E12" s="6" t="str">
        <f>TEXT(index[[#This Row],[datetime]],"hh")</f>
        <v>19</v>
      </c>
      <c r="F12" t="s">
        <v>3</v>
      </c>
      <c r="G12" t="s">
        <v>19</v>
      </c>
      <c r="H12">
        <v>33.799999999999997</v>
      </c>
      <c r="I12" t="s">
        <v>14</v>
      </c>
    </row>
    <row r="13" spans="1:9" x14ac:dyDescent="0.25">
      <c r="A13" s="1">
        <v>45353</v>
      </c>
      <c r="B13" s="1" t="str">
        <f>TEXT(index[[#This Row],[date]],"mmmm")</f>
        <v>March</v>
      </c>
      <c r="C13" s="1" t="str">
        <f>TEXT(index[[#This Row],[date]],"dddd")</f>
        <v>Saturday</v>
      </c>
      <c r="D13" s="2">
        <v>45353.432024965281</v>
      </c>
      <c r="E13" s="6" t="str">
        <f>TEXT(index[[#This Row],[datetime]],"hh")</f>
        <v>10</v>
      </c>
      <c r="F13" t="s">
        <v>3</v>
      </c>
      <c r="G13" t="s">
        <v>20</v>
      </c>
      <c r="H13">
        <v>28.9</v>
      </c>
      <c r="I13" t="s">
        <v>11</v>
      </c>
    </row>
    <row r="14" spans="1:9" x14ac:dyDescent="0.25">
      <c r="A14" s="1">
        <v>45353</v>
      </c>
      <c r="B14" s="1" t="str">
        <f>TEXT(index[[#This Row],[date]],"mmmm")</f>
        <v>March</v>
      </c>
      <c r="C14" s="1" t="str">
        <f>TEXT(index[[#This Row],[date]],"dddd")</f>
        <v>Saturday</v>
      </c>
      <c r="D14" s="2">
        <v>45353.437912824076</v>
      </c>
      <c r="E14" s="6" t="str">
        <f>TEXT(index[[#This Row],[datetime]],"hh")</f>
        <v>10</v>
      </c>
      <c r="F14" t="s">
        <v>21</v>
      </c>
      <c r="G14" t="s">
        <v>22</v>
      </c>
      <c r="H14">
        <v>40</v>
      </c>
      <c r="I14" t="s">
        <v>7</v>
      </c>
    </row>
    <row r="15" spans="1:9" x14ac:dyDescent="0.25">
      <c r="A15" s="1">
        <v>45353</v>
      </c>
      <c r="B15" s="1" t="str">
        <f>TEXT(index[[#This Row],[date]],"mmmm")</f>
        <v>March</v>
      </c>
      <c r="C15" s="1" t="str">
        <f>TEXT(index[[#This Row],[date]],"dddd")</f>
        <v>Saturday</v>
      </c>
      <c r="D15" s="2">
        <v>45353.445616307872</v>
      </c>
      <c r="E15" s="6" t="str">
        <f>TEXT(index[[#This Row],[datetime]],"hh")</f>
        <v>10</v>
      </c>
      <c r="F15" t="s">
        <v>3</v>
      </c>
      <c r="G15" t="s">
        <v>23</v>
      </c>
      <c r="H15">
        <v>33.799999999999997</v>
      </c>
      <c r="I15" t="s">
        <v>14</v>
      </c>
    </row>
    <row r="16" spans="1:9" x14ac:dyDescent="0.25">
      <c r="A16" s="1">
        <v>45353</v>
      </c>
      <c r="B16" s="1" t="str">
        <f>TEXT(index[[#This Row],[date]],"mmmm")</f>
        <v>March</v>
      </c>
      <c r="C16" s="1" t="str">
        <f>TEXT(index[[#This Row],[date]],"dddd")</f>
        <v>Saturday</v>
      </c>
      <c r="D16" s="2">
        <v>45353.499831990739</v>
      </c>
      <c r="E16" s="6" t="str">
        <f>TEXT(index[[#This Row],[datetime]],"hh")</f>
        <v>11</v>
      </c>
      <c r="F16" t="s">
        <v>3</v>
      </c>
      <c r="G16" t="s">
        <v>24</v>
      </c>
      <c r="H16">
        <v>33.799999999999997</v>
      </c>
      <c r="I16" t="s">
        <v>14</v>
      </c>
    </row>
    <row r="17" spans="1:9" x14ac:dyDescent="0.25">
      <c r="A17" s="1">
        <v>45353</v>
      </c>
      <c r="B17" s="1" t="str">
        <f>TEXT(index[[#This Row],[date]],"mmmm")</f>
        <v>March</v>
      </c>
      <c r="C17" s="1" t="str">
        <f>TEXT(index[[#This Row],[date]],"dddd")</f>
        <v>Saturday</v>
      </c>
      <c r="D17" s="2">
        <v>45353.610133506947</v>
      </c>
      <c r="E17" s="6" t="str">
        <f>TEXT(index[[#This Row],[datetime]],"hh")</f>
        <v>14</v>
      </c>
      <c r="F17" t="s">
        <v>3</v>
      </c>
      <c r="G17" t="s">
        <v>25</v>
      </c>
      <c r="H17">
        <v>28.9</v>
      </c>
      <c r="I17" t="s">
        <v>11</v>
      </c>
    </row>
    <row r="18" spans="1:9" x14ac:dyDescent="0.25">
      <c r="A18" s="1">
        <v>45353</v>
      </c>
      <c r="B18" s="1" t="str">
        <f>TEXT(index[[#This Row],[date]],"mmmm")</f>
        <v>March</v>
      </c>
      <c r="C18" s="1" t="str">
        <f>TEXT(index[[#This Row],[date]],"dddd")</f>
        <v>Saturday</v>
      </c>
      <c r="D18" s="2">
        <v>45353.692644386574</v>
      </c>
      <c r="E18" s="6" t="str">
        <f>TEXT(index[[#This Row],[datetime]],"hh")</f>
        <v>16</v>
      </c>
      <c r="F18" t="s">
        <v>3</v>
      </c>
      <c r="G18" t="s">
        <v>26</v>
      </c>
      <c r="H18">
        <v>33.799999999999997</v>
      </c>
      <c r="I18" t="s">
        <v>14</v>
      </c>
    </row>
    <row r="19" spans="1:9" x14ac:dyDescent="0.25">
      <c r="A19" s="1">
        <v>45353</v>
      </c>
      <c r="B19" s="1" t="str">
        <f>TEXT(index[[#This Row],[date]],"mmmm")</f>
        <v>March</v>
      </c>
      <c r="C19" s="1" t="str">
        <f>TEXT(index[[#This Row],[date]],"dddd")</f>
        <v>Saturday</v>
      </c>
      <c r="D19" s="2">
        <v>45353.732580659722</v>
      </c>
      <c r="E19" s="6" t="str">
        <f>TEXT(index[[#This Row],[datetime]],"hh")</f>
        <v>17</v>
      </c>
      <c r="F19" t="s">
        <v>3</v>
      </c>
      <c r="G19" t="s">
        <v>12</v>
      </c>
      <c r="H19">
        <v>28.9</v>
      </c>
      <c r="I19" t="s">
        <v>11</v>
      </c>
    </row>
    <row r="20" spans="1:9" x14ac:dyDescent="0.25">
      <c r="A20" s="1">
        <v>45354</v>
      </c>
      <c r="B20" s="1" t="str">
        <f>TEXT(index[[#This Row],[date]],"mmmm")</f>
        <v>March</v>
      </c>
      <c r="C20" s="1" t="str">
        <f>TEXT(index[[#This Row],[date]],"dddd")</f>
        <v>Sunday</v>
      </c>
      <c r="D20" s="2">
        <v>45354.424120150463</v>
      </c>
      <c r="E20" s="6" t="str">
        <f>TEXT(index[[#This Row],[datetime]],"hh")</f>
        <v>10</v>
      </c>
      <c r="F20" t="s">
        <v>21</v>
      </c>
      <c r="G20" t="s">
        <v>22</v>
      </c>
      <c r="H20">
        <v>40</v>
      </c>
      <c r="I20" t="s">
        <v>7</v>
      </c>
    </row>
    <row r="21" spans="1:9" x14ac:dyDescent="0.25">
      <c r="A21" s="1">
        <v>45354</v>
      </c>
      <c r="B21" s="1" t="str">
        <f>TEXT(index[[#This Row],[date]],"mmmm")</f>
        <v>March</v>
      </c>
      <c r="C21" s="1" t="str">
        <f>TEXT(index[[#This Row],[date]],"dddd")</f>
        <v>Sunday</v>
      </c>
      <c r="D21" s="2">
        <v>45354.435631493056</v>
      </c>
      <c r="E21" s="6" t="str">
        <f>TEXT(index[[#This Row],[datetime]],"hh")</f>
        <v>10</v>
      </c>
      <c r="F21" t="s">
        <v>3</v>
      </c>
      <c r="G21" t="s">
        <v>27</v>
      </c>
      <c r="H21">
        <v>38.700000000000003</v>
      </c>
      <c r="I21" t="s">
        <v>7</v>
      </c>
    </row>
    <row r="22" spans="1:9" x14ac:dyDescent="0.25">
      <c r="A22" s="1">
        <v>45354</v>
      </c>
      <c r="B22" s="1" t="str">
        <f>TEXT(index[[#This Row],[date]],"mmmm")</f>
        <v>March</v>
      </c>
      <c r="C22" s="1" t="str">
        <f>TEXT(index[[#This Row],[date]],"dddd")</f>
        <v>Sunday</v>
      </c>
      <c r="D22" s="2">
        <v>45354.481899513892</v>
      </c>
      <c r="E22" s="6" t="str">
        <f>TEXT(index[[#This Row],[datetime]],"hh")</f>
        <v>11</v>
      </c>
      <c r="F22" t="s">
        <v>3</v>
      </c>
      <c r="G22" t="s">
        <v>28</v>
      </c>
      <c r="H22">
        <v>28.9</v>
      </c>
      <c r="I22" t="s">
        <v>29</v>
      </c>
    </row>
    <row r="23" spans="1:9" x14ac:dyDescent="0.25">
      <c r="A23" s="1">
        <v>45354</v>
      </c>
      <c r="B23" s="1" t="str">
        <f>TEXT(index[[#This Row],[date]],"mmmm")</f>
        <v>March</v>
      </c>
      <c r="C23" s="1" t="str">
        <f>TEXT(index[[#This Row],[date]],"dddd")</f>
        <v>Sunday</v>
      </c>
      <c r="D23" s="2">
        <v>45354.518704837959</v>
      </c>
      <c r="E23" s="6" t="str">
        <f>TEXT(index[[#This Row],[datetime]],"hh")</f>
        <v>12</v>
      </c>
      <c r="F23" t="s">
        <v>3</v>
      </c>
      <c r="G23" t="s">
        <v>24</v>
      </c>
      <c r="H23">
        <v>28.9</v>
      </c>
      <c r="I23" t="s">
        <v>11</v>
      </c>
    </row>
    <row r="24" spans="1:9" x14ac:dyDescent="0.25">
      <c r="A24" s="1">
        <v>45354</v>
      </c>
      <c r="B24" s="1" t="str">
        <f>TEXT(index[[#This Row],[date]],"mmmm")</f>
        <v>March</v>
      </c>
      <c r="C24" s="1" t="str">
        <f>TEXT(index[[#This Row],[date]],"dddd")</f>
        <v>Sunday</v>
      </c>
      <c r="D24" s="2">
        <v>45354.548337048611</v>
      </c>
      <c r="E24" s="6" t="str">
        <f>TEXT(index[[#This Row],[datetime]],"hh")</f>
        <v>13</v>
      </c>
      <c r="F24" t="s">
        <v>3</v>
      </c>
      <c r="G24" t="s">
        <v>30</v>
      </c>
      <c r="H24">
        <v>38.700000000000003</v>
      </c>
      <c r="I24" t="s">
        <v>9</v>
      </c>
    </row>
    <row r="25" spans="1:9" x14ac:dyDescent="0.25">
      <c r="A25" s="1">
        <v>45354</v>
      </c>
      <c r="B25" s="1" t="str">
        <f>TEXT(index[[#This Row],[date]],"mmmm")</f>
        <v>March</v>
      </c>
      <c r="C25" s="1" t="str">
        <f>TEXT(index[[#This Row],[date]],"dddd")</f>
        <v>Sunday</v>
      </c>
      <c r="D25" s="2">
        <v>45354.712966099534</v>
      </c>
      <c r="E25" s="6" t="str">
        <f>TEXT(index[[#This Row],[datetime]],"hh")</f>
        <v>17</v>
      </c>
      <c r="F25" t="s">
        <v>3</v>
      </c>
      <c r="G25" t="s">
        <v>31</v>
      </c>
      <c r="H25">
        <v>38.700000000000003</v>
      </c>
      <c r="I25" t="s">
        <v>18</v>
      </c>
    </row>
    <row r="26" spans="1:9" x14ac:dyDescent="0.25">
      <c r="A26" s="1">
        <v>45354</v>
      </c>
      <c r="B26" s="1" t="str">
        <f>TEXT(index[[#This Row],[date]],"mmmm")</f>
        <v>March</v>
      </c>
      <c r="C26" s="1" t="str">
        <f>TEXT(index[[#This Row],[date]],"dddd")</f>
        <v>Sunday</v>
      </c>
      <c r="D26" s="2">
        <v>45354.714420081022</v>
      </c>
      <c r="E26" s="6" t="str">
        <f>TEXT(index[[#This Row],[datetime]],"hh")</f>
        <v>17</v>
      </c>
      <c r="F26" t="s">
        <v>3</v>
      </c>
      <c r="G26" t="s">
        <v>32</v>
      </c>
      <c r="H26">
        <v>28.9</v>
      </c>
      <c r="I26" t="s">
        <v>29</v>
      </c>
    </row>
    <row r="27" spans="1:9" x14ac:dyDescent="0.25">
      <c r="A27" s="1">
        <v>45354</v>
      </c>
      <c r="B27" s="1" t="str">
        <f>TEXT(index[[#This Row],[date]],"mmmm")</f>
        <v>March</v>
      </c>
      <c r="C27" s="1" t="str">
        <f>TEXT(index[[#This Row],[date]],"dddd")</f>
        <v>Sunday</v>
      </c>
      <c r="D27" s="2">
        <v>45354.752353807868</v>
      </c>
      <c r="E27" s="6" t="str">
        <f>TEXT(index[[#This Row],[datetime]],"hh")</f>
        <v>18</v>
      </c>
      <c r="F27" t="s">
        <v>3</v>
      </c>
      <c r="G27" t="s">
        <v>33</v>
      </c>
      <c r="H27">
        <v>33.799999999999997</v>
      </c>
      <c r="I27" t="s">
        <v>14</v>
      </c>
    </row>
    <row r="28" spans="1:9" x14ac:dyDescent="0.25">
      <c r="A28" s="1">
        <v>45354</v>
      </c>
      <c r="B28" s="1" t="str">
        <f>TEXT(index[[#This Row],[date]],"mmmm")</f>
        <v>March</v>
      </c>
      <c r="C28" s="1" t="str">
        <f>TEXT(index[[#This Row],[date]],"dddd")</f>
        <v>Sunday</v>
      </c>
      <c r="D28" s="2">
        <v>45354.753101226852</v>
      </c>
      <c r="E28" s="6" t="str">
        <f>TEXT(index[[#This Row],[datetime]],"hh")</f>
        <v>18</v>
      </c>
      <c r="F28" t="s">
        <v>3</v>
      </c>
      <c r="G28" t="s">
        <v>33</v>
      </c>
      <c r="H28">
        <v>33.799999999999997</v>
      </c>
      <c r="I28" t="s">
        <v>14</v>
      </c>
    </row>
    <row r="29" spans="1:9" x14ac:dyDescent="0.25">
      <c r="A29" s="1">
        <v>45354</v>
      </c>
      <c r="B29" s="1" t="str">
        <f>TEXT(index[[#This Row],[date]],"mmmm")</f>
        <v>March</v>
      </c>
      <c r="C29" s="1" t="str">
        <f>TEXT(index[[#This Row],[date]],"dddd")</f>
        <v>Sunday</v>
      </c>
      <c r="D29" s="2">
        <v>45354.755612951391</v>
      </c>
      <c r="E29" s="6" t="str">
        <f>TEXT(index[[#This Row],[datetime]],"hh")</f>
        <v>18</v>
      </c>
      <c r="F29" t="s">
        <v>3</v>
      </c>
      <c r="G29" t="s">
        <v>33</v>
      </c>
      <c r="H29">
        <v>38.700000000000003</v>
      </c>
      <c r="I29" t="s">
        <v>9</v>
      </c>
    </row>
    <row r="30" spans="1:9" x14ac:dyDescent="0.25">
      <c r="A30" s="1">
        <v>45355</v>
      </c>
      <c r="B30" s="1" t="str">
        <f>TEXT(index[[#This Row],[date]],"mmmm")</f>
        <v>March</v>
      </c>
      <c r="C30" s="1" t="str">
        <f>TEXT(index[[#This Row],[date]],"dddd")</f>
        <v>Monday</v>
      </c>
      <c r="D30" s="2">
        <v>45355.41935178241</v>
      </c>
      <c r="E30" s="6" t="str">
        <f>TEXT(index[[#This Row],[datetime]],"hh")</f>
        <v>10</v>
      </c>
      <c r="F30" t="s">
        <v>3</v>
      </c>
      <c r="G30" t="s">
        <v>6</v>
      </c>
      <c r="H30">
        <v>38.700000000000003</v>
      </c>
      <c r="I30" t="s">
        <v>7</v>
      </c>
    </row>
    <row r="31" spans="1:9" x14ac:dyDescent="0.25">
      <c r="A31" s="1">
        <v>45355</v>
      </c>
      <c r="B31" s="1" t="str">
        <f>TEXT(index[[#This Row],[date]],"mmmm")</f>
        <v>March</v>
      </c>
      <c r="C31" s="1" t="str">
        <f>TEXT(index[[#This Row],[date]],"dddd")</f>
        <v>Monday</v>
      </c>
      <c r="D31" s="2">
        <v>45355.454756458334</v>
      </c>
      <c r="E31" s="6" t="str">
        <f>TEXT(index[[#This Row],[datetime]],"hh")</f>
        <v>10</v>
      </c>
      <c r="F31" t="s">
        <v>3</v>
      </c>
      <c r="G31" t="s">
        <v>34</v>
      </c>
      <c r="H31">
        <v>38.700000000000003</v>
      </c>
      <c r="I31" t="s">
        <v>7</v>
      </c>
    </row>
    <row r="32" spans="1:9" x14ac:dyDescent="0.25">
      <c r="A32" s="1">
        <v>45355</v>
      </c>
      <c r="B32" s="1" t="str">
        <f>TEXT(index[[#This Row],[date]],"mmmm")</f>
        <v>March</v>
      </c>
      <c r="C32" s="1" t="str">
        <f>TEXT(index[[#This Row],[date]],"dddd")</f>
        <v>Monday</v>
      </c>
      <c r="D32" s="2">
        <v>45355.461992870369</v>
      </c>
      <c r="E32" s="6" t="str">
        <f>TEXT(index[[#This Row],[datetime]],"hh")</f>
        <v>11</v>
      </c>
      <c r="F32" t="s">
        <v>3</v>
      </c>
      <c r="G32" t="s">
        <v>24</v>
      </c>
      <c r="H32">
        <v>33.799999999999997</v>
      </c>
      <c r="I32" t="s">
        <v>14</v>
      </c>
    </row>
    <row r="33" spans="1:9" x14ac:dyDescent="0.25">
      <c r="A33" s="1">
        <v>45355</v>
      </c>
      <c r="B33" s="1" t="str">
        <f>TEXT(index[[#This Row],[date]],"mmmm")</f>
        <v>March</v>
      </c>
      <c r="C33" s="1" t="str">
        <f>TEXT(index[[#This Row],[date]],"dddd")</f>
        <v>Monday</v>
      </c>
      <c r="D33" s="2">
        <v>45355.586547847219</v>
      </c>
      <c r="E33" s="6" t="str">
        <f>TEXT(index[[#This Row],[datetime]],"hh")</f>
        <v>14</v>
      </c>
      <c r="F33" t="s">
        <v>3</v>
      </c>
      <c r="G33" t="s">
        <v>35</v>
      </c>
      <c r="H33">
        <v>24</v>
      </c>
      <c r="I33" t="s">
        <v>36</v>
      </c>
    </row>
    <row r="34" spans="1:9" x14ac:dyDescent="0.25">
      <c r="A34" s="1">
        <v>45356</v>
      </c>
      <c r="B34" s="1" t="str">
        <f>TEXT(index[[#This Row],[date]],"mmmm")</f>
        <v>March</v>
      </c>
      <c r="C34" s="1" t="str">
        <f>TEXT(index[[#This Row],[date]],"dddd")</f>
        <v>Tuesday</v>
      </c>
      <c r="D34" s="2">
        <v>45356.416581608799</v>
      </c>
      <c r="E34" s="6" t="str">
        <f>TEXT(index[[#This Row],[datetime]],"hh")</f>
        <v>09</v>
      </c>
      <c r="F34" t="s">
        <v>3</v>
      </c>
      <c r="G34" t="s">
        <v>6</v>
      </c>
      <c r="H34">
        <v>38.700000000000003</v>
      </c>
      <c r="I34" t="s">
        <v>7</v>
      </c>
    </row>
    <row r="35" spans="1:9" x14ac:dyDescent="0.25">
      <c r="A35" s="1">
        <v>45356</v>
      </c>
      <c r="B35" s="1" t="str">
        <f>TEXT(index[[#This Row],[date]],"mmmm")</f>
        <v>March</v>
      </c>
      <c r="C35" s="1" t="str">
        <f>TEXT(index[[#This Row],[date]],"dddd")</f>
        <v>Tuesday</v>
      </c>
      <c r="D35" s="2">
        <v>45356.60759216435</v>
      </c>
      <c r="E35" s="6" t="str">
        <f>TEXT(index[[#This Row],[datetime]],"hh")</f>
        <v>14</v>
      </c>
      <c r="F35" t="s">
        <v>3</v>
      </c>
      <c r="G35" t="s">
        <v>37</v>
      </c>
      <c r="H35">
        <v>38.700000000000003</v>
      </c>
      <c r="I35" t="s">
        <v>7</v>
      </c>
    </row>
    <row r="36" spans="1:9" x14ac:dyDescent="0.25">
      <c r="A36" s="1">
        <v>45356</v>
      </c>
      <c r="B36" s="1" t="str">
        <f>TEXT(index[[#This Row],[date]],"mmmm")</f>
        <v>March</v>
      </c>
      <c r="C36" s="1" t="str">
        <f>TEXT(index[[#This Row],[date]],"dddd")</f>
        <v>Tuesday</v>
      </c>
      <c r="D36" s="2">
        <v>45356.732014386573</v>
      </c>
      <c r="E36" s="6" t="str">
        <f>TEXT(index[[#This Row],[datetime]],"hh")</f>
        <v>17</v>
      </c>
      <c r="F36" t="s">
        <v>3</v>
      </c>
      <c r="G36" t="s">
        <v>38</v>
      </c>
      <c r="H36">
        <v>38.700000000000003</v>
      </c>
      <c r="I36" t="s">
        <v>7</v>
      </c>
    </row>
    <row r="37" spans="1:9" x14ac:dyDescent="0.25">
      <c r="A37" s="1">
        <v>45356</v>
      </c>
      <c r="B37" s="1" t="str">
        <f>TEXT(index[[#This Row],[date]],"mmmm")</f>
        <v>March</v>
      </c>
      <c r="C37" s="1" t="str">
        <f>TEXT(index[[#This Row],[date]],"dddd")</f>
        <v>Tuesday</v>
      </c>
      <c r="D37" s="2">
        <v>45356.732928483798</v>
      </c>
      <c r="E37" s="6" t="str">
        <f>TEXT(index[[#This Row],[datetime]],"hh")</f>
        <v>17</v>
      </c>
      <c r="F37" t="s">
        <v>3</v>
      </c>
      <c r="G37" t="s">
        <v>39</v>
      </c>
      <c r="H37">
        <v>38.700000000000003</v>
      </c>
      <c r="I37" t="s">
        <v>9</v>
      </c>
    </row>
    <row r="38" spans="1:9" x14ac:dyDescent="0.25">
      <c r="A38" s="1">
        <v>45356</v>
      </c>
      <c r="B38" s="1" t="str">
        <f>TEXT(index[[#This Row],[date]],"mmmm")</f>
        <v>March</v>
      </c>
      <c r="C38" s="1" t="str">
        <f>TEXT(index[[#This Row],[date]],"dddd")</f>
        <v>Tuesday</v>
      </c>
      <c r="D38" s="2">
        <v>45356.733664016203</v>
      </c>
      <c r="E38" s="6" t="str">
        <f>TEXT(index[[#This Row],[datetime]],"hh")</f>
        <v>17</v>
      </c>
      <c r="F38" t="s">
        <v>3</v>
      </c>
      <c r="G38" t="s">
        <v>40</v>
      </c>
      <c r="H38">
        <v>38.700000000000003</v>
      </c>
      <c r="I38" t="s">
        <v>18</v>
      </c>
    </row>
    <row r="39" spans="1:9" x14ac:dyDescent="0.25">
      <c r="A39" s="1">
        <v>45356</v>
      </c>
      <c r="B39" s="1" t="str">
        <f>TEXT(index[[#This Row],[date]],"mmmm")</f>
        <v>March</v>
      </c>
      <c r="C39" s="1" t="str">
        <f>TEXT(index[[#This Row],[date]],"dddd")</f>
        <v>Tuesday</v>
      </c>
      <c r="D39" s="2">
        <v>45356.734185868052</v>
      </c>
      <c r="E39" s="6" t="str">
        <f>TEXT(index[[#This Row],[datetime]],"hh")</f>
        <v>17</v>
      </c>
      <c r="F39" t="s">
        <v>3</v>
      </c>
      <c r="G39" t="s">
        <v>41</v>
      </c>
      <c r="H39">
        <v>38.700000000000003</v>
      </c>
      <c r="I39" t="s">
        <v>9</v>
      </c>
    </row>
    <row r="40" spans="1:9" x14ac:dyDescent="0.25">
      <c r="A40" s="1">
        <v>45356</v>
      </c>
      <c r="B40" s="1" t="str">
        <f>TEXT(index[[#This Row],[date]],"mmmm")</f>
        <v>March</v>
      </c>
      <c r="C40" s="1" t="str">
        <f>TEXT(index[[#This Row],[date]],"dddd")</f>
        <v>Tuesday</v>
      </c>
      <c r="D40" s="2">
        <v>45356.734830486108</v>
      </c>
      <c r="E40" s="6" t="str">
        <f>TEXT(index[[#This Row],[datetime]],"hh")</f>
        <v>17</v>
      </c>
      <c r="F40" t="s">
        <v>3</v>
      </c>
      <c r="G40" t="s">
        <v>19</v>
      </c>
      <c r="H40">
        <v>38.700000000000003</v>
      </c>
      <c r="I40" t="s">
        <v>9</v>
      </c>
    </row>
    <row r="41" spans="1:9" x14ac:dyDescent="0.25">
      <c r="A41" s="1">
        <v>45356</v>
      </c>
      <c r="B41" s="1" t="str">
        <f>TEXT(index[[#This Row],[date]],"mmmm")</f>
        <v>March</v>
      </c>
      <c r="C41" s="1" t="str">
        <f>TEXT(index[[#This Row],[date]],"dddd")</f>
        <v>Tuesday</v>
      </c>
      <c r="D41" s="2">
        <v>45356.747404814814</v>
      </c>
      <c r="E41" s="6" t="str">
        <f>TEXT(index[[#This Row],[datetime]],"hh")</f>
        <v>17</v>
      </c>
      <c r="F41" t="s">
        <v>3</v>
      </c>
      <c r="G41" t="s">
        <v>42</v>
      </c>
      <c r="H41">
        <v>28.9</v>
      </c>
      <c r="I41" t="s">
        <v>29</v>
      </c>
    </row>
    <row r="42" spans="1:9" x14ac:dyDescent="0.25">
      <c r="A42" s="1">
        <v>45356</v>
      </c>
      <c r="B42" s="1" t="str">
        <f>TEXT(index[[#This Row],[date]],"mmmm")</f>
        <v>March</v>
      </c>
      <c r="C42" s="1" t="str">
        <f>TEXT(index[[#This Row],[date]],"dddd")</f>
        <v>Tuesday</v>
      </c>
      <c r="D42" s="2">
        <v>45356.751056041663</v>
      </c>
      <c r="E42" s="6" t="str">
        <f>TEXT(index[[#This Row],[datetime]],"hh")</f>
        <v>18</v>
      </c>
      <c r="F42" t="s">
        <v>3</v>
      </c>
      <c r="G42" t="s">
        <v>42</v>
      </c>
      <c r="H42">
        <v>38.700000000000003</v>
      </c>
      <c r="I42" t="s">
        <v>9</v>
      </c>
    </row>
    <row r="43" spans="1:9" x14ac:dyDescent="0.25">
      <c r="A43" s="1">
        <v>45357</v>
      </c>
      <c r="B43" s="1" t="str">
        <f>TEXT(index[[#This Row],[date]],"mmmm")</f>
        <v>March</v>
      </c>
      <c r="C43" s="1" t="str">
        <f>TEXT(index[[#This Row],[date]],"dddd")</f>
        <v>Wednesday</v>
      </c>
      <c r="D43" s="2">
        <v>45357.521146863422</v>
      </c>
      <c r="E43" s="6" t="str">
        <f>TEXT(index[[#This Row],[datetime]],"hh")</f>
        <v>12</v>
      </c>
      <c r="F43" t="s">
        <v>21</v>
      </c>
      <c r="G43" t="s">
        <v>22</v>
      </c>
      <c r="H43">
        <v>35</v>
      </c>
      <c r="I43" t="s">
        <v>14</v>
      </c>
    </row>
    <row r="44" spans="1:9" x14ac:dyDescent="0.25">
      <c r="A44" s="1">
        <v>45357</v>
      </c>
      <c r="B44" s="1" t="str">
        <f>TEXT(index[[#This Row],[date]],"mmmm")</f>
        <v>March</v>
      </c>
      <c r="C44" s="1" t="str">
        <f>TEXT(index[[#This Row],[date]],"dddd")</f>
        <v>Wednesday</v>
      </c>
      <c r="D44" s="2">
        <v>45357.558422071757</v>
      </c>
      <c r="E44" s="6" t="str">
        <f>TEXT(index[[#This Row],[datetime]],"hh")</f>
        <v>13</v>
      </c>
      <c r="F44" t="s">
        <v>3</v>
      </c>
      <c r="G44" t="s">
        <v>24</v>
      </c>
      <c r="H44">
        <v>28.9</v>
      </c>
      <c r="I44" t="s">
        <v>11</v>
      </c>
    </row>
    <row r="45" spans="1:9" x14ac:dyDescent="0.25">
      <c r="A45" s="1">
        <v>45357</v>
      </c>
      <c r="B45" s="1" t="str">
        <f>TEXT(index[[#This Row],[date]],"mmmm")</f>
        <v>March</v>
      </c>
      <c r="C45" s="1" t="str">
        <f>TEXT(index[[#This Row],[date]],"dddd")</f>
        <v>Wednesday</v>
      </c>
      <c r="D45" s="2">
        <v>45357.559193877314</v>
      </c>
      <c r="E45" s="6" t="str">
        <f>TEXT(index[[#This Row],[datetime]],"hh")</f>
        <v>13</v>
      </c>
      <c r="F45" t="s">
        <v>3</v>
      </c>
      <c r="G45" t="s">
        <v>24</v>
      </c>
      <c r="H45">
        <v>28.9</v>
      </c>
      <c r="I45" t="s">
        <v>29</v>
      </c>
    </row>
    <row r="46" spans="1:9" x14ac:dyDescent="0.25">
      <c r="A46" s="1">
        <v>45357</v>
      </c>
      <c r="B46" s="1" t="str">
        <f>TEXT(index[[#This Row],[date]],"mmmm")</f>
        <v>March</v>
      </c>
      <c r="C46" s="1" t="str">
        <f>TEXT(index[[#This Row],[date]],"dddd")</f>
        <v>Wednesday</v>
      </c>
      <c r="D46" s="2">
        <v>45357.619464826392</v>
      </c>
      <c r="E46" s="6" t="str">
        <f>TEXT(index[[#This Row],[datetime]],"hh")</f>
        <v>14</v>
      </c>
      <c r="F46" t="s">
        <v>3</v>
      </c>
      <c r="G46" t="s">
        <v>43</v>
      </c>
      <c r="H46">
        <v>38.700000000000003</v>
      </c>
      <c r="I46" t="s">
        <v>44</v>
      </c>
    </row>
    <row r="47" spans="1:9" x14ac:dyDescent="0.25">
      <c r="A47" s="1">
        <v>45357</v>
      </c>
      <c r="B47" s="1" t="str">
        <f>TEXT(index[[#This Row],[date]],"mmmm")</f>
        <v>March</v>
      </c>
      <c r="C47" s="1" t="str">
        <f>TEXT(index[[#This Row],[date]],"dddd")</f>
        <v>Wednesday</v>
      </c>
      <c r="D47" s="2">
        <v>45357.620351203703</v>
      </c>
      <c r="E47" s="6" t="str">
        <f>TEXT(index[[#This Row],[datetime]],"hh")</f>
        <v>14</v>
      </c>
      <c r="F47" t="s">
        <v>3</v>
      </c>
      <c r="G47" t="s">
        <v>43</v>
      </c>
      <c r="H47">
        <v>38.700000000000003</v>
      </c>
      <c r="I47" t="s">
        <v>44</v>
      </c>
    </row>
    <row r="48" spans="1:9" x14ac:dyDescent="0.25">
      <c r="A48" s="1">
        <v>45358</v>
      </c>
      <c r="B48" s="1" t="str">
        <f>TEXT(index[[#This Row],[date]],"mmmm")</f>
        <v>March</v>
      </c>
      <c r="C48" s="1" t="str">
        <f>TEXT(index[[#This Row],[date]],"dddd")</f>
        <v>Thursday</v>
      </c>
      <c r="D48" s="2">
        <v>45358.42290445602</v>
      </c>
      <c r="E48" s="6" t="str">
        <f>TEXT(index[[#This Row],[datetime]],"hh")</f>
        <v>10</v>
      </c>
      <c r="F48" t="s">
        <v>21</v>
      </c>
      <c r="G48" t="s">
        <v>22</v>
      </c>
      <c r="H48">
        <v>40</v>
      </c>
      <c r="I48" t="s">
        <v>7</v>
      </c>
    </row>
    <row r="49" spans="1:9" x14ac:dyDescent="0.25">
      <c r="A49" s="1">
        <v>45358</v>
      </c>
      <c r="B49" s="1" t="str">
        <f>TEXT(index[[#This Row],[date]],"mmmm")</f>
        <v>March</v>
      </c>
      <c r="C49" s="1" t="str">
        <f>TEXT(index[[#This Row],[date]],"dddd")</f>
        <v>Thursday</v>
      </c>
      <c r="D49" s="2">
        <v>45358.429635914355</v>
      </c>
      <c r="E49" s="6" t="str">
        <f>TEXT(index[[#This Row],[datetime]],"hh")</f>
        <v>10</v>
      </c>
      <c r="F49" t="s">
        <v>3</v>
      </c>
      <c r="G49" t="s">
        <v>45</v>
      </c>
      <c r="H49">
        <v>38.700000000000003</v>
      </c>
      <c r="I49" t="s">
        <v>9</v>
      </c>
    </row>
    <row r="50" spans="1:9" x14ac:dyDescent="0.25">
      <c r="A50" s="1">
        <v>45358</v>
      </c>
      <c r="B50" s="1" t="str">
        <f>TEXT(index[[#This Row],[date]],"mmmm")</f>
        <v>March</v>
      </c>
      <c r="C50" s="1" t="str">
        <f>TEXT(index[[#This Row],[date]],"dddd")</f>
        <v>Thursday</v>
      </c>
      <c r="D50" s="2">
        <v>45358.461099259257</v>
      </c>
      <c r="E50" s="6" t="str">
        <f>TEXT(index[[#This Row],[datetime]],"hh")</f>
        <v>11</v>
      </c>
      <c r="F50" t="s">
        <v>3</v>
      </c>
      <c r="G50" t="s">
        <v>46</v>
      </c>
      <c r="H50">
        <v>38.700000000000003</v>
      </c>
      <c r="I50" t="s">
        <v>7</v>
      </c>
    </row>
    <row r="51" spans="1:9" x14ac:dyDescent="0.25">
      <c r="A51" s="1">
        <v>45358</v>
      </c>
      <c r="B51" s="1" t="str">
        <f>TEXT(index[[#This Row],[date]],"mmmm")</f>
        <v>March</v>
      </c>
      <c r="C51" s="1" t="str">
        <f>TEXT(index[[#This Row],[date]],"dddd")</f>
        <v>Thursday</v>
      </c>
      <c r="D51" s="2">
        <v>45358.476203437502</v>
      </c>
      <c r="E51" s="6" t="str">
        <f>TEXT(index[[#This Row],[datetime]],"hh")</f>
        <v>11</v>
      </c>
      <c r="F51" t="s">
        <v>21</v>
      </c>
      <c r="G51" t="s">
        <v>22</v>
      </c>
      <c r="H51">
        <v>40</v>
      </c>
      <c r="I51" t="s">
        <v>7</v>
      </c>
    </row>
    <row r="52" spans="1:9" x14ac:dyDescent="0.25">
      <c r="A52" s="1">
        <v>45358</v>
      </c>
      <c r="B52" s="1" t="str">
        <f>TEXT(index[[#This Row],[date]],"mmmm")</f>
        <v>March</v>
      </c>
      <c r="C52" s="1" t="str">
        <f>TEXT(index[[#This Row],[date]],"dddd")</f>
        <v>Thursday</v>
      </c>
      <c r="D52" s="2">
        <v>45358.653039421297</v>
      </c>
      <c r="E52" s="6" t="str">
        <f>TEXT(index[[#This Row],[datetime]],"hh")</f>
        <v>15</v>
      </c>
      <c r="F52" t="s">
        <v>3</v>
      </c>
      <c r="G52" t="s">
        <v>47</v>
      </c>
      <c r="H52">
        <v>28.9</v>
      </c>
      <c r="I52" t="s">
        <v>11</v>
      </c>
    </row>
    <row r="53" spans="1:9" x14ac:dyDescent="0.25">
      <c r="A53" s="1">
        <v>45358</v>
      </c>
      <c r="B53" s="1" t="str">
        <f>TEXT(index[[#This Row],[date]],"mmmm")</f>
        <v>March</v>
      </c>
      <c r="C53" s="1" t="str">
        <f>TEXT(index[[#This Row],[date]],"dddd")</f>
        <v>Thursday</v>
      </c>
      <c r="D53" s="2">
        <v>45358.65380537037</v>
      </c>
      <c r="E53" s="6" t="str">
        <f>TEXT(index[[#This Row],[datetime]],"hh")</f>
        <v>15</v>
      </c>
      <c r="F53" t="s">
        <v>3</v>
      </c>
      <c r="G53" t="s">
        <v>48</v>
      </c>
      <c r="H53">
        <v>33.799999999999997</v>
      </c>
      <c r="I53" t="s">
        <v>14</v>
      </c>
    </row>
    <row r="54" spans="1:9" x14ac:dyDescent="0.25">
      <c r="A54" s="1">
        <v>45359</v>
      </c>
      <c r="B54" s="1" t="str">
        <f>TEXT(index[[#This Row],[date]],"mmmm")</f>
        <v>March</v>
      </c>
      <c r="C54" s="1" t="str">
        <f>TEXT(index[[#This Row],[date]],"dddd")</f>
        <v>Friday</v>
      </c>
      <c r="D54" s="2">
        <v>45359.44075559028</v>
      </c>
      <c r="E54" s="6" t="str">
        <f>TEXT(index[[#This Row],[datetime]],"hh")</f>
        <v>10</v>
      </c>
      <c r="F54" t="s">
        <v>3</v>
      </c>
      <c r="G54" t="s">
        <v>24</v>
      </c>
      <c r="H54">
        <v>28.9</v>
      </c>
      <c r="I54" t="s">
        <v>29</v>
      </c>
    </row>
    <row r="55" spans="1:9" x14ac:dyDescent="0.25">
      <c r="A55" s="1">
        <v>45359</v>
      </c>
      <c r="B55" s="1" t="str">
        <f>TEXT(index[[#This Row],[date]],"mmmm")</f>
        <v>March</v>
      </c>
      <c r="C55" s="1" t="str">
        <f>TEXT(index[[#This Row],[date]],"dddd")</f>
        <v>Friday</v>
      </c>
      <c r="D55" s="2">
        <v>45359.515609409726</v>
      </c>
      <c r="E55" s="6" t="str">
        <f>TEXT(index[[#This Row],[datetime]],"hh")</f>
        <v>12</v>
      </c>
      <c r="F55" t="s">
        <v>3</v>
      </c>
      <c r="G55" t="s">
        <v>49</v>
      </c>
      <c r="H55">
        <v>38.700000000000003</v>
      </c>
      <c r="I55" t="s">
        <v>44</v>
      </c>
    </row>
    <row r="56" spans="1:9" x14ac:dyDescent="0.25">
      <c r="A56" s="1">
        <v>45359</v>
      </c>
      <c r="B56" s="1" t="str">
        <f>TEXT(index[[#This Row],[date]],"mmmm")</f>
        <v>March</v>
      </c>
      <c r="C56" s="1" t="str">
        <f>TEXT(index[[#This Row],[date]],"dddd")</f>
        <v>Friday</v>
      </c>
      <c r="D56" s="2">
        <v>45359.578495856484</v>
      </c>
      <c r="E56" s="6" t="str">
        <f>TEXT(index[[#This Row],[datetime]],"hh")</f>
        <v>13</v>
      </c>
      <c r="F56" t="s">
        <v>3</v>
      </c>
      <c r="G56" t="s">
        <v>50</v>
      </c>
      <c r="H56">
        <v>28.9</v>
      </c>
      <c r="I56" t="s">
        <v>11</v>
      </c>
    </row>
    <row r="57" spans="1:9" x14ac:dyDescent="0.25">
      <c r="A57" s="1">
        <v>45359</v>
      </c>
      <c r="B57" s="1" t="str">
        <f>TEXT(index[[#This Row],[date]],"mmmm")</f>
        <v>March</v>
      </c>
      <c r="C57" s="1" t="str">
        <f>TEXT(index[[#This Row],[date]],"dddd")</f>
        <v>Friday</v>
      </c>
      <c r="D57" s="2">
        <v>45359.61403571759</v>
      </c>
      <c r="E57" s="6" t="str">
        <f>TEXT(index[[#This Row],[datetime]],"hh")</f>
        <v>14</v>
      </c>
      <c r="F57" t="s">
        <v>3</v>
      </c>
      <c r="G57" t="s">
        <v>24</v>
      </c>
      <c r="H57">
        <v>28.9</v>
      </c>
      <c r="I57" t="s">
        <v>11</v>
      </c>
    </row>
    <row r="58" spans="1:9" x14ac:dyDescent="0.25">
      <c r="A58" s="1">
        <v>45359</v>
      </c>
      <c r="B58" s="1" t="str">
        <f>TEXT(index[[#This Row],[date]],"mmmm")</f>
        <v>March</v>
      </c>
      <c r="C58" s="1" t="str">
        <f>TEXT(index[[#This Row],[date]],"dddd")</f>
        <v>Friday</v>
      </c>
      <c r="D58" s="2">
        <v>45359.614711203707</v>
      </c>
      <c r="E58" s="6" t="str">
        <f>TEXT(index[[#This Row],[datetime]],"hh")</f>
        <v>14</v>
      </c>
      <c r="F58" t="s">
        <v>3</v>
      </c>
      <c r="G58" t="s">
        <v>48</v>
      </c>
      <c r="H58">
        <v>28.9</v>
      </c>
      <c r="I58" t="s">
        <v>11</v>
      </c>
    </row>
    <row r="59" spans="1:9" x14ac:dyDescent="0.25">
      <c r="A59" s="1">
        <v>45359</v>
      </c>
      <c r="B59" s="1" t="str">
        <f>TEXT(index[[#This Row],[date]],"mmmm")</f>
        <v>March</v>
      </c>
      <c r="C59" s="1" t="str">
        <f>TEXT(index[[#This Row],[date]],"dddd")</f>
        <v>Friday</v>
      </c>
      <c r="D59" s="2">
        <v>45359.615406886573</v>
      </c>
      <c r="E59" s="6" t="str">
        <f>TEXT(index[[#This Row],[datetime]],"hh")</f>
        <v>14</v>
      </c>
      <c r="F59" t="s">
        <v>3</v>
      </c>
      <c r="G59" t="s">
        <v>24</v>
      </c>
      <c r="H59">
        <v>33.799999999999997</v>
      </c>
      <c r="I59" t="s">
        <v>14</v>
      </c>
    </row>
    <row r="60" spans="1:9" x14ac:dyDescent="0.25">
      <c r="A60" s="1">
        <v>45359</v>
      </c>
      <c r="B60" s="1" t="str">
        <f>TEXT(index[[#This Row],[date]],"mmmm")</f>
        <v>March</v>
      </c>
      <c r="C60" s="1" t="str">
        <f>TEXT(index[[#This Row],[date]],"dddd")</f>
        <v>Friday</v>
      </c>
      <c r="D60" s="2">
        <v>45359.790178831019</v>
      </c>
      <c r="E60" s="6" t="str">
        <f>TEXT(index[[#This Row],[datetime]],"hh")</f>
        <v>18</v>
      </c>
      <c r="F60" t="s">
        <v>3</v>
      </c>
      <c r="G60" t="s">
        <v>51</v>
      </c>
      <c r="H60">
        <v>38.700000000000003</v>
      </c>
      <c r="I60" t="s">
        <v>7</v>
      </c>
    </row>
    <row r="61" spans="1:9" x14ac:dyDescent="0.25">
      <c r="A61" s="1">
        <v>45359</v>
      </c>
      <c r="B61" s="1" t="str">
        <f>TEXT(index[[#This Row],[date]],"mmmm")</f>
        <v>March</v>
      </c>
      <c r="C61" s="1" t="str">
        <f>TEXT(index[[#This Row],[date]],"dddd")</f>
        <v>Friday</v>
      </c>
      <c r="D61" s="2">
        <v>45359.791260891201</v>
      </c>
      <c r="E61" s="6" t="str">
        <f>TEXT(index[[#This Row],[datetime]],"hh")</f>
        <v>18</v>
      </c>
      <c r="F61" t="s">
        <v>3</v>
      </c>
      <c r="G61" t="s">
        <v>52</v>
      </c>
      <c r="H61">
        <v>38.700000000000003</v>
      </c>
      <c r="I61" t="s">
        <v>7</v>
      </c>
    </row>
    <row r="62" spans="1:9" x14ac:dyDescent="0.25">
      <c r="A62" s="1">
        <v>45360</v>
      </c>
      <c r="B62" s="1" t="str">
        <f>TEXT(index[[#This Row],[date]],"mmmm")</f>
        <v>March</v>
      </c>
      <c r="C62" s="1" t="str">
        <f>TEXT(index[[#This Row],[date]],"dddd")</f>
        <v>Saturday</v>
      </c>
      <c r="D62" s="2">
        <v>45360.492792731478</v>
      </c>
      <c r="E62" s="6" t="str">
        <f>TEXT(index[[#This Row],[datetime]],"hh")</f>
        <v>11</v>
      </c>
      <c r="F62" t="s">
        <v>21</v>
      </c>
      <c r="G62" t="s">
        <v>22</v>
      </c>
      <c r="H62">
        <v>40</v>
      </c>
      <c r="I62" t="s">
        <v>9</v>
      </c>
    </row>
    <row r="63" spans="1:9" x14ac:dyDescent="0.25">
      <c r="A63" s="1">
        <v>45360</v>
      </c>
      <c r="B63" s="1" t="str">
        <f>TEXT(index[[#This Row],[date]],"mmmm")</f>
        <v>March</v>
      </c>
      <c r="C63" s="1" t="str">
        <f>TEXT(index[[#This Row],[date]],"dddd")</f>
        <v>Saturday</v>
      </c>
      <c r="D63" s="2">
        <v>45360.50365230324</v>
      </c>
      <c r="E63" s="6" t="str">
        <f>TEXT(index[[#This Row],[datetime]],"hh")</f>
        <v>12</v>
      </c>
      <c r="F63" t="s">
        <v>3</v>
      </c>
      <c r="G63" t="s">
        <v>53</v>
      </c>
      <c r="H63">
        <v>24</v>
      </c>
      <c r="I63" t="s">
        <v>36</v>
      </c>
    </row>
    <row r="64" spans="1:9" x14ac:dyDescent="0.25">
      <c r="A64" s="1">
        <v>45360</v>
      </c>
      <c r="B64" s="1" t="str">
        <f>TEXT(index[[#This Row],[date]],"mmmm")</f>
        <v>March</v>
      </c>
      <c r="C64" s="1" t="str">
        <f>TEXT(index[[#This Row],[date]],"dddd")</f>
        <v>Saturday</v>
      </c>
      <c r="D64" s="2">
        <v>45360.505304108796</v>
      </c>
      <c r="E64" s="6" t="str">
        <f>TEXT(index[[#This Row],[datetime]],"hh")</f>
        <v>12</v>
      </c>
      <c r="F64" t="s">
        <v>3</v>
      </c>
      <c r="G64" t="s">
        <v>54</v>
      </c>
      <c r="H64">
        <v>28.9</v>
      </c>
      <c r="I64" t="s">
        <v>11</v>
      </c>
    </row>
    <row r="65" spans="1:9" x14ac:dyDescent="0.25">
      <c r="A65" s="1">
        <v>45360</v>
      </c>
      <c r="B65" s="1" t="str">
        <f>TEXT(index[[#This Row],[date]],"mmmm")</f>
        <v>March</v>
      </c>
      <c r="C65" s="1" t="str">
        <f>TEXT(index[[#This Row],[date]],"dddd")</f>
        <v>Saturday</v>
      </c>
      <c r="D65" s="2">
        <v>45360.506802245371</v>
      </c>
      <c r="E65" s="6" t="str">
        <f>TEXT(index[[#This Row],[datetime]],"hh")</f>
        <v>12</v>
      </c>
      <c r="F65" t="s">
        <v>3</v>
      </c>
      <c r="G65" t="s">
        <v>24</v>
      </c>
      <c r="H65">
        <v>38.700000000000003</v>
      </c>
      <c r="I65" t="s">
        <v>44</v>
      </c>
    </row>
    <row r="66" spans="1:9" x14ac:dyDescent="0.25">
      <c r="A66" s="1">
        <v>45360</v>
      </c>
      <c r="B66" s="1" t="str">
        <f>TEXT(index[[#This Row],[date]],"mmmm")</f>
        <v>March</v>
      </c>
      <c r="C66" s="1" t="str">
        <f>TEXT(index[[#This Row],[date]],"dddd")</f>
        <v>Saturday</v>
      </c>
      <c r="D66" s="2">
        <v>45360.509068530089</v>
      </c>
      <c r="E66" s="6" t="str">
        <f>TEXT(index[[#This Row],[datetime]],"hh")</f>
        <v>12</v>
      </c>
      <c r="F66" t="s">
        <v>3</v>
      </c>
      <c r="G66" t="s">
        <v>55</v>
      </c>
      <c r="H66">
        <v>28.9</v>
      </c>
      <c r="I66" t="s">
        <v>11</v>
      </c>
    </row>
    <row r="67" spans="1:9" x14ac:dyDescent="0.25">
      <c r="A67" s="1">
        <v>45360</v>
      </c>
      <c r="B67" s="1" t="str">
        <f>TEXT(index[[#This Row],[date]],"mmmm")</f>
        <v>March</v>
      </c>
      <c r="C67" s="1" t="str">
        <f>TEXT(index[[#This Row],[date]],"dddd")</f>
        <v>Saturday</v>
      </c>
      <c r="D67" s="2">
        <v>45360.510028449076</v>
      </c>
      <c r="E67" s="6" t="str">
        <f>TEXT(index[[#This Row],[datetime]],"hh")</f>
        <v>12</v>
      </c>
      <c r="F67" t="s">
        <v>3</v>
      </c>
      <c r="G67" t="s">
        <v>55</v>
      </c>
      <c r="H67">
        <v>28.9</v>
      </c>
      <c r="I67" t="s">
        <v>11</v>
      </c>
    </row>
    <row r="68" spans="1:9" x14ac:dyDescent="0.25">
      <c r="A68" s="1">
        <v>45360</v>
      </c>
      <c r="B68" s="1" t="str">
        <f>TEXT(index[[#This Row],[date]],"mmmm")</f>
        <v>March</v>
      </c>
      <c r="C68" s="1" t="str">
        <f>TEXT(index[[#This Row],[date]],"dddd")</f>
        <v>Saturday</v>
      </c>
      <c r="D68" s="2">
        <v>45360.548173946758</v>
      </c>
      <c r="E68" s="6" t="str">
        <f>TEXT(index[[#This Row],[datetime]],"hh")</f>
        <v>13</v>
      </c>
      <c r="F68" t="s">
        <v>3</v>
      </c>
      <c r="G68" t="s">
        <v>56</v>
      </c>
      <c r="H68">
        <v>38.700000000000003</v>
      </c>
      <c r="I68" t="s">
        <v>7</v>
      </c>
    </row>
    <row r="69" spans="1:9" x14ac:dyDescent="0.25">
      <c r="A69" s="1">
        <v>45360</v>
      </c>
      <c r="B69" s="1" t="str">
        <f>TEXT(index[[#This Row],[date]],"mmmm")</f>
        <v>March</v>
      </c>
      <c r="C69" s="1" t="str">
        <f>TEXT(index[[#This Row],[date]],"dddd")</f>
        <v>Saturday</v>
      </c>
      <c r="D69" s="2">
        <v>45360.570210266204</v>
      </c>
      <c r="E69" s="6" t="str">
        <f>TEXT(index[[#This Row],[datetime]],"hh")</f>
        <v>13</v>
      </c>
      <c r="F69" t="s">
        <v>3</v>
      </c>
      <c r="G69" t="s">
        <v>57</v>
      </c>
      <c r="H69">
        <v>33.799999999999997</v>
      </c>
      <c r="I69" t="s">
        <v>14</v>
      </c>
    </row>
    <row r="70" spans="1:9" x14ac:dyDescent="0.25">
      <c r="A70" s="1">
        <v>45360</v>
      </c>
      <c r="B70" s="1" t="str">
        <f>TEXT(index[[#This Row],[date]],"mmmm")</f>
        <v>March</v>
      </c>
      <c r="C70" s="1" t="str">
        <f>TEXT(index[[#This Row],[date]],"dddd")</f>
        <v>Saturday</v>
      </c>
      <c r="D70" s="2">
        <v>45360.578592685182</v>
      </c>
      <c r="E70" s="6" t="str">
        <f>TEXT(index[[#This Row],[datetime]],"hh")</f>
        <v>13</v>
      </c>
      <c r="F70" t="s">
        <v>3</v>
      </c>
      <c r="G70" t="s">
        <v>58</v>
      </c>
      <c r="H70">
        <v>28.9</v>
      </c>
      <c r="I70" t="s">
        <v>29</v>
      </c>
    </row>
    <row r="71" spans="1:9" x14ac:dyDescent="0.25">
      <c r="A71" s="1">
        <v>45360</v>
      </c>
      <c r="B71" s="1" t="str">
        <f>TEXT(index[[#This Row],[date]],"mmmm")</f>
        <v>March</v>
      </c>
      <c r="C71" s="1" t="str">
        <f>TEXT(index[[#This Row],[date]],"dddd")</f>
        <v>Saturday</v>
      </c>
      <c r="D71" s="2">
        <v>45360.579592916663</v>
      </c>
      <c r="E71" s="6" t="str">
        <f>TEXT(index[[#This Row],[datetime]],"hh")</f>
        <v>13</v>
      </c>
      <c r="F71" t="s">
        <v>3</v>
      </c>
      <c r="G71" t="s">
        <v>58</v>
      </c>
      <c r="H71">
        <v>38.700000000000003</v>
      </c>
      <c r="I71" t="s">
        <v>44</v>
      </c>
    </row>
    <row r="72" spans="1:9" x14ac:dyDescent="0.25">
      <c r="A72" s="1">
        <v>45360</v>
      </c>
      <c r="B72" s="1" t="str">
        <f>TEXT(index[[#This Row],[date]],"mmmm")</f>
        <v>March</v>
      </c>
      <c r="C72" s="1" t="str">
        <f>TEXT(index[[#This Row],[date]],"dddd")</f>
        <v>Saturday</v>
      </c>
      <c r="D72" s="2">
        <v>45360.588910057872</v>
      </c>
      <c r="E72" s="6" t="str">
        <f>TEXT(index[[#This Row],[datetime]],"hh")</f>
        <v>14</v>
      </c>
      <c r="F72" t="s">
        <v>3</v>
      </c>
      <c r="G72" t="s">
        <v>19</v>
      </c>
      <c r="H72">
        <v>33.799999999999997</v>
      </c>
      <c r="I72" t="s">
        <v>14</v>
      </c>
    </row>
    <row r="73" spans="1:9" x14ac:dyDescent="0.25">
      <c r="A73" s="1">
        <v>45360</v>
      </c>
      <c r="B73" s="1" t="str">
        <f>TEXT(index[[#This Row],[date]],"mmmm")</f>
        <v>March</v>
      </c>
      <c r="C73" s="1" t="str">
        <f>TEXT(index[[#This Row],[date]],"dddd")</f>
        <v>Saturday</v>
      </c>
      <c r="D73" s="2">
        <v>45360.602000844905</v>
      </c>
      <c r="E73" s="6" t="str">
        <f>TEXT(index[[#This Row],[datetime]],"hh")</f>
        <v>14</v>
      </c>
      <c r="F73" t="s">
        <v>3</v>
      </c>
      <c r="G73" t="s">
        <v>59</v>
      </c>
      <c r="H73">
        <v>38.700000000000003</v>
      </c>
      <c r="I73" t="s">
        <v>9</v>
      </c>
    </row>
    <row r="74" spans="1:9" x14ac:dyDescent="0.25">
      <c r="A74" s="1">
        <v>45360</v>
      </c>
      <c r="B74" s="1" t="str">
        <f>TEXT(index[[#This Row],[date]],"mmmm")</f>
        <v>March</v>
      </c>
      <c r="C74" s="1" t="str">
        <f>TEXT(index[[#This Row],[date]],"dddd")</f>
        <v>Saturday</v>
      </c>
      <c r="D74" s="2">
        <v>45360.804138564818</v>
      </c>
      <c r="E74" s="6" t="str">
        <f>TEXT(index[[#This Row],[datetime]],"hh")</f>
        <v>19</v>
      </c>
      <c r="F74" t="s">
        <v>3</v>
      </c>
      <c r="G74" t="s">
        <v>19</v>
      </c>
      <c r="H74">
        <v>38.700000000000003</v>
      </c>
      <c r="I74" t="s">
        <v>44</v>
      </c>
    </row>
    <row r="75" spans="1:9" x14ac:dyDescent="0.25">
      <c r="A75" s="1">
        <v>45360</v>
      </c>
      <c r="B75" s="1" t="str">
        <f>TEXT(index[[#This Row],[date]],"mmmm")</f>
        <v>March</v>
      </c>
      <c r="C75" s="1" t="str">
        <f>TEXT(index[[#This Row],[date]],"dddd")</f>
        <v>Saturday</v>
      </c>
      <c r="D75" s="2">
        <v>45360.804977824075</v>
      </c>
      <c r="E75" s="6" t="str">
        <f>TEXT(index[[#This Row],[datetime]],"hh")</f>
        <v>19</v>
      </c>
      <c r="F75" t="s">
        <v>3</v>
      </c>
      <c r="G75" t="s">
        <v>19</v>
      </c>
      <c r="H75">
        <v>38.700000000000003</v>
      </c>
      <c r="I75" t="s">
        <v>9</v>
      </c>
    </row>
    <row r="76" spans="1:9" x14ac:dyDescent="0.25">
      <c r="A76" s="1">
        <v>45361</v>
      </c>
      <c r="B76" s="1" t="str">
        <f>TEXT(index[[#This Row],[date]],"mmmm")</f>
        <v>March</v>
      </c>
      <c r="C76" s="1" t="str">
        <f>TEXT(index[[#This Row],[date]],"dddd")</f>
        <v>Sunday</v>
      </c>
      <c r="D76" s="2">
        <v>45361.322436782408</v>
      </c>
      <c r="E76" s="6" t="str">
        <f>TEXT(index[[#This Row],[datetime]],"hh")</f>
        <v>07</v>
      </c>
      <c r="F76" t="s">
        <v>21</v>
      </c>
      <c r="G76" t="s">
        <v>22</v>
      </c>
      <c r="H76">
        <v>30</v>
      </c>
      <c r="I76" t="s">
        <v>11</v>
      </c>
    </row>
    <row r="77" spans="1:9" x14ac:dyDescent="0.25">
      <c r="A77" s="1">
        <v>45361</v>
      </c>
      <c r="B77" s="1" t="str">
        <f>TEXT(index[[#This Row],[date]],"mmmm")</f>
        <v>March</v>
      </c>
      <c r="C77" s="1" t="str">
        <f>TEXT(index[[#This Row],[date]],"dddd")</f>
        <v>Sunday</v>
      </c>
      <c r="D77" s="2">
        <v>45361.323257418982</v>
      </c>
      <c r="E77" s="6" t="str">
        <f>TEXT(index[[#This Row],[datetime]],"hh")</f>
        <v>07</v>
      </c>
      <c r="F77" t="s">
        <v>21</v>
      </c>
      <c r="G77" t="s">
        <v>22</v>
      </c>
      <c r="H77">
        <v>35</v>
      </c>
      <c r="I77" t="s">
        <v>14</v>
      </c>
    </row>
    <row r="78" spans="1:9" x14ac:dyDescent="0.25">
      <c r="A78" s="1">
        <v>45361</v>
      </c>
      <c r="B78" s="1" t="str">
        <f>TEXT(index[[#This Row],[date]],"mmmm")</f>
        <v>March</v>
      </c>
      <c r="C78" s="1" t="str">
        <f>TEXT(index[[#This Row],[date]],"dddd")</f>
        <v>Sunday</v>
      </c>
      <c r="D78" s="2">
        <v>45361.420867592591</v>
      </c>
      <c r="E78" s="6" t="str">
        <f>TEXT(index[[#This Row],[datetime]],"hh")</f>
        <v>10</v>
      </c>
      <c r="F78" t="s">
        <v>21</v>
      </c>
      <c r="G78" t="s">
        <v>22</v>
      </c>
      <c r="H78">
        <v>40</v>
      </c>
      <c r="I78" t="s">
        <v>7</v>
      </c>
    </row>
    <row r="79" spans="1:9" x14ac:dyDescent="0.25">
      <c r="A79" s="1">
        <v>45361</v>
      </c>
      <c r="B79" s="1" t="str">
        <f>TEXT(index[[#This Row],[date]],"mmmm")</f>
        <v>March</v>
      </c>
      <c r="C79" s="1" t="str">
        <f>TEXT(index[[#This Row],[date]],"dddd")</f>
        <v>Sunday</v>
      </c>
      <c r="D79" s="2">
        <v>45361.471768101852</v>
      </c>
      <c r="E79" s="6" t="str">
        <f>TEXT(index[[#This Row],[datetime]],"hh")</f>
        <v>11</v>
      </c>
      <c r="F79" t="s">
        <v>3</v>
      </c>
      <c r="G79" t="s">
        <v>60</v>
      </c>
      <c r="H79">
        <v>24</v>
      </c>
      <c r="I79" t="s">
        <v>36</v>
      </c>
    </row>
    <row r="80" spans="1:9" x14ac:dyDescent="0.25">
      <c r="A80" s="1">
        <v>45361</v>
      </c>
      <c r="B80" s="1" t="str">
        <f>TEXT(index[[#This Row],[date]],"mmmm")</f>
        <v>March</v>
      </c>
      <c r="C80" s="1" t="str">
        <f>TEXT(index[[#This Row],[date]],"dddd")</f>
        <v>Sunday</v>
      </c>
      <c r="D80" s="2">
        <v>45361.74378527778</v>
      </c>
      <c r="E80" s="6" t="str">
        <f>TEXT(index[[#This Row],[datetime]],"hh")</f>
        <v>17</v>
      </c>
      <c r="F80" t="s">
        <v>21</v>
      </c>
      <c r="G80" t="s">
        <v>22</v>
      </c>
      <c r="H80">
        <v>35</v>
      </c>
      <c r="I80" t="s">
        <v>14</v>
      </c>
    </row>
    <row r="81" spans="1:9" x14ac:dyDescent="0.25">
      <c r="A81" s="1">
        <v>45361</v>
      </c>
      <c r="B81" s="1" t="str">
        <f>TEXT(index[[#This Row],[date]],"mmmm")</f>
        <v>March</v>
      </c>
      <c r="C81" s="1" t="str">
        <f>TEXT(index[[#This Row],[date]],"dddd")</f>
        <v>Sunday</v>
      </c>
      <c r="D81" s="2">
        <v>45361.815283310185</v>
      </c>
      <c r="E81" s="6" t="str">
        <f>TEXT(index[[#This Row],[datetime]],"hh")</f>
        <v>19</v>
      </c>
      <c r="F81" t="s">
        <v>3</v>
      </c>
      <c r="G81" t="s">
        <v>61</v>
      </c>
      <c r="H81">
        <v>38.700000000000003</v>
      </c>
      <c r="I81" t="s">
        <v>7</v>
      </c>
    </row>
    <row r="82" spans="1:9" x14ac:dyDescent="0.25">
      <c r="A82" s="1">
        <v>45361</v>
      </c>
      <c r="B82" s="1" t="str">
        <f>TEXT(index[[#This Row],[date]],"mmmm")</f>
        <v>March</v>
      </c>
      <c r="C82" s="1" t="str">
        <f>TEXT(index[[#This Row],[date]],"dddd")</f>
        <v>Sunday</v>
      </c>
      <c r="D82" s="2">
        <v>45361.816605462962</v>
      </c>
      <c r="E82" s="6" t="str">
        <f>TEXT(index[[#This Row],[datetime]],"hh")</f>
        <v>19</v>
      </c>
      <c r="F82" t="s">
        <v>3</v>
      </c>
      <c r="G82" t="s">
        <v>61</v>
      </c>
      <c r="H82">
        <v>28.9</v>
      </c>
      <c r="I82" t="s">
        <v>29</v>
      </c>
    </row>
    <row r="83" spans="1:9" x14ac:dyDescent="0.25">
      <c r="A83" s="1">
        <v>45362</v>
      </c>
      <c r="B83" s="1" t="str">
        <f>TEXT(index[[#This Row],[date]],"mmmm")</f>
        <v>March</v>
      </c>
      <c r="C83" s="1" t="str">
        <f>TEXT(index[[#This Row],[date]],"dddd")</f>
        <v>Monday</v>
      </c>
      <c r="D83" s="2">
        <v>45362.429707453703</v>
      </c>
      <c r="E83" s="6" t="str">
        <f>TEXT(index[[#This Row],[datetime]],"hh")</f>
        <v>10</v>
      </c>
      <c r="F83" t="s">
        <v>21</v>
      </c>
      <c r="G83" t="s">
        <v>22</v>
      </c>
      <c r="H83">
        <v>40</v>
      </c>
      <c r="I83" t="s">
        <v>7</v>
      </c>
    </row>
    <row r="84" spans="1:9" x14ac:dyDescent="0.25">
      <c r="A84" s="1">
        <v>45362</v>
      </c>
      <c r="B84" s="1" t="str">
        <f>TEXT(index[[#This Row],[date]],"mmmm")</f>
        <v>March</v>
      </c>
      <c r="C84" s="1" t="str">
        <f>TEXT(index[[#This Row],[date]],"dddd")</f>
        <v>Monday</v>
      </c>
      <c r="D84" s="2">
        <v>45362.475173865743</v>
      </c>
      <c r="E84" s="6" t="str">
        <f>TEXT(index[[#This Row],[datetime]],"hh")</f>
        <v>11</v>
      </c>
      <c r="F84" t="s">
        <v>21</v>
      </c>
      <c r="G84" t="s">
        <v>22</v>
      </c>
      <c r="H84">
        <v>40</v>
      </c>
      <c r="I84" t="s">
        <v>44</v>
      </c>
    </row>
    <row r="85" spans="1:9" x14ac:dyDescent="0.25">
      <c r="A85" s="1">
        <v>45362</v>
      </c>
      <c r="B85" s="1" t="str">
        <f>TEXT(index[[#This Row],[date]],"mmmm")</f>
        <v>March</v>
      </c>
      <c r="C85" s="1" t="str">
        <f>TEXT(index[[#This Row],[date]],"dddd")</f>
        <v>Monday</v>
      </c>
      <c r="D85" s="2">
        <v>45362.47559681713</v>
      </c>
      <c r="E85" s="6" t="str">
        <f>TEXT(index[[#This Row],[datetime]],"hh")</f>
        <v>11</v>
      </c>
      <c r="F85" t="s">
        <v>21</v>
      </c>
      <c r="G85" t="s">
        <v>22</v>
      </c>
      <c r="H85">
        <v>30</v>
      </c>
      <c r="I85" t="s">
        <v>29</v>
      </c>
    </row>
    <row r="86" spans="1:9" x14ac:dyDescent="0.25">
      <c r="A86" s="1">
        <v>45362</v>
      </c>
      <c r="B86" s="1" t="str">
        <f>TEXT(index[[#This Row],[date]],"mmmm")</f>
        <v>March</v>
      </c>
      <c r="C86" s="1" t="str">
        <f>TEXT(index[[#This Row],[date]],"dddd")</f>
        <v>Monday</v>
      </c>
      <c r="D86" s="2">
        <v>45362.476900706017</v>
      </c>
      <c r="E86" s="6" t="str">
        <f>TEXT(index[[#This Row],[datetime]],"hh")</f>
        <v>11</v>
      </c>
      <c r="F86" t="s">
        <v>21</v>
      </c>
      <c r="G86" t="s">
        <v>22</v>
      </c>
      <c r="H86">
        <v>30</v>
      </c>
      <c r="I86" t="s">
        <v>11</v>
      </c>
    </row>
    <row r="87" spans="1:9" x14ac:dyDescent="0.25">
      <c r="A87" s="1">
        <v>45362</v>
      </c>
      <c r="B87" s="1" t="str">
        <f>TEXT(index[[#This Row],[date]],"mmmm")</f>
        <v>March</v>
      </c>
      <c r="C87" s="1" t="str">
        <f>TEXT(index[[#This Row],[date]],"dddd")</f>
        <v>Monday</v>
      </c>
      <c r="D87" s="2">
        <v>45362.481235891202</v>
      </c>
      <c r="E87" s="6" t="str">
        <f>TEXT(index[[#This Row],[datetime]],"hh")</f>
        <v>11</v>
      </c>
      <c r="F87" t="s">
        <v>3</v>
      </c>
      <c r="G87" t="s">
        <v>50</v>
      </c>
      <c r="H87">
        <v>38.700000000000003</v>
      </c>
      <c r="I87" t="s">
        <v>44</v>
      </c>
    </row>
    <row r="88" spans="1:9" x14ac:dyDescent="0.25">
      <c r="A88" s="1">
        <v>45362</v>
      </c>
      <c r="B88" s="1" t="str">
        <f>TEXT(index[[#This Row],[date]],"mmmm")</f>
        <v>March</v>
      </c>
      <c r="C88" s="1" t="str">
        <f>TEXT(index[[#This Row],[date]],"dddd")</f>
        <v>Monday</v>
      </c>
      <c r="D88" s="2">
        <v>45362.68363890046</v>
      </c>
      <c r="E88" s="6" t="str">
        <f>TEXT(index[[#This Row],[datetime]],"hh")</f>
        <v>16</v>
      </c>
      <c r="F88" t="s">
        <v>3</v>
      </c>
      <c r="G88" t="s">
        <v>62</v>
      </c>
      <c r="H88">
        <v>28.9</v>
      </c>
      <c r="I88" t="s">
        <v>11</v>
      </c>
    </row>
    <row r="89" spans="1:9" x14ac:dyDescent="0.25">
      <c r="A89" s="1">
        <v>45362</v>
      </c>
      <c r="B89" s="1" t="str">
        <f>TEXT(index[[#This Row],[date]],"mmmm")</f>
        <v>March</v>
      </c>
      <c r="C89" s="1" t="str">
        <f>TEXT(index[[#This Row],[date]],"dddd")</f>
        <v>Monday</v>
      </c>
      <c r="D89" s="2">
        <v>45362.684556296299</v>
      </c>
      <c r="E89" s="6" t="str">
        <f>TEXT(index[[#This Row],[datetime]],"hh")</f>
        <v>16</v>
      </c>
      <c r="F89" t="s">
        <v>3</v>
      </c>
      <c r="G89" t="s">
        <v>62</v>
      </c>
      <c r="H89">
        <v>38.700000000000003</v>
      </c>
      <c r="I89" t="s">
        <v>7</v>
      </c>
    </row>
    <row r="90" spans="1:9" x14ac:dyDescent="0.25">
      <c r="A90" s="1">
        <v>45362</v>
      </c>
      <c r="B90" s="1" t="str">
        <f>TEXT(index[[#This Row],[date]],"mmmm")</f>
        <v>March</v>
      </c>
      <c r="C90" s="1" t="str">
        <f>TEXT(index[[#This Row],[date]],"dddd")</f>
        <v>Monday</v>
      </c>
      <c r="D90" s="2">
        <v>45362.701963055559</v>
      </c>
      <c r="E90" s="6" t="str">
        <f>TEXT(index[[#This Row],[datetime]],"hh")</f>
        <v>16</v>
      </c>
      <c r="F90" t="s">
        <v>3</v>
      </c>
      <c r="G90" t="s">
        <v>63</v>
      </c>
      <c r="H90">
        <v>28.9</v>
      </c>
      <c r="I90" t="s">
        <v>29</v>
      </c>
    </row>
    <row r="91" spans="1:9" x14ac:dyDescent="0.25">
      <c r="A91" s="1">
        <v>45363</v>
      </c>
      <c r="B91" s="1" t="str">
        <f>TEXT(index[[#This Row],[date]],"mmmm")</f>
        <v>March</v>
      </c>
      <c r="C91" s="1" t="str">
        <f>TEXT(index[[#This Row],[date]],"dddd")</f>
        <v>Tuesday</v>
      </c>
      <c r="D91" s="2">
        <v>45363.427086770833</v>
      </c>
      <c r="E91" s="6" t="str">
        <f>TEXT(index[[#This Row],[datetime]],"hh")</f>
        <v>10</v>
      </c>
      <c r="F91" t="s">
        <v>21</v>
      </c>
      <c r="G91" t="s">
        <v>22</v>
      </c>
      <c r="H91">
        <v>40</v>
      </c>
      <c r="I91" t="s">
        <v>7</v>
      </c>
    </row>
    <row r="92" spans="1:9" x14ac:dyDescent="0.25">
      <c r="A92" s="1">
        <v>45363</v>
      </c>
      <c r="B92" s="1" t="str">
        <f>TEXT(index[[#This Row],[date]],"mmmm")</f>
        <v>March</v>
      </c>
      <c r="C92" s="1" t="str">
        <f>TEXT(index[[#This Row],[date]],"dddd")</f>
        <v>Tuesday</v>
      </c>
      <c r="D92" s="2">
        <v>45363.427483136576</v>
      </c>
      <c r="E92" s="6" t="str">
        <f>TEXT(index[[#This Row],[datetime]],"hh")</f>
        <v>10</v>
      </c>
      <c r="F92" t="s">
        <v>3</v>
      </c>
      <c r="G92" t="s">
        <v>48</v>
      </c>
      <c r="H92">
        <v>28.9</v>
      </c>
      <c r="I92" t="s">
        <v>11</v>
      </c>
    </row>
    <row r="93" spans="1:9" x14ac:dyDescent="0.25">
      <c r="A93" s="1">
        <v>45363</v>
      </c>
      <c r="B93" s="1" t="str">
        <f>TEXT(index[[#This Row],[date]],"mmmm")</f>
        <v>March</v>
      </c>
      <c r="C93" s="1" t="str">
        <f>TEXT(index[[#This Row],[date]],"dddd")</f>
        <v>Tuesday</v>
      </c>
      <c r="D93" s="2">
        <v>45363.428065810185</v>
      </c>
      <c r="E93" s="6" t="str">
        <f>TEXT(index[[#This Row],[datetime]],"hh")</f>
        <v>10</v>
      </c>
      <c r="F93" t="s">
        <v>3</v>
      </c>
      <c r="G93" t="s">
        <v>48</v>
      </c>
      <c r="H93">
        <v>28.9</v>
      </c>
      <c r="I93" t="s">
        <v>29</v>
      </c>
    </row>
    <row r="94" spans="1:9" x14ac:dyDescent="0.25">
      <c r="A94" s="1">
        <v>45363</v>
      </c>
      <c r="B94" s="1" t="str">
        <f>TEXT(index[[#This Row],[date]],"mmmm")</f>
        <v>March</v>
      </c>
      <c r="C94" s="1" t="str">
        <f>TEXT(index[[#This Row],[date]],"dddd")</f>
        <v>Tuesday</v>
      </c>
      <c r="D94" s="2">
        <v>45363.472750370369</v>
      </c>
      <c r="E94" s="6" t="str">
        <f>TEXT(index[[#This Row],[datetime]],"hh")</f>
        <v>11</v>
      </c>
      <c r="F94" t="s">
        <v>3</v>
      </c>
      <c r="G94" t="s">
        <v>64</v>
      </c>
      <c r="H94">
        <v>38.700000000000003</v>
      </c>
      <c r="I94" t="s">
        <v>9</v>
      </c>
    </row>
    <row r="95" spans="1:9" x14ac:dyDescent="0.25">
      <c r="A95" s="1">
        <v>45363</v>
      </c>
      <c r="B95" s="1" t="str">
        <f>TEXT(index[[#This Row],[date]],"mmmm")</f>
        <v>March</v>
      </c>
      <c r="C95" s="1" t="str">
        <f>TEXT(index[[#This Row],[date]],"dddd")</f>
        <v>Tuesday</v>
      </c>
      <c r="D95" s="2">
        <v>45363.532213831022</v>
      </c>
      <c r="E95" s="6" t="str">
        <f>TEXT(index[[#This Row],[datetime]],"hh")</f>
        <v>12</v>
      </c>
      <c r="F95" t="s">
        <v>3</v>
      </c>
      <c r="G95" t="s">
        <v>12</v>
      </c>
      <c r="H95">
        <v>33.799999999999997</v>
      </c>
      <c r="I95" t="s">
        <v>14</v>
      </c>
    </row>
    <row r="96" spans="1:9" x14ac:dyDescent="0.25">
      <c r="A96" s="1">
        <v>45363</v>
      </c>
      <c r="B96" s="1" t="str">
        <f>TEXT(index[[#This Row],[date]],"mmmm")</f>
        <v>March</v>
      </c>
      <c r="C96" s="1" t="str">
        <f>TEXT(index[[#This Row],[date]],"dddd")</f>
        <v>Tuesday</v>
      </c>
      <c r="D96" s="2">
        <v>45363.532940127312</v>
      </c>
      <c r="E96" s="6" t="str">
        <f>TEXT(index[[#This Row],[datetime]],"hh")</f>
        <v>12</v>
      </c>
      <c r="F96" t="s">
        <v>3</v>
      </c>
      <c r="G96" t="s">
        <v>12</v>
      </c>
      <c r="H96">
        <v>28.9</v>
      </c>
      <c r="I96" t="s">
        <v>11</v>
      </c>
    </row>
    <row r="97" spans="1:9" x14ac:dyDescent="0.25">
      <c r="A97" s="1">
        <v>45363</v>
      </c>
      <c r="B97" s="1" t="str">
        <f>TEXT(index[[#This Row],[date]],"mmmm")</f>
        <v>March</v>
      </c>
      <c r="C97" s="1" t="str">
        <f>TEXT(index[[#This Row],[date]],"dddd")</f>
        <v>Tuesday</v>
      </c>
      <c r="D97" s="2">
        <v>45363.677584780089</v>
      </c>
      <c r="E97" s="6" t="str">
        <f>TEXT(index[[#This Row],[datetime]],"hh")</f>
        <v>16</v>
      </c>
      <c r="F97" t="s">
        <v>3</v>
      </c>
      <c r="G97" t="s">
        <v>65</v>
      </c>
      <c r="H97">
        <v>28.9</v>
      </c>
      <c r="I97" t="s">
        <v>11</v>
      </c>
    </row>
    <row r="98" spans="1:9" x14ac:dyDescent="0.25">
      <c r="A98" s="1">
        <v>45364</v>
      </c>
      <c r="B98" s="1" t="str">
        <f>TEXT(index[[#This Row],[date]],"mmmm")</f>
        <v>March</v>
      </c>
      <c r="C98" s="1" t="str">
        <f>TEXT(index[[#This Row],[date]],"dddd")</f>
        <v>Wednesday</v>
      </c>
      <c r="D98" s="2">
        <v>45364.462998124996</v>
      </c>
      <c r="E98" s="6" t="str">
        <f>TEXT(index[[#This Row],[datetime]],"hh")</f>
        <v>11</v>
      </c>
      <c r="F98" t="s">
        <v>3</v>
      </c>
      <c r="G98" t="s">
        <v>63</v>
      </c>
      <c r="H98">
        <v>38.700000000000003</v>
      </c>
      <c r="I98" t="s">
        <v>9</v>
      </c>
    </row>
    <row r="99" spans="1:9" x14ac:dyDescent="0.25">
      <c r="A99" s="1">
        <v>45364</v>
      </c>
      <c r="B99" s="1" t="str">
        <f>TEXT(index[[#This Row],[date]],"mmmm")</f>
        <v>March</v>
      </c>
      <c r="C99" s="1" t="str">
        <f>TEXT(index[[#This Row],[date]],"dddd")</f>
        <v>Wednesday</v>
      </c>
      <c r="D99" s="2">
        <v>45364.491860567126</v>
      </c>
      <c r="E99" s="6" t="str">
        <f>TEXT(index[[#This Row],[datetime]],"hh")</f>
        <v>11</v>
      </c>
      <c r="F99" t="s">
        <v>3</v>
      </c>
      <c r="G99" t="s">
        <v>12</v>
      </c>
      <c r="H99">
        <v>28.9</v>
      </c>
      <c r="I99" t="s">
        <v>11</v>
      </c>
    </row>
    <row r="100" spans="1:9" x14ac:dyDescent="0.25">
      <c r="A100" s="1">
        <v>45364</v>
      </c>
      <c r="B100" s="1" t="str">
        <f>TEXT(index[[#This Row],[date]],"mmmm")</f>
        <v>March</v>
      </c>
      <c r="C100" s="1" t="str">
        <f>TEXT(index[[#This Row],[date]],"dddd")</f>
        <v>Wednesday</v>
      </c>
      <c r="D100" s="2">
        <v>45364.512573333333</v>
      </c>
      <c r="E100" s="6" t="str">
        <f>TEXT(index[[#This Row],[datetime]],"hh")</f>
        <v>12</v>
      </c>
      <c r="F100" t="s">
        <v>3</v>
      </c>
      <c r="G100" t="s">
        <v>66</v>
      </c>
      <c r="H100">
        <v>28.9</v>
      </c>
      <c r="I100" t="s">
        <v>11</v>
      </c>
    </row>
    <row r="101" spans="1:9" x14ac:dyDescent="0.25">
      <c r="A101" s="1">
        <v>45364</v>
      </c>
      <c r="B101" s="1" t="str">
        <f>TEXT(index[[#This Row],[date]],"mmmm")</f>
        <v>March</v>
      </c>
      <c r="C101" s="1" t="str">
        <f>TEXT(index[[#This Row],[date]],"dddd")</f>
        <v>Wednesday</v>
      </c>
      <c r="D101" s="2">
        <v>45364.513253796293</v>
      </c>
      <c r="E101" s="6" t="str">
        <f>TEXT(index[[#This Row],[datetime]],"hh")</f>
        <v>12</v>
      </c>
      <c r="F101" t="s">
        <v>3</v>
      </c>
      <c r="G101" t="s">
        <v>66</v>
      </c>
      <c r="H101">
        <v>28.9</v>
      </c>
      <c r="I101" t="s">
        <v>11</v>
      </c>
    </row>
    <row r="102" spans="1:9" x14ac:dyDescent="0.25">
      <c r="A102" s="1">
        <v>45364</v>
      </c>
      <c r="B102" s="1" t="str">
        <f>TEXT(index[[#This Row],[date]],"mmmm")</f>
        <v>March</v>
      </c>
      <c r="C102" s="1" t="str">
        <f>TEXT(index[[#This Row],[date]],"dddd")</f>
        <v>Wednesday</v>
      </c>
      <c r="D102" s="2">
        <v>45364.523961979168</v>
      </c>
      <c r="E102" s="6" t="str">
        <f>TEXT(index[[#This Row],[datetime]],"hh")</f>
        <v>12</v>
      </c>
      <c r="F102" t="s">
        <v>21</v>
      </c>
      <c r="G102" t="s">
        <v>22</v>
      </c>
      <c r="H102">
        <v>25</v>
      </c>
      <c r="I102" t="s">
        <v>36</v>
      </c>
    </row>
    <row r="103" spans="1:9" x14ac:dyDescent="0.25">
      <c r="A103" s="1">
        <v>45364</v>
      </c>
      <c r="B103" s="1" t="str">
        <f>TEXT(index[[#This Row],[date]],"mmmm")</f>
        <v>March</v>
      </c>
      <c r="C103" s="1" t="str">
        <f>TEXT(index[[#This Row],[date]],"dddd")</f>
        <v>Wednesday</v>
      </c>
      <c r="D103" s="2">
        <v>45364.601861979165</v>
      </c>
      <c r="E103" s="6" t="str">
        <f>TEXT(index[[#This Row],[datetime]],"hh")</f>
        <v>14</v>
      </c>
      <c r="F103" t="s">
        <v>3</v>
      </c>
      <c r="G103" t="s">
        <v>67</v>
      </c>
      <c r="H103">
        <v>33.799999999999997</v>
      </c>
      <c r="I103" t="s">
        <v>14</v>
      </c>
    </row>
    <row r="104" spans="1:9" x14ac:dyDescent="0.25">
      <c r="A104" s="1">
        <v>45364</v>
      </c>
      <c r="B104" s="1" t="str">
        <f>TEXT(index[[#This Row],[date]],"mmmm")</f>
        <v>March</v>
      </c>
      <c r="C104" s="1" t="str">
        <f>TEXT(index[[#This Row],[date]],"dddd")</f>
        <v>Wednesday</v>
      </c>
      <c r="D104" s="2">
        <v>45364.653035428244</v>
      </c>
      <c r="E104" s="6" t="str">
        <f>TEXT(index[[#This Row],[datetime]],"hh")</f>
        <v>15</v>
      </c>
      <c r="F104" t="s">
        <v>3</v>
      </c>
      <c r="G104" t="s">
        <v>68</v>
      </c>
      <c r="H104">
        <v>24</v>
      </c>
      <c r="I104" t="s">
        <v>36</v>
      </c>
    </row>
    <row r="105" spans="1:9" x14ac:dyDescent="0.25">
      <c r="A105" s="1">
        <v>45364</v>
      </c>
      <c r="B105" s="1" t="str">
        <f>TEXT(index[[#This Row],[date]],"mmmm")</f>
        <v>March</v>
      </c>
      <c r="C105" s="1" t="str">
        <f>TEXT(index[[#This Row],[date]],"dddd")</f>
        <v>Wednesday</v>
      </c>
      <c r="D105" s="2">
        <v>45364.653708611113</v>
      </c>
      <c r="E105" s="6" t="str">
        <f>TEXT(index[[#This Row],[datetime]],"hh")</f>
        <v>15</v>
      </c>
      <c r="F105" t="s">
        <v>3</v>
      </c>
      <c r="G105" t="s">
        <v>68</v>
      </c>
      <c r="H105">
        <v>24</v>
      </c>
      <c r="I105" t="s">
        <v>36</v>
      </c>
    </row>
    <row r="106" spans="1:9" x14ac:dyDescent="0.25">
      <c r="A106" s="1">
        <v>45364</v>
      </c>
      <c r="B106" s="1" t="str">
        <f>TEXT(index[[#This Row],[date]],"mmmm")</f>
        <v>March</v>
      </c>
      <c r="C106" s="1" t="str">
        <f>TEXT(index[[#This Row],[date]],"dddd")</f>
        <v>Wednesday</v>
      </c>
      <c r="D106" s="2">
        <v>45364.699414039351</v>
      </c>
      <c r="E106" s="6" t="str">
        <f>TEXT(index[[#This Row],[datetime]],"hh")</f>
        <v>16</v>
      </c>
      <c r="F106" t="s">
        <v>3</v>
      </c>
      <c r="G106" t="s">
        <v>69</v>
      </c>
      <c r="H106">
        <v>24</v>
      </c>
      <c r="I106" t="s">
        <v>36</v>
      </c>
    </row>
    <row r="107" spans="1:9" x14ac:dyDescent="0.25">
      <c r="A107" s="1">
        <v>45365</v>
      </c>
      <c r="B107" s="1" t="str">
        <f>TEXT(index[[#This Row],[date]],"mmmm")</f>
        <v>March</v>
      </c>
      <c r="C107" s="1" t="str">
        <f>TEXT(index[[#This Row],[date]],"dddd")</f>
        <v>Thursday</v>
      </c>
      <c r="D107" s="2">
        <v>45365.418197233797</v>
      </c>
      <c r="E107" s="6" t="str">
        <f>TEXT(index[[#This Row],[datetime]],"hh")</f>
        <v>10</v>
      </c>
      <c r="F107" t="s">
        <v>21</v>
      </c>
      <c r="G107" t="s">
        <v>22</v>
      </c>
      <c r="H107">
        <v>40</v>
      </c>
      <c r="I107" t="s">
        <v>7</v>
      </c>
    </row>
    <row r="108" spans="1:9" x14ac:dyDescent="0.25">
      <c r="A108" s="1">
        <v>45365</v>
      </c>
      <c r="B108" s="1" t="str">
        <f>TEXT(index[[#This Row],[date]],"mmmm")</f>
        <v>March</v>
      </c>
      <c r="C108" s="1" t="str">
        <f>TEXT(index[[#This Row],[date]],"dddd")</f>
        <v>Thursday</v>
      </c>
      <c r="D108" s="2">
        <v>45365.436493252317</v>
      </c>
      <c r="E108" s="6" t="str">
        <f>TEXT(index[[#This Row],[datetime]],"hh")</f>
        <v>10</v>
      </c>
      <c r="F108" t="s">
        <v>3</v>
      </c>
      <c r="G108" t="s">
        <v>70</v>
      </c>
      <c r="H108">
        <v>38.700000000000003</v>
      </c>
      <c r="I108" t="s">
        <v>7</v>
      </c>
    </row>
    <row r="109" spans="1:9" x14ac:dyDescent="0.25">
      <c r="A109" s="1">
        <v>45365</v>
      </c>
      <c r="B109" s="1" t="str">
        <f>TEXT(index[[#This Row],[date]],"mmmm")</f>
        <v>March</v>
      </c>
      <c r="C109" s="1" t="str">
        <f>TEXT(index[[#This Row],[date]],"dddd")</f>
        <v>Thursday</v>
      </c>
      <c r="D109" s="2">
        <v>45365.437202349538</v>
      </c>
      <c r="E109" s="6" t="str">
        <f>TEXT(index[[#This Row],[datetime]],"hh")</f>
        <v>10</v>
      </c>
      <c r="F109" t="s">
        <v>3</v>
      </c>
      <c r="G109" t="s">
        <v>70</v>
      </c>
      <c r="H109">
        <v>38.700000000000003</v>
      </c>
      <c r="I109" t="s">
        <v>9</v>
      </c>
    </row>
    <row r="110" spans="1:9" x14ac:dyDescent="0.25">
      <c r="A110" s="1">
        <v>45365</v>
      </c>
      <c r="B110" s="1" t="str">
        <f>TEXT(index[[#This Row],[date]],"mmmm")</f>
        <v>March</v>
      </c>
      <c r="C110" s="1" t="str">
        <f>TEXT(index[[#This Row],[date]],"dddd")</f>
        <v>Thursday</v>
      </c>
      <c r="D110" s="2">
        <v>45365.560758518521</v>
      </c>
      <c r="E110" s="6" t="str">
        <f>TEXT(index[[#This Row],[datetime]],"hh")</f>
        <v>13</v>
      </c>
      <c r="F110" t="s">
        <v>3</v>
      </c>
      <c r="G110" t="s">
        <v>24</v>
      </c>
      <c r="H110">
        <v>28.9</v>
      </c>
      <c r="I110" t="s">
        <v>29</v>
      </c>
    </row>
    <row r="111" spans="1:9" x14ac:dyDescent="0.25">
      <c r="A111" s="1">
        <v>45365</v>
      </c>
      <c r="B111" s="1" t="str">
        <f>TEXT(index[[#This Row],[date]],"mmmm")</f>
        <v>March</v>
      </c>
      <c r="C111" s="1" t="str">
        <f>TEXT(index[[#This Row],[date]],"dddd")</f>
        <v>Thursday</v>
      </c>
      <c r="D111" s="2">
        <v>45365.561394988428</v>
      </c>
      <c r="E111" s="6" t="str">
        <f>TEXT(index[[#This Row],[datetime]],"hh")</f>
        <v>13</v>
      </c>
      <c r="F111" t="s">
        <v>3</v>
      </c>
      <c r="G111" t="s">
        <v>24</v>
      </c>
      <c r="H111">
        <v>28.9</v>
      </c>
      <c r="I111" t="s">
        <v>11</v>
      </c>
    </row>
    <row r="112" spans="1:9" x14ac:dyDescent="0.25">
      <c r="A112" s="1">
        <v>45365</v>
      </c>
      <c r="B112" s="1" t="str">
        <f>TEXT(index[[#This Row],[date]],"mmmm")</f>
        <v>March</v>
      </c>
      <c r="C112" s="1" t="str">
        <f>TEXT(index[[#This Row],[date]],"dddd")</f>
        <v>Thursday</v>
      </c>
      <c r="D112" s="2">
        <v>45365.577776678241</v>
      </c>
      <c r="E112" s="6" t="str">
        <f>TEXT(index[[#This Row],[datetime]],"hh")</f>
        <v>13</v>
      </c>
      <c r="F112" t="s">
        <v>3</v>
      </c>
      <c r="G112" t="s">
        <v>71</v>
      </c>
      <c r="H112">
        <v>33.799999999999997</v>
      </c>
      <c r="I112" t="s">
        <v>14</v>
      </c>
    </row>
    <row r="113" spans="1:9" x14ac:dyDescent="0.25">
      <c r="A113" s="1">
        <v>45365</v>
      </c>
      <c r="B113" s="1" t="str">
        <f>TEXT(index[[#This Row],[date]],"mmmm")</f>
        <v>March</v>
      </c>
      <c r="C113" s="1" t="str">
        <f>TEXT(index[[#This Row],[date]],"dddd")</f>
        <v>Thursday</v>
      </c>
      <c r="D113" s="2">
        <v>45365.578428796296</v>
      </c>
      <c r="E113" s="6" t="str">
        <f>TEXT(index[[#This Row],[datetime]],"hh")</f>
        <v>13</v>
      </c>
      <c r="F113" t="s">
        <v>3</v>
      </c>
      <c r="G113" t="s">
        <v>72</v>
      </c>
      <c r="H113">
        <v>24</v>
      </c>
      <c r="I113" t="s">
        <v>36</v>
      </c>
    </row>
    <row r="114" spans="1:9" x14ac:dyDescent="0.25">
      <c r="A114" s="1">
        <v>45365</v>
      </c>
      <c r="B114" s="1" t="str">
        <f>TEXT(index[[#This Row],[date]],"mmmm")</f>
        <v>March</v>
      </c>
      <c r="C114" s="1" t="str">
        <f>TEXT(index[[#This Row],[date]],"dddd")</f>
        <v>Thursday</v>
      </c>
      <c r="D114" s="2">
        <v>45365.639332951388</v>
      </c>
      <c r="E114" s="6" t="str">
        <f>TEXT(index[[#This Row],[datetime]],"hh")</f>
        <v>15</v>
      </c>
      <c r="F114" t="s">
        <v>3</v>
      </c>
      <c r="G114" t="s">
        <v>73</v>
      </c>
      <c r="H114">
        <v>38.700000000000003</v>
      </c>
      <c r="I114" t="s">
        <v>7</v>
      </c>
    </row>
    <row r="115" spans="1:9" x14ac:dyDescent="0.25">
      <c r="A115" s="1">
        <v>45365</v>
      </c>
      <c r="B115" s="1" t="str">
        <f>TEXT(index[[#This Row],[date]],"mmmm")</f>
        <v>March</v>
      </c>
      <c r="C115" s="1" t="str">
        <f>TEXT(index[[#This Row],[date]],"dddd")</f>
        <v>Thursday</v>
      </c>
      <c r="D115" s="2">
        <v>45365.669554467589</v>
      </c>
      <c r="E115" s="6" t="str">
        <f>TEXT(index[[#This Row],[datetime]],"hh")</f>
        <v>16</v>
      </c>
      <c r="F115" t="s">
        <v>3</v>
      </c>
      <c r="G115" t="s">
        <v>74</v>
      </c>
      <c r="H115">
        <v>33.799999999999997</v>
      </c>
      <c r="I115" t="s">
        <v>14</v>
      </c>
    </row>
    <row r="116" spans="1:9" x14ac:dyDescent="0.25">
      <c r="A116" s="1">
        <v>45365</v>
      </c>
      <c r="B116" s="1" t="str">
        <f>TEXT(index[[#This Row],[date]],"mmmm")</f>
        <v>March</v>
      </c>
      <c r="C116" s="1" t="str">
        <f>TEXT(index[[#This Row],[date]],"dddd")</f>
        <v>Thursday</v>
      </c>
      <c r="D116" s="2">
        <v>45365.704608819447</v>
      </c>
      <c r="E116" s="6" t="str">
        <f>TEXT(index[[#This Row],[datetime]],"hh")</f>
        <v>16</v>
      </c>
      <c r="F116" t="s">
        <v>3</v>
      </c>
      <c r="G116" t="s">
        <v>65</v>
      </c>
      <c r="H116">
        <v>24</v>
      </c>
      <c r="I116" t="s">
        <v>36</v>
      </c>
    </row>
    <row r="117" spans="1:9" x14ac:dyDescent="0.25">
      <c r="A117" s="1">
        <v>45365</v>
      </c>
      <c r="B117" s="1" t="str">
        <f>TEXT(index[[#This Row],[date]],"mmmm")</f>
        <v>March</v>
      </c>
      <c r="C117" s="1" t="str">
        <f>TEXT(index[[#This Row],[date]],"dddd")</f>
        <v>Thursday</v>
      </c>
      <c r="D117" s="2">
        <v>45365.790924236113</v>
      </c>
      <c r="E117" s="6" t="str">
        <f>TEXT(index[[#This Row],[datetime]],"hh")</f>
        <v>18</v>
      </c>
      <c r="F117" t="s">
        <v>3</v>
      </c>
      <c r="G117" t="s">
        <v>32</v>
      </c>
      <c r="H117">
        <v>38.700000000000003</v>
      </c>
      <c r="I117" t="s">
        <v>9</v>
      </c>
    </row>
    <row r="118" spans="1:9" x14ac:dyDescent="0.25">
      <c r="A118" s="1">
        <v>45365</v>
      </c>
      <c r="B118" s="1" t="str">
        <f>TEXT(index[[#This Row],[date]],"mmmm")</f>
        <v>March</v>
      </c>
      <c r="C118" s="1" t="str">
        <f>TEXT(index[[#This Row],[date]],"dddd")</f>
        <v>Thursday</v>
      </c>
      <c r="D118" s="2">
        <v>45365.791766932867</v>
      </c>
      <c r="E118" s="6" t="str">
        <f>TEXT(index[[#This Row],[datetime]],"hh")</f>
        <v>19</v>
      </c>
      <c r="F118" t="s">
        <v>3</v>
      </c>
      <c r="G118" t="s">
        <v>24</v>
      </c>
      <c r="H118">
        <v>28.9</v>
      </c>
      <c r="I118" t="s">
        <v>29</v>
      </c>
    </row>
    <row r="119" spans="1:9" x14ac:dyDescent="0.25">
      <c r="A119" s="1">
        <v>45366</v>
      </c>
      <c r="B119" s="1" t="str">
        <f>TEXT(index[[#This Row],[date]],"mmmm")</f>
        <v>March</v>
      </c>
      <c r="C119" s="1" t="str">
        <f>TEXT(index[[#This Row],[date]],"dddd")</f>
        <v>Friday</v>
      </c>
      <c r="D119" s="2">
        <v>45366.418246909721</v>
      </c>
      <c r="E119" s="6" t="str">
        <f>TEXT(index[[#This Row],[datetime]],"hh")</f>
        <v>10</v>
      </c>
      <c r="F119" t="s">
        <v>21</v>
      </c>
      <c r="G119" t="s">
        <v>22</v>
      </c>
      <c r="H119">
        <v>40</v>
      </c>
      <c r="I119" t="s">
        <v>7</v>
      </c>
    </row>
    <row r="120" spans="1:9" x14ac:dyDescent="0.25">
      <c r="A120" s="1">
        <v>45366</v>
      </c>
      <c r="B120" s="1" t="str">
        <f>TEXT(index[[#This Row],[date]],"mmmm")</f>
        <v>March</v>
      </c>
      <c r="C120" s="1" t="str">
        <f>TEXT(index[[#This Row],[date]],"dddd")</f>
        <v>Friday</v>
      </c>
      <c r="D120" s="2">
        <v>45366.453497453702</v>
      </c>
      <c r="E120" s="6" t="str">
        <f>TEXT(index[[#This Row],[datetime]],"hh")</f>
        <v>10</v>
      </c>
      <c r="F120" t="s">
        <v>3</v>
      </c>
      <c r="G120" t="s">
        <v>75</v>
      </c>
      <c r="H120">
        <v>38.700000000000003</v>
      </c>
      <c r="I120" t="s">
        <v>9</v>
      </c>
    </row>
    <row r="121" spans="1:9" x14ac:dyDescent="0.25">
      <c r="A121" s="1">
        <v>45366</v>
      </c>
      <c r="B121" s="1" t="str">
        <f>TEXT(index[[#This Row],[date]],"mmmm")</f>
        <v>March</v>
      </c>
      <c r="C121" s="1" t="str">
        <f>TEXT(index[[#This Row],[date]],"dddd")</f>
        <v>Friday</v>
      </c>
      <c r="D121" s="2">
        <v>45366.763517615742</v>
      </c>
      <c r="E121" s="6" t="str">
        <f>TEXT(index[[#This Row],[datetime]],"hh")</f>
        <v>18</v>
      </c>
      <c r="F121" t="s">
        <v>3</v>
      </c>
      <c r="G121" t="s">
        <v>24</v>
      </c>
      <c r="H121">
        <v>28.9</v>
      </c>
      <c r="I121" t="s">
        <v>11</v>
      </c>
    </row>
    <row r="122" spans="1:9" x14ac:dyDescent="0.25">
      <c r="A122" s="1">
        <v>45367</v>
      </c>
      <c r="B122" s="1" t="str">
        <f>TEXT(index[[#This Row],[date]],"mmmm")</f>
        <v>March</v>
      </c>
      <c r="C122" s="1" t="str">
        <f>TEXT(index[[#This Row],[date]],"dddd")</f>
        <v>Saturday</v>
      </c>
      <c r="D122" s="2">
        <v>45367.504805659722</v>
      </c>
      <c r="E122" s="6" t="str">
        <f>TEXT(index[[#This Row],[datetime]],"hh")</f>
        <v>12</v>
      </c>
      <c r="F122" t="s">
        <v>3</v>
      </c>
      <c r="G122" t="s">
        <v>76</v>
      </c>
      <c r="H122">
        <v>33.799999999999997</v>
      </c>
      <c r="I122" t="s">
        <v>14</v>
      </c>
    </row>
    <row r="123" spans="1:9" x14ac:dyDescent="0.25">
      <c r="A123" s="1">
        <v>45367</v>
      </c>
      <c r="B123" s="1" t="str">
        <f>TEXT(index[[#This Row],[date]],"mmmm")</f>
        <v>March</v>
      </c>
      <c r="C123" s="1" t="str">
        <f>TEXT(index[[#This Row],[date]],"dddd")</f>
        <v>Saturday</v>
      </c>
      <c r="D123" s="2">
        <v>45367.505485127316</v>
      </c>
      <c r="E123" s="6" t="str">
        <f>TEXT(index[[#This Row],[datetime]],"hh")</f>
        <v>12</v>
      </c>
      <c r="F123" t="s">
        <v>3</v>
      </c>
      <c r="G123" t="s">
        <v>76</v>
      </c>
      <c r="H123">
        <v>28.9</v>
      </c>
      <c r="I123" t="s">
        <v>11</v>
      </c>
    </row>
    <row r="124" spans="1:9" x14ac:dyDescent="0.25">
      <c r="A124" s="1">
        <v>45367</v>
      </c>
      <c r="B124" s="1" t="str">
        <f>TEXT(index[[#This Row],[date]],"mmmm")</f>
        <v>March</v>
      </c>
      <c r="C124" s="1" t="str">
        <f>TEXT(index[[#This Row],[date]],"dddd")</f>
        <v>Saturday</v>
      </c>
      <c r="D124" s="2">
        <v>45367.665491412037</v>
      </c>
      <c r="E124" s="6" t="str">
        <f>TEXT(index[[#This Row],[datetime]],"hh")</f>
        <v>15</v>
      </c>
      <c r="F124" t="s">
        <v>3</v>
      </c>
      <c r="G124" t="s">
        <v>19</v>
      </c>
      <c r="H124">
        <v>28.9</v>
      </c>
      <c r="I124" t="s">
        <v>29</v>
      </c>
    </row>
    <row r="125" spans="1:9" x14ac:dyDescent="0.25">
      <c r="A125" s="1">
        <v>45367</v>
      </c>
      <c r="B125" s="1" t="str">
        <f>TEXT(index[[#This Row],[date]],"mmmm")</f>
        <v>March</v>
      </c>
      <c r="C125" s="1" t="str">
        <f>TEXT(index[[#This Row],[date]],"dddd")</f>
        <v>Saturday</v>
      </c>
      <c r="D125" s="2">
        <v>45367.66900159722</v>
      </c>
      <c r="E125" s="6" t="str">
        <f>TEXT(index[[#This Row],[datetime]],"hh")</f>
        <v>16</v>
      </c>
      <c r="F125" t="s">
        <v>3</v>
      </c>
      <c r="G125" t="s">
        <v>19</v>
      </c>
      <c r="H125">
        <v>28.9</v>
      </c>
      <c r="I125" t="s">
        <v>29</v>
      </c>
    </row>
    <row r="126" spans="1:9" x14ac:dyDescent="0.25">
      <c r="A126" s="1">
        <v>45367</v>
      </c>
      <c r="B126" s="1" t="str">
        <f>TEXT(index[[#This Row],[date]],"mmmm")</f>
        <v>March</v>
      </c>
      <c r="C126" s="1" t="str">
        <f>TEXT(index[[#This Row],[date]],"dddd")</f>
        <v>Saturday</v>
      </c>
      <c r="D126" s="2">
        <v>45367.669576898152</v>
      </c>
      <c r="E126" s="6" t="str">
        <f>TEXT(index[[#This Row],[datetime]],"hh")</f>
        <v>16</v>
      </c>
      <c r="F126" t="s">
        <v>3</v>
      </c>
      <c r="G126" t="s">
        <v>24</v>
      </c>
      <c r="H126">
        <v>28.9</v>
      </c>
      <c r="I126" t="s">
        <v>29</v>
      </c>
    </row>
    <row r="127" spans="1:9" x14ac:dyDescent="0.25">
      <c r="A127" s="1">
        <v>45367</v>
      </c>
      <c r="B127" s="1" t="str">
        <f>TEXT(index[[#This Row],[date]],"mmmm")</f>
        <v>March</v>
      </c>
      <c r="C127" s="1" t="str">
        <f>TEXT(index[[#This Row],[date]],"dddd")</f>
        <v>Saturday</v>
      </c>
      <c r="D127" s="2">
        <v>45367.748694918984</v>
      </c>
      <c r="E127" s="6" t="str">
        <f>TEXT(index[[#This Row],[datetime]],"hh")</f>
        <v>17</v>
      </c>
      <c r="F127" t="s">
        <v>3</v>
      </c>
      <c r="G127" t="s">
        <v>77</v>
      </c>
      <c r="H127">
        <v>33.799999999999997</v>
      </c>
      <c r="I127" t="s">
        <v>14</v>
      </c>
    </row>
    <row r="128" spans="1:9" x14ac:dyDescent="0.25">
      <c r="A128" s="1">
        <v>45368</v>
      </c>
      <c r="B128" s="1" t="str">
        <f>TEXT(index[[#This Row],[date]],"mmmm")</f>
        <v>March</v>
      </c>
      <c r="C128" s="1" t="str">
        <f>TEXT(index[[#This Row],[date]],"dddd")</f>
        <v>Sunday</v>
      </c>
      <c r="D128" s="2">
        <v>45368.423858784721</v>
      </c>
      <c r="E128" s="6" t="str">
        <f>TEXT(index[[#This Row],[datetime]],"hh")</f>
        <v>10</v>
      </c>
      <c r="F128" t="s">
        <v>21</v>
      </c>
      <c r="G128" t="s">
        <v>22</v>
      </c>
      <c r="H128">
        <v>40</v>
      </c>
      <c r="I128" t="s">
        <v>7</v>
      </c>
    </row>
    <row r="129" spans="1:9" x14ac:dyDescent="0.25">
      <c r="A129" s="1">
        <v>45368</v>
      </c>
      <c r="B129" s="1" t="str">
        <f>TEXT(index[[#This Row],[date]],"mmmm")</f>
        <v>March</v>
      </c>
      <c r="C129" s="1" t="str">
        <f>TEXT(index[[#This Row],[date]],"dddd")</f>
        <v>Sunday</v>
      </c>
      <c r="D129" s="2">
        <v>45368.538496122688</v>
      </c>
      <c r="E129" s="6" t="str">
        <f>TEXT(index[[#This Row],[datetime]],"hh")</f>
        <v>12</v>
      </c>
      <c r="F129" t="s">
        <v>3</v>
      </c>
      <c r="G129" t="s">
        <v>78</v>
      </c>
      <c r="H129">
        <v>28.9</v>
      </c>
      <c r="I129" t="s">
        <v>29</v>
      </c>
    </row>
    <row r="130" spans="1:9" x14ac:dyDescent="0.25">
      <c r="A130" s="1">
        <v>45369</v>
      </c>
      <c r="B130" s="1" t="str">
        <f>TEXT(index[[#This Row],[date]],"mmmm")</f>
        <v>March</v>
      </c>
      <c r="C130" s="1" t="str">
        <f>TEXT(index[[#This Row],[date]],"dddd")</f>
        <v>Monday</v>
      </c>
      <c r="D130" s="2">
        <v>45369.47082952546</v>
      </c>
      <c r="E130" s="6" t="str">
        <f>TEXT(index[[#This Row],[datetime]],"hh")</f>
        <v>11</v>
      </c>
      <c r="F130" t="s">
        <v>3</v>
      </c>
      <c r="G130" t="s">
        <v>79</v>
      </c>
      <c r="H130">
        <v>28.9</v>
      </c>
      <c r="I130" t="s">
        <v>29</v>
      </c>
    </row>
    <row r="131" spans="1:9" x14ac:dyDescent="0.25">
      <c r="A131" s="1">
        <v>45369</v>
      </c>
      <c r="B131" s="1" t="str">
        <f>TEXT(index[[#This Row],[date]],"mmmm")</f>
        <v>March</v>
      </c>
      <c r="C131" s="1" t="str">
        <f>TEXT(index[[#This Row],[date]],"dddd")</f>
        <v>Monday</v>
      </c>
      <c r="D131" s="2">
        <v>45369.64698755787</v>
      </c>
      <c r="E131" s="6" t="str">
        <f>TEXT(index[[#This Row],[datetime]],"hh")</f>
        <v>15</v>
      </c>
      <c r="F131" t="s">
        <v>3</v>
      </c>
      <c r="G131" t="s">
        <v>10</v>
      </c>
      <c r="H131">
        <v>28.9</v>
      </c>
      <c r="I131" t="s">
        <v>11</v>
      </c>
    </row>
    <row r="132" spans="1:9" x14ac:dyDescent="0.25">
      <c r="A132" s="1">
        <v>45369</v>
      </c>
      <c r="B132" s="1" t="str">
        <f>TEXT(index[[#This Row],[date]],"mmmm")</f>
        <v>March</v>
      </c>
      <c r="C132" s="1" t="str">
        <f>TEXT(index[[#This Row],[date]],"dddd")</f>
        <v>Monday</v>
      </c>
      <c r="D132" s="2">
        <v>45369.64766480324</v>
      </c>
      <c r="E132" s="6" t="str">
        <f>TEXT(index[[#This Row],[datetime]],"hh")</f>
        <v>15</v>
      </c>
      <c r="F132" t="s">
        <v>3</v>
      </c>
      <c r="G132" t="s">
        <v>10</v>
      </c>
      <c r="H132">
        <v>28.9</v>
      </c>
      <c r="I132" t="s">
        <v>11</v>
      </c>
    </row>
    <row r="133" spans="1:9" x14ac:dyDescent="0.25">
      <c r="A133" s="1">
        <v>45369</v>
      </c>
      <c r="B133" s="1" t="str">
        <f>TEXT(index[[#This Row],[date]],"mmmm")</f>
        <v>March</v>
      </c>
      <c r="C133" s="1" t="str">
        <f>TEXT(index[[#This Row],[date]],"dddd")</f>
        <v>Monday</v>
      </c>
      <c r="D133" s="2">
        <v>45369.648341527776</v>
      </c>
      <c r="E133" s="6" t="str">
        <f>TEXT(index[[#This Row],[datetime]],"hh")</f>
        <v>15</v>
      </c>
      <c r="F133" t="s">
        <v>3</v>
      </c>
      <c r="G133" t="s">
        <v>10</v>
      </c>
      <c r="H133">
        <v>28.9</v>
      </c>
      <c r="I133" t="s">
        <v>11</v>
      </c>
    </row>
    <row r="134" spans="1:9" x14ac:dyDescent="0.25">
      <c r="A134" s="1">
        <v>45370</v>
      </c>
      <c r="B134" s="1" t="str">
        <f>TEXT(index[[#This Row],[date]],"mmmm")</f>
        <v>March</v>
      </c>
      <c r="C134" s="1" t="str">
        <f>TEXT(index[[#This Row],[date]],"dddd")</f>
        <v>Tuesday</v>
      </c>
      <c r="D134" s="2">
        <v>45370.430856435189</v>
      </c>
      <c r="E134" s="6" t="str">
        <f>TEXT(index[[#This Row],[datetime]],"hh")</f>
        <v>10</v>
      </c>
      <c r="F134" t="s">
        <v>21</v>
      </c>
      <c r="G134" t="s">
        <v>22</v>
      </c>
      <c r="H134">
        <v>30</v>
      </c>
      <c r="I134" t="s">
        <v>29</v>
      </c>
    </row>
    <row r="135" spans="1:9" x14ac:dyDescent="0.25">
      <c r="A135" s="1">
        <v>45370</v>
      </c>
      <c r="B135" s="1" t="str">
        <f>TEXT(index[[#This Row],[date]],"mmmm")</f>
        <v>March</v>
      </c>
      <c r="C135" s="1" t="str">
        <f>TEXT(index[[#This Row],[date]],"dddd")</f>
        <v>Tuesday</v>
      </c>
      <c r="D135" s="2">
        <v>45370.584971481483</v>
      </c>
      <c r="E135" s="6" t="str">
        <f>TEXT(index[[#This Row],[datetime]],"hh")</f>
        <v>14</v>
      </c>
      <c r="F135" t="s">
        <v>3</v>
      </c>
      <c r="G135" t="s">
        <v>80</v>
      </c>
      <c r="H135">
        <v>38.700000000000003</v>
      </c>
      <c r="I135" t="s">
        <v>7</v>
      </c>
    </row>
    <row r="136" spans="1:9" x14ac:dyDescent="0.25">
      <c r="A136" s="1">
        <v>45370</v>
      </c>
      <c r="B136" s="1" t="str">
        <f>TEXT(index[[#This Row],[date]],"mmmm")</f>
        <v>March</v>
      </c>
      <c r="C136" s="1" t="str">
        <f>TEXT(index[[#This Row],[date]],"dddd")</f>
        <v>Tuesday</v>
      </c>
      <c r="D136" s="2">
        <v>45370.58564542824</v>
      </c>
      <c r="E136" s="6" t="str">
        <f>TEXT(index[[#This Row],[datetime]],"hh")</f>
        <v>14</v>
      </c>
      <c r="F136" t="s">
        <v>3</v>
      </c>
      <c r="G136" t="s">
        <v>80</v>
      </c>
      <c r="H136">
        <v>38.700000000000003</v>
      </c>
      <c r="I136" t="s">
        <v>7</v>
      </c>
    </row>
    <row r="137" spans="1:9" x14ac:dyDescent="0.25">
      <c r="A137" s="1">
        <v>45370</v>
      </c>
      <c r="B137" s="1" t="str">
        <f>TEXT(index[[#This Row],[date]],"mmmm")</f>
        <v>March</v>
      </c>
      <c r="C137" s="1" t="str">
        <f>TEXT(index[[#This Row],[date]],"dddd")</f>
        <v>Tuesday</v>
      </c>
      <c r="D137" s="2">
        <v>45370.628198020837</v>
      </c>
      <c r="E137" s="6" t="str">
        <f>TEXT(index[[#This Row],[datetime]],"hh")</f>
        <v>15</v>
      </c>
      <c r="F137" t="s">
        <v>3</v>
      </c>
      <c r="G137" t="s">
        <v>64</v>
      </c>
      <c r="H137">
        <v>38.700000000000003</v>
      </c>
      <c r="I137" t="s">
        <v>9</v>
      </c>
    </row>
    <row r="138" spans="1:9" x14ac:dyDescent="0.25">
      <c r="A138" s="1">
        <v>45370</v>
      </c>
      <c r="B138" s="1" t="str">
        <f>TEXT(index[[#This Row],[date]],"mmmm")</f>
        <v>March</v>
      </c>
      <c r="C138" s="1" t="str">
        <f>TEXT(index[[#This Row],[date]],"dddd")</f>
        <v>Tuesday</v>
      </c>
      <c r="D138" s="2">
        <v>45370.704035949071</v>
      </c>
      <c r="E138" s="6" t="str">
        <f>TEXT(index[[#This Row],[datetime]],"hh")</f>
        <v>16</v>
      </c>
      <c r="F138" t="s">
        <v>3</v>
      </c>
      <c r="G138" t="s">
        <v>81</v>
      </c>
      <c r="H138">
        <v>33.799999999999997</v>
      </c>
      <c r="I138" t="s">
        <v>14</v>
      </c>
    </row>
    <row r="139" spans="1:9" x14ac:dyDescent="0.25">
      <c r="A139" s="1">
        <v>45370</v>
      </c>
      <c r="B139" s="1" t="str">
        <f>TEXT(index[[#This Row],[date]],"mmmm")</f>
        <v>March</v>
      </c>
      <c r="C139" s="1" t="str">
        <f>TEXT(index[[#This Row],[date]],"dddd")</f>
        <v>Tuesday</v>
      </c>
      <c r="D139" s="2">
        <v>45370.810100428243</v>
      </c>
      <c r="E139" s="6" t="str">
        <f>TEXT(index[[#This Row],[datetime]],"hh")</f>
        <v>19</v>
      </c>
      <c r="F139" t="s">
        <v>21</v>
      </c>
      <c r="G139" t="s">
        <v>22</v>
      </c>
      <c r="H139">
        <v>40</v>
      </c>
      <c r="I139" t="s">
        <v>9</v>
      </c>
    </row>
    <row r="140" spans="1:9" x14ac:dyDescent="0.25">
      <c r="A140" s="1">
        <v>45371</v>
      </c>
      <c r="B140" s="1" t="str">
        <f>TEXT(index[[#This Row],[date]],"mmmm")</f>
        <v>March</v>
      </c>
      <c r="C140" s="1" t="str">
        <f>TEXT(index[[#This Row],[date]],"dddd")</f>
        <v>Wednesday</v>
      </c>
      <c r="D140" s="2">
        <v>45371.486995405096</v>
      </c>
      <c r="E140" s="6" t="str">
        <f>TEXT(index[[#This Row],[datetime]],"hh")</f>
        <v>11</v>
      </c>
      <c r="F140" t="s">
        <v>3</v>
      </c>
      <c r="G140" t="s">
        <v>24</v>
      </c>
      <c r="H140">
        <v>28.9</v>
      </c>
      <c r="I140" t="s">
        <v>29</v>
      </c>
    </row>
    <row r="141" spans="1:9" x14ac:dyDescent="0.25">
      <c r="A141" s="1">
        <v>45371</v>
      </c>
      <c r="B141" s="1" t="str">
        <f>TEXT(index[[#This Row],[date]],"mmmm")</f>
        <v>March</v>
      </c>
      <c r="C141" s="1" t="str">
        <f>TEXT(index[[#This Row],[date]],"dddd")</f>
        <v>Wednesday</v>
      </c>
      <c r="D141" s="2">
        <v>45371.514672777776</v>
      </c>
      <c r="E141" s="6" t="str">
        <f>TEXT(index[[#This Row],[datetime]],"hh")</f>
        <v>12</v>
      </c>
      <c r="F141" t="s">
        <v>21</v>
      </c>
      <c r="G141" t="s">
        <v>22</v>
      </c>
      <c r="H141">
        <v>40</v>
      </c>
      <c r="I141" t="s">
        <v>7</v>
      </c>
    </row>
    <row r="142" spans="1:9" x14ac:dyDescent="0.25">
      <c r="A142" s="1">
        <v>45371</v>
      </c>
      <c r="B142" s="1" t="str">
        <f>TEXT(index[[#This Row],[date]],"mmmm")</f>
        <v>March</v>
      </c>
      <c r="C142" s="1" t="str">
        <f>TEXT(index[[#This Row],[date]],"dddd")</f>
        <v>Wednesday</v>
      </c>
      <c r="D142" s="2">
        <v>45371.521400092592</v>
      </c>
      <c r="E142" s="6" t="str">
        <f>TEXT(index[[#This Row],[datetime]],"hh")</f>
        <v>12</v>
      </c>
      <c r="F142" t="s">
        <v>3</v>
      </c>
      <c r="G142" t="s">
        <v>64</v>
      </c>
      <c r="H142">
        <v>28.9</v>
      </c>
      <c r="I142" t="s">
        <v>29</v>
      </c>
    </row>
    <row r="143" spans="1:9" x14ac:dyDescent="0.25">
      <c r="A143" s="1">
        <v>45371</v>
      </c>
      <c r="B143" s="1" t="str">
        <f>TEXT(index[[#This Row],[date]],"mmmm")</f>
        <v>March</v>
      </c>
      <c r="C143" s="1" t="str">
        <f>TEXT(index[[#This Row],[date]],"dddd")</f>
        <v>Wednesday</v>
      </c>
      <c r="D143" s="2">
        <v>45371.553326319445</v>
      </c>
      <c r="E143" s="6" t="str">
        <f>TEXT(index[[#This Row],[datetime]],"hh")</f>
        <v>13</v>
      </c>
      <c r="F143" t="s">
        <v>3</v>
      </c>
      <c r="G143" t="s">
        <v>82</v>
      </c>
      <c r="H143">
        <v>38.700000000000003</v>
      </c>
      <c r="I143" t="s">
        <v>44</v>
      </c>
    </row>
    <row r="144" spans="1:9" x14ac:dyDescent="0.25">
      <c r="A144" s="1">
        <v>45371</v>
      </c>
      <c r="B144" s="1" t="str">
        <f>TEXT(index[[#This Row],[date]],"mmmm")</f>
        <v>March</v>
      </c>
      <c r="C144" s="1" t="str">
        <f>TEXT(index[[#This Row],[date]],"dddd")</f>
        <v>Wednesday</v>
      </c>
      <c r="D144" s="2">
        <v>45371.696274502312</v>
      </c>
      <c r="E144" s="6" t="str">
        <f>TEXT(index[[#This Row],[datetime]],"hh")</f>
        <v>16</v>
      </c>
      <c r="F144" t="s">
        <v>3</v>
      </c>
      <c r="G144" t="s">
        <v>65</v>
      </c>
      <c r="H144">
        <v>38.700000000000003</v>
      </c>
      <c r="I144" t="s">
        <v>18</v>
      </c>
    </row>
    <row r="145" spans="1:9" x14ac:dyDescent="0.25">
      <c r="A145" s="1">
        <v>45371</v>
      </c>
      <c r="B145" s="1" t="str">
        <f>TEXT(index[[#This Row],[date]],"mmmm")</f>
        <v>March</v>
      </c>
      <c r="C145" s="1" t="str">
        <f>TEXT(index[[#This Row],[date]],"dddd")</f>
        <v>Wednesday</v>
      </c>
      <c r="D145" s="2">
        <v>45371.743388668983</v>
      </c>
      <c r="E145" s="6" t="str">
        <f>TEXT(index[[#This Row],[datetime]],"hh")</f>
        <v>17</v>
      </c>
      <c r="F145" t="s">
        <v>3</v>
      </c>
      <c r="G145" t="s">
        <v>83</v>
      </c>
      <c r="H145">
        <v>38.700000000000003</v>
      </c>
      <c r="I145" t="s">
        <v>7</v>
      </c>
    </row>
    <row r="146" spans="1:9" x14ac:dyDescent="0.25">
      <c r="A146" s="1">
        <v>45372</v>
      </c>
      <c r="B146" s="1" t="str">
        <f>TEXT(index[[#This Row],[date]],"mmmm")</f>
        <v>March</v>
      </c>
      <c r="C146" s="1" t="str">
        <f>TEXT(index[[#This Row],[date]],"dddd")</f>
        <v>Thursday</v>
      </c>
      <c r="D146" s="2">
        <v>45372.429826122687</v>
      </c>
      <c r="E146" s="6" t="str">
        <f>TEXT(index[[#This Row],[datetime]],"hh")</f>
        <v>10</v>
      </c>
      <c r="F146" t="s">
        <v>21</v>
      </c>
      <c r="G146" t="s">
        <v>22</v>
      </c>
      <c r="H146">
        <v>40</v>
      </c>
      <c r="I146" t="s">
        <v>44</v>
      </c>
    </row>
    <row r="147" spans="1:9" x14ac:dyDescent="0.25">
      <c r="A147" s="1">
        <v>45372</v>
      </c>
      <c r="B147" s="1" t="str">
        <f>TEXT(index[[#This Row],[date]],"mmmm")</f>
        <v>March</v>
      </c>
      <c r="C147" s="1" t="str">
        <f>TEXT(index[[#This Row],[date]],"dddd")</f>
        <v>Thursday</v>
      </c>
      <c r="D147" s="2">
        <v>45372.517467523146</v>
      </c>
      <c r="E147" s="6" t="str">
        <f>TEXT(index[[#This Row],[datetime]],"hh")</f>
        <v>12</v>
      </c>
      <c r="F147" t="s">
        <v>3</v>
      </c>
      <c r="G147" t="s">
        <v>24</v>
      </c>
      <c r="H147">
        <v>28.9</v>
      </c>
      <c r="I147" t="s">
        <v>29</v>
      </c>
    </row>
    <row r="148" spans="1:9" x14ac:dyDescent="0.25">
      <c r="A148" s="1">
        <v>45372</v>
      </c>
      <c r="B148" s="1" t="str">
        <f>TEXT(index[[#This Row],[date]],"mmmm")</f>
        <v>March</v>
      </c>
      <c r="C148" s="1" t="str">
        <f>TEXT(index[[#This Row],[date]],"dddd")</f>
        <v>Thursday</v>
      </c>
      <c r="D148" s="2">
        <v>45372.518257268515</v>
      </c>
      <c r="E148" s="6" t="str">
        <f>TEXT(index[[#This Row],[datetime]],"hh")</f>
        <v>12</v>
      </c>
      <c r="F148" t="s">
        <v>3</v>
      </c>
      <c r="G148" t="s">
        <v>24</v>
      </c>
      <c r="H148">
        <v>38.700000000000003</v>
      </c>
      <c r="I148" t="s">
        <v>44</v>
      </c>
    </row>
    <row r="149" spans="1:9" x14ac:dyDescent="0.25">
      <c r="A149" s="1">
        <v>45372</v>
      </c>
      <c r="B149" s="1" t="str">
        <f>TEXT(index[[#This Row],[date]],"mmmm")</f>
        <v>March</v>
      </c>
      <c r="C149" s="1" t="str">
        <f>TEXT(index[[#This Row],[date]],"dddd")</f>
        <v>Thursday</v>
      </c>
      <c r="D149" s="2">
        <v>45372.722933483798</v>
      </c>
      <c r="E149" s="6" t="str">
        <f>TEXT(index[[#This Row],[datetime]],"hh")</f>
        <v>17</v>
      </c>
      <c r="F149" t="s">
        <v>21</v>
      </c>
      <c r="G149" t="s">
        <v>22</v>
      </c>
      <c r="H149">
        <v>30</v>
      </c>
      <c r="I149" t="s">
        <v>11</v>
      </c>
    </row>
    <row r="150" spans="1:9" x14ac:dyDescent="0.25">
      <c r="A150" s="1">
        <v>45372</v>
      </c>
      <c r="B150" s="1" t="str">
        <f>TEXT(index[[#This Row],[date]],"mmmm")</f>
        <v>March</v>
      </c>
      <c r="C150" s="1" t="str">
        <f>TEXT(index[[#This Row],[date]],"dddd")</f>
        <v>Thursday</v>
      </c>
      <c r="D150" s="2">
        <v>45372.723626770836</v>
      </c>
      <c r="E150" s="6" t="str">
        <f>TEXT(index[[#This Row],[datetime]],"hh")</f>
        <v>17</v>
      </c>
      <c r="F150" t="s">
        <v>3</v>
      </c>
      <c r="G150" t="s">
        <v>24</v>
      </c>
      <c r="H150">
        <v>28.9</v>
      </c>
      <c r="I150" t="s">
        <v>29</v>
      </c>
    </row>
    <row r="151" spans="1:9" x14ac:dyDescent="0.25">
      <c r="A151" s="1">
        <v>45372</v>
      </c>
      <c r="B151" s="1" t="str">
        <f>TEXT(index[[#This Row],[date]],"mmmm")</f>
        <v>March</v>
      </c>
      <c r="C151" s="1" t="str">
        <f>TEXT(index[[#This Row],[date]],"dddd")</f>
        <v>Thursday</v>
      </c>
      <c r="D151" s="2">
        <v>45372.805978101853</v>
      </c>
      <c r="E151" s="6" t="str">
        <f>TEXT(index[[#This Row],[datetime]],"hh")</f>
        <v>19</v>
      </c>
      <c r="F151" t="s">
        <v>3</v>
      </c>
      <c r="G151" t="s">
        <v>84</v>
      </c>
      <c r="H151">
        <v>38.700000000000003</v>
      </c>
      <c r="I151" t="s">
        <v>7</v>
      </c>
    </row>
    <row r="152" spans="1:9" x14ac:dyDescent="0.25">
      <c r="A152" s="1">
        <v>45373</v>
      </c>
      <c r="B152" s="1" t="str">
        <f>TEXT(index[[#This Row],[date]],"mmmm")</f>
        <v>March</v>
      </c>
      <c r="C152" s="1" t="str">
        <f>TEXT(index[[#This Row],[date]],"dddd")</f>
        <v>Friday</v>
      </c>
      <c r="D152" s="2">
        <v>45373.441592812502</v>
      </c>
      <c r="E152" s="6" t="str">
        <f>TEXT(index[[#This Row],[datetime]],"hh")</f>
        <v>10</v>
      </c>
      <c r="F152" t="s">
        <v>3</v>
      </c>
      <c r="G152" t="s">
        <v>85</v>
      </c>
      <c r="H152">
        <v>33.799999999999997</v>
      </c>
      <c r="I152" t="s">
        <v>14</v>
      </c>
    </row>
    <row r="153" spans="1:9" x14ac:dyDescent="0.25">
      <c r="A153" s="1">
        <v>45373</v>
      </c>
      <c r="B153" s="1" t="str">
        <f>TEXT(index[[#This Row],[date]],"mmmm")</f>
        <v>March</v>
      </c>
      <c r="C153" s="1" t="str">
        <f>TEXT(index[[#This Row],[date]],"dddd")</f>
        <v>Friday</v>
      </c>
      <c r="D153" s="2">
        <v>45373.562041006946</v>
      </c>
      <c r="E153" s="6" t="str">
        <f>TEXT(index[[#This Row],[datetime]],"hh")</f>
        <v>13</v>
      </c>
      <c r="F153" t="s">
        <v>3</v>
      </c>
      <c r="G153" t="s">
        <v>86</v>
      </c>
      <c r="H153">
        <v>33.799999999999997</v>
      </c>
      <c r="I153" t="s">
        <v>14</v>
      </c>
    </row>
    <row r="154" spans="1:9" x14ac:dyDescent="0.25">
      <c r="A154" s="1">
        <v>45373</v>
      </c>
      <c r="B154" s="1" t="str">
        <f>TEXT(index[[#This Row],[date]],"mmmm")</f>
        <v>March</v>
      </c>
      <c r="C154" s="1" t="str">
        <f>TEXT(index[[#This Row],[date]],"dddd")</f>
        <v>Friday</v>
      </c>
      <c r="D154" s="2">
        <v>45373.677250555556</v>
      </c>
      <c r="E154" s="6" t="str">
        <f>TEXT(index[[#This Row],[datetime]],"hh")</f>
        <v>16</v>
      </c>
      <c r="F154" t="s">
        <v>21</v>
      </c>
      <c r="G154" t="s">
        <v>22</v>
      </c>
      <c r="H154">
        <v>40</v>
      </c>
      <c r="I154" t="s">
        <v>44</v>
      </c>
    </row>
    <row r="155" spans="1:9" x14ac:dyDescent="0.25">
      <c r="A155" s="1">
        <v>45373</v>
      </c>
      <c r="B155" s="1" t="str">
        <f>TEXT(index[[#This Row],[date]],"mmmm")</f>
        <v>March</v>
      </c>
      <c r="C155" s="1" t="str">
        <f>TEXT(index[[#This Row],[date]],"dddd")</f>
        <v>Friday</v>
      </c>
      <c r="D155" s="2">
        <v>45373.720181990742</v>
      </c>
      <c r="E155" s="6" t="str">
        <f>TEXT(index[[#This Row],[datetime]],"hh")</f>
        <v>17</v>
      </c>
      <c r="F155" t="s">
        <v>3</v>
      </c>
      <c r="G155" t="s">
        <v>24</v>
      </c>
      <c r="H155">
        <v>28.9</v>
      </c>
      <c r="I155" t="s">
        <v>11</v>
      </c>
    </row>
    <row r="156" spans="1:9" x14ac:dyDescent="0.25">
      <c r="A156" s="1">
        <v>45373</v>
      </c>
      <c r="B156" s="1" t="str">
        <f>TEXT(index[[#This Row],[date]],"mmmm")</f>
        <v>March</v>
      </c>
      <c r="C156" s="1" t="str">
        <f>TEXT(index[[#This Row],[date]],"dddd")</f>
        <v>Friday</v>
      </c>
      <c r="D156" s="2">
        <v>45373.720821655093</v>
      </c>
      <c r="E156" s="6" t="str">
        <f>TEXT(index[[#This Row],[datetime]],"hh")</f>
        <v>17</v>
      </c>
      <c r="F156" t="s">
        <v>3</v>
      </c>
      <c r="G156" t="s">
        <v>24</v>
      </c>
      <c r="H156">
        <v>24</v>
      </c>
      <c r="I156" t="s">
        <v>36</v>
      </c>
    </row>
    <row r="157" spans="1:9" x14ac:dyDescent="0.25">
      <c r="A157" s="1">
        <v>45373</v>
      </c>
      <c r="B157" s="1" t="str">
        <f>TEXT(index[[#This Row],[date]],"mmmm")</f>
        <v>March</v>
      </c>
      <c r="C157" s="1" t="str">
        <f>TEXT(index[[#This Row],[date]],"dddd")</f>
        <v>Friday</v>
      </c>
      <c r="D157" s="2">
        <v>45373.722795023146</v>
      </c>
      <c r="E157" s="6" t="str">
        <f>TEXT(index[[#This Row],[datetime]],"hh")</f>
        <v>17</v>
      </c>
      <c r="F157" t="s">
        <v>3</v>
      </c>
      <c r="G157" t="s">
        <v>65</v>
      </c>
      <c r="H157">
        <v>28.9</v>
      </c>
      <c r="I157" t="s">
        <v>11</v>
      </c>
    </row>
    <row r="158" spans="1:9" x14ac:dyDescent="0.25">
      <c r="A158" s="1">
        <v>45374</v>
      </c>
      <c r="B158" s="1" t="str">
        <f>TEXT(index[[#This Row],[date]],"mmmm")</f>
        <v>March</v>
      </c>
      <c r="C158" s="1" t="str">
        <f>TEXT(index[[#This Row],[date]],"dddd")</f>
        <v>Saturday</v>
      </c>
      <c r="D158" s="2">
        <v>45374.447217118053</v>
      </c>
      <c r="E158" s="6" t="str">
        <f>TEXT(index[[#This Row],[datetime]],"hh")</f>
        <v>10</v>
      </c>
      <c r="F158" t="s">
        <v>3</v>
      </c>
      <c r="G158" t="s">
        <v>87</v>
      </c>
      <c r="H158">
        <v>38.700000000000003</v>
      </c>
      <c r="I158" t="s">
        <v>7</v>
      </c>
    </row>
    <row r="159" spans="1:9" x14ac:dyDescent="0.25">
      <c r="A159" s="1">
        <v>45374</v>
      </c>
      <c r="B159" s="1" t="str">
        <f>TEXT(index[[#This Row],[date]],"mmmm")</f>
        <v>March</v>
      </c>
      <c r="C159" s="1" t="str">
        <f>TEXT(index[[#This Row],[date]],"dddd")</f>
        <v>Saturday</v>
      </c>
      <c r="D159" s="2">
        <v>45374.447999502314</v>
      </c>
      <c r="E159" s="6" t="str">
        <f>TEXT(index[[#This Row],[datetime]],"hh")</f>
        <v>10</v>
      </c>
      <c r="F159" t="s">
        <v>3</v>
      </c>
      <c r="G159" t="s">
        <v>88</v>
      </c>
      <c r="H159">
        <v>33.799999999999997</v>
      </c>
      <c r="I159" t="s">
        <v>14</v>
      </c>
    </row>
    <row r="160" spans="1:9" x14ac:dyDescent="0.25">
      <c r="A160" s="1">
        <v>45374</v>
      </c>
      <c r="B160" s="1" t="str">
        <f>TEXT(index[[#This Row],[date]],"mmmm")</f>
        <v>March</v>
      </c>
      <c r="C160" s="1" t="str">
        <f>TEXT(index[[#This Row],[date]],"dddd")</f>
        <v>Saturday</v>
      </c>
      <c r="D160" s="2">
        <v>45374.548699780091</v>
      </c>
      <c r="E160" s="6" t="str">
        <f>TEXT(index[[#This Row],[datetime]],"hh")</f>
        <v>13</v>
      </c>
      <c r="F160" t="s">
        <v>3</v>
      </c>
      <c r="G160" t="s">
        <v>89</v>
      </c>
      <c r="H160">
        <v>38.700000000000003</v>
      </c>
      <c r="I160" t="s">
        <v>44</v>
      </c>
    </row>
    <row r="161" spans="1:9" x14ac:dyDescent="0.25">
      <c r="A161" s="1">
        <v>45374</v>
      </c>
      <c r="B161" s="1" t="str">
        <f>TEXT(index[[#This Row],[date]],"mmmm")</f>
        <v>March</v>
      </c>
      <c r="C161" s="1" t="str">
        <f>TEXT(index[[#This Row],[date]],"dddd")</f>
        <v>Saturday</v>
      </c>
      <c r="D161" s="2">
        <v>45374.549447106481</v>
      </c>
      <c r="E161" s="6" t="str">
        <f>TEXT(index[[#This Row],[datetime]],"hh")</f>
        <v>13</v>
      </c>
      <c r="F161" t="s">
        <v>3</v>
      </c>
      <c r="G161" t="s">
        <v>89</v>
      </c>
      <c r="H161">
        <v>38.700000000000003</v>
      </c>
      <c r="I161" t="s">
        <v>18</v>
      </c>
    </row>
    <row r="162" spans="1:9" x14ac:dyDescent="0.25">
      <c r="A162" s="1">
        <v>45374</v>
      </c>
      <c r="B162" s="1" t="str">
        <f>TEXT(index[[#This Row],[date]],"mmmm")</f>
        <v>March</v>
      </c>
      <c r="C162" s="1" t="str">
        <f>TEXT(index[[#This Row],[date]],"dddd")</f>
        <v>Saturday</v>
      </c>
      <c r="D162" s="2">
        <v>45374.614366620372</v>
      </c>
      <c r="E162" s="6" t="str">
        <f>TEXT(index[[#This Row],[datetime]],"hh")</f>
        <v>14</v>
      </c>
      <c r="F162" t="s">
        <v>3</v>
      </c>
      <c r="G162" t="s">
        <v>90</v>
      </c>
      <c r="H162">
        <v>33.799999999999997</v>
      </c>
      <c r="I162" t="s">
        <v>14</v>
      </c>
    </row>
    <row r="163" spans="1:9" x14ac:dyDescent="0.25">
      <c r="A163" s="1">
        <v>45374</v>
      </c>
      <c r="B163" s="1" t="str">
        <f>TEXT(index[[#This Row],[date]],"mmmm")</f>
        <v>March</v>
      </c>
      <c r="C163" s="1" t="str">
        <f>TEXT(index[[#This Row],[date]],"dddd")</f>
        <v>Saturday</v>
      </c>
      <c r="D163" s="2">
        <v>45374.657859513885</v>
      </c>
      <c r="E163" s="6" t="str">
        <f>TEXT(index[[#This Row],[datetime]],"hh")</f>
        <v>15</v>
      </c>
      <c r="F163" t="s">
        <v>3</v>
      </c>
      <c r="G163" t="s">
        <v>91</v>
      </c>
      <c r="H163">
        <v>38.700000000000003</v>
      </c>
      <c r="I163" t="s">
        <v>7</v>
      </c>
    </row>
    <row r="164" spans="1:9" x14ac:dyDescent="0.25">
      <c r="A164" s="1">
        <v>45374</v>
      </c>
      <c r="B164" s="1" t="str">
        <f>TEXT(index[[#This Row],[date]],"mmmm")</f>
        <v>March</v>
      </c>
      <c r="C164" s="1" t="str">
        <f>TEXT(index[[#This Row],[date]],"dddd")</f>
        <v>Saturday</v>
      </c>
      <c r="D164" s="2">
        <v>45374.659419131945</v>
      </c>
      <c r="E164" s="6" t="str">
        <f>TEXT(index[[#This Row],[datetime]],"hh")</f>
        <v>15</v>
      </c>
      <c r="F164" t="s">
        <v>3</v>
      </c>
      <c r="G164" t="s">
        <v>91</v>
      </c>
      <c r="H164">
        <v>33.799999999999997</v>
      </c>
      <c r="I164" t="s">
        <v>14</v>
      </c>
    </row>
    <row r="165" spans="1:9" x14ac:dyDescent="0.25">
      <c r="A165" s="1">
        <v>45374</v>
      </c>
      <c r="B165" s="1" t="str">
        <f>TEXT(index[[#This Row],[date]],"mmmm")</f>
        <v>March</v>
      </c>
      <c r="C165" s="1" t="str">
        <f>TEXT(index[[#This Row],[date]],"dddd")</f>
        <v>Saturday</v>
      </c>
      <c r="D165" s="2">
        <v>45374.667342430555</v>
      </c>
      <c r="E165" s="6" t="str">
        <f>TEXT(index[[#This Row],[datetime]],"hh")</f>
        <v>16</v>
      </c>
      <c r="F165" t="s">
        <v>3</v>
      </c>
      <c r="G165" t="s">
        <v>19</v>
      </c>
      <c r="H165">
        <v>28.9</v>
      </c>
      <c r="I165" t="s">
        <v>29</v>
      </c>
    </row>
    <row r="166" spans="1:9" x14ac:dyDescent="0.25">
      <c r="A166" s="1">
        <v>45375</v>
      </c>
      <c r="B166" s="1" t="str">
        <f>TEXT(index[[#This Row],[date]],"mmmm")</f>
        <v>March</v>
      </c>
      <c r="C166" s="1" t="str">
        <f>TEXT(index[[#This Row],[date]],"dddd")</f>
        <v>Sunday</v>
      </c>
      <c r="D166" s="2">
        <v>45375.419398206017</v>
      </c>
      <c r="E166" s="6" t="str">
        <f>TEXT(index[[#This Row],[datetime]],"hh")</f>
        <v>10</v>
      </c>
      <c r="F166" t="s">
        <v>21</v>
      </c>
      <c r="G166" t="s">
        <v>22</v>
      </c>
      <c r="H166">
        <v>40</v>
      </c>
      <c r="I166" t="s">
        <v>7</v>
      </c>
    </row>
    <row r="167" spans="1:9" x14ac:dyDescent="0.25">
      <c r="A167" s="1">
        <v>45375</v>
      </c>
      <c r="B167" s="1" t="str">
        <f>TEXT(index[[#This Row],[date]],"mmmm")</f>
        <v>March</v>
      </c>
      <c r="C167" s="1" t="str">
        <f>TEXT(index[[#This Row],[date]],"dddd")</f>
        <v>Sunday</v>
      </c>
      <c r="D167" s="2">
        <v>45375.781347187498</v>
      </c>
      <c r="E167" s="6" t="str">
        <f>TEXT(index[[#This Row],[datetime]],"hh")</f>
        <v>18</v>
      </c>
      <c r="F167" t="s">
        <v>3</v>
      </c>
      <c r="G167" t="s">
        <v>92</v>
      </c>
      <c r="H167">
        <v>38.700000000000003</v>
      </c>
      <c r="I167" t="s">
        <v>7</v>
      </c>
    </row>
    <row r="168" spans="1:9" x14ac:dyDescent="0.25">
      <c r="A168" s="1">
        <v>45376</v>
      </c>
      <c r="B168" s="1" t="str">
        <f>TEXT(index[[#This Row],[date]],"mmmm")</f>
        <v>March</v>
      </c>
      <c r="C168" s="1" t="str">
        <f>TEXT(index[[#This Row],[date]],"dddd")</f>
        <v>Monday</v>
      </c>
      <c r="D168" s="2">
        <v>45376.438741319442</v>
      </c>
      <c r="E168" s="6" t="str">
        <f>TEXT(index[[#This Row],[datetime]],"hh")</f>
        <v>10</v>
      </c>
      <c r="F168" t="s">
        <v>3</v>
      </c>
      <c r="G168" t="s">
        <v>19</v>
      </c>
      <c r="H168">
        <v>38.700000000000003</v>
      </c>
      <c r="I168" t="s">
        <v>7</v>
      </c>
    </row>
    <row r="169" spans="1:9" x14ac:dyDescent="0.25">
      <c r="A169" s="1">
        <v>45376</v>
      </c>
      <c r="B169" s="1" t="str">
        <f>TEXT(index[[#This Row],[date]],"mmmm")</f>
        <v>March</v>
      </c>
      <c r="C169" s="1" t="str">
        <f>TEXT(index[[#This Row],[date]],"dddd")</f>
        <v>Monday</v>
      </c>
      <c r="D169" s="2">
        <v>45376.469741562498</v>
      </c>
      <c r="E169" s="6" t="str">
        <f>TEXT(index[[#This Row],[datetime]],"hh")</f>
        <v>11</v>
      </c>
      <c r="F169" t="s">
        <v>21</v>
      </c>
      <c r="G169" t="s">
        <v>22</v>
      </c>
      <c r="H169">
        <v>35</v>
      </c>
      <c r="I169" t="s">
        <v>14</v>
      </c>
    </row>
    <row r="170" spans="1:9" x14ac:dyDescent="0.25">
      <c r="A170" s="1">
        <v>45376</v>
      </c>
      <c r="B170" s="1" t="str">
        <f>TEXT(index[[#This Row],[date]],"mmmm")</f>
        <v>March</v>
      </c>
      <c r="C170" s="1" t="str">
        <f>TEXT(index[[#This Row],[date]],"dddd")</f>
        <v>Monday</v>
      </c>
      <c r="D170" s="2">
        <v>45376.602189386576</v>
      </c>
      <c r="E170" s="6" t="str">
        <f>TEXT(index[[#This Row],[datetime]],"hh")</f>
        <v>14</v>
      </c>
      <c r="F170" t="s">
        <v>3</v>
      </c>
      <c r="G170" t="s">
        <v>93</v>
      </c>
      <c r="H170">
        <v>38.700000000000003</v>
      </c>
      <c r="I170" t="s">
        <v>7</v>
      </c>
    </row>
    <row r="171" spans="1:9" x14ac:dyDescent="0.25">
      <c r="A171" s="1">
        <v>45376</v>
      </c>
      <c r="B171" s="1" t="str">
        <f>TEXT(index[[#This Row],[date]],"mmmm")</f>
        <v>March</v>
      </c>
      <c r="C171" s="1" t="str">
        <f>TEXT(index[[#This Row],[date]],"dddd")</f>
        <v>Monday</v>
      </c>
      <c r="D171" s="2">
        <v>45376.60376554398</v>
      </c>
      <c r="E171" s="6" t="str">
        <f>TEXT(index[[#This Row],[datetime]],"hh")</f>
        <v>14</v>
      </c>
      <c r="F171" t="s">
        <v>3</v>
      </c>
      <c r="G171" t="s">
        <v>30</v>
      </c>
      <c r="H171">
        <v>38.700000000000003</v>
      </c>
      <c r="I171" t="s">
        <v>7</v>
      </c>
    </row>
    <row r="172" spans="1:9" x14ac:dyDescent="0.25">
      <c r="A172" s="1">
        <v>45376</v>
      </c>
      <c r="B172" s="1" t="str">
        <f>TEXT(index[[#This Row],[date]],"mmmm")</f>
        <v>March</v>
      </c>
      <c r="C172" s="1" t="str">
        <f>TEXT(index[[#This Row],[date]],"dddd")</f>
        <v>Monday</v>
      </c>
      <c r="D172" s="2">
        <v>45376.776049189815</v>
      </c>
      <c r="E172" s="6" t="str">
        <f>TEXT(index[[#This Row],[datetime]],"hh")</f>
        <v>18</v>
      </c>
      <c r="F172" t="s">
        <v>3</v>
      </c>
      <c r="G172" t="s">
        <v>38</v>
      </c>
      <c r="H172">
        <v>33.799999999999997</v>
      </c>
      <c r="I172" t="s">
        <v>14</v>
      </c>
    </row>
    <row r="173" spans="1:9" x14ac:dyDescent="0.25">
      <c r="A173" s="1">
        <v>45376</v>
      </c>
      <c r="B173" s="1" t="str">
        <f>TEXT(index[[#This Row],[date]],"mmmm")</f>
        <v>March</v>
      </c>
      <c r="C173" s="1" t="str">
        <f>TEXT(index[[#This Row],[date]],"dddd")</f>
        <v>Monday</v>
      </c>
      <c r="D173" s="2">
        <v>45376.815561828706</v>
      </c>
      <c r="E173" s="6" t="str">
        <f>TEXT(index[[#This Row],[datetime]],"hh")</f>
        <v>19</v>
      </c>
      <c r="F173" t="s">
        <v>3</v>
      </c>
      <c r="G173" t="s">
        <v>94</v>
      </c>
      <c r="H173">
        <v>38.700000000000003</v>
      </c>
      <c r="I173" t="s">
        <v>44</v>
      </c>
    </row>
    <row r="174" spans="1:9" x14ac:dyDescent="0.25">
      <c r="A174" s="1">
        <v>45377</v>
      </c>
      <c r="B174" s="1" t="str">
        <f>TEXT(index[[#This Row],[date]],"mmmm")</f>
        <v>March</v>
      </c>
      <c r="C174" s="1" t="str">
        <f>TEXT(index[[#This Row],[date]],"dddd")</f>
        <v>Tuesday</v>
      </c>
      <c r="D174" s="2">
        <v>45377.441547210648</v>
      </c>
      <c r="E174" s="6" t="str">
        <f>TEXT(index[[#This Row],[datetime]],"hh")</f>
        <v>10</v>
      </c>
      <c r="F174" t="s">
        <v>3</v>
      </c>
      <c r="G174" t="s">
        <v>70</v>
      </c>
      <c r="H174">
        <v>38.700000000000003</v>
      </c>
      <c r="I174" t="s">
        <v>18</v>
      </c>
    </row>
    <row r="175" spans="1:9" x14ac:dyDescent="0.25">
      <c r="A175" s="1">
        <v>45377</v>
      </c>
      <c r="B175" s="1" t="str">
        <f>TEXT(index[[#This Row],[date]],"mmmm")</f>
        <v>March</v>
      </c>
      <c r="C175" s="1" t="str">
        <f>TEXT(index[[#This Row],[date]],"dddd")</f>
        <v>Tuesday</v>
      </c>
      <c r="D175" s="2">
        <v>45377.44208508102</v>
      </c>
      <c r="E175" s="6" t="str">
        <f>TEXT(index[[#This Row],[datetime]],"hh")</f>
        <v>10</v>
      </c>
      <c r="F175" t="s">
        <v>3</v>
      </c>
      <c r="G175" t="s">
        <v>70</v>
      </c>
      <c r="H175">
        <v>38.700000000000003</v>
      </c>
      <c r="I175" t="s">
        <v>7</v>
      </c>
    </row>
    <row r="176" spans="1:9" x14ac:dyDescent="0.25">
      <c r="A176" s="1">
        <v>45377</v>
      </c>
      <c r="B176" s="1" t="str">
        <f>TEXT(index[[#This Row],[date]],"mmmm")</f>
        <v>March</v>
      </c>
      <c r="C176" s="1" t="str">
        <f>TEXT(index[[#This Row],[date]],"dddd")</f>
        <v>Tuesday</v>
      </c>
      <c r="D176" s="2">
        <v>45377.446182523148</v>
      </c>
      <c r="E176" s="6" t="str">
        <f>TEXT(index[[#This Row],[datetime]],"hh")</f>
        <v>10</v>
      </c>
      <c r="F176" t="s">
        <v>3</v>
      </c>
      <c r="G176" t="s">
        <v>95</v>
      </c>
      <c r="H176">
        <v>38.700000000000003</v>
      </c>
      <c r="I176" t="s">
        <v>7</v>
      </c>
    </row>
    <row r="177" spans="1:9" x14ac:dyDescent="0.25">
      <c r="A177" s="1">
        <v>45377</v>
      </c>
      <c r="B177" s="1" t="str">
        <f>TEXT(index[[#This Row],[date]],"mmmm")</f>
        <v>March</v>
      </c>
      <c r="C177" s="1" t="str">
        <f>TEXT(index[[#This Row],[date]],"dddd")</f>
        <v>Tuesday</v>
      </c>
      <c r="D177" s="2">
        <v>45377.46652008102</v>
      </c>
      <c r="E177" s="6" t="str">
        <f>TEXT(index[[#This Row],[datetime]],"hh")</f>
        <v>11</v>
      </c>
      <c r="F177" t="s">
        <v>3</v>
      </c>
      <c r="G177" t="s">
        <v>19</v>
      </c>
      <c r="H177">
        <v>28.9</v>
      </c>
      <c r="I177" t="s">
        <v>29</v>
      </c>
    </row>
    <row r="178" spans="1:9" x14ac:dyDescent="0.25">
      <c r="A178" s="1">
        <v>45377</v>
      </c>
      <c r="B178" s="1" t="str">
        <f>TEXT(index[[#This Row],[date]],"mmmm")</f>
        <v>March</v>
      </c>
      <c r="C178" s="1" t="str">
        <f>TEXT(index[[#This Row],[date]],"dddd")</f>
        <v>Tuesday</v>
      </c>
      <c r="D178" s="2">
        <v>45377.566583020831</v>
      </c>
      <c r="E178" s="6" t="str">
        <f>TEXT(index[[#This Row],[datetime]],"hh")</f>
        <v>13</v>
      </c>
      <c r="F178" t="s">
        <v>3</v>
      </c>
      <c r="G178" t="s">
        <v>10</v>
      </c>
      <c r="H178">
        <v>28.9</v>
      </c>
      <c r="I178" t="s">
        <v>11</v>
      </c>
    </row>
    <row r="179" spans="1:9" x14ac:dyDescent="0.25">
      <c r="A179" s="1">
        <v>45377</v>
      </c>
      <c r="B179" s="1" t="str">
        <f>TEXT(index[[#This Row],[date]],"mmmm")</f>
        <v>March</v>
      </c>
      <c r="C179" s="1" t="str">
        <f>TEXT(index[[#This Row],[date]],"dddd")</f>
        <v>Tuesday</v>
      </c>
      <c r="D179" s="2">
        <v>45377.567241249999</v>
      </c>
      <c r="E179" s="6" t="str">
        <f>TEXT(index[[#This Row],[datetime]],"hh")</f>
        <v>13</v>
      </c>
      <c r="F179" t="s">
        <v>3</v>
      </c>
      <c r="G179" t="s">
        <v>47</v>
      </c>
      <c r="H179">
        <v>28.9</v>
      </c>
      <c r="I179" t="s">
        <v>29</v>
      </c>
    </row>
    <row r="180" spans="1:9" x14ac:dyDescent="0.25">
      <c r="A180" s="1">
        <v>45377</v>
      </c>
      <c r="B180" s="1" t="str">
        <f>TEXT(index[[#This Row],[date]],"mmmm")</f>
        <v>March</v>
      </c>
      <c r="C180" s="1" t="str">
        <f>TEXT(index[[#This Row],[date]],"dddd")</f>
        <v>Tuesday</v>
      </c>
      <c r="D180" s="2">
        <v>45377.568052349539</v>
      </c>
      <c r="E180" s="6" t="str">
        <f>TEXT(index[[#This Row],[datetime]],"hh")</f>
        <v>13</v>
      </c>
      <c r="F180" t="s">
        <v>3</v>
      </c>
      <c r="G180" t="s">
        <v>74</v>
      </c>
      <c r="H180">
        <v>28.9</v>
      </c>
      <c r="I180" t="s">
        <v>29</v>
      </c>
    </row>
    <row r="181" spans="1:9" x14ac:dyDescent="0.25">
      <c r="A181" s="1">
        <v>45377</v>
      </c>
      <c r="B181" s="1" t="str">
        <f>TEXT(index[[#This Row],[date]],"mmmm")</f>
        <v>March</v>
      </c>
      <c r="C181" s="1" t="str">
        <f>TEXT(index[[#This Row],[date]],"dddd")</f>
        <v>Tuesday</v>
      </c>
      <c r="D181" s="2">
        <v>45377.581871261573</v>
      </c>
      <c r="E181" s="6" t="str">
        <f>TEXT(index[[#This Row],[datetime]],"hh")</f>
        <v>13</v>
      </c>
      <c r="F181" t="s">
        <v>3</v>
      </c>
      <c r="G181" t="s">
        <v>65</v>
      </c>
      <c r="H181">
        <v>28.9</v>
      </c>
      <c r="I181" t="s">
        <v>11</v>
      </c>
    </row>
    <row r="182" spans="1:9" x14ac:dyDescent="0.25">
      <c r="A182" s="1">
        <v>45377</v>
      </c>
      <c r="B182" s="1" t="str">
        <f>TEXT(index[[#This Row],[date]],"mmmm")</f>
        <v>March</v>
      </c>
      <c r="C182" s="1" t="str">
        <f>TEXT(index[[#This Row],[date]],"dddd")</f>
        <v>Tuesday</v>
      </c>
      <c r="D182" s="2">
        <v>45377.658359606481</v>
      </c>
      <c r="E182" s="6" t="str">
        <f>TEXT(index[[#This Row],[datetime]],"hh")</f>
        <v>15</v>
      </c>
      <c r="F182" t="s">
        <v>3</v>
      </c>
      <c r="G182" t="s">
        <v>96</v>
      </c>
      <c r="H182">
        <v>38.700000000000003</v>
      </c>
      <c r="I182" t="s">
        <v>7</v>
      </c>
    </row>
    <row r="183" spans="1:9" x14ac:dyDescent="0.25">
      <c r="A183" s="1">
        <v>45377</v>
      </c>
      <c r="B183" s="1" t="str">
        <f>TEXT(index[[#This Row],[date]],"mmmm")</f>
        <v>March</v>
      </c>
      <c r="C183" s="1" t="str">
        <f>TEXT(index[[#This Row],[date]],"dddd")</f>
        <v>Tuesday</v>
      </c>
      <c r="D183" s="2">
        <v>45377.773363055552</v>
      </c>
      <c r="E183" s="6" t="str">
        <f>TEXT(index[[#This Row],[datetime]],"hh")</f>
        <v>18</v>
      </c>
      <c r="F183" t="s">
        <v>3</v>
      </c>
      <c r="G183" t="s">
        <v>38</v>
      </c>
      <c r="H183">
        <v>38.700000000000003</v>
      </c>
      <c r="I183" t="s">
        <v>7</v>
      </c>
    </row>
    <row r="184" spans="1:9" x14ac:dyDescent="0.25">
      <c r="A184" s="1">
        <v>45377</v>
      </c>
      <c r="B184" s="1" t="str">
        <f>TEXT(index[[#This Row],[date]],"mmmm")</f>
        <v>March</v>
      </c>
      <c r="C184" s="1" t="str">
        <f>TEXT(index[[#This Row],[date]],"dddd")</f>
        <v>Tuesday</v>
      </c>
      <c r="D184" s="2">
        <v>45377.774243611108</v>
      </c>
      <c r="E184" s="6" t="str">
        <f>TEXT(index[[#This Row],[datetime]],"hh")</f>
        <v>18</v>
      </c>
      <c r="F184" t="s">
        <v>3</v>
      </c>
      <c r="G184" t="s">
        <v>19</v>
      </c>
      <c r="H184">
        <v>38.700000000000003</v>
      </c>
      <c r="I184" t="s">
        <v>9</v>
      </c>
    </row>
    <row r="185" spans="1:9" x14ac:dyDescent="0.25">
      <c r="A185" s="1">
        <v>45378</v>
      </c>
      <c r="B185" s="1" t="str">
        <f>TEXT(index[[#This Row],[date]],"mmmm")</f>
        <v>March</v>
      </c>
      <c r="C185" s="1" t="str">
        <f>TEXT(index[[#This Row],[date]],"dddd")</f>
        <v>Wednesday</v>
      </c>
      <c r="D185" s="2">
        <v>45378.461703402776</v>
      </c>
      <c r="E185" s="6" t="str">
        <f>TEXT(index[[#This Row],[datetime]],"hh")</f>
        <v>11</v>
      </c>
      <c r="F185" t="s">
        <v>3</v>
      </c>
      <c r="G185" t="s">
        <v>10</v>
      </c>
      <c r="H185">
        <v>28.9</v>
      </c>
      <c r="I185" t="s">
        <v>29</v>
      </c>
    </row>
    <row r="186" spans="1:9" x14ac:dyDescent="0.25">
      <c r="A186" s="1">
        <v>45378</v>
      </c>
      <c r="B186" s="1" t="str">
        <f>TEXT(index[[#This Row],[date]],"mmmm")</f>
        <v>March</v>
      </c>
      <c r="C186" s="1" t="str">
        <f>TEXT(index[[#This Row],[date]],"dddd")</f>
        <v>Wednesday</v>
      </c>
      <c r="D186" s="2">
        <v>45378.46247958333</v>
      </c>
      <c r="E186" s="6" t="str">
        <f>TEXT(index[[#This Row],[datetime]],"hh")</f>
        <v>11</v>
      </c>
      <c r="F186" t="s">
        <v>3</v>
      </c>
      <c r="G186" t="s">
        <v>10</v>
      </c>
      <c r="H186">
        <v>33.799999999999997</v>
      </c>
      <c r="I186" t="s">
        <v>14</v>
      </c>
    </row>
    <row r="187" spans="1:9" x14ac:dyDescent="0.25">
      <c r="A187" s="1">
        <v>45378</v>
      </c>
      <c r="B187" s="1" t="str">
        <f>TEXT(index[[#This Row],[date]],"mmmm")</f>
        <v>March</v>
      </c>
      <c r="C187" s="1" t="str">
        <f>TEXT(index[[#This Row],[date]],"dddd")</f>
        <v>Wednesday</v>
      </c>
      <c r="D187" s="2">
        <v>45378.539588680556</v>
      </c>
      <c r="E187" s="6" t="str">
        <f>TEXT(index[[#This Row],[datetime]],"hh")</f>
        <v>12</v>
      </c>
      <c r="F187" t="s">
        <v>3</v>
      </c>
      <c r="G187" t="s">
        <v>97</v>
      </c>
      <c r="H187">
        <v>33.799999999999997</v>
      </c>
      <c r="I187" t="s">
        <v>14</v>
      </c>
    </row>
    <row r="188" spans="1:9" x14ac:dyDescent="0.25">
      <c r="A188" s="1">
        <v>45378</v>
      </c>
      <c r="B188" s="1" t="str">
        <f>TEXT(index[[#This Row],[date]],"mmmm")</f>
        <v>March</v>
      </c>
      <c r="C188" s="1" t="str">
        <f>TEXT(index[[#This Row],[date]],"dddd")</f>
        <v>Wednesday</v>
      </c>
      <c r="D188" s="2">
        <v>45378.56620415509</v>
      </c>
      <c r="E188" s="6" t="str">
        <f>TEXT(index[[#This Row],[datetime]],"hh")</f>
        <v>13</v>
      </c>
      <c r="F188" t="s">
        <v>3</v>
      </c>
      <c r="G188" t="s">
        <v>98</v>
      </c>
      <c r="H188">
        <v>38.700000000000003</v>
      </c>
      <c r="I188" t="s">
        <v>9</v>
      </c>
    </row>
    <row r="189" spans="1:9" x14ac:dyDescent="0.25">
      <c r="A189" s="1">
        <v>45378</v>
      </c>
      <c r="B189" s="1" t="str">
        <f>TEXT(index[[#This Row],[date]],"mmmm")</f>
        <v>March</v>
      </c>
      <c r="C189" s="1" t="str">
        <f>TEXT(index[[#This Row],[date]],"dddd")</f>
        <v>Wednesday</v>
      </c>
      <c r="D189" s="2">
        <v>45378.598977569447</v>
      </c>
      <c r="E189" s="6" t="str">
        <f>TEXT(index[[#This Row],[datetime]],"hh")</f>
        <v>14</v>
      </c>
      <c r="F189" t="s">
        <v>3</v>
      </c>
      <c r="G189" t="s">
        <v>24</v>
      </c>
      <c r="H189">
        <v>38.700000000000003</v>
      </c>
      <c r="I189" t="s">
        <v>44</v>
      </c>
    </row>
    <row r="190" spans="1:9" x14ac:dyDescent="0.25">
      <c r="A190" s="1">
        <v>45378</v>
      </c>
      <c r="B190" s="1" t="str">
        <f>TEXT(index[[#This Row],[date]],"mmmm")</f>
        <v>March</v>
      </c>
      <c r="C190" s="1" t="str">
        <f>TEXT(index[[#This Row],[date]],"dddd")</f>
        <v>Wednesday</v>
      </c>
      <c r="D190" s="2">
        <v>45378.599715046294</v>
      </c>
      <c r="E190" s="6" t="str">
        <f>TEXT(index[[#This Row],[datetime]],"hh")</f>
        <v>14</v>
      </c>
      <c r="F190" t="s">
        <v>3</v>
      </c>
      <c r="G190" t="s">
        <v>24</v>
      </c>
      <c r="H190">
        <v>28.9</v>
      </c>
      <c r="I190" t="s">
        <v>11</v>
      </c>
    </row>
    <row r="191" spans="1:9" x14ac:dyDescent="0.25">
      <c r="A191" s="1">
        <v>45378</v>
      </c>
      <c r="B191" s="1" t="str">
        <f>TEXT(index[[#This Row],[date]],"mmmm")</f>
        <v>March</v>
      </c>
      <c r="C191" s="1" t="str">
        <f>TEXT(index[[#This Row],[date]],"dddd")</f>
        <v>Wednesday</v>
      </c>
      <c r="D191" s="2">
        <v>45378.770970289355</v>
      </c>
      <c r="E191" s="6" t="str">
        <f>TEXT(index[[#This Row],[datetime]],"hh")</f>
        <v>18</v>
      </c>
      <c r="F191" t="s">
        <v>3</v>
      </c>
      <c r="G191" t="s">
        <v>99</v>
      </c>
      <c r="H191">
        <v>28.9</v>
      </c>
      <c r="I191" t="s">
        <v>29</v>
      </c>
    </row>
    <row r="192" spans="1:9" x14ac:dyDescent="0.25">
      <c r="A192" s="1">
        <v>45378</v>
      </c>
      <c r="B192" s="1" t="str">
        <f>TEXT(index[[#This Row],[date]],"mmmm")</f>
        <v>March</v>
      </c>
      <c r="C192" s="1" t="str">
        <f>TEXT(index[[#This Row],[date]],"dddd")</f>
        <v>Wednesday</v>
      </c>
      <c r="D192" s="2">
        <v>45378.813338449072</v>
      </c>
      <c r="E192" s="6" t="str">
        <f>TEXT(index[[#This Row],[datetime]],"hh")</f>
        <v>19</v>
      </c>
      <c r="F192" t="s">
        <v>21</v>
      </c>
      <c r="G192" t="s">
        <v>22</v>
      </c>
      <c r="H192">
        <v>40</v>
      </c>
      <c r="I192" t="s">
        <v>7</v>
      </c>
    </row>
    <row r="193" spans="1:9" x14ac:dyDescent="0.25">
      <c r="A193" s="1">
        <v>45379</v>
      </c>
      <c r="B193" s="1" t="str">
        <f>TEXT(index[[#This Row],[date]],"mmmm")</f>
        <v>March</v>
      </c>
      <c r="C193" s="1" t="str">
        <f>TEXT(index[[#This Row],[date]],"dddd")</f>
        <v>Thursday</v>
      </c>
      <c r="D193" s="2">
        <v>45379.600545046298</v>
      </c>
      <c r="E193" s="6" t="str">
        <f>TEXT(index[[#This Row],[datetime]],"hh")</f>
        <v>14</v>
      </c>
      <c r="F193" t="s">
        <v>3</v>
      </c>
      <c r="G193" t="s">
        <v>100</v>
      </c>
      <c r="H193">
        <v>28.9</v>
      </c>
      <c r="I193" t="s">
        <v>29</v>
      </c>
    </row>
    <row r="194" spans="1:9" x14ac:dyDescent="0.25">
      <c r="A194" s="1">
        <v>45379</v>
      </c>
      <c r="B194" s="1" t="str">
        <f>TEXT(index[[#This Row],[date]],"mmmm")</f>
        <v>March</v>
      </c>
      <c r="C194" s="1" t="str">
        <f>TEXT(index[[#This Row],[date]],"dddd")</f>
        <v>Thursday</v>
      </c>
      <c r="D194" s="2">
        <v>45379.725535231482</v>
      </c>
      <c r="E194" s="6" t="str">
        <f>TEXT(index[[#This Row],[datetime]],"hh")</f>
        <v>17</v>
      </c>
      <c r="F194" t="s">
        <v>3</v>
      </c>
      <c r="G194" t="s">
        <v>24</v>
      </c>
      <c r="H194">
        <v>28.9</v>
      </c>
      <c r="I194" t="s">
        <v>29</v>
      </c>
    </row>
    <row r="195" spans="1:9" x14ac:dyDescent="0.25">
      <c r="A195" s="1">
        <v>45379</v>
      </c>
      <c r="B195" s="1" t="str">
        <f>TEXT(index[[#This Row],[date]],"mmmm")</f>
        <v>March</v>
      </c>
      <c r="C195" s="1" t="str">
        <f>TEXT(index[[#This Row],[date]],"dddd")</f>
        <v>Thursday</v>
      </c>
      <c r="D195" s="2">
        <v>45379.727144722223</v>
      </c>
      <c r="E195" s="6" t="str">
        <f>TEXT(index[[#This Row],[datetime]],"hh")</f>
        <v>17</v>
      </c>
      <c r="F195" t="s">
        <v>3</v>
      </c>
      <c r="G195" t="s">
        <v>24</v>
      </c>
      <c r="H195">
        <v>28.9</v>
      </c>
      <c r="I195" t="s">
        <v>11</v>
      </c>
    </row>
    <row r="196" spans="1:9" x14ac:dyDescent="0.25">
      <c r="A196" s="1">
        <v>45379</v>
      </c>
      <c r="B196" s="1" t="str">
        <f>TEXT(index[[#This Row],[date]],"mmmm")</f>
        <v>March</v>
      </c>
      <c r="C196" s="1" t="str">
        <f>TEXT(index[[#This Row],[date]],"dddd")</f>
        <v>Thursday</v>
      </c>
      <c r="D196" s="2">
        <v>45379.731072361108</v>
      </c>
      <c r="E196" s="6" t="str">
        <f>TEXT(index[[#This Row],[datetime]],"hh")</f>
        <v>17</v>
      </c>
      <c r="F196" t="s">
        <v>3</v>
      </c>
      <c r="G196" t="s">
        <v>101</v>
      </c>
      <c r="H196">
        <v>38.700000000000003</v>
      </c>
      <c r="I196" t="s">
        <v>7</v>
      </c>
    </row>
    <row r="197" spans="1:9" x14ac:dyDescent="0.25">
      <c r="A197" s="1">
        <v>45380</v>
      </c>
      <c r="B197" s="1" t="str">
        <f>TEXT(index[[#This Row],[date]],"mmmm")</f>
        <v>March</v>
      </c>
      <c r="C197" s="1" t="str">
        <f>TEXT(index[[#This Row],[date]],"dddd")</f>
        <v>Friday</v>
      </c>
      <c r="D197" s="2">
        <v>45380.455781192133</v>
      </c>
      <c r="E197" s="6" t="str">
        <f>TEXT(index[[#This Row],[datetime]],"hh")</f>
        <v>10</v>
      </c>
      <c r="F197" t="s">
        <v>3</v>
      </c>
      <c r="G197" t="s">
        <v>102</v>
      </c>
      <c r="H197">
        <v>38.700000000000003</v>
      </c>
      <c r="I197" t="s">
        <v>7</v>
      </c>
    </row>
    <row r="198" spans="1:9" x14ac:dyDescent="0.25">
      <c r="A198" s="1">
        <v>45380</v>
      </c>
      <c r="B198" s="1" t="str">
        <f>TEXT(index[[#This Row],[date]],"mmmm")</f>
        <v>March</v>
      </c>
      <c r="C198" s="1" t="str">
        <f>TEXT(index[[#This Row],[date]],"dddd")</f>
        <v>Friday</v>
      </c>
      <c r="D198" s="2">
        <v>45380.52381230324</v>
      </c>
      <c r="E198" s="6" t="str">
        <f>TEXT(index[[#This Row],[datetime]],"hh")</f>
        <v>12</v>
      </c>
      <c r="F198" t="s">
        <v>3</v>
      </c>
      <c r="G198" t="s">
        <v>103</v>
      </c>
      <c r="H198">
        <v>38.700000000000003</v>
      </c>
      <c r="I198" t="s">
        <v>44</v>
      </c>
    </row>
    <row r="199" spans="1:9" x14ac:dyDescent="0.25">
      <c r="A199" s="1">
        <v>45380</v>
      </c>
      <c r="B199" s="1" t="str">
        <f>TEXT(index[[#This Row],[date]],"mmmm")</f>
        <v>March</v>
      </c>
      <c r="C199" s="1" t="str">
        <f>TEXT(index[[#This Row],[date]],"dddd")</f>
        <v>Friday</v>
      </c>
      <c r="D199" s="2">
        <v>45380.528844039349</v>
      </c>
      <c r="E199" s="6" t="str">
        <f>TEXT(index[[#This Row],[datetime]],"hh")</f>
        <v>12</v>
      </c>
      <c r="F199" t="s">
        <v>3</v>
      </c>
      <c r="G199" t="s">
        <v>103</v>
      </c>
      <c r="H199">
        <v>38.700000000000003</v>
      </c>
      <c r="I199" t="s">
        <v>44</v>
      </c>
    </row>
    <row r="200" spans="1:9" x14ac:dyDescent="0.25">
      <c r="A200" s="1">
        <v>45380</v>
      </c>
      <c r="B200" s="1" t="str">
        <f>TEXT(index[[#This Row],[date]],"mmmm")</f>
        <v>March</v>
      </c>
      <c r="C200" s="1" t="str">
        <f>TEXT(index[[#This Row],[date]],"dddd")</f>
        <v>Friday</v>
      </c>
      <c r="D200" s="2">
        <v>45380.557460856478</v>
      </c>
      <c r="E200" s="6" t="str">
        <f>TEXT(index[[#This Row],[datetime]],"hh")</f>
        <v>13</v>
      </c>
      <c r="F200" t="s">
        <v>21</v>
      </c>
      <c r="G200" t="s">
        <v>22</v>
      </c>
      <c r="H200">
        <v>40</v>
      </c>
      <c r="I200" t="s">
        <v>44</v>
      </c>
    </row>
    <row r="201" spans="1:9" x14ac:dyDescent="0.25">
      <c r="A201" s="1">
        <v>45381</v>
      </c>
      <c r="B201" s="1" t="str">
        <f>TEXT(index[[#This Row],[date]],"mmmm")</f>
        <v>March</v>
      </c>
      <c r="C201" s="1" t="str">
        <f>TEXT(index[[#This Row],[date]],"dddd")</f>
        <v>Saturday</v>
      </c>
      <c r="D201" s="2">
        <v>45381.499535347219</v>
      </c>
      <c r="E201" s="6" t="str">
        <f>TEXT(index[[#This Row],[datetime]],"hh")</f>
        <v>11</v>
      </c>
      <c r="F201" t="s">
        <v>3</v>
      </c>
      <c r="G201" t="s">
        <v>84</v>
      </c>
      <c r="H201">
        <v>38.700000000000003</v>
      </c>
      <c r="I201" t="s">
        <v>7</v>
      </c>
    </row>
    <row r="202" spans="1:9" x14ac:dyDescent="0.25">
      <c r="A202" s="1">
        <v>45381</v>
      </c>
      <c r="B202" s="1" t="str">
        <f>TEXT(index[[#This Row],[date]],"mmmm")</f>
        <v>March</v>
      </c>
      <c r="C202" s="1" t="str">
        <f>TEXT(index[[#This Row],[date]],"dddd")</f>
        <v>Saturday</v>
      </c>
      <c r="D202" s="2">
        <v>45381.575993229169</v>
      </c>
      <c r="E202" s="6" t="str">
        <f>TEXT(index[[#This Row],[datetime]],"hh")</f>
        <v>13</v>
      </c>
      <c r="F202" t="s">
        <v>21</v>
      </c>
      <c r="G202" t="s">
        <v>22</v>
      </c>
      <c r="H202">
        <v>40</v>
      </c>
      <c r="I202" t="s">
        <v>44</v>
      </c>
    </row>
    <row r="203" spans="1:9" x14ac:dyDescent="0.25">
      <c r="A203" s="1">
        <v>45381</v>
      </c>
      <c r="B203" s="1" t="str">
        <f>TEXT(index[[#This Row],[date]],"mmmm")</f>
        <v>March</v>
      </c>
      <c r="C203" s="1" t="str">
        <f>TEXT(index[[#This Row],[date]],"dddd")</f>
        <v>Saturday</v>
      </c>
      <c r="D203" s="2">
        <v>45381.67536789352</v>
      </c>
      <c r="E203" s="6" t="str">
        <f>TEXT(index[[#This Row],[datetime]],"hh")</f>
        <v>16</v>
      </c>
      <c r="F203" t="s">
        <v>3</v>
      </c>
      <c r="G203" t="s">
        <v>30</v>
      </c>
      <c r="H203">
        <v>38.700000000000003</v>
      </c>
      <c r="I203" t="s">
        <v>7</v>
      </c>
    </row>
    <row r="204" spans="1:9" x14ac:dyDescent="0.25">
      <c r="A204" s="1">
        <v>45381</v>
      </c>
      <c r="B204" s="1" t="str">
        <f>TEXT(index[[#This Row],[date]],"mmmm")</f>
        <v>March</v>
      </c>
      <c r="C204" s="1" t="str">
        <f>TEXT(index[[#This Row],[date]],"dddd")</f>
        <v>Saturday</v>
      </c>
      <c r="D204" s="2">
        <v>45381.692135567129</v>
      </c>
      <c r="E204" s="6" t="str">
        <f>TEXT(index[[#This Row],[datetime]],"hh")</f>
        <v>16</v>
      </c>
      <c r="F204" t="s">
        <v>3</v>
      </c>
      <c r="G204" t="s">
        <v>19</v>
      </c>
      <c r="H204">
        <v>38.700000000000003</v>
      </c>
      <c r="I204" t="s">
        <v>7</v>
      </c>
    </row>
    <row r="205" spans="1:9" x14ac:dyDescent="0.25">
      <c r="A205" s="1">
        <v>45381</v>
      </c>
      <c r="B205" s="1" t="str">
        <f>TEXT(index[[#This Row],[date]],"mmmm")</f>
        <v>March</v>
      </c>
      <c r="C205" s="1" t="str">
        <f>TEXT(index[[#This Row],[date]],"dddd")</f>
        <v>Saturday</v>
      </c>
      <c r="D205" s="2">
        <v>45381.6930272338</v>
      </c>
      <c r="E205" s="6" t="str">
        <f>TEXT(index[[#This Row],[datetime]],"hh")</f>
        <v>16</v>
      </c>
      <c r="F205" t="s">
        <v>3</v>
      </c>
      <c r="G205" t="s">
        <v>19</v>
      </c>
      <c r="H205">
        <v>33.799999999999997</v>
      </c>
      <c r="I205" t="s">
        <v>14</v>
      </c>
    </row>
    <row r="206" spans="1:9" x14ac:dyDescent="0.25">
      <c r="A206" s="1">
        <v>45382</v>
      </c>
      <c r="B206" s="1" t="str">
        <f>TEXT(index[[#This Row],[date]],"mmmm")</f>
        <v>March</v>
      </c>
      <c r="C206" s="1" t="str">
        <f>TEXT(index[[#This Row],[date]],"dddd")</f>
        <v>Sunday</v>
      </c>
      <c r="D206" s="2">
        <v>45382.444496793978</v>
      </c>
      <c r="E206" s="6" t="str">
        <f>TEXT(index[[#This Row],[datetime]],"hh")</f>
        <v>10</v>
      </c>
      <c r="F206" t="s">
        <v>3</v>
      </c>
      <c r="G206" t="s">
        <v>104</v>
      </c>
      <c r="H206">
        <v>38.700000000000003</v>
      </c>
      <c r="I206" t="s">
        <v>44</v>
      </c>
    </row>
    <row r="207" spans="1:9" x14ac:dyDescent="0.25">
      <c r="A207" s="1">
        <v>45382</v>
      </c>
      <c r="B207" s="1" t="str">
        <f>TEXT(index[[#This Row],[date]],"mmmm")</f>
        <v>March</v>
      </c>
      <c r="C207" s="1" t="str">
        <f>TEXT(index[[#This Row],[date]],"dddd")</f>
        <v>Sunday</v>
      </c>
      <c r="D207" s="2">
        <v>45382.817187499997</v>
      </c>
      <c r="E207" s="6" t="str">
        <f>TEXT(index[[#This Row],[datetime]],"hh")</f>
        <v>19</v>
      </c>
      <c r="F207" t="s">
        <v>21</v>
      </c>
      <c r="G207" t="s">
        <v>22</v>
      </c>
      <c r="H207">
        <v>30</v>
      </c>
      <c r="I207" t="s">
        <v>11</v>
      </c>
    </row>
    <row r="208" spans="1:9" x14ac:dyDescent="0.25">
      <c r="A208" s="1">
        <v>45383</v>
      </c>
      <c r="B208" s="1" t="str">
        <f>TEXT(index[[#This Row],[date]],"mmmm")</f>
        <v>April</v>
      </c>
      <c r="C208" s="1" t="str">
        <f>TEXT(index[[#This Row],[date]],"dddd")</f>
        <v>Monday</v>
      </c>
      <c r="D208" s="2">
        <v>45383.436662048611</v>
      </c>
      <c r="E208" s="6" t="str">
        <f>TEXT(index[[#This Row],[datetime]],"hh")</f>
        <v>10</v>
      </c>
      <c r="F208" t="s">
        <v>3</v>
      </c>
      <c r="G208" t="s">
        <v>12</v>
      </c>
      <c r="H208">
        <v>28.9</v>
      </c>
      <c r="I208" t="s">
        <v>11</v>
      </c>
    </row>
    <row r="209" spans="1:9" x14ac:dyDescent="0.25">
      <c r="A209" s="1">
        <v>45383</v>
      </c>
      <c r="B209" s="1" t="str">
        <f>TEXT(index[[#This Row],[date]],"mmmm")</f>
        <v>April</v>
      </c>
      <c r="C209" s="1" t="str">
        <f>TEXT(index[[#This Row],[date]],"dddd")</f>
        <v>Monday</v>
      </c>
      <c r="D209" s="2">
        <v>45383.437295347219</v>
      </c>
      <c r="E209" s="6" t="str">
        <f>TEXT(index[[#This Row],[datetime]],"hh")</f>
        <v>10</v>
      </c>
      <c r="F209" t="s">
        <v>3</v>
      </c>
      <c r="G209" t="s">
        <v>12</v>
      </c>
      <c r="H209">
        <v>33.799999999999997</v>
      </c>
      <c r="I209" t="s">
        <v>14</v>
      </c>
    </row>
    <row r="210" spans="1:9" x14ac:dyDescent="0.25">
      <c r="A210" s="1">
        <v>45383</v>
      </c>
      <c r="B210" s="1" t="str">
        <f>TEXT(index[[#This Row],[date]],"mmmm")</f>
        <v>April</v>
      </c>
      <c r="C210" s="1" t="str">
        <f>TEXT(index[[#This Row],[date]],"dddd")</f>
        <v>Monday</v>
      </c>
      <c r="D210" s="2">
        <v>45383.438006192133</v>
      </c>
      <c r="E210" s="6" t="str">
        <f>TEXT(index[[#This Row],[datetime]],"hh")</f>
        <v>10</v>
      </c>
      <c r="F210" t="s">
        <v>3</v>
      </c>
      <c r="G210" t="s">
        <v>12</v>
      </c>
      <c r="H210">
        <v>33.799999999999997</v>
      </c>
      <c r="I210" t="s">
        <v>14</v>
      </c>
    </row>
    <row r="211" spans="1:9" x14ac:dyDescent="0.25">
      <c r="A211" s="1">
        <v>45383</v>
      </c>
      <c r="B211" s="1" t="str">
        <f>TEXT(index[[#This Row],[date]],"mmmm")</f>
        <v>April</v>
      </c>
      <c r="C211" s="1" t="str">
        <f>TEXT(index[[#This Row],[date]],"dddd")</f>
        <v>Monday</v>
      </c>
      <c r="D211" s="2">
        <v>45383.46925736111</v>
      </c>
      <c r="E211" s="6" t="str">
        <f>TEXT(index[[#This Row],[datetime]],"hh")</f>
        <v>11</v>
      </c>
      <c r="F211" t="s">
        <v>3</v>
      </c>
      <c r="G211" t="s">
        <v>19</v>
      </c>
      <c r="H211">
        <v>33.799999999999997</v>
      </c>
      <c r="I211" t="s">
        <v>14</v>
      </c>
    </row>
    <row r="212" spans="1:9" x14ac:dyDescent="0.25">
      <c r="A212" s="1">
        <v>45383</v>
      </c>
      <c r="B212" s="1" t="str">
        <f>TEXT(index[[#This Row],[date]],"mmmm")</f>
        <v>April</v>
      </c>
      <c r="C212" s="1" t="str">
        <f>TEXT(index[[#This Row],[date]],"dddd")</f>
        <v>Monday</v>
      </c>
      <c r="D212" s="2">
        <v>45383.709524583333</v>
      </c>
      <c r="E212" s="6" t="str">
        <f>TEXT(index[[#This Row],[datetime]],"hh")</f>
        <v>17</v>
      </c>
      <c r="F212" t="s">
        <v>21</v>
      </c>
      <c r="G212" t="s">
        <v>22</v>
      </c>
      <c r="H212">
        <v>40</v>
      </c>
      <c r="I212" t="s">
        <v>44</v>
      </c>
    </row>
    <row r="213" spans="1:9" x14ac:dyDescent="0.25">
      <c r="A213" s="1">
        <v>45383</v>
      </c>
      <c r="B213" s="1" t="str">
        <f>TEXT(index[[#This Row],[date]],"mmmm")</f>
        <v>April</v>
      </c>
      <c r="C213" s="1" t="str">
        <f>TEXT(index[[#This Row],[date]],"dddd")</f>
        <v>Monday</v>
      </c>
      <c r="D213" s="2">
        <v>45383.762990416668</v>
      </c>
      <c r="E213" s="6" t="str">
        <f>TEXT(index[[#This Row],[datetime]],"hh")</f>
        <v>18</v>
      </c>
      <c r="F213" t="s">
        <v>3</v>
      </c>
      <c r="G213" t="s">
        <v>38</v>
      </c>
      <c r="H213">
        <v>33.799999999999997</v>
      </c>
      <c r="I213" t="s">
        <v>14</v>
      </c>
    </row>
    <row r="214" spans="1:9" x14ac:dyDescent="0.25">
      <c r="A214" s="1">
        <v>45383</v>
      </c>
      <c r="B214" s="1" t="str">
        <f>TEXT(index[[#This Row],[date]],"mmmm")</f>
        <v>April</v>
      </c>
      <c r="C214" s="1" t="str">
        <f>TEXT(index[[#This Row],[date]],"dddd")</f>
        <v>Monday</v>
      </c>
      <c r="D214" s="2">
        <v>45383.781567546299</v>
      </c>
      <c r="E214" s="6" t="str">
        <f>TEXT(index[[#This Row],[datetime]],"hh")</f>
        <v>18</v>
      </c>
      <c r="F214" t="s">
        <v>3</v>
      </c>
      <c r="G214" t="s">
        <v>105</v>
      </c>
      <c r="H214">
        <v>38.700000000000003</v>
      </c>
      <c r="I214" t="s">
        <v>9</v>
      </c>
    </row>
    <row r="215" spans="1:9" x14ac:dyDescent="0.25">
      <c r="A215" s="1">
        <v>45384</v>
      </c>
      <c r="B215" s="1" t="str">
        <f>TEXT(index[[#This Row],[date]],"mmmm")</f>
        <v>April</v>
      </c>
      <c r="C215" s="1" t="str">
        <f>TEXT(index[[#This Row],[date]],"dddd")</f>
        <v>Tuesday</v>
      </c>
      <c r="D215" s="2">
        <v>45384.417523402779</v>
      </c>
      <c r="E215" s="6" t="str">
        <f>TEXT(index[[#This Row],[datetime]],"hh")</f>
        <v>10</v>
      </c>
      <c r="F215" t="s">
        <v>3</v>
      </c>
      <c r="G215" t="s">
        <v>6</v>
      </c>
      <c r="H215">
        <v>38.700000000000003</v>
      </c>
      <c r="I215" t="s">
        <v>7</v>
      </c>
    </row>
    <row r="216" spans="1:9" x14ac:dyDescent="0.25">
      <c r="A216" s="1">
        <v>45384</v>
      </c>
      <c r="B216" s="1" t="str">
        <f>TEXT(index[[#This Row],[date]],"mmmm")</f>
        <v>April</v>
      </c>
      <c r="C216" s="1" t="str">
        <f>TEXT(index[[#This Row],[date]],"dddd")</f>
        <v>Tuesday</v>
      </c>
      <c r="D216" s="2">
        <v>45384.679562141202</v>
      </c>
      <c r="E216" s="6" t="str">
        <f>TEXT(index[[#This Row],[datetime]],"hh")</f>
        <v>16</v>
      </c>
      <c r="F216" t="s">
        <v>3</v>
      </c>
      <c r="G216" t="s">
        <v>10</v>
      </c>
      <c r="H216">
        <v>28.9</v>
      </c>
      <c r="I216" t="s">
        <v>11</v>
      </c>
    </row>
    <row r="217" spans="1:9" x14ac:dyDescent="0.25">
      <c r="A217" s="1">
        <v>45384</v>
      </c>
      <c r="B217" s="1" t="str">
        <f>TEXT(index[[#This Row],[date]],"mmmm")</f>
        <v>April</v>
      </c>
      <c r="C217" s="1" t="str">
        <f>TEXT(index[[#This Row],[date]],"dddd")</f>
        <v>Tuesday</v>
      </c>
      <c r="D217" s="2">
        <v>45384.680190509258</v>
      </c>
      <c r="E217" s="6" t="str">
        <f>TEXT(index[[#This Row],[datetime]],"hh")</f>
        <v>16</v>
      </c>
      <c r="F217" t="s">
        <v>3</v>
      </c>
      <c r="G217" t="s">
        <v>10</v>
      </c>
      <c r="H217">
        <v>28.9</v>
      </c>
      <c r="I217" t="s">
        <v>29</v>
      </c>
    </row>
    <row r="218" spans="1:9" x14ac:dyDescent="0.25">
      <c r="A218" s="1">
        <v>45384</v>
      </c>
      <c r="B218" s="1" t="str">
        <f>TEXT(index[[#This Row],[date]],"mmmm")</f>
        <v>April</v>
      </c>
      <c r="C218" s="1" t="str">
        <f>TEXT(index[[#This Row],[date]],"dddd")</f>
        <v>Tuesday</v>
      </c>
      <c r="D218" s="2">
        <v>45384.833008587964</v>
      </c>
      <c r="E218" s="6" t="str">
        <f>TEXT(index[[#This Row],[datetime]],"hh")</f>
        <v>19</v>
      </c>
      <c r="F218" t="s">
        <v>21</v>
      </c>
      <c r="G218" t="s">
        <v>22</v>
      </c>
      <c r="H218">
        <v>40</v>
      </c>
      <c r="I218" t="s">
        <v>44</v>
      </c>
    </row>
    <row r="219" spans="1:9" x14ac:dyDescent="0.25">
      <c r="A219" s="1">
        <v>45385</v>
      </c>
      <c r="B219" s="1" t="str">
        <f>TEXT(index[[#This Row],[date]],"mmmm")</f>
        <v>April</v>
      </c>
      <c r="C219" s="1" t="str">
        <f>TEXT(index[[#This Row],[date]],"dddd")</f>
        <v>Wednesday</v>
      </c>
      <c r="D219" s="2">
        <v>45385.430019027779</v>
      </c>
      <c r="E219" s="6" t="str">
        <f>TEXT(index[[#This Row],[datetime]],"hh")</f>
        <v>10</v>
      </c>
      <c r="F219" t="s">
        <v>3</v>
      </c>
      <c r="G219" t="s">
        <v>10</v>
      </c>
      <c r="H219">
        <v>28.9</v>
      </c>
      <c r="I219" t="s">
        <v>29</v>
      </c>
    </row>
    <row r="220" spans="1:9" x14ac:dyDescent="0.25">
      <c r="A220" s="1">
        <v>45385</v>
      </c>
      <c r="B220" s="1" t="str">
        <f>TEXT(index[[#This Row],[date]],"mmmm")</f>
        <v>April</v>
      </c>
      <c r="C220" s="1" t="str">
        <f>TEXT(index[[#This Row],[date]],"dddd")</f>
        <v>Wednesday</v>
      </c>
      <c r="D220" s="2">
        <v>45385.430644155094</v>
      </c>
      <c r="E220" s="6" t="str">
        <f>TEXT(index[[#This Row],[datetime]],"hh")</f>
        <v>10</v>
      </c>
      <c r="F220" t="s">
        <v>3</v>
      </c>
      <c r="G220" t="s">
        <v>10</v>
      </c>
      <c r="H220">
        <v>28.9</v>
      </c>
      <c r="I220" t="s">
        <v>11</v>
      </c>
    </row>
    <row r="221" spans="1:9" x14ac:dyDescent="0.25">
      <c r="A221" s="1">
        <v>45385</v>
      </c>
      <c r="B221" s="1" t="str">
        <f>TEXT(index[[#This Row],[date]],"mmmm")</f>
        <v>April</v>
      </c>
      <c r="C221" s="1" t="str">
        <f>TEXT(index[[#This Row],[date]],"dddd")</f>
        <v>Wednesday</v>
      </c>
      <c r="D221" s="2">
        <v>45385.550062118054</v>
      </c>
      <c r="E221" s="6" t="str">
        <f>TEXT(index[[#This Row],[datetime]],"hh")</f>
        <v>13</v>
      </c>
      <c r="F221" t="s">
        <v>3</v>
      </c>
      <c r="G221" t="s">
        <v>24</v>
      </c>
      <c r="H221">
        <v>38.700000000000003</v>
      </c>
      <c r="I221" t="s">
        <v>44</v>
      </c>
    </row>
    <row r="222" spans="1:9" x14ac:dyDescent="0.25">
      <c r="A222" s="1">
        <v>45385</v>
      </c>
      <c r="B222" s="1" t="str">
        <f>TEXT(index[[#This Row],[date]],"mmmm")</f>
        <v>April</v>
      </c>
      <c r="C222" s="1" t="str">
        <f>TEXT(index[[#This Row],[date]],"dddd")</f>
        <v>Wednesday</v>
      </c>
      <c r="D222" s="2">
        <v>45385.650135821757</v>
      </c>
      <c r="E222" s="6" t="str">
        <f>TEXT(index[[#This Row],[datetime]],"hh")</f>
        <v>15</v>
      </c>
      <c r="F222" t="s">
        <v>21</v>
      </c>
      <c r="G222" t="s">
        <v>22</v>
      </c>
      <c r="H222">
        <v>30</v>
      </c>
      <c r="I222" t="s">
        <v>29</v>
      </c>
    </row>
    <row r="223" spans="1:9" x14ac:dyDescent="0.25">
      <c r="A223" s="1">
        <v>45386</v>
      </c>
      <c r="B223" s="1" t="str">
        <f>TEXT(index[[#This Row],[date]],"mmmm")</f>
        <v>April</v>
      </c>
      <c r="C223" s="1" t="str">
        <f>TEXT(index[[#This Row],[date]],"dddd")</f>
        <v>Thursday</v>
      </c>
      <c r="D223" s="2">
        <v>45386.447870231481</v>
      </c>
      <c r="E223" s="6" t="str">
        <f>TEXT(index[[#This Row],[datetime]],"hh")</f>
        <v>10</v>
      </c>
      <c r="F223" t="s">
        <v>3</v>
      </c>
      <c r="G223" t="s">
        <v>106</v>
      </c>
      <c r="H223">
        <v>38.700000000000003</v>
      </c>
      <c r="I223" t="s">
        <v>7</v>
      </c>
    </row>
    <row r="224" spans="1:9" x14ac:dyDescent="0.25">
      <c r="A224" s="1">
        <v>45386</v>
      </c>
      <c r="B224" s="1" t="str">
        <f>TEXT(index[[#This Row],[date]],"mmmm")</f>
        <v>April</v>
      </c>
      <c r="C224" s="1" t="str">
        <f>TEXT(index[[#This Row],[date]],"dddd")</f>
        <v>Thursday</v>
      </c>
      <c r="D224" s="2">
        <v>45386.476829687497</v>
      </c>
      <c r="E224" s="6" t="str">
        <f>TEXT(index[[#This Row],[datetime]],"hh")</f>
        <v>11</v>
      </c>
      <c r="F224" t="s">
        <v>3</v>
      </c>
      <c r="G224" t="s">
        <v>107</v>
      </c>
      <c r="H224">
        <v>38.700000000000003</v>
      </c>
      <c r="I224" t="s">
        <v>7</v>
      </c>
    </row>
    <row r="225" spans="1:9" x14ac:dyDescent="0.25">
      <c r="A225" s="1">
        <v>45386</v>
      </c>
      <c r="B225" s="1" t="str">
        <f>TEXT(index[[#This Row],[date]],"mmmm")</f>
        <v>April</v>
      </c>
      <c r="C225" s="1" t="str">
        <f>TEXT(index[[#This Row],[date]],"dddd")</f>
        <v>Thursday</v>
      </c>
      <c r="D225" s="2">
        <v>45386.477643645834</v>
      </c>
      <c r="E225" s="6" t="str">
        <f>TEXT(index[[#This Row],[datetime]],"hh")</f>
        <v>11</v>
      </c>
      <c r="F225" t="s">
        <v>3</v>
      </c>
      <c r="G225" t="s">
        <v>108</v>
      </c>
      <c r="H225">
        <v>38.700000000000003</v>
      </c>
      <c r="I225" t="s">
        <v>44</v>
      </c>
    </row>
    <row r="226" spans="1:9" x14ac:dyDescent="0.25">
      <c r="A226" s="1">
        <v>45386</v>
      </c>
      <c r="B226" s="1" t="str">
        <f>TEXT(index[[#This Row],[date]],"mmmm")</f>
        <v>April</v>
      </c>
      <c r="C226" s="1" t="str">
        <f>TEXT(index[[#This Row],[date]],"dddd")</f>
        <v>Thursday</v>
      </c>
      <c r="D226" s="2">
        <v>45386.515997870367</v>
      </c>
      <c r="E226" s="6" t="str">
        <f>TEXT(index[[#This Row],[datetime]],"hh")</f>
        <v>12</v>
      </c>
      <c r="F226" t="s">
        <v>3</v>
      </c>
      <c r="G226" t="s">
        <v>109</v>
      </c>
      <c r="H226">
        <v>28.9</v>
      </c>
      <c r="I226" t="s">
        <v>29</v>
      </c>
    </row>
    <row r="227" spans="1:9" x14ac:dyDescent="0.25">
      <c r="A227" s="1">
        <v>45386</v>
      </c>
      <c r="B227" s="1" t="str">
        <f>TEXT(index[[#This Row],[date]],"mmmm")</f>
        <v>April</v>
      </c>
      <c r="C227" s="1" t="str">
        <f>TEXT(index[[#This Row],[date]],"dddd")</f>
        <v>Thursday</v>
      </c>
      <c r="D227" s="2">
        <v>45386.820922916668</v>
      </c>
      <c r="E227" s="6" t="str">
        <f>TEXT(index[[#This Row],[datetime]],"hh")</f>
        <v>19</v>
      </c>
      <c r="F227" t="s">
        <v>21</v>
      </c>
      <c r="G227" t="s">
        <v>22</v>
      </c>
      <c r="H227">
        <v>40</v>
      </c>
      <c r="I227" t="s">
        <v>7</v>
      </c>
    </row>
    <row r="228" spans="1:9" x14ac:dyDescent="0.25">
      <c r="A228" s="1">
        <v>45387</v>
      </c>
      <c r="B228" s="1" t="str">
        <f>TEXT(index[[#This Row],[date]],"mmmm")</f>
        <v>April</v>
      </c>
      <c r="C228" s="1" t="str">
        <f>TEXT(index[[#This Row],[date]],"dddd")</f>
        <v>Friday</v>
      </c>
      <c r="D228" s="2">
        <v>45387.444938981484</v>
      </c>
      <c r="E228" s="6" t="str">
        <f>TEXT(index[[#This Row],[datetime]],"hh")</f>
        <v>10</v>
      </c>
      <c r="F228" t="s">
        <v>3</v>
      </c>
      <c r="G228" t="s">
        <v>110</v>
      </c>
      <c r="H228">
        <v>28.9</v>
      </c>
      <c r="I228" t="s">
        <v>11</v>
      </c>
    </row>
    <row r="229" spans="1:9" x14ac:dyDescent="0.25">
      <c r="A229" s="1">
        <v>45387</v>
      </c>
      <c r="B229" s="1" t="str">
        <f>TEXT(index[[#This Row],[date]],"mmmm")</f>
        <v>April</v>
      </c>
      <c r="C229" s="1" t="str">
        <f>TEXT(index[[#This Row],[date]],"dddd")</f>
        <v>Friday</v>
      </c>
      <c r="D229" s="2">
        <v>45387.445905138891</v>
      </c>
      <c r="E229" s="6" t="str">
        <f>TEXT(index[[#This Row],[datetime]],"hh")</f>
        <v>10</v>
      </c>
      <c r="F229" t="s">
        <v>3</v>
      </c>
      <c r="G229" t="s">
        <v>24</v>
      </c>
      <c r="H229">
        <v>28.9</v>
      </c>
      <c r="I229" t="s">
        <v>11</v>
      </c>
    </row>
    <row r="230" spans="1:9" x14ac:dyDescent="0.25">
      <c r="A230" s="1">
        <v>45387</v>
      </c>
      <c r="B230" s="1" t="str">
        <f>TEXT(index[[#This Row],[date]],"mmmm")</f>
        <v>April</v>
      </c>
      <c r="C230" s="1" t="str">
        <f>TEXT(index[[#This Row],[date]],"dddd")</f>
        <v>Friday</v>
      </c>
      <c r="D230" s="2">
        <v>45387.462669479166</v>
      </c>
      <c r="E230" s="6" t="str">
        <f>TEXT(index[[#This Row],[datetime]],"hh")</f>
        <v>11</v>
      </c>
      <c r="F230" t="s">
        <v>3</v>
      </c>
      <c r="G230" t="s">
        <v>111</v>
      </c>
      <c r="H230">
        <v>28.9</v>
      </c>
      <c r="I230" t="s">
        <v>29</v>
      </c>
    </row>
    <row r="231" spans="1:9" x14ac:dyDescent="0.25">
      <c r="A231" s="1">
        <v>45387</v>
      </c>
      <c r="B231" s="1" t="str">
        <f>TEXT(index[[#This Row],[date]],"mmmm")</f>
        <v>April</v>
      </c>
      <c r="C231" s="1" t="str">
        <f>TEXT(index[[#This Row],[date]],"dddd")</f>
        <v>Friday</v>
      </c>
      <c r="D231" s="2">
        <v>45387.510046006944</v>
      </c>
      <c r="E231" s="6" t="str">
        <f>TEXT(index[[#This Row],[datetime]],"hh")</f>
        <v>12</v>
      </c>
      <c r="F231" t="s">
        <v>3</v>
      </c>
      <c r="G231" t="s">
        <v>112</v>
      </c>
      <c r="H231">
        <v>33.799999999999997</v>
      </c>
      <c r="I231" t="s">
        <v>14</v>
      </c>
    </row>
    <row r="232" spans="1:9" x14ac:dyDescent="0.25">
      <c r="A232" s="1">
        <v>45387</v>
      </c>
      <c r="B232" s="1" t="str">
        <f>TEXT(index[[#This Row],[date]],"mmmm")</f>
        <v>April</v>
      </c>
      <c r="C232" s="1" t="str">
        <f>TEXT(index[[#This Row],[date]],"dddd")</f>
        <v>Friday</v>
      </c>
      <c r="D232" s="2">
        <v>45387.599772997688</v>
      </c>
      <c r="E232" s="6" t="str">
        <f>TEXT(index[[#This Row],[datetime]],"hh")</f>
        <v>14</v>
      </c>
      <c r="F232" t="s">
        <v>3</v>
      </c>
      <c r="G232" t="s">
        <v>113</v>
      </c>
      <c r="H232">
        <v>38.700000000000003</v>
      </c>
      <c r="I232" t="s">
        <v>7</v>
      </c>
    </row>
    <row r="233" spans="1:9" x14ac:dyDescent="0.25">
      <c r="A233" s="1">
        <v>45387</v>
      </c>
      <c r="B233" s="1" t="str">
        <f>TEXT(index[[#This Row],[date]],"mmmm")</f>
        <v>April</v>
      </c>
      <c r="C233" s="1" t="str">
        <f>TEXT(index[[#This Row],[date]],"dddd")</f>
        <v>Friday</v>
      </c>
      <c r="D233" s="2">
        <v>45387.600583530089</v>
      </c>
      <c r="E233" s="6" t="str">
        <f>TEXT(index[[#This Row],[datetime]],"hh")</f>
        <v>14</v>
      </c>
      <c r="F233" t="s">
        <v>3</v>
      </c>
      <c r="G233" t="s">
        <v>113</v>
      </c>
      <c r="H233">
        <v>28.9</v>
      </c>
      <c r="I233" t="s">
        <v>29</v>
      </c>
    </row>
    <row r="234" spans="1:9" x14ac:dyDescent="0.25">
      <c r="A234" s="1">
        <v>45387</v>
      </c>
      <c r="B234" s="1" t="str">
        <f>TEXT(index[[#This Row],[date]],"mmmm")</f>
        <v>April</v>
      </c>
      <c r="C234" s="1" t="str">
        <f>TEXT(index[[#This Row],[date]],"dddd")</f>
        <v>Friday</v>
      </c>
      <c r="D234" s="2">
        <v>45387.646416469906</v>
      </c>
      <c r="E234" s="6" t="str">
        <f>TEXT(index[[#This Row],[datetime]],"hh")</f>
        <v>15</v>
      </c>
      <c r="F234" t="s">
        <v>21</v>
      </c>
      <c r="G234" t="s">
        <v>22</v>
      </c>
      <c r="H234">
        <v>40</v>
      </c>
      <c r="I234" t="s">
        <v>7</v>
      </c>
    </row>
    <row r="235" spans="1:9" x14ac:dyDescent="0.25">
      <c r="A235" s="1">
        <v>45387</v>
      </c>
      <c r="B235" s="1" t="str">
        <f>TEXT(index[[#This Row],[date]],"mmmm")</f>
        <v>April</v>
      </c>
      <c r="C235" s="1" t="str">
        <f>TEXT(index[[#This Row],[date]],"dddd")</f>
        <v>Friday</v>
      </c>
      <c r="D235" s="2">
        <v>45387.662682499998</v>
      </c>
      <c r="E235" s="6" t="str">
        <f>TEXT(index[[#This Row],[datetime]],"hh")</f>
        <v>15</v>
      </c>
      <c r="F235" t="s">
        <v>21</v>
      </c>
      <c r="G235" t="s">
        <v>22</v>
      </c>
      <c r="H235">
        <v>40</v>
      </c>
      <c r="I235" t="s">
        <v>44</v>
      </c>
    </row>
    <row r="236" spans="1:9" x14ac:dyDescent="0.25">
      <c r="A236" s="1">
        <v>45387</v>
      </c>
      <c r="B236" s="1" t="str">
        <f>TEXT(index[[#This Row],[date]],"mmmm")</f>
        <v>April</v>
      </c>
      <c r="C236" s="1" t="str">
        <f>TEXT(index[[#This Row],[date]],"dddd")</f>
        <v>Friday</v>
      </c>
      <c r="D236" s="2">
        <v>45387.663552627317</v>
      </c>
      <c r="E236" s="6" t="str">
        <f>TEXT(index[[#This Row],[datetime]],"hh")</f>
        <v>15</v>
      </c>
      <c r="F236" t="s">
        <v>21</v>
      </c>
      <c r="G236" t="s">
        <v>22</v>
      </c>
      <c r="H236">
        <v>30</v>
      </c>
      <c r="I236" t="s">
        <v>11</v>
      </c>
    </row>
    <row r="237" spans="1:9" x14ac:dyDescent="0.25">
      <c r="A237" s="1">
        <v>45387</v>
      </c>
      <c r="B237" s="1" t="str">
        <f>TEXT(index[[#This Row],[date]],"mmmm")</f>
        <v>April</v>
      </c>
      <c r="C237" s="1" t="str">
        <f>TEXT(index[[#This Row],[date]],"dddd")</f>
        <v>Friday</v>
      </c>
      <c r="D237" s="2">
        <v>45387.678981192126</v>
      </c>
      <c r="E237" s="6" t="str">
        <f>TEXT(index[[#This Row],[datetime]],"hh")</f>
        <v>16</v>
      </c>
      <c r="F237" t="s">
        <v>21</v>
      </c>
      <c r="G237" t="s">
        <v>22</v>
      </c>
      <c r="H237">
        <v>40</v>
      </c>
      <c r="I237" t="s">
        <v>18</v>
      </c>
    </row>
    <row r="238" spans="1:9" x14ac:dyDescent="0.25">
      <c r="A238" s="1">
        <v>45387</v>
      </c>
      <c r="B238" s="1" t="str">
        <f>TEXT(index[[#This Row],[date]],"mmmm")</f>
        <v>April</v>
      </c>
      <c r="C238" s="1" t="str">
        <f>TEXT(index[[#This Row],[date]],"dddd")</f>
        <v>Friday</v>
      </c>
      <c r="D238" s="2">
        <v>45387.679439328705</v>
      </c>
      <c r="E238" s="6" t="str">
        <f>TEXT(index[[#This Row],[datetime]],"hh")</f>
        <v>16</v>
      </c>
      <c r="F238" t="s">
        <v>3</v>
      </c>
      <c r="G238" t="s">
        <v>10</v>
      </c>
      <c r="H238">
        <v>24</v>
      </c>
      <c r="I238" t="s">
        <v>36</v>
      </c>
    </row>
    <row r="239" spans="1:9" x14ac:dyDescent="0.25">
      <c r="A239" s="1">
        <v>45388</v>
      </c>
      <c r="B239" s="1" t="str">
        <f>TEXT(index[[#This Row],[date]],"mmmm")</f>
        <v>April</v>
      </c>
      <c r="C239" s="1" t="str">
        <f>TEXT(index[[#This Row],[date]],"dddd")</f>
        <v>Saturday</v>
      </c>
      <c r="D239" s="2">
        <v>45388.522585625004</v>
      </c>
      <c r="E239" s="6" t="str">
        <f>TEXT(index[[#This Row],[datetime]],"hh")</f>
        <v>12</v>
      </c>
      <c r="F239" t="s">
        <v>3</v>
      </c>
      <c r="G239" t="s">
        <v>114</v>
      </c>
      <c r="H239">
        <v>33.799999999999997</v>
      </c>
      <c r="I239" t="s">
        <v>14</v>
      </c>
    </row>
    <row r="240" spans="1:9" x14ac:dyDescent="0.25">
      <c r="A240" s="1">
        <v>45388</v>
      </c>
      <c r="B240" s="1" t="str">
        <f>TEXT(index[[#This Row],[date]],"mmmm")</f>
        <v>April</v>
      </c>
      <c r="C240" s="1" t="str">
        <f>TEXT(index[[#This Row],[date]],"dddd")</f>
        <v>Saturday</v>
      </c>
      <c r="D240" s="2">
        <v>45388.592577928241</v>
      </c>
      <c r="E240" s="6" t="str">
        <f>TEXT(index[[#This Row],[datetime]],"hh")</f>
        <v>14</v>
      </c>
      <c r="F240" t="s">
        <v>3</v>
      </c>
      <c r="G240" t="s">
        <v>55</v>
      </c>
      <c r="H240">
        <v>38.700000000000003</v>
      </c>
      <c r="I240" t="s">
        <v>44</v>
      </c>
    </row>
    <row r="241" spans="1:9" x14ac:dyDescent="0.25">
      <c r="A241" s="1">
        <v>45388</v>
      </c>
      <c r="B241" s="1" t="str">
        <f>TEXT(index[[#This Row],[date]],"mmmm")</f>
        <v>April</v>
      </c>
      <c r="C241" s="1" t="str">
        <f>TEXT(index[[#This Row],[date]],"dddd")</f>
        <v>Saturday</v>
      </c>
      <c r="D241" s="2">
        <v>45388.593368391201</v>
      </c>
      <c r="E241" s="6" t="str">
        <f>TEXT(index[[#This Row],[datetime]],"hh")</f>
        <v>14</v>
      </c>
      <c r="F241" t="s">
        <v>3</v>
      </c>
      <c r="G241" t="s">
        <v>55</v>
      </c>
      <c r="H241">
        <v>28.9</v>
      </c>
      <c r="I241" t="s">
        <v>11</v>
      </c>
    </row>
    <row r="242" spans="1:9" x14ac:dyDescent="0.25">
      <c r="A242" s="1">
        <v>45388</v>
      </c>
      <c r="B242" s="1" t="str">
        <f>TEXT(index[[#This Row],[date]],"mmmm")</f>
        <v>April</v>
      </c>
      <c r="C242" s="1" t="str">
        <f>TEXT(index[[#This Row],[date]],"dddd")</f>
        <v>Saturday</v>
      </c>
      <c r="D242" s="2">
        <v>45388.617941932869</v>
      </c>
      <c r="E242" s="6" t="str">
        <f>TEXT(index[[#This Row],[datetime]],"hh")</f>
        <v>14</v>
      </c>
      <c r="F242" t="s">
        <v>3</v>
      </c>
      <c r="G242" t="s">
        <v>19</v>
      </c>
      <c r="H242">
        <v>38.700000000000003</v>
      </c>
      <c r="I242" t="s">
        <v>7</v>
      </c>
    </row>
    <row r="243" spans="1:9" x14ac:dyDescent="0.25">
      <c r="A243" s="1">
        <v>45389</v>
      </c>
      <c r="B243" s="1" t="str">
        <f>TEXT(index[[#This Row],[date]],"mmmm")</f>
        <v>April</v>
      </c>
      <c r="C243" s="1" t="str">
        <f>TEXT(index[[#This Row],[date]],"dddd")</f>
        <v>Sunday</v>
      </c>
      <c r="D243" s="2">
        <v>45389.42561578704</v>
      </c>
      <c r="E243" s="6" t="str">
        <f>TEXT(index[[#This Row],[datetime]],"hh")</f>
        <v>10</v>
      </c>
      <c r="F243" t="s">
        <v>3</v>
      </c>
      <c r="G243" t="s">
        <v>106</v>
      </c>
      <c r="H243">
        <v>38.700000000000003</v>
      </c>
      <c r="I243" t="s">
        <v>7</v>
      </c>
    </row>
    <row r="244" spans="1:9" x14ac:dyDescent="0.25">
      <c r="A244" s="1">
        <v>45389</v>
      </c>
      <c r="B244" s="1" t="str">
        <f>TEXT(index[[#This Row],[date]],"mmmm")</f>
        <v>April</v>
      </c>
      <c r="C244" s="1" t="str">
        <f>TEXT(index[[#This Row],[date]],"dddd")</f>
        <v>Sunday</v>
      </c>
      <c r="D244" s="2">
        <v>45389.530925185187</v>
      </c>
      <c r="E244" s="6" t="str">
        <f>TEXT(index[[#This Row],[datetime]],"hh")</f>
        <v>12</v>
      </c>
      <c r="F244" t="s">
        <v>3</v>
      </c>
      <c r="G244" t="s">
        <v>55</v>
      </c>
      <c r="H244">
        <v>38.700000000000003</v>
      </c>
      <c r="I244" t="s">
        <v>44</v>
      </c>
    </row>
    <row r="245" spans="1:9" x14ac:dyDescent="0.25">
      <c r="A245" s="1">
        <v>45389</v>
      </c>
      <c r="B245" s="1" t="str">
        <f>TEXT(index[[#This Row],[date]],"mmmm")</f>
        <v>April</v>
      </c>
      <c r="C245" s="1" t="str">
        <f>TEXT(index[[#This Row],[date]],"dddd")</f>
        <v>Sunday</v>
      </c>
      <c r="D245" s="2">
        <v>45389.532003680557</v>
      </c>
      <c r="E245" s="6" t="str">
        <f>TEXT(index[[#This Row],[datetime]],"hh")</f>
        <v>12</v>
      </c>
      <c r="F245" t="s">
        <v>3</v>
      </c>
      <c r="G245" t="s">
        <v>55</v>
      </c>
      <c r="H245">
        <v>38.700000000000003</v>
      </c>
      <c r="I245" t="s">
        <v>44</v>
      </c>
    </row>
    <row r="246" spans="1:9" x14ac:dyDescent="0.25">
      <c r="A246" s="1">
        <v>45389</v>
      </c>
      <c r="B246" s="1" t="str">
        <f>TEXT(index[[#This Row],[date]],"mmmm")</f>
        <v>April</v>
      </c>
      <c r="C246" s="1" t="str">
        <f>TEXT(index[[#This Row],[date]],"dddd")</f>
        <v>Sunday</v>
      </c>
      <c r="D246" s="2">
        <v>45389.594733206017</v>
      </c>
      <c r="E246" s="6" t="str">
        <f>TEXT(index[[#This Row],[datetime]],"hh")</f>
        <v>14</v>
      </c>
      <c r="F246" t="s">
        <v>3</v>
      </c>
      <c r="G246" t="s">
        <v>115</v>
      </c>
      <c r="H246">
        <v>28.9</v>
      </c>
      <c r="I246" t="s">
        <v>29</v>
      </c>
    </row>
    <row r="247" spans="1:9" x14ac:dyDescent="0.25">
      <c r="A247" s="1">
        <v>45389</v>
      </c>
      <c r="B247" s="1" t="str">
        <f>TEXT(index[[#This Row],[date]],"mmmm")</f>
        <v>April</v>
      </c>
      <c r="C247" s="1" t="str">
        <f>TEXT(index[[#This Row],[date]],"dddd")</f>
        <v>Sunday</v>
      </c>
      <c r="D247" s="2">
        <v>45389.595493379631</v>
      </c>
      <c r="E247" s="6" t="str">
        <f>TEXT(index[[#This Row],[datetime]],"hh")</f>
        <v>14</v>
      </c>
      <c r="F247" t="s">
        <v>3</v>
      </c>
      <c r="G247" t="s">
        <v>115</v>
      </c>
      <c r="H247">
        <v>24</v>
      </c>
      <c r="I247" t="s">
        <v>36</v>
      </c>
    </row>
    <row r="248" spans="1:9" x14ac:dyDescent="0.25">
      <c r="A248" s="1">
        <v>45389</v>
      </c>
      <c r="B248" s="1" t="str">
        <f>TEXT(index[[#This Row],[date]],"mmmm")</f>
        <v>April</v>
      </c>
      <c r="C248" s="1" t="str">
        <f>TEXT(index[[#This Row],[date]],"dddd")</f>
        <v>Sunday</v>
      </c>
      <c r="D248" s="2">
        <v>45389.750886666669</v>
      </c>
      <c r="E248" s="6" t="str">
        <f>TEXT(index[[#This Row],[datetime]],"hh")</f>
        <v>18</v>
      </c>
      <c r="F248" t="s">
        <v>3</v>
      </c>
      <c r="G248" t="s">
        <v>116</v>
      </c>
      <c r="H248">
        <v>38.700000000000003</v>
      </c>
      <c r="I248" t="s">
        <v>9</v>
      </c>
    </row>
    <row r="249" spans="1:9" x14ac:dyDescent="0.25">
      <c r="A249" s="1">
        <v>45389</v>
      </c>
      <c r="B249" s="1" t="str">
        <f>TEXT(index[[#This Row],[date]],"mmmm")</f>
        <v>April</v>
      </c>
      <c r="C249" s="1" t="str">
        <f>TEXT(index[[#This Row],[date]],"dddd")</f>
        <v>Sunday</v>
      </c>
      <c r="D249" s="2">
        <v>45389.751433773148</v>
      </c>
      <c r="E249" s="6" t="str">
        <f>TEXT(index[[#This Row],[datetime]],"hh")</f>
        <v>18</v>
      </c>
      <c r="F249" t="s">
        <v>3</v>
      </c>
      <c r="G249" t="s">
        <v>116</v>
      </c>
      <c r="H249">
        <v>33.799999999999997</v>
      </c>
      <c r="I249" t="s">
        <v>14</v>
      </c>
    </row>
    <row r="250" spans="1:9" x14ac:dyDescent="0.25">
      <c r="A250" s="1">
        <v>45390</v>
      </c>
      <c r="B250" s="1" t="str">
        <f>TEXT(index[[#This Row],[date]],"mmmm")</f>
        <v>April</v>
      </c>
      <c r="C250" s="1" t="str">
        <f>TEXT(index[[#This Row],[date]],"dddd")</f>
        <v>Monday</v>
      </c>
      <c r="D250" s="2">
        <v>45390.457188726854</v>
      </c>
      <c r="E250" s="6" t="str">
        <f>TEXT(index[[#This Row],[datetime]],"hh")</f>
        <v>10</v>
      </c>
      <c r="F250" t="s">
        <v>3</v>
      </c>
      <c r="G250" t="s">
        <v>117</v>
      </c>
      <c r="H250">
        <v>33.799999999999997</v>
      </c>
      <c r="I250" t="s">
        <v>14</v>
      </c>
    </row>
    <row r="251" spans="1:9" x14ac:dyDescent="0.25">
      <c r="A251" s="1">
        <v>45390</v>
      </c>
      <c r="B251" s="1" t="str">
        <f>TEXT(index[[#This Row],[date]],"mmmm")</f>
        <v>April</v>
      </c>
      <c r="C251" s="1" t="str">
        <f>TEXT(index[[#This Row],[date]],"dddd")</f>
        <v>Monday</v>
      </c>
      <c r="D251" s="2">
        <v>45390.457957847226</v>
      </c>
      <c r="E251" s="6" t="str">
        <f>TEXT(index[[#This Row],[datetime]],"hh")</f>
        <v>10</v>
      </c>
      <c r="F251" t="s">
        <v>3</v>
      </c>
      <c r="G251" t="s">
        <v>118</v>
      </c>
      <c r="H251">
        <v>38.700000000000003</v>
      </c>
      <c r="I251" t="s">
        <v>44</v>
      </c>
    </row>
    <row r="252" spans="1:9" x14ac:dyDescent="0.25">
      <c r="A252" s="1">
        <v>45390</v>
      </c>
      <c r="B252" s="1" t="str">
        <f>TEXT(index[[#This Row],[date]],"mmmm")</f>
        <v>April</v>
      </c>
      <c r="C252" s="1" t="str">
        <f>TEXT(index[[#This Row],[date]],"dddd")</f>
        <v>Monday</v>
      </c>
      <c r="D252" s="2">
        <v>45390.45926462963</v>
      </c>
      <c r="E252" s="6" t="str">
        <f>TEXT(index[[#This Row],[datetime]],"hh")</f>
        <v>11</v>
      </c>
      <c r="F252" t="s">
        <v>3</v>
      </c>
      <c r="G252" t="s">
        <v>24</v>
      </c>
      <c r="H252">
        <v>28.9</v>
      </c>
      <c r="I252" t="s">
        <v>11</v>
      </c>
    </row>
    <row r="253" spans="1:9" x14ac:dyDescent="0.25">
      <c r="A253" s="1">
        <v>45390</v>
      </c>
      <c r="B253" s="1" t="str">
        <f>TEXT(index[[#This Row],[date]],"mmmm")</f>
        <v>April</v>
      </c>
      <c r="C253" s="1" t="str">
        <f>TEXT(index[[#This Row],[date]],"dddd")</f>
        <v>Monday</v>
      </c>
      <c r="D253" s="2">
        <v>45390.461655439816</v>
      </c>
      <c r="E253" s="6" t="str">
        <f>TEXT(index[[#This Row],[datetime]],"hh")</f>
        <v>11</v>
      </c>
      <c r="F253" t="s">
        <v>3</v>
      </c>
      <c r="G253" t="s">
        <v>119</v>
      </c>
      <c r="H253">
        <v>38.700000000000003</v>
      </c>
      <c r="I253" t="s">
        <v>44</v>
      </c>
    </row>
    <row r="254" spans="1:9" x14ac:dyDescent="0.25">
      <c r="A254" s="1">
        <v>45390</v>
      </c>
      <c r="B254" s="1" t="str">
        <f>TEXT(index[[#This Row],[date]],"mmmm")</f>
        <v>April</v>
      </c>
      <c r="C254" s="1" t="str">
        <f>TEXT(index[[#This Row],[date]],"dddd")</f>
        <v>Monday</v>
      </c>
      <c r="D254" s="2">
        <v>45390.537799733793</v>
      </c>
      <c r="E254" s="6" t="str">
        <f>TEXT(index[[#This Row],[datetime]],"hh")</f>
        <v>12</v>
      </c>
      <c r="F254" t="s">
        <v>21</v>
      </c>
      <c r="G254" t="s">
        <v>22</v>
      </c>
      <c r="H254">
        <v>25</v>
      </c>
      <c r="I254" t="s">
        <v>36</v>
      </c>
    </row>
    <row r="255" spans="1:9" x14ac:dyDescent="0.25">
      <c r="A255" s="1">
        <v>45390</v>
      </c>
      <c r="B255" s="1" t="str">
        <f>TEXT(index[[#This Row],[date]],"mmmm")</f>
        <v>April</v>
      </c>
      <c r="C255" s="1" t="str">
        <f>TEXT(index[[#This Row],[date]],"dddd")</f>
        <v>Monday</v>
      </c>
      <c r="D255" s="2">
        <v>45390.655287974536</v>
      </c>
      <c r="E255" s="6" t="str">
        <f>TEXT(index[[#This Row],[datetime]],"hh")</f>
        <v>15</v>
      </c>
      <c r="F255" t="s">
        <v>21</v>
      </c>
      <c r="G255" t="s">
        <v>22</v>
      </c>
      <c r="H255">
        <v>35</v>
      </c>
      <c r="I255" t="s">
        <v>14</v>
      </c>
    </row>
    <row r="256" spans="1:9" x14ac:dyDescent="0.25">
      <c r="A256" s="1">
        <v>45390</v>
      </c>
      <c r="B256" s="1" t="str">
        <f>TEXT(index[[#This Row],[date]],"mmmm")</f>
        <v>April</v>
      </c>
      <c r="C256" s="1" t="str">
        <f>TEXT(index[[#This Row],[date]],"dddd")</f>
        <v>Monday</v>
      </c>
      <c r="D256" s="2">
        <v>45390.695576458333</v>
      </c>
      <c r="E256" s="6" t="str">
        <f>TEXT(index[[#This Row],[datetime]],"hh")</f>
        <v>16</v>
      </c>
      <c r="F256" t="s">
        <v>3</v>
      </c>
      <c r="G256" t="s">
        <v>30</v>
      </c>
      <c r="H256">
        <v>38.700000000000003</v>
      </c>
      <c r="I256" t="s">
        <v>7</v>
      </c>
    </row>
    <row r="257" spans="1:9" x14ac:dyDescent="0.25">
      <c r="A257" s="1">
        <v>45390</v>
      </c>
      <c r="B257" s="1" t="str">
        <f>TEXT(index[[#This Row],[date]],"mmmm")</f>
        <v>April</v>
      </c>
      <c r="C257" s="1" t="str">
        <f>TEXT(index[[#This Row],[date]],"dddd")</f>
        <v>Monday</v>
      </c>
      <c r="D257" s="2">
        <v>45390.762612418985</v>
      </c>
      <c r="E257" s="6" t="str">
        <f>TEXT(index[[#This Row],[datetime]],"hh")</f>
        <v>18</v>
      </c>
      <c r="F257" t="s">
        <v>3</v>
      </c>
      <c r="G257" t="s">
        <v>120</v>
      </c>
      <c r="H257">
        <v>28.9</v>
      </c>
      <c r="I257" t="s">
        <v>11</v>
      </c>
    </row>
    <row r="258" spans="1:9" x14ac:dyDescent="0.25">
      <c r="A258" s="1">
        <v>45390</v>
      </c>
      <c r="B258" s="1" t="str">
        <f>TEXT(index[[#This Row],[date]],"mmmm")</f>
        <v>April</v>
      </c>
      <c r="C258" s="1" t="str">
        <f>TEXT(index[[#This Row],[date]],"dddd")</f>
        <v>Monday</v>
      </c>
      <c r="D258" s="2">
        <v>45390.807262465278</v>
      </c>
      <c r="E258" s="6" t="str">
        <f>TEXT(index[[#This Row],[datetime]],"hh")</f>
        <v>19</v>
      </c>
      <c r="F258" t="s">
        <v>3</v>
      </c>
      <c r="G258" t="s">
        <v>38</v>
      </c>
      <c r="H258">
        <v>33.799999999999997</v>
      </c>
      <c r="I258" t="s">
        <v>14</v>
      </c>
    </row>
    <row r="259" spans="1:9" x14ac:dyDescent="0.25">
      <c r="A259" s="1">
        <v>45390</v>
      </c>
      <c r="B259" s="1" t="str">
        <f>TEXT(index[[#This Row],[date]],"mmmm")</f>
        <v>April</v>
      </c>
      <c r="C259" s="1" t="str">
        <f>TEXT(index[[#This Row],[date]],"dddd")</f>
        <v>Monday</v>
      </c>
      <c r="D259" s="2">
        <v>45390.808324861115</v>
      </c>
      <c r="E259" s="6" t="str">
        <f>TEXT(index[[#This Row],[datetime]],"hh")</f>
        <v>19</v>
      </c>
      <c r="F259" t="s">
        <v>3</v>
      </c>
      <c r="G259" t="s">
        <v>121</v>
      </c>
      <c r="H259">
        <v>38.700000000000003</v>
      </c>
      <c r="I259" t="s">
        <v>44</v>
      </c>
    </row>
    <row r="260" spans="1:9" x14ac:dyDescent="0.25">
      <c r="A260" s="1">
        <v>45391</v>
      </c>
      <c r="B260" s="1" t="str">
        <f>TEXT(index[[#This Row],[date]],"mmmm")</f>
        <v>April</v>
      </c>
      <c r="C260" s="1" t="str">
        <f>TEXT(index[[#This Row],[date]],"dddd")</f>
        <v>Tuesday</v>
      </c>
      <c r="D260" s="2">
        <v>45391.432261099537</v>
      </c>
      <c r="E260" s="6" t="str">
        <f>TEXT(index[[#This Row],[datetime]],"hh")</f>
        <v>10</v>
      </c>
      <c r="F260" t="s">
        <v>21</v>
      </c>
      <c r="G260" t="s">
        <v>22</v>
      </c>
      <c r="H260">
        <v>40</v>
      </c>
      <c r="I260" t="s">
        <v>44</v>
      </c>
    </row>
    <row r="261" spans="1:9" x14ac:dyDescent="0.25">
      <c r="A261" s="1">
        <v>45391</v>
      </c>
      <c r="B261" s="1" t="str">
        <f>TEXT(index[[#This Row],[date]],"mmmm")</f>
        <v>April</v>
      </c>
      <c r="C261" s="1" t="str">
        <f>TEXT(index[[#This Row],[date]],"dddd")</f>
        <v>Tuesday</v>
      </c>
      <c r="D261" s="2">
        <v>45391.433450266202</v>
      </c>
      <c r="E261" s="6" t="str">
        <f>TEXT(index[[#This Row],[datetime]],"hh")</f>
        <v>10</v>
      </c>
      <c r="F261" t="s">
        <v>21</v>
      </c>
      <c r="G261" t="s">
        <v>22</v>
      </c>
      <c r="H261">
        <v>30</v>
      </c>
      <c r="I261" t="s">
        <v>11</v>
      </c>
    </row>
    <row r="262" spans="1:9" x14ac:dyDescent="0.25">
      <c r="A262" s="1">
        <v>45391</v>
      </c>
      <c r="B262" s="1" t="str">
        <f>TEXT(index[[#This Row],[date]],"mmmm")</f>
        <v>April</v>
      </c>
      <c r="C262" s="1" t="str">
        <f>TEXT(index[[#This Row],[date]],"dddd")</f>
        <v>Tuesday</v>
      </c>
      <c r="D262" s="2">
        <v>45391.487829490739</v>
      </c>
      <c r="E262" s="6" t="str">
        <f>TEXT(index[[#This Row],[datetime]],"hh")</f>
        <v>11</v>
      </c>
      <c r="F262" t="s">
        <v>3</v>
      </c>
      <c r="G262" t="s">
        <v>106</v>
      </c>
      <c r="H262">
        <v>38.700000000000003</v>
      </c>
      <c r="I262" t="s">
        <v>7</v>
      </c>
    </row>
    <row r="263" spans="1:9" x14ac:dyDescent="0.25">
      <c r="A263" s="1">
        <v>45391</v>
      </c>
      <c r="B263" s="1" t="str">
        <f>TEXT(index[[#This Row],[date]],"mmmm")</f>
        <v>April</v>
      </c>
      <c r="C263" s="1" t="str">
        <f>TEXT(index[[#This Row],[date]],"dddd")</f>
        <v>Tuesday</v>
      </c>
      <c r="D263" s="2">
        <v>45391.633202777775</v>
      </c>
      <c r="E263" s="6" t="str">
        <f>TEXT(index[[#This Row],[datetime]],"hh")</f>
        <v>15</v>
      </c>
      <c r="F263" t="s">
        <v>3</v>
      </c>
      <c r="G263" t="s">
        <v>122</v>
      </c>
      <c r="H263">
        <v>38.700000000000003</v>
      </c>
      <c r="I263" t="s">
        <v>9</v>
      </c>
    </row>
    <row r="264" spans="1:9" x14ac:dyDescent="0.25">
      <c r="A264" s="1">
        <v>45391</v>
      </c>
      <c r="B264" s="1" t="str">
        <f>TEXT(index[[#This Row],[date]],"mmmm")</f>
        <v>April</v>
      </c>
      <c r="C264" s="1" t="str">
        <f>TEXT(index[[#This Row],[date]],"dddd")</f>
        <v>Tuesday</v>
      </c>
      <c r="D264" s="2">
        <v>45391.725971481479</v>
      </c>
      <c r="E264" s="6" t="str">
        <f>TEXT(index[[#This Row],[datetime]],"hh")</f>
        <v>17</v>
      </c>
      <c r="F264" t="s">
        <v>3</v>
      </c>
      <c r="G264" t="s">
        <v>64</v>
      </c>
      <c r="H264">
        <v>38.700000000000003</v>
      </c>
      <c r="I264" t="s">
        <v>9</v>
      </c>
    </row>
    <row r="265" spans="1:9" x14ac:dyDescent="0.25">
      <c r="A265" s="1">
        <v>45392</v>
      </c>
      <c r="B265" s="1" t="str">
        <f>TEXT(index[[#This Row],[date]],"mmmm")</f>
        <v>April</v>
      </c>
      <c r="C265" s="1" t="str">
        <f>TEXT(index[[#This Row],[date]],"dddd")</f>
        <v>Wednesday</v>
      </c>
      <c r="D265" s="2">
        <v>45392.431552951391</v>
      </c>
      <c r="E265" s="6" t="str">
        <f>TEXT(index[[#This Row],[datetime]],"hh")</f>
        <v>10</v>
      </c>
      <c r="F265" t="s">
        <v>21</v>
      </c>
      <c r="G265" t="s">
        <v>22</v>
      </c>
      <c r="H265">
        <v>25</v>
      </c>
      <c r="I265" t="s">
        <v>36</v>
      </c>
    </row>
    <row r="266" spans="1:9" x14ac:dyDescent="0.25">
      <c r="A266" s="1">
        <v>45392</v>
      </c>
      <c r="B266" s="1" t="str">
        <f>TEXT(index[[#This Row],[date]],"mmmm")</f>
        <v>April</v>
      </c>
      <c r="C266" s="1" t="str">
        <f>TEXT(index[[#This Row],[date]],"dddd")</f>
        <v>Wednesday</v>
      </c>
      <c r="D266" s="2">
        <v>45392.746609004629</v>
      </c>
      <c r="E266" s="6" t="str">
        <f>TEXT(index[[#This Row],[datetime]],"hh")</f>
        <v>17</v>
      </c>
      <c r="F266" t="s">
        <v>21</v>
      </c>
      <c r="G266" t="s">
        <v>22</v>
      </c>
      <c r="H266">
        <v>40</v>
      </c>
      <c r="I266" t="s">
        <v>9</v>
      </c>
    </row>
    <row r="267" spans="1:9" x14ac:dyDescent="0.25">
      <c r="A267" s="1">
        <v>45392</v>
      </c>
      <c r="B267" s="1" t="str">
        <f>TEXT(index[[#This Row],[date]],"mmmm")</f>
        <v>April</v>
      </c>
      <c r="C267" s="1" t="str">
        <f>TEXT(index[[#This Row],[date]],"dddd")</f>
        <v>Wednesday</v>
      </c>
      <c r="D267" s="2">
        <v>45392.74688939815</v>
      </c>
      <c r="E267" s="6" t="str">
        <f>TEXT(index[[#This Row],[datetime]],"hh")</f>
        <v>17</v>
      </c>
      <c r="F267" t="s">
        <v>3</v>
      </c>
      <c r="G267" t="s">
        <v>123</v>
      </c>
      <c r="H267">
        <v>24</v>
      </c>
      <c r="I267" t="s">
        <v>36</v>
      </c>
    </row>
    <row r="268" spans="1:9" x14ac:dyDescent="0.25">
      <c r="A268" s="1">
        <v>45392</v>
      </c>
      <c r="B268" s="1" t="str">
        <f>TEXT(index[[#This Row],[date]],"mmmm")</f>
        <v>April</v>
      </c>
      <c r="C268" s="1" t="str">
        <f>TEXT(index[[#This Row],[date]],"dddd")</f>
        <v>Wednesday</v>
      </c>
      <c r="D268" s="2">
        <v>45392.767352893519</v>
      </c>
      <c r="E268" s="6" t="str">
        <f>TEXT(index[[#This Row],[datetime]],"hh")</f>
        <v>18</v>
      </c>
      <c r="F268" t="s">
        <v>3</v>
      </c>
      <c r="G268" t="s">
        <v>19</v>
      </c>
      <c r="H268">
        <v>38.700000000000003</v>
      </c>
      <c r="I268" t="s">
        <v>44</v>
      </c>
    </row>
    <row r="269" spans="1:9" x14ac:dyDescent="0.25">
      <c r="A269" s="1">
        <v>45392</v>
      </c>
      <c r="B269" s="1" t="str">
        <f>TEXT(index[[#This Row],[date]],"mmmm")</f>
        <v>April</v>
      </c>
      <c r="C269" s="1" t="str">
        <f>TEXT(index[[#This Row],[date]],"dddd")</f>
        <v>Wednesday</v>
      </c>
      <c r="D269" s="2">
        <v>45392.836173449075</v>
      </c>
      <c r="E269" s="6" t="str">
        <f>TEXT(index[[#This Row],[datetime]],"hh")</f>
        <v>20</v>
      </c>
      <c r="F269" t="s">
        <v>3</v>
      </c>
      <c r="G269" t="s">
        <v>124</v>
      </c>
      <c r="H269">
        <v>38.700000000000003</v>
      </c>
      <c r="I269" t="s">
        <v>7</v>
      </c>
    </row>
    <row r="270" spans="1:9" x14ac:dyDescent="0.25">
      <c r="A270" s="1">
        <v>45393</v>
      </c>
      <c r="B270" s="1" t="str">
        <f>TEXT(index[[#This Row],[date]],"mmmm")</f>
        <v>April</v>
      </c>
      <c r="C270" s="1" t="str">
        <f>TEXT(index[[#This Row],[date]],"dddd")</f>
        <v>Thursday</v>
      </c>
      <c r="D270" s="2">
        <v>45393.445406886574</v>
      </c>
      <c r="E270" s="6" t="str">
        <f>TEXT(index[[#This Row],[datetime]],"hh")</f>
        <v>10</v>
      </c>
      <c r="F270" t="s">
        <v>3</v>
      </c>
      <c r="G270" t="s">
        <v>125</v>
      </c>
      <c r="H270">
        <v>28.9</v>
      </c>
      <c r="I270" t="s">
        <v>11</v>
      </c>
    </row>
    <row r="271" spans="1:9" x14ac:dyDescent="0.25">
      <c r="A271" s="1">
        <v>45393</v>
      </c>
      <c r="B271" s="1" t="str">
        <f>TEXT(index[[#This Row],[date]],"mmmm")</f>
        <v>April</v>
      </c>
      <c r="C271" s="1" t="str">
        <f>TEXT(index[[#This Row],[date]],"dddd")</f>
        <v>Thursday</v>
      </c>
      <c r="D271" s="2">
        <v>45393.446520428239</v>
      </c>
      <c r="E271" s="6" t="str">
        <f>TEXT(index[[#This Row],[datetime]],"hh")</f>
        <v>10</v>
      </c>
      <c r="F271" t="s">
        <v>3</v>
      </c>
      <c r="G271" t="s">
        <v>125</v>
      </c>
      <c r="H271">
        <v>28.9</v>
      </c>
      <c r="I271" t="s">
        <v>11</v>
      </c>
    </row>
    <row r="272" spans="1:9" x14ac:dyDescent="0.25">
      <c r="A272" s="1">
        <v>45393</v>
      </c>
      <c r="B272" s="1" t="str">
        <f>TEXT(index[[#This Row],[date]],"mmmm")</f>
        <v>April</v>
      </c>
      <c r="C272" s="1" t="str">
        <f>TEXT(index[[#This Row],[date]],"dddd")</f>
        <v>Thursday</v>
      </c>
      <c r="D272" s="2">
        <v>45393.691239224536</v>
      </c>
      <c r="E272" s="6" t="str">
        <f>TEXT(index[[#This Row],[datetime]],"hh")</f>
        <v>16</v>
      </c>
      <c r="F272" t="s">
        <v>3</v>
      </c>
      <c r="G272" t="s">
        <v>30</v>
      </c>
      <c r="H272">
        <v>38.700000000000003</v>
      </c>
      <c r="I272" t="s">
        <v>7</v>
      </c>
    </row>
    <row r="273" spans="1:9" x14ac:dyDescent="0.25">
      <c r="A273" s="1">
        <v>45393</v>
      </c>
      <c r="B273" s="1" t="str">
        <f>TEXT(index[[#This Row],[date]],"mmmm")</f>
        <v>April</v>
      </c>
      <c r="C273" s="1" t="str">
        <f>TEXT(index[[#This Row],[date]],"dddd")</f>
        <v>Thursday</v>
      </c>
      <c r="D273" s="2">
        <v>45393.803432731482</v>
      </c>
      <c r="E273" s="6" t="str">
        <f>TEXT(index[[#This Row],[datetime]],"hh")</f>
        <v>19</v>
      </c>
      <c r="F273" t="s">
        <v>3</v>
      </c>
      <c r="G273" t="s">
        <v>121</v>
      </c>
      <c r="H273">
        <v>38.700000000000003</v>
      </c>
      <c r="I273" t="s">
        <v>44</v>
      </c>
    </row>
    <row r="274" spans="1:9" x14ac:dyDescent="0.25">
      <c r="A274" s="1">
        <v>45393</v>
      </c>
      <c r="B274" s="1" t="str">
        <f>TEXT(index[[#This Row],[date]],"mmmm")</f>
        <v>April</v>
      </c>
      <c r="C274" s="1" t="str">
        <f>TEXT(index[[#This Row],[date]],"dddd")</f>
        <v>Thursday</v>
      </c>
      <c r="D274" s="2">
        <v>45393.804590497683</v>
      </c>
      <c r="E274" s="6" t="str">
        <f>TEXT(index[[#This Row],[datetime]],"hh")</f>
        <v>19</v>
      </c>
      <c r="F274" t="s">
        <v>3</v>
      </c>
      <c r="G274" t="s">
        <v>38</v>
      </c>
      <c r="H274">
        <v>33.799999999999997</v>
      </c>
      <c r="I274" t="s">
        <v>14</v>
      </c>
    </row>
    <row r="275" spans="1:9" x14ac:dyDescent="0.25">
      <c r="A275" s="1">
        <v>45394</v>
      </c>
      <c r="B275" s="1" t="str">
        <f>TEXT(index[[#This Row],[date]],"mmmm")</f>
        <v>April</v>
      </c>
      <c r="C275" s="1" t="str">
        <f>TEXT(index[[#This Row],[date]],"dddd")</f>
        <v>Friday</v>
      </c>
      <c r="D275" s="2">
        <v>45394.794252349537</v>
      </c>
      <c r="E275" s="6" t="str">
        <f>TEXT(index[[#This Row],[datetime]],"hh")</f>
        <v>19</v>
      </c>
      <c r="F275" t="s">
        <v>3</v>
      </c>
      <c r="G275" t="s">
        <v>32</v>
      </c>
      <c r="H275">
        <v>38.700000000000003</v>
      </c>
      <c r="I275" t="s">
        <v>9</v>
      </c>
    </row>
    <row r="276" spans="1:9" x14ac:dyDescent="0.25">
      <c r="A276" s="1">
        <v>45394</v>
      </c>
      <c r="B276" s="1" t="str">
        <f>TEXT(index[[#This Row],[date]],"mmmm")</f>
        <v>April</v>
      </c>
      <c r="C276" s="1" t="str">
        <f>TEXT(index[[#This Row],[date]],"dddd")</f>
        <v>Friday</v>
      </c>
      <c r="D276" s="2">
        <v>45394.818323946762</v>
      </c>
      <c r="E276" s="6" t="str">
        <f>TEXT(index[[#This Row],[datetime]],"hh")</f>
        <v>19</v>
      </c>
      <c r="F276" t="s">
        <v>3</v>
      </c>
      <c r="G276" t="s">
        <v>19</v>
      </c>
      <c r="H276">
        <v>28.9</v>
      </c>
      <c r="I276" t="s">
        <v>29</v>
      </c>
    </row>
    <row r="277" spans="1:9" x14ac:dyDescent="0.25">
      <c r="A277" s="1">
        <v>45395</v>
      </c>
      <c r="B277" s="1" t="str">
        <f>TEXT(index[[#This Row],[date]],"mmmm")</f>
        <v>April</v>
      </c>
      <c r="C277" s="1" t="str">
        <f>TEXT(index[[#This Row],[date]],"dddd")</f>
        <v>Saturday</v>
      </c>
      <c r="D277" s="2">
        <v>45395.520368321762</v>
      </c>
      <c r="E277" s="6" t="str">
        <f>TEXT(index[[#This Row],[datetime]],"hh")</f>
        <v>12</v>
      </c>
      <c r="F277" t="s">
        <v>3</v>
      </c>
      <c r="G277" t="s">
        <v>19</v>
      </c>
      <c r="H277">
        <v>38.700000000000003</v>
      </c>
      <c r="I277" t="s">
        <v>7</v>
      </c>
    </row>
    <row r="278" spans="1:9" x14ac:dyDescent="0.25">
      <c r="A278" s="1">
        <v>45395</v>
      </c>
      <c r="B278" s="1" t="str">
        <f>TEXT(index[[#This Row],[date]],"mmmm")</f>
        <v>April</v>
      </c>
      <c r="C278" s="1" t="str">
        <f>TEXT(index[[#This Row],[date]],"dddd")</f>
        <v>Saturday</v>
      </c>
      <c r="D278" s="2">
        <v>45395.529888761572</v>
      </c>
      <c r="E278" s="6" t="str">
        <f>TEXT(index[[#This Row],[datetime]],"hh")</f>
        <v>12</v>
      </c>
      <c r="F278" t="s">
        <v>3</v>
      </c>
      <c r="G278" t="s">
        <v>24</v>
      </c>
      <c r="H278">
        <v>28.9</v>
      </c>
      <c r="I278" t="s">
        <v>11</v>
      </c>
    </row>
    <row r="279" spans="1:9" x14ac:dyDescent="0.25">
      <c r="A279" s="1">
        <v>45395</v>
      </c>
      <c r="B279" s="1" t="str">
        <f>TEXT(index[[#This Row],[date]],"mmmm")</f>
        <v>April</v>
      </c>
      <c r="C279" s="1" t="str">
        <f>TEXT(index[[#This Row],[date]],"dddd")</f>
        <v>Saturday</v>
      </c>
      <c r="D279" s="2">
        <v>45395.629771898151</v>
      </c>
      <c r="E279" s="6" t="str">
        <f>TEXT(index[[#This Row],[datetime]],"hh")</f>
        <v>15</v>
      </c>
      <c r="F279" t="s">
        <v>21</v>
      </c>
      <c r="G279" t="s">
        <v>22</v>
      </c>
      <c r="H279">
        <v>40</v>
      </c>
      <c r="I279" t="s">
        <v>9</v>
      </c>
    </row>
    <row r="280" spans="1:9" x14ac:dyDescent="0.25">
      <c r="A280" s="1">
        <v>45395</v>
      </c>
      <c r="B280" s="1" t="str">
        <f>TEXT(index[[#This Row],[date]],"mmmm")</f>
        <v>April</v>
      </c>
      <c r="C280" s="1" t="str">
        <f>TEXT(index[[#This Row],[date]],"dddd")</f>
        <v>Saturday</v>
      </c>
      <c r="D280" s="2">
        <v>45395.630508865739</v>
      </c>
      <c r="E280" s="6" t="str">
        <f>TEXT(index[[#This Row],[datetime]],"hh")</f>
        <v>15</v>
      </c>
      <c r="F280" t="s">
        <v>21</v>
      </c>
      <c r="G280" t="s">
        <v>22</v>
      </c>
      <c r="H280">
        <v>40</v>
      </c>
      <c r="I280" t="s">
        <v>9</v>
      </c>
    </row>
    <row r="281" spans="1:9" x14ac:dyDescent="0.25">
      <c r="A281" s="1">
        <v>45395</v>
      </c>
      <c r="B281" s="1" t="str">
        <f>TEXT(index[[#This Row],[date]],"mmmm")</f>
        <v>April</v>
      </c>
      <c r="C281" s="1" t="str">
        <f>TEXT(index[[#This Row],[date]],"dddd")</f>
        <v>Saturday</v>
      </c>
      <c r="D281" s="2">
        <v>45395.67921224537</v>
      </c>
      <c r="E281" s="6" t="str">
        <f>TEXT(index[[#This Row],[datetime]],"hh")</f>
        <v>16</v>
      </c>
      <c r="F281" t="s">
        <v>3</v>
      </c>
      <c r="G281" t="s">
        <v>126</v>
      </c>
      <c r="H281">
        <v>38.700000000000003</v>
      </c>
      <c r="I281" t="s">
        <v>44</v>
      </c>
    </row>
    <row r="282" spans="1:9" x14ac:dyDescent="0.25">
      <c r="A282" s="1">
        <v>45395</v>
      </c>
      <c r="B282" s="1" t="str">
        <f>TEXT(index[[#This Row],[date]],"mmmm")</f>
        <v>April</v>
      </c>
      <c r="C282" s="1" t="str">
        <f>TEXT(index[[#This Row],[date]],"dddd")</f>
        <v>Saturday</v>
      </c>
      <c r="D282" s="2">
        <v>45395.680321747685</v>
      </c>
      <c r="E282" s="6" t="str">
        <f>TEXT(index[[#This Row],[datetime]],"hh")</f>
        <v>16</v>
      </c>
      <c r="F282" t="s">
        <v>3</v>
      </c>
      <c r="G282" t="s">
        <v>126</v>
      </c>
      <c r="H282">
        <v>38.700000000000003</v>
      </c>
      <c r="I282" t="s">
        <v>7</v>
      </c>
    </row>
    <row r="283" spans="1:9" x14ac:dyDescent="0.25">
      <c r="A283" s="1">
        <v>45395</v>
      </c>
      <c r="B283" s="1" t="str">
        <f>TEXT(index[[#This Row],[date]],"mmmm")</f>
        <v>April</v>
      </c>
      <c r="C283" s="1" t="str">
        <f>TEXT(index[[#This Row],[date]],"dddd")</f>
        <v>Saturday</v>
      </c>
      <c r="D283" s="2">
        <v>45395.744051226851</v>
      </c>
      <c r="E283" s="6" t="str">
        <f>TEXT(index[[#This Row],[datetime]],"hh")</f>
        <v>17</v>
      </c>
      <c r="F283" t="s">
        <v>3</v>
      </c>
      <c r="G283" t="s">
        <v>127</v>
      </c>
      <c r="H283">
        <v>38.700000000000003</v>
      </c>
      <c r="I283" t="s">
        <v>44</v>
      </c>
    </row>
    <row r="284" spans="1:9" x14ac:dyDescent="0.25">
      <c r="A284" s="1">
        <v>45395</v>
      </c>
      <c r="B284" s="1" t="str">
        <f>TEXT(index[[#This Row],[date]],"mmmm")</f>
        <v>April</v>
      </c>
      <c r="C284" s="1" t="str">
        <f>TEXT(index[[#This Row],[date]],"dddd")</f>
        <v>Saturday</v>
      </c>
      <c r="D284" s="2">
        <v>45395.745361539353</v>
      </c>
      <c r="E284" s="6" t="str">
        <f>TEXT(index[[#This Row],[datetime]],"hh")</f>
        <v>17</v>
      </c>
      <c r="F284" t="s">
        <v>3</v>
      </c>
      <c r="G284" t="s">
        <v>24</v>
      </c>
      <c r="H284">
        <v>38.700000000000003</v>
      </c>
      <c r="I284" t="s">
        <v>44</v>
      </c>
    </row>
    <row r="285" spans="1:9" x14ac:dyDescent="0.25">
      <c r="A285" s="1">
        <v>45396</v>
      </c>
      <c r="B285" s="1" t="str">
        <f>TEXT(index[[#This Row],[date]],"mmmm")</f>
        <v>April</v>
      </c>
      <c r="C285" s="1" t="str">
        <f>TEXT(index[[#This Row],[date]],"dddd")</f>
        <v>Sunday</v>
      </c>
      <c r="D285" s="2">
        <v>45396.455178310185</v>
      </c>
      <c r="E285" s="6" t="str">
        <f>TEXT(index[[#This Row],[datetime]],"hh")</f>
        <v>10</v>
      </c>
      <c r="F285" t="s">
        <v>21</v>
      </c>
      <c r="G285" t="s">
        <v>22</v>
      </c>
      <c r="H285">
        <v>40</v>
      </c>
      <c r="I285" t="s">
        <v>7</v>
      </c>
    </row>
    <row r="286" spans="1:9" x14ac:dyDescent="0.25">
      <c r="A286" s="1">
        <v>45396</v>
      </c>
      <c r="B286" s="1" t="str">
        <f>TEXT(index[[#This Row],[date]],"mmmm")</f>
        <v>April</v>
      </c>
      <c r="C286" s="1" t="str">
        <f>TEXT(index[[#This Row],[date]],"dddd")</f>
        <v>Sunday</v>
      </c>
      <c r="D286" s="2">
        <v>45396.517118379626</v>
      </c>
      <c r="E286" s="6" t="str">
        <f>TEXT(index[[#This Row],[datetime]],"hh")</f>
        <v>12</v>
      </c>
      <c r="F286" t="s">
        <v>3</v>
      </c>
      <c r="G286" t="s">
        <v>128</v>
      </c>
      <c r="H286">
        <v>38.700000000000003</v>
      </c>
      <c r="I286" t="s">
        <v>44</v>
      </c>
    </row>
    <row r="287" spans="1:9" x14ac:dyDescent="0.25">
      <c r="A287" s="1">
        <v>45396</v>
      </c>
      <c r="B287" s="1" t="str">
        <f>TEXT(index[[#This Row],[date]],"mmmm")</f>
        <v>April</v>
      </c>
      <c r="C287" s="1" t="str">
        <f>TEXT(index[[#This Row],[date]],"dddd")</f>
        <v>Sunday</v>
      </c>
      <c r="D287" s="2">
        <v>45396.51885359954</v>
      </c>
      <c r="E287" s="6" t="str">
        <f>TEXT(index[[#This Row],[datetime]],"hh")</f>
        <v>12</v>
      </c>
      <c r="F287" t="s">
        <v>21</v>
      </c>
      <c r="G287" t="s">
        <v>22</v>
      </c>
      <c r="H287">
        <v>30</v>
      </c>
      <c r="I287" t="s">
        <v>29</v>
      </c>
    </row>
    <row r="288" spans="1:9" x14ac:dyDescent="0.25">
      <c r="A288" s="1">
        <v>45396</v>
      </c>
      <c r="B288" s="1" t="str">
        <f>TEXT(index[[#This Row],[date]],"mmmm")</f>
        <v>April</v>
      </c>
      <c r="C288" s="1" t="str">
        <f>TEXT(index[[#This Row],[date]],"dddd")</f>
        <v>Sunday</v>
      </c>
      <c r="D288" s="2">
        <v>45396.520218483798</v>
      </c>
      <c r="E288" s="6" t="str">
        <f>TEXT(index[[#This Row],[datetime]],"hh")</f>
        <v>12</v>
      </c>
      <c r="F288" t="s">
        <v>21</v>
      </c>
      <c r="G288" t="s">
        <v>22</v>
      </c>
      <c r="H288">
        <v>30</v>
      </c>
      <c r="I288" t="s">
        <v>29</v>
      </c>
    </row>
    <row r="289" spans="1:9" x14ac:dyDescent="0.25">
      <c r="A289" s="1">
        <v>45396</v>
      </c>
      <c r="B289" s="1" t="str">
        <f>TEXT(index[[#This Row],[date]],"mmmm")</f>
        <v>April</v>
      </c>
      <c r="C289" s="1" t="str">
        <f>TEXT(index[[#This Row],[date]],"dddd")</f>
        <v>Sunday</v>
      </c>
      <c r="D289" s="2">
        <v>45396.52194486111</v>
      </c>
      <c r="E289" s="6" t="str">
        <f>TEXT(index[[#This Row],[datetime]],"hh")</f>
        <v>12</v>
      </c>
      <c r="F289" t="s">
        <v>21</v>
      </c>
      <c r="G289" t="s">
        <v>22</v>
      </c>
      <c r="H289">
        <v>35</v>
      </c>
      <c r="I289" t="s">
        <v>14</v>
      </c>
    </row>
    <row r="290" spans="1:9" x14ac:dyDescent="0.25">
      <c r="A290" s="1">
        <v>45396</v>
      </c>
      <c r="B290" s="1" t="str">
        <f>TEXT(index[[#This Row],[date]],"mmmm")</f>
        <v>April</v>
      </c>
      <c r="C290" s="1" t="str">
        <f>TEXT(index[[#This Row],[date]],"dddd")</f>
        <v>Sunday</v>
      </c>
      <c r="D290" s="2">
        <v>45396.556826481479</v>
      </c>
      <c r="E290" s="6" t="str">
        <f>TEXT(index[[#This Row],[datetime]],"hh")</f>
        <v>13</v>
      </c>
      <c r="F290" t="s">
        <v>3</v>
      </c>
      <c r="G290" t="s">
        <v>129</v>
      </c>
      <c r="H290">
        <v>28.9</v>
      </c>
      <c r="I290" t="s">
        <v>29</v>
      </c>
    </row>
    <row r="291" spans="1:9" x14ac:dyDescent="0.25">
      <c r="A291" s="1">
        <v>45396</v>
      </c>
      <c r="B291" s="1" t="str">
        <f>TEXT(index[[#This Row],[date]],"mmmm")</f>
        <v>April</v>
      </c>
      <c r="C291" s="1" t="str">
        <f>TEXT(index[[#This Row],[date]],"dddd")</f>
        <v>Sunday</v>
      </c>
      <c r="D291" s="2">
        <v>45396.599671655094</v>
      </c>
      <c r="E291" s="6" t="str">
        <f>TEXT(index[[#This Row],[datetime]],"hh")</f>
        <v>14</v>
      </c>
      <c r="F291" t="s">
        <v>3</v>
      </c>
      <c r="G291" t="s">
        <v>24</v>
      </c>
      <c r="H291">
        <v>28.9</v>
      </c>
      <c r="I291" t="s">
        <v>11</v>
      </c>
    </row>
    <row r="292" spans="1:9" x14ac:dyDescent="0.25">
      <c r="A292" s="1">
        <v>45396</v>
      </c>
      <c r="B292" s="1" t="str">
        <f>TEXT(index[[#This Row],[date]],"mmmm")</f>
        <v>April</v>
      </c>
      <c r="C292" s="1" t="str">
        <f>TEXT(index[[#This Row],[date]],"dddd")</f>
        <v>Sunday</v>
      </c>
      <c r="D292" s="2">
        <v>45396.600311689814</v>
      </c>
      <c r="E292" s="6" t="str">
        <f>TEXT(index[[#This Row],[datetime]],"hh")</f>
        <v>14</v>
      </c>
      <c r="F292" t="s">
        <v>3</v>
      </c>
      <c r="G292" t="s">
        <v>24</v>
      </c>
      <c r="H292">
        <v>28.9</v>
      </c>
      <c r="I292" t="s">
        <v>11</v>
      </c>
    </row>
    <row r="293" spans="1:9" x14ac:dyDescent="0.25">
      <c r="A293" s="1">
        <v>45396</v>
      </c>
      <c r="B293" s="1" t="str">
        <f>TEXT(index[[#This Row],[date]],"mmmm")</f>
        <v>April</v>
      </c>
      <c r="C293" s="1" t="str">
        <f>TEXT(index[[#This Row],[date]],"dddd")</f>
        <v>Sunday</v>
      </c>
      <c r="D293" s="2">
        <v>45396.600904189814</v>
      </c>
      <c r="E293" s="6" t="str">
        <f>TEXT(index[[#This Row],[datetime]],"hh")</f>
        <v>14</v>
      </c>
      <c r="F293" t="s">
        <v>3</v>
      </c>
      <c r="G293" t="s">
        <v>24</v>
      </c>
      <c r="H293">
        <v>28.9</v>
      </c>
      <c r="I293" t="s">
        <v>11</v>
      </c>
    </row>
    <row r="294" spans="1:9" x14ac:dyDescent="0.25">
      <c r="A294" s="1">
        <v>45396</v>
      </c>
      <c r="B294" s="1" t="str">
        <f>TEXT(index[[#This Row],[date]],"mmmm")</f>
        <v>April</v>
      </c>
      <c r="C294" s="1" t="str">
        <f>TEXT(index[[#This Row],[date]],"dddd")</f>
        <v>Sunday</v>
      </c>
      <c r="D294" s="2">
        <v>45396.657265428243</v>
      </c>
      <c r="E294" s="6" t="str">
        <f>TEXT(index[[#This Row],[datetime]],"hh")</f>
        <v>15</v>
      </c>
      <c r="F294" t="s">
        <v>3</v>
      </c>
      <c r="G294" t="s">
        <v>30</v>
      </c>
      <c r="H294">
        <v>38.700000000000003</v>
      </c>
      <c r="I294" t="s">
        <v>44</v>
      </c>
    </row>
    <row r="295" spans="1:9" x14ac:dyDescent="0.25">
      <c r="A295" s="1">
        <v>45396</v>
      </c>
      <c r="B295" s="1" t="str">
        <f>TEXT(index[[#This Row],[date]],"mmmm")</f>
        <v>April</v>
      </c>
      <c r="C295" s="1" t="str">
        <f>TEXT(index[[#This Row],[date]],"dddd")</f>
        <v>Sunday</v>
      </c>
      <c r="D295" s="2">
        <v>45396.708273414355</v>
      </c>
      <c r="E295" s="6" t="str">
        <f>TEXT(index[[#This Row],[datetime]],"hh")</f>
        <v>16</v>
      </c>
      <c r="F295" t="s">
        <v>3</v>
      </c>
      <c r="G295" t="s">
        <v>24</v>
      </c>
      <c r="H295">
        <v>28.9</v>
      </c>
      <c r="I295" t="s">
        <v>29</v>
      </c>
    </row>
    <row r="296" spans="1:9" x14ac:dyDescent="0.25">
      <c r="A296" s="1">
        <v>45396</v>
      </c>
      <c r="B296" s="1" t="str">
        <f>TEXT(index[[#This Row],[date]],"mmmm")</f>
        <v>April</v>
      </c>
      <c r="C296" s="1" t="str">
        <f>TEXT(index[[#This Row],[date]],"dddd")</f>
        <v>Sunday</v>
      </c>
      <c r="D296" s="2">
        <v>45396.708858645834</v>
      </c>
      <c r="E296" s="6" t="str">
        <f>TEXT(index[[#This Row],[datetime]],"hh")</f>
        <v>17</v>
      </c>
      <c r="F296" t="s">
        <v>3</v>
      </c>
      <c r="G296" t="s">
        <v>32</v>
      </c>
      <c r="H296">
        <v>38.700000000000003</v>
      </c>
      <c r="I296" t="s">
        <v>7</v>
      </c>
    </row>
    <row r="297" spans="1:9" x14ac:dyDescent="0.25">
      <c r="A297" s="1">
        <v>45396</v>
      </c>
      <c r="B297" s="1" t="str">
        <f>TEXT(index[[#This Row],[date]],"mmmm")</f>
        <v>April</v>
      </c>
      <c r="C297" s="1" t="str">
        <f>TEXT(index[[#This Row],[date]],"dddd")</f>
        <v>Sunday</v>
      </c>
      <c r="D297" s="2">
        <v>45396.77661630787</v>
      </c>
      <c r="E297" s="6" t="str">
        <f>TEXT(index[[#This Row],[datetime]],"hh")</f>
        <v>18</v>
      </c>
      <c r="F297" t="s">
        <v>3</v>
      </c>
      <c r="G297" t="s">
        <v>130</v>
      </c>
      <c r="H297">
        <v>38.700000000000003</v>
      </c>
      <c r="I297" t="s">
        <v>44</v>
      </c>
    </row>
    <row r="298" spans="1:9" x14ac:dyDescent="0.25">
      <c r="A298" s="1">
        <v>45397</v>
      </c>
      <c r="B298" s="1" t="str">
        <f>TEXT(index[[#This Row],[date]],"mmmm")</f>
        <v>April</v>
      </c>
      <c r="C298" s="1" t="str">
        <f>TEXT(index[[#This Row],[date]],"dddd")</f>
        <v>Monday</v>
      </c>
      <c r="D298" s="2">
        <v>45397.489868275465</v>
      </c>
      <c r="E298" s="6" t="str">
        <f>TEXT(index[[#This Row],[datetime]],"hh")</f>
        <v>11</v>
      </c>
      <c r="F298" t="s">
        <v>3</v>
      </c>
      <c r="G298" t="s">
        <v>79</v>
      </c>
      <c r="H298">
        <v>28.9</v>
      </c>
      <c r="I298" t="s">
        <v>11</v>
      </c>
    </row>
    <row r="299" spans="1:9" x14ac:dyDescent="0.25">
      <c r="A299" s="1">
        <v>45397</v>
      </c>
      <c r="B299" s="1" t="str">
        <f>TEXT(index[[#This Row],[date]],"mmmm")</f>
        <v>April</v>
      </c>
      <c r="C299" s="1" t="str">
        <f>TEXT(index[[#This Row],[date]],"dddd")</f>
        <v>Monday</v>
      </c>
      <c r="D299" s="2">
        <v>45397.709564340279</v>
      </c>
      <c r="E299" s="6" t="str">
        <f>TEXT(index[[#This Row],[datetime]],"hh")</f>
        <v>17</v>
      </c>
      <c r="F299" t="s">
        <v>3</v>
      </c>
      <c r="G299" t="s">
        <v>10</v>
      </c>
      <c r="H299">
        <v>28.9</v>
      </c>
      <c r="I299" t="s">
        <v>11</v>
      </c>
    </row>
    <row r="300" spans="1:9" x14ac:dyDescent="0.25">
      <c r="A300" s="1">
        <v>45397</v>
      </c>
      <c r="B300" s="1" t="str">
        <f>TEXT(index[[#This Row],[date]],"mmmm")</f>
        <v>April</v>
      </c>
      <c r="C300" s="1" t="str">
        <f>TEXT(index[[#This Row],[date]],"dddd")</f>
        <v>Monday</v>
      </c>
      <c r="D300" s="2">
        <v>45397.71029800926</v>
      </c>
      <c r="E300" s="6" t="str">
        <f>TEXT(index[[#This Row],[datetime]],"hh")</f>
        <v>17</v>
      </c>
      <c r="F300" t="s">
        <v>3</v>
      </c>
      <c r="G300" t="s">
        <v>12</v>
      </c>
      <c r="H300">
        <v>33.799999999999997</v>
      </c>
      <c r="I300" t="s">
        <v>14</v>
      </c>
    </row>
    <row r="301" spans="1:9" x14ac:dyDescent="0.25">
      <c r="A301" s="1">
        <v>45397</v>
      </c>
      <c r="B301" s="1" t="str">
        <f>TEXT(index[[#This Row],[date]],"mmmm")</f>
        <v>April</v>
      </c>
      <c r="C301" s="1" t="str">
        <f>TEXT(index[[#This Row],[date]],"dddd")</f>
        <v>Monday</v>
      </c>
      <c r="D301" s="2">
        <v>45397.814618472221</v>
      </c>
      <c r="E301" s="6" t="str">
        <f>TEXT(index[[#This Row],[datetime]],"hh")</f>
        <v>19</v>
      </c>
      <c r="F301" t="s">
        <v>3</v>
      </c>
      <c r="G301" t="s">
        <v>19</v>
      </c>
      <c r="H301">
        <v>33.799999999999997</v>
      </c>
      <c r="I301" t="s">
        <v>14</v>
      </c>
    </row>
    <row r="302" spans="1:9" x14ac:dyDescent="0.25">
      <c r="A302" s="1">
        <v>45397</v>
      </c>
      <c r="B302" s="1" t="str">
        <f>TEXT(index[[#This Row],[date]],"mmmm")</f>
        <v>April</v>
      </c>
      <c r="C302" s="1" t="str">
        <f>TEXT(index[[#This Row],[date]],"dddd")</f>
        <v>Monday</v>
      </c>
      <c r="D302" s="2">
        <v>45397.820811481484</v>
      </c>
      <c r="E302" s="6" t="str">
        <f>TEXT(index[[#This Row],[datetime]],"hh")</f>
        <v>19</v>
      </c>
      <c r="F302" t="s">
        <v>21</v>
      </c>
      <c r="G302" t="s">
        <v>22</v>
      </c>
      <c r="H302">
        <v>25</v>
      </c>
      <c r="I302" t="s">
        <v>36</v>
      </c>
    </row>
    <row r="303" spans="1:9" x14ac:dyDescent="0.25">
      <c r="A303" s="1">
        <v>45398</v>
      </c>
      <c r="B303" s="1" t="str">
        <f>TEXT(index[[#This Row],[date]],"mmmm")</f>
        <v>April</v>
      </c>
      <c r="C303" s="1" t="str">
        <f>TEXT(index[[#This Row],[date]],"dddd")</f>
        <v>Tuesday</v>
      </c>
      <c r="D303" s="2">
        <v>45398.447105405095</v>
      </c>
      <c r="E303" s="6" t="str">
        <f>TEXT(index[[#This Row],[datetime]],"hh")</f>
        <v>10</v>
      </c>
      <c r="F303" t="s">
        <v>21</v>
      </c>
      <c r="G303" t="s">
        <v>22</v>
      </c>
      <c r="H303">
        <v>35</v>
      </c>
      <c r="I303" t="s">
        <v>14</v>
      </c>
    </row>
    <row r="304" spans="1:9" x14ac:dyDescent="0.25">
      <c r="A304" s="1">
        <v>45398</v>
      </c>
      <c r="B304" s="1" t="str">
        <f>TEXT(index[[#This Row],[date]],"mmmm")</f>
        <v>April</v>
      </c>
      <c r="C304" s="1" t="str">
        <f>TEXT(index[[#This Row],[date]],"dddd")</f>
        <v>Tuesday</v>
      </c>
      <c r="D304" s="2">
        <v>45398.448908634258</v>
      </c>
      <c r="E304" s="6" t="str">
        <f>TEXT(index[[#This Row],[datetime]],"hh")</f>
        <v>10</v>
      </c>
      <c r="F304" t="s">
        <v>3</v>
      </c>
      <c r="G304" t="s">
        <v>131</v>
      </c>
      <c r="H304">
        <v>33.799999999999997</v>
      </c>
      <c r="I304" t="s">
        <v>14</v>
      </c>
    </row>
    <row r="305" spans="1:9" x14ac:dyDescent="0.25">
      <c r="A305" s="1">
        <v>45398</v>
      </c>
      <c r="B305" s="1" t="str">
        <f>TEXT(index[[#This Row],[date]],"mmmm")</f>
        <v>April</v>
      </c>
      <c r="C305" s="1" t="str">
        <f>TEXT(index[[#This Row],[date]],"dddd")</f>
        <v>Tuesday</v>
      </c>
      <c r="D305" s="2">
        <v>45398.52832957176</v>
      </c>
      <c r="E305" s="6" t="str">
        <f>TEXT(index[[#This Row],[datetime]],"hh")</f>
        <v>12</v>
      </c>
      <c r="F305" t="s">
        <v>3</v>
      </c>
      <c r="G305" t="s">
        <v>132</v>
      </c>
      <c r="H305">
        <v>38.700000000000003</v>
      </c>
      <c r="I305" t="s">
        <v>18</v>
      </c>
    </row>
    <row r="306" spans="1:9" x14ac:dyDescent="0.25">
      <c r="A306" s="1">
        <v>45398</v>
      </c>
      <c r="B306" s="1" t="str">
        <f>TEXT(index[[#This Row],[date]],"mmmm")</f>
        <v>April</v>
      </c>
      <c r="C306" s="1" t="str">
        <f>TEXT(index[[#This Row],[date]],"dddd")</f>
        <v>Tuesday</v>
      </c>
      <c r="D306" s="2">
        <v>45398.536200810187</v>
      </c>
      <c r="E306" s="6" t="str">
        <f>TEXT(index[[#This Row],[datetime]],"hh")</f>
        <v>12</v>
      </c>
      <c r="F306" t="s">
        <v>3</v>
      </c>
      <c r="G306" t="s">
        <v>79</v>
      </c>
      <c r="H306">
        <v>28.9</v>
      </c>
      <c r="I306" t="s">
        <v>29</v>
      </c>
    </row>
    <row r="307" spans="1:9" x14ac:dyDescent="0.25">
      <c r="A307" s="1">
        <v>45398</v>
      </c>
      <c r="B307" s="1" t="str">
        <f>TEXT(index[[#This Row],[date]],"mmmm")</f>
        <v>April</v>
      </c>
      <c r="C307" s="1" t="str">
        <f>TEXT(index[[#This Row],[date]],"dddd")</f>
        <v>Tuesday</v>
      </c>
      <c r="D307" s="2">
        <v>45398.627278807871</v>
      </c>
      <c r="E307" s="6" t="str">
        <f>TEXT(index[[#This Row],[datetime]],"hh")</f>
        <v>15</v>
      </c>
      <c r="F307" t="s">
        <v>3</v>
      </c>
      <c r="G307" t="s">
        <v>133</v>
      </c>
      <c r="H307">
        <v>28.9</v>
      </c>
      <c r="I307" t="s">
        <v>11</v>
      </c>
    </row>
    <row r="308" spans="1:9" x14ac:dyDescent="0.25">
      <c r="A308" s="1">
        <v>45398</v>
      </c>
      <c r="B308" s="1" t="str">
        <f>TEXT(index[[#This Row],[date]],"mmmm")</f>
        <v>April</v>
      </c>
      <c r="C308" s="1" t="str">
        <f>TEXT(index[[#This Row],[date]],"dddd")</f>
        <v>Tuesday</v>
      </c>
      <c r="D308" s="2">
        <v>45398.737548703706</v>
      </c>
      <c r="E308" s="6" t="str">
        <f>TEXT(index[[#This Row],[datetime]],"hh")</f>
        <v>17</v>
      </c>
      <c r="F308" t="s">
        <v>3</v>
      </c>
      <c r="G308" t="s">
        <v>38</v>
      </c>
      <c r="H308">
        <v>33.799999999999997</v>
      </c>
      <c r="I308" t="s">
        <v>14</v>
      </c>
    </row>
    <row r="309" spans="1:9" x14ac:dyDescent="0.25">
      <c r="A309" s="1">
        <v>45398</v>
      </c>
      <c r="B309" s="1" t="str">
        <f>TEXT(index[[#This Row],[date]],"mmmm")</f>
        <v>April</v>
      </c>
      <c r="C309" s="1" t="str">
        <f>TEXT(index[[#This Row],[date]],"dddd")</f>
        <v>Tuesday</v>
      </c>
      <c r="D309" s="2">
        <v>45398.738460185188</v>
      </c>
      <c r="E309" s="6" t="str">
        <f>TEXT(index[[#This Row],[datetime]],"hh")</f>
        <v>17</v>
      </c>
      <c r="F309" t="s">
        <v>3</v>
      </c>
      <c r="G309" t="s">
        <v>19</v>
      </c>
      <c r="H309">
        <v>38.700000000000003</v>
      </c>
      <c r="I309" t="s">
        <v>44</v>
      </c>
    </row>
    <row r="310" spans="1:9" x14ac:dyDescent="0.25">
      <c r="A310" s="1">
        <v>45398</v>
      </c>
      <c r="B310" s="1" t="str">
        <f>TEXT(index[[#This Row],[date]],"mmmm")</f>
        <v>April</v>
      </c>
      <c r="C310" s="1" t="str">
        <f>TEXT(index[[#This Row],[date]],"dddd")</f>
        <v>Tuesday</v>
      </c>
      <c r="D310" s="2">
        <v>45398.756311030091</v>
      </c>
      <c r="E310" s="6" t="str">
        <f>TEXT(index[[#This Row],[datetime]],"hh")</f>
        <v>18</v>
      </c>
      <c r="F310" t="s">
        <v>3</v>
      </c>
      <c r="G310" t="s">
        <v>65</v>
      </c>
      <c r="H310">
        <v>38.700000000000003</v>
      </c>
      <c r="I310" t="s">
        <v>18</v>
      </c>
    </row>
    <row r="311" spans="1:9" x14ac:dyDescent="0.25">
      <c r="A311" s="1">
        <v>45399</v>
      </c>
      <c r="B311" s="1" t="str">
        <f>TEXT(index[[#This Row],[date]],"mmmm")</f>
        <v>April</v>
      </c>
      <c r="C311" s="1" t="str">
        <f>TEXT(index[[#This Row],[date]],"dddd")</f>
        <v>Wednesday</v>
      </c>
      <c r="D311" s="2">
        <v>45399.564580925929</v>
      </c>
      <c r="E311" s="6" t="str">
        <f>TEXT(index[[#This Row],[datetime]],"hh")</f>
        <v>13</v>
      </c>
      <c r="F311" t="s">
        <v>3</v>
      </c>
      <c r="G311" t="s">
        <v>24</v>
      </c>
      <c r="H311">
        <v>28.9</v>
      </c>
      <c r="I311" t="s">
        <v>11</v>
      </c>
    </row>
    <row r="312" spans="1:9" x14ac:dyDescent="0.25">
      <c r="A312" s="1">
        <v>45399</v>
      </c>
      <c r="B312" s="1" t="str">
        <f>TEXT(index[[#This Row],[date]],"mmmm")</f>
        <v>April</v>
      </c>
      <c r="C312" s="1" t="str">
        <f>TEXT(index[[#This Row],[date]],"dddd")</f>
        <v>Wednesday</v>
      </c>
      <c r="D312" s="2">
        <v>45399.572224317133</v>
      </c>
      <c r="E312" s="6" t="str">
        <f>TEXT(index[[#This Row],[datetime]],"hh")</f>
        <v>13</v>
      </c>
      <c r="F312" t="s">
        <v>3</v>
      </c>
      <c r="G312" t="s">
        <v>134</v>
      </c>
      <c r="H312">
        <v>24</v>
      </c>
      <c r="I312" t="s">
        <v>36</v>
      </c>
    </row>
    <row r="313" spans="1:9" x14ac:dyDescent="0.25">
      <c r="A313" s="1">
        <v>45399</v>
      </c>
      <c r="B313" s="1" t="str">
        <f>TEXT(index[[#This Row],[date]],"mmmm")</f>
        <v>April</v>
      </c>
      <c r="C313" s="1" t="str">
        <f>TEXT(index[[#This Row],[date]],"dddd")</f>
        <v>Wednesday</v>
      </c>
      <c r="D313" s="2">
        <v>45399.675975810183</v>
      </c>
      <c r="E313" s="6" t="str">
        <f>TEXT(index[[#This Row],[datetime]],"hh")</f>
        <v>16</v>
      </c>
      <c r="F313" t="s">
        <v>21</v>
      </c>
      <c r="G313" t="s">
        <v>22</v>
      </c>
      <c r="H313">
        <v>40</v>
      </c>
      <c r="I313" t="s">
        <v>44</v>
      </c>
    </row>
    <row r="314" spans="1:9" x14ac:dyDescent="0.25">
      <c r="A314" s="1">
        <v>45399</v>
      </c>
      <c r="B314" s="1" t="str">
        <f>TEXT(index[[#This Row],[date]],"mmmm")</f>
        <v>April</v>
      </c>
      <c r="C314" s="1" t="str">
        <f>TEXT(index[[#This Row],[date]],"dddd")</f>
        <v>Wednesday</v>
      </c>
      <c r="D314" s="2">
        <v>45399.709434594908</v>
      </c>
      <c r="E314" s="6" t="str">
        <f>TEXT(index[[#This Row],[datetime]],"hh")</f>
        <v>17</v>
      </c>
      <c r="F314" t="s">
        <v>3</v>
      </c>
      <c r="G314" t="s">
        <v>135</v>
      </c>
      <c r="H314">
        <v>38.700000000000003</v>
      </c>
      <c r="I314" t="s">
        <v>44</v>
      </c>
    </row>
    <row r="315" spans="1:9" x14ac:dyDescent="0.25">
      <c r="A315" s="1">
        <v>45399</v>
      </c>
      <c r="B315" s="1" t="str">
        <f>TEXT(index[[#This Row],[date]],"mmmm")</f>
        <v>April</v>
      </c>
      <c r="C315" s="1" t="str">
        <f>TEXT(index[[#This Row],[date]],"dddd")</f>
        <v>Wednesday</v>
      </c>
      <c r="D315" s="2">
        <v>45399.710193136576</v>
      </c>
      <c r="E315" s="6" t="str">
        <f>TEXT(index[[#This Row],[datetime]],"hh")</f>
        <v>17</v>
      </c>
      <c r="F315" t="s">
        <v>3</v>
      </c>
      <c r="G315" t="s">
        <v>135</v>
      </c>
      <c r="H315">
        <v>38.700000000000003</v>
      </c>
      <c r="I315" t="s">
        <v>44</v>
      </c>
    </row>
    <row r="316" spans="1:9" x14ac:dyDescent="0.25">
      <c r="A316" s="1">
        <v>45399</v>
      </c>
      <c r="B316" s="1" t="str">
        <f>TEXT(index[[#This Row],[date]],"mmmm")</f>
        <v>April</v>
      </c>
      <c r="C316" s="1" t="str">
        <f>TEXT(index[[#This Row],[date]],"dddd")</f>
        <v>Wednesday</v>
      </c>
      <c r="D316" s="2">
        <v>45399.759759594905</v>
      </c>
      <c r="E316" s="6" t="str">
        <f>TEXT(index[[#This Row],[datetime]],"hh")</f>
        <v>18</v>
      </c>
      <c r="F316" t="s">
        <v>3</v>
      </c>
      <c r="G316" t="s">
        <v>136</v>
      </c>
      <c r="H316">
        <v>28.9</v>
      </c>
      <c r="I316" t="s">
        <v>29</v>
      </c>
    </row>
    <row r="317" spans="1:9" x14ac:dyDescent="0.25">
      <c r="A317" s="1">
        <v>45400</v>
      </c>
      <c r="B317" s="1" t="str">
        <f>TEXT(index[[#This Row],[date]],"mmmm")</f>
        <v>April</v>
      </c>
      <c r="C317" s="1" t="str">
        <f>TEXT(index[[#This Row],[date]],"dddd")</f>
        <v>Thursday</v>
      </c>
      <c r="D317" s="2">
        <v>45400.471547372683</v>
      </c>
      <c r="E317" s="6" t="str">
        <f>TEXT(index[[#This Row],[datetime]],"hh")</f>
        <v>11</v>
      </c>
      <c r="F317" t="s">
        <v>3</v>
      </c>
      <c r="G317" t="s">
        <v>10</v>
      </c>
      <c r="H317">
        <v>28.9</v>
      </c>
      <c r="I317" t="s">
        <v>11</v>
      </c>
    </row>
    <row r="318" spans="1:9" x14ac:dyDescent="0.25">
      <c r="A318" s="1">
        <v>45400</v>
      </c>
      <c r="B318" s="1" t="str">
        <f>TEXT(index[[#This Row],[date]],"mmmm")</f>
        <v>April</v>
      </c>
      <c r="C318" s="1" t="str">
        <f>TEXT(index[[#This Row],[date]],"dddd")</f>
        <v>Thursday</v>
      </c>
      <c r="D318" s="2">
        <v>45400.47228814815</v>
      </c>
      <c r="E318" s="6" t="str">
        <f>TEXT(index[[#This Row],[datetime]],"hh")</f>
        <v>11</v>
      </c>
      <c r="F318" t="s">
        <v>3</v>
      </c>
      <c r="G318" t="s">
        <v>10</v>
      </c>
      <c r="H318">
        <v>28.9</v>
      </c>
      <c r="I318" t="s">
        <v>11</v>
      </c>
    </row>
    <row r="319" spans="1:9" x14ac:dyDescent="0.25">
      <c r="A319" s="1">
        <v>45400</v>
      </c>
      <c r="B319" s="1" t="str">
        <f>TEXT(index[[#This Row],[date]],"mmmm")</f>
        <v>April</v>
      </c>
      <c r="C319" s="1" t="str">
        <f>TEXT(index[[#This Row],[date]],"dddd")</f>
        <v>Thursday</v>
      </c>
      <c r="D319" s="2">
        <v>45400.575841666665</v>
      </c>
      <c r="E319" s="6" t="str">
        <f>TEXT(index[[#This Row],[datetime]],"hh")</f>
        <v>13</v>
      </c>
      <c r="F319" t="s">
        <v>3</v>
      </c>
      <c r="G319" t="s">
        <v>137</v>
      </c>
      <c r="H319">
        <v>33.799999999999997</v>
      </c>
      <c r="I319" t="s">
        <v>14</v>
      </c>
    </row>
    <row r="320" spans="1:9" x14ac:dyDescent="0.25">
      <c r="A320" s="1">
        <v>45400</v>
      </c>
      <c r="B320" s="1" t="str">
        <f>TEXT(index[[#This Row],[date]],"mmmm")</f>
        <v>April</v>
      </c>
      <c r="C320" s="1" t="str">
        <f>TEXT(index[[#This Row],[date]],"dddd")</f>
        <v>Thursday</v>
      </c>
      <c r="D320" s="2">
        <v>45400.576588946758</v>
      </c>
      <c r="E320" s="6" t="str">
        <f>TEXT(index[[#This Row],[datetime]],"hh")</f>
        <v>13</v>
      </c>
      <c r="F320" t="s">
        <v>3</v>
      </c>
      <c r="G320" t="s">
        <v>137</v>
      </c>
      <c r="H320">
        <v>28.9</v>
      </c>
      <c r="I320" t="s">
        <v>29</v>
      </c>
    </row>
    <row r="321" spans="1:9" x14ac:dyDescent="0.25">
      <c r="A321" s="1">
        <v>45400</v>
      </c>
      <c r="B321" s="1" t="str">
        <f>TEXT(index[[#This Row],[date]],"mmmm")</f>
        <v>April</v>
      </c>
      <c r="C321" s="1" t="str">
        <f>TEXT(index[[#This Row],[date]],"dddd")</f>
        <v>Thursday</v>
      </c>
      <c r="D321" s="2">
        <v>45400.607173819444</v>
      </c>
      <c r="E321" s="6" t="str">
        <f>TEXT(index[[#This Row],[datetime]],"hh")</f>
        <v>14</v>
      </c>
      <c r="F321" t="s">
        <v>3</v>
      </c>
      <c r="G321" t="s">
        <v>138</v>
      </c>
      <c r="H321">
        <v>38.700000000000003</v>
      </c>
      <c r="I321" t="s">
        <v>44</v>
      </c>
    </row>
    <row r="322" spans="1:9" x14ac:dyDescent="0.25">
      <c r="A322" s="1">
        <v>45400</v>
      </c>
      <c r="B322" s="1" t="str">
        <f>TEXT(index[[#This Row],[date]],"mmmm")</f>
        <v>April</v>
      </c>
      <c r="C322" s="1" t="str">
        <f>TEXT(index[[#This Row],[date]],"dddd")</f>
        <v>Thursday</v>
      </c>
      <c r="D322" s="2">
        <v>45400.608210115737</v>
      </c>
      <c r="E322" s="6" t="str">
        <f>TEXT(index[[#This Row],[datetime]],"hh")</f>
        <v>14</v>
      </c>
      <c r="F322" t="s">
        <v>3</v>
      </c>
      <c r="G322" t="s">
        <v>138</v>
      </c>
      <c r="H322">
        <v>38.700000000000003</v>
      </c>
      <c r="I322" t="s">
        <v>7</v>
      </c>
    </row>
    <row r="323" spans="1:9" x14ac:dyDescent="0.25">
      <c r="A323" s="1">
        <v>45400</v>
      </c>
      <c r="B323" s="1" t="str">
        <f>TEXT(index[[#This Row],[date]],"mmmm")</f>
        <v>April</v>
      </c>
      <c r="C323" s="1" t="str">
        <f>TEXT(index[[#This Row],[date]],"dddd")</f>
        <v>Thursday</v>
      </c>
      <c r="D323" s="2">
        <v>45400.739071655094</v>
      </c>
      <c r="E323" s="6" t="str">
        <f>TEXT(index[[#This Row],[datetime]],"hh")</f>
        <v>17</v>
      </c>
      <c r="F323" t="s">
        <v>3</v>
      </c>
      <c r="G323" t="s">
        <v>84</v>
      </c>
      <c r="H323">
        <v>38.700000000000003</v>
      </c>
      <c r="I323" t="s">
        <v>7</v>
      </c>
    </row>
    <row r="324" spans="1:9" x14ac:dyDescent="0.25">
      <c r="A324" s="1">
        <v>45400</v>
      </c>
      <c r="B324" s="1" t="str">
        <f>TEXT(index[[#This Row],[date]],"mmmm")</f>
        <v>April</v>
      </c>
      <c r="C324" s="1" t="str">
        <f>TEXT(index[[#This Row],[date]],"dddd")</f>
        <v>Thursday</v>
      </c>
      <c r="D324" s="2">
        <v>45400.764652141203</v>
      </c>
      <c r="E324" s="6" t="str">
        <f>TEXT(index[[#This Row],[datetime]],"hh")</f>
        <v>18</v>
      </c>
      <c r="F324" t="s">
        <v>3</v>
      </c>
      <c r="G324" t="s">
        <v>100</v>
      </c>
      <c r="H324">
        <v>38.700000000000003</v>
      </c>
      <c r="I324" t="s">
        <v>44</v>
      </c>
    </row>
    <row r="325" spans="1:9" x14ac:dyDescent="0.25">
      <c r="A325" s="1">
        <v>45400</v>
      </c>
      <c r="B325" s="1" t="str">
        <f>TEXT(index[[#This Row],[date]],"mmmm")</f>
        <v>April</v>
      </c>
      <c r="C325" s="1" t="str">
        <f>TEXT(index[[#This Row],[date]],"dddd")</f>
        <v>Thursday</v>
      </c>
      <c r="D325" s="2">
        <v>45400.819342511575</v>
      </c>
      <c r="E325" s="6" t="str">
        <f>TEXT(index[[#This Row],[datetime]],"hh")</f>
        <v>19</v>
      </c>
      <c r="F325" t="s">
        <v>3</v>
      </c>
      <c r="G325" t="s">
        <v>38</v>
      </c>
      <c r="H325">
        <v>38.700000000000003</v>
      </c>
      <c r="I325" t="s">
        <v>9</v>
      </c>
    </row>
    <row r="326" spans="1:9" x14ac:dyDescent="0.25">
      <c r="A326" s="1">
        <v>45400</v>
      </c>
      <c r="B326" s="1" t="str">
        <f>TEXT(index[[#This Row],[date]],"mmmm")</f>
        <v>April</v>
      </c>
      <c r="C326" s="1" t="str">
        <f>TEXT(index[[#This Row],[date]],"dddd")</f>
        <v>Thursday</v>
      </c>
      <c r="D326" s="2">
        <v>45400.820011041666</v>
      </c>
      <c r="E326" s="6" t="str">
        <f>TEXT(index[[#This Row],[datetime]],"hh")</f>
        <v>19</v>
      </c>
      <c r="F326" t="s">
        <v>3</v>
      </c>
      <c r="G326" t="s">
        <v>19</v>
      </c>
      <c r="H326">
        <v>38.700000000000003</v>
      </c>
      <c r="I326" t="s">
        <v>9</v>
      </c>
    </row>
    <row r="327" spans="1:9" x14ac:dyDescent="0.25">
      <c r="A327" s="1">
        <v>45401</v>
      </c>
      <c r="B327" s="1" t="str">
        <f>TEXT(index[[#This Row],[date]],"mmmm")</f>
        <v>April</v>
      </c>
      <c r="C327" s="1" t="str">
        <f>TEXT(index[[#This Row],[date]],"dddd")</f>
        <v>Friday</v>
      </c>
      <c r="D327" s="2">
        <v>45401.424030717593</v>
      </c>
      <c r="E327" s="6" t="str">
        <f>TEXT(index[[#This Row],[datetime]],"hh")</f>
        <v>10</v>
      </c>
      <c r="F327" t="s">
        <v>3</v>
      </c>
      <c r="G327" t="s">
        <v>6</v>
      </c>
      <c r="H327">
        <v>38.700000000000003</v>
      </c>
      <c r="I327" t="s">
        <v>7</v>
      </c>
    </row>
    <row r="328" spans="1:9" x14ac:dyDescent="0.25">
      <c r="A328" s="1">
        <v>45401</v>
      </c>
      <c r="B328" s="1" t="str">
        <f>TEXT(index[[#This Row],[date]],"mmmm")</f>
        <v>April</v>
      </c>
      <c r="C328" s="1" t="str">
        <f>TEXT(index[[#This Row],[date]],"dddd")</f>
        <v>Friday</v>
      </c>
      <c r="D328" s="2">
        <v>45401.54985935185</v>
      </c>
      <c r="E328" s="6" t="str">
        <f>TEXT(index[[#This Row],[datetime]],"hh")</f>
        <v>13</v>
      </c>
      <c r="F328" t="s">
        <v>3</v>
      </c>
      <c r="G328" t="s">
        <v>55</v>
      </c>
      <c r="H328">
        <v>33.799999999999997</v>
      </c>
      <c r="I328" t="s">
        <v>14</v>
      </c>
    </row>
    <row r="329" spans="1:9" x14ac:dyDescent="0.25">
      <c r="A329" s="1">
        <v>45401</v>
      </c>
      <c r="B329" s="1" t="str">
        <f>TEXT(index[[#This Row],[date]],"mmmm")</f>
        <v>April</v>
      </c>
      <c r="C329" s="1" t="str">
        <f>TEXT(index[[#This Row],[date]],"dddd")</f>
        <v>Friday</v>
      </c>
      <c r="D329" s="2">
        <v>45401.550936064814</v>
      </c>
      <c r="E329" s="6" t="str">
        <f>TEXT(index[[#This Row],[datetime]],"hh")</f>
        <v>13</v>
      </c>
      <c r="F329" t="s">
        <v>3</v>
      </c>
      <c r="G329" t="s">
        <v>55</v>
      </c>
      <c r="H329">
        <v>38.700000000000003</v>
      </c>
      <c r="I329" t="s">
        <v>44</v>
      </c>
    </row>
    <row r="330" spans="1:9" x14ac:dyDescent="0.25">
      <c r="A330" s="1">
        <v>45401</v>
      </c>
      <c r="B330" s="1" t="str">
        <f>TEXT(index[[#This Row],[date]],"mmmm")</f>
        <v>April</v>
      </c>
      <c r="C330" s="1" t="str">
        <f>TEXT(index[[#This Row],[date]],"dddd")</f>
        <v>Friday</v>
      </c>
      <c r="D330" s="2">
        <v>45401.582570185186</v>
      </c>
      <c r="E330" s="6" t="str">
        <f>TEXT(index[[#This Row],[datetime]],"hh")</f>
        <v>13</v>
      </c>
      <c r="F330" t="s">
        <v>3</v>
      </c>
      <c r="G330" t="s">
        <v>139</v>
      </c>
      <c r="H330">
        <v>38.700000000000003</v>
      </c>
      <c r="I330" t="s">
        <v>9</v>
      </c>
    </row>
    <row r="331" spans="1:9" x14ac:dyDescent="0.25">
      <c r="A331" s="1">
        <v>45401</v>
      </c>
      <c r="B331" s="1" t="str">
        <f>TEXT(index[[#This Row],[date]],"mmmm")</f>
        <v>April</v>
      </c>
      <c r="C331" s="1" t="str">
        <f>TEXT(index[[#This Row],[date]],"dddd")</f>
        <v>Friday</v>
      </c>
      <c r="D331" s="2">
        <v>45401.583214004633</v>
      </c>
      <c r="E331" s="6" t="str">
        <f>TEXT(index[[#This Row],[datetime]],"hh")</f>
        <v>13</v>
      </c>
      <c r="F331" t="s">
        <v>3</v>
      </c>
      <c r="G331" t="s">
        <v>139</v>
      </c>
      <c r="H331">
        <v>38.700000000000003</v>
      </c>
      <c r="I331" t="s">
        <v>44</v>
      </c>
    </row>
    <row r="332" spans="1:9" x14ac:dyDescent="0.25">
      <c r="A332" s="1">
        <v>45401</v>
      </c>
      <c r="B332" s="1" t="str">
        <f>TEXT(index[[#This Row],[date]],"mmmm")</f>
        <v>April</v>
      </c>
      <c r="C332" s="1" t="str">
        <f>TEXT(index[[#This Row],[date]],"dddd")</f>
        <v>Friday</v>
      </c>
      <c r="D332" s="2">
        <v>45401.766195729164</v>
      </c>
      <c r="E332" s="6" t="str">
        <f>TEXT(index[[#This Row],[datetime]],"hh")</f>
        <v>18</v>
      </c>
      <c r="F332" t="s">
        <v>3</v>
      </c>
      <c r="G332" t="s">
        <v>38</v>
      </c>
      <c r="H332">
        <v>38.700000000000003</v>
      </c>
      <c r="I332" t="s">
        <v>18</v>
      </c>
    </row>
    <row r="333" spans="1:9" x14ac:dyDescent="0.25">
      <c r="A333" s="1">
        <v>45401</v>
      </c>
      <c r="B333" s="1" t="str">
        <f>TEXT(index[[#This Row],[date]],"mmmm")</f>
        <v>April</v>
      </c>
      <c r="C333" s="1" t="str">
        <f>TEXT(index[[#This Row],[date]],"dddd")</f>
        <v>Friday</v>
      </c>
      <c r="D333" s="2">
        <v>45401.767748148151</v>
      </c>
      <c r="E333" s="6" t="str">
        <f>TEXT(index[[#This Row],[datetime]],"hh")</f>
        <v>18</v>
      </c>
      <c r="F333" t="s">
        <v>3</v>
      </c>
      <c r="G333" t="s">
        <v>19</v>
      </c>
      <c r="H333">
        <v>33.799999999999997</v>
      </c>
      <c r="I333" t="s">
        <v>14</v>
      </c>
    </row>
    <row r="334" spans="1:9" x14ac:dyDescent="0.25">
      <c r="A334" s="1">
        <v>45402</v>
      </c>
      <c r="B334" s="1" t="str">
        <f>TEXT(index[[#This Row],[date]],"mmmm")</f>
        <v>April</v>
      </c>
      <c r="C334" s="1" t="str">
        <f>TEXT(index[[#This Row],[date]],"dddd")</f>
        <v>Saturday</v>
      </c>
      <c r="D334" s="2">
        <v>45402.475493993057</v>
      </c>
      <c r="E334" s="6" t="str">
        <f>TEXT(index[[#This Row],[datetime]],"hh")</f>
        <v>11</v>
      </c>
      <c r="F334" t="s">
        <v>21</v>
      </c>
      <c r="G334" t="s">
        <v>22</v>
      </c>
      <c r="H334">
        <v>35</v>
      </c>
      <c r="I334" t="s">
        <v>14</v>
      </c>
    </row>
    <row r="335" spans="1:9" x14ac:dyDescent="0.25">
      <c r="A335" s="1">
        <v>45402</v>
      </c>
      <c r="B335" s="1" t="str">
        <f>TEXT(index[[#This Row],[date]],"mmmm")</f>
        <v>April</v>
      </c>
      <c r="C335" s="1" t="str">
        <f>TEXT(index[[#This Row],[date]],"dddd")</f>
        <v>Saturday</v>
      </c>
      <c r="D335" s="2">
        <v>45402.505968761572</v>
      </c>
      <c r="E335" s="6" t="str">
        <f>TEXT(index[[#This Row],[datetime]],"hh")</f>
        <v>12</v>
      </c>
      <c r="F335" t="s">
        <v>3</v>
      </c>
      <c r="G335" t="s">
        <v>140</v>
      </c>
      <c r="H335">
        <v>33.799999999999997</v>
      </c>
      <c r="I335" t="s">
        <v>14</v>
      </c>
    </row>
    <row r="336" spans="1:9" x14ac:dyDescent="0.25">
      <c r="A336" s="1">
        <v>45402</v>
      </c>
      <c r="B336" s="1" t="str">
        <f>TEXT(index[[#This Row],[date]],"mmmm")</f>
        <v>April</v>
      </c>
      <c r="C336" s="1" t="str">
        <f>TEXT(index[[#This Row],[date]],"dddd")</f>
        <v>Saturday</v>
      </c>
      <c r="D336" s="2">
        <v>45402.506743796293</v>
      </c>
      <c r="E336" s="6" t="str">
        <f>TEXT(index[[#This Row],[datetime]],"hh")</f>
        <v>12</v>
      </c>
      <c r="F336" t="s">
        <v>3</v>
      </c>
      <c r="G336" t="s">
        <v>140</v>
      </c>
      <c r="H336">
        <v>33.799999999999997</v>
      </c>
      <c r="I336" t="s">
        <v>14</v>
      </c>
    </row>
    <row r="337" spans="1:9" x14ac:dyDescent="0.25">
      <c r="A337" s="1">
        <v>45402</v>
      </c>
      <c r="B337" s="1" t="str">
        <f>TEXT(index[[#This Row],[date]],"mmmm")</f>
        <v>April</v>
      </c>
      <c r="C337" s="1" t="str">
        <f>TEXT(index[[#This Row],[date]],"dddd")</f>
        <v>Saturday</v>
      </c>
      <c r="D337" s="2">
        <v>45402.547654837967</v>
      </c>
      <c r="E337" s="6" t="str">
        <f>TEXT(index[[#This Row],[datetime]],"hh")</f>
        <v>13</v>
      </c>
      <c r="F337" t="s">
        <v>3</v>
      </c>
      <c r="G337" t="s">
        <v>133</v>
      </c>
      <c r="H337">
        <v>28.9</v>
      </c>
      <c r="I337" t="s">
        <v>11</v>
      </c>
    </row>
    <row r="338" spans="1:9" x14ac:dyDescent="0.25">
      <c r="A338" s="1">
        <v>45402</v>
      </c>
      <c r="B338" s="1" t="str">
        <f>TEXT(index[[#This Row],[date]],"mmmm")</f>
        <v>April</v>
      </c>
      <c r="C338" s="1" t="str">
        <f>TEXT(index[[#This Row],[date]],"dddd")</f>
        <v>Saturday</v>
      </c>
      <c r="D338" s="2">
        <v>45402.548471122682</v>
      </c>
      <c r="E338" s="6" t="str">
        <f>TEXT(index[[#This Row],[datetime]],"hh")</f>
        <v>13</v>
      </c>
      <c r="F338" t="s">
        <v>3</v>
      </c>
      <c r="G338" t="s">
        <v>133</v>
      </c>
      <c r="H338">
        <v>33.799999999999997</v>
      </c>
      <c r="I338" t="s">
        <v>14</v>
      </c>
    </row>
    <row r="339" spans="1:9" x14ac:dyDescent="0.25">
      <c r="A339" s="1">
        <v>45402</v>
      </c>
      <c r="B339" s="1" t="str">
        <f>TEXT(index[[#This Row],[date]],"mmmm")</f>
        <v>April</v>
      </c>
      <c r="C339" s="1" t="str">
        <f>TEXT(index[[#This Row],[date]],"dddd")</f>
        <v>Saturday</v>
      </c>
      <c r="D339" s="2">
        <v>45402.549249432872</v>
      </c>
      <c r="E339" s="6" t="str">
        <f>TEXT(index[[#This Row],[datetime]],"hh")</f>
        <v>13</v>
      </c>
      <c r="F339" t="s">
        <v>3</v>
      </c>
      <c r="G339" t="s">
        <v>133</v>
      </c>
      <c r="H339">
        <v>38.700000000000003</v>
      </c>
      <c r="I339" t="s">
        <v>9</v>
      </c>
    </row>
    <row r="340" spans="1:9" x14ac:dyDescent="0.25">
      <c r="A340" s="1">
        <v>45402</v>
      </c>
      <c r="B340" s="1" t="str">
        <f>TEXT(index[[#This Row],[date]],"mmmm")</f>
        <v>April</v>
      </c>
      <c r="C340" s="1" t="str">
        <f>TEXT(index[[#This Row],[date]],"dddd")</f>
        <v>Saturday</v>
      </c>
      <c r="D340" s="2">
        <v>45402.614098587961</v>
      </c>
      <c r="E340" s="6" t="str">
        <f>TEXT(index[[#This Row],[datetime]],"hh")</f>
        <v>14</v>
      </c>
      <c r="F340" t="s">
        <v>3</v>
      </c>
      <c r="G340" t="s">
        <v>55</v>
      </c>
      <c r="H340">
        <v>38.700000000000003</v>
      </c>
      <c r="I340" t="s">
        <v>44</v>
      </c>
    </row>
    <row r="341" spans="1:9" x14ac:dyDescent="0.25">
      <c r="A341" s="1">
        <v>45402</v>
      </c>
      <c r="B341" s="1" t="str">
        <f>TEXT(index[[#This Row],[date]],"mmmm")</f>
        <v>April</v>
      </c>
      <c r="C341" s="1" t="str">
        <f>TEXT(index[[#This Row],[date]],"dddd")</f>
        <v>Saturday</v>
      </c>
      <c r="D341" s="2">
        <v>45402.632642708333</v>
      </c>
      <c r="E341" s="6" t="str">
        <f>TEXT(index[[#This Row],[datetime]],"hh")</f>
        <v>15</v>
      </c>
      <c r="F341" t="s">
        <v>3</v>
      </c>
      <c r="G341" t="s">
        <v>19</v>
      </c>
      <c r="H341">
        <v>33.799999999999997</v>
      </c>
      <c r="I341" t="s">
        <v>14</v>
      </c>
    </row>
    <row r="342" spans="1:9" x14ac:dyDescent="0.25">
      <c r="A342" s="1">
        <v>45402</v>
      </c>
      <c r="B342" s="1" t="str">
        <f>TEXT(index[[#This Row],[date]],"mmmm")</f>
        <v>April</v>
      </c>
      <c r="C342" s="1" t="str">
        <f>TEXT(index[[#This Row],[date]],"dddd")</f>
        <v>Saturday</v>
      </c>
      <c r="D342" s="2">
        <v>45402.640749039354</v>
      </c>
      <c r="E342" s="6" t="str">
        <f>TEXT(index[[#This Row],[datetime]],"hh")</f>
        <v>15</v>
      </c>
      <c r="F342" t="s">
        <v>3</v>
      </c>
      <c r="G342" t="s">
        <v>24</v>
      </c>
      <c r="H342">
        <v>32.82</v>
      </c>
      <c r="I342" t="s">
        <v>14</v>
      </c>
    </row>
    <row r="343" spans="1:9" x14ac:dyDescent="0.25">
      <c r="A343" s="1">
        <v>45402</v>
      </c>
      <c r="B343" s="1" t="str">
        <f>TEXT(index[[#This Row],[date]],"mmmm")</f>
        <v>April</v>
      </c>
      <c r="C343" s="1" t="str">
        <f>TEXT(index[[#This Row],[date]],"dddd")</f>
        <v>Saturday</v>
      </c>
      <c r="D343" s="2">
        <v>45402.65931884259</v>
      </c>
      <c r="E343" s="6" t="str">
        <f>TEXT(index[[#This Row],[datetime]],"hh")</f>
        <v>15</v>
      </c>
      <c r="F343" t="s">
        <v>3</v>
      </c>
      <c r="G343" t="s">
        <v>141</v>
      </c>
      <c r="H343">
        <v>32.82</v>
      </c>
      <c r="I343" t="s">
        <v>14</v>
      </c>
    </row>
    <row r="344" spans="1:9" x14ac:dyDescent="0.25">
      <c r="A344" s="1">
        <v>45402</v>
      </c>
      <c r="B344" s="1" t="str">
        <f>TEXT(index[[#This Row],[date]],"mmmm")</f>
        <v>April</v>
      </c>
      <c r="C344" s="1" t="str">
        <f>TEXT(index[[#This Row],[date]],"dddd")</f>
        <v>Saturday</v>
      </c>
      <c r="D344" s="2">
        <v>45402.713865381942</v>
      </c>
      <c r="E344" s="6" t="str">
        <f>TEXT(index[[#This Row],[datetime]],"hh")</f>
        <v>17</v>
      </c>
      <c r="F344" t="s">
        <v>21</v>
      </c>
      <c r="G344" t="s">
        <v>22</v>
      </c>
      <c r="H344">
        <v>39</v>
      </c>
      <c r="I344" t="s">
        <v>18</v>
      </c>
    </row>
    <row r="345" spans="1:9" x14ac:dyDescent="0.25">
      <c r="A345" s="1">
        <v>45402</v>
      </c>
      <c r="B345" s="1" t="str">
        <f>TEXT(index[[#This Row],[date]],"mmmm")</f>
        <v>April</v>
      </c>
      <c r="C345" s="1" t="str">
        <f>TEXT(index[[#This Row],[date]],"dddd")</f>
        <v>Saturday</v>
      </c>
      <c r="D345" s="2">
        <v>45402.76923027778</v>
      </c>
      <c r="E345" s="6" t="str">
        <f>TEXT(index[[#This Row],[datetime]],"hh")</f>
        <v>18</v>
      </c>
      <c r="F345" t="s">
        <v>3</v>
      </c>
      <c r="G345" t="s">
        <v>142</v>
      </c>
      <c r="H345">
        <v>37.72</v>
      </c>
      <c r="I345" t="s">
        <v>44</v>
      </c>
    </row>
    <row r="346" spans="1:9" x14ac:dyDescent="0.25">
      <c r="A346" s="1">
        <v>45402</v>
      </c>
      <c r="B346" s="1" t="str">
        <f>TEXT(index[[#This Row],[date]],"mmmm")</f>
        <v>April</v>
      </c>
      <c r="C346" s="1" t="str">
        <f>TEXT(index[[#This Row],[date]],"dddd")</f>
        <v>Saturday</v>
      </c>
      <c r="D346" s="2">
        <v>45402.769987268519</v>
      </c>
      <c r="E346" s="6" t="str">
        <f>TEXT(index[[#This Row],[datetime]],"hh")</f>
        <v>18</v>
      </c>
      <c r="F346" t="s">
        <v>3</v>
      </c>
      <c r="G346" t="s">
        <v>142</v>
      </c>
      <c r="H346">
        <v>37.72</v>
      </c>
      <c r="I346" t="s">
        <v>44</v>
      </c>
    </row>
    <row r="347" spans="1:9" x14ac:dyDescent="0.25">
      <c r="A347" s="1">
        <v>45402</v>
      </c>
      <c r="B347" s="1" t="str">
        <f>TEXT(index[[#This Row],[date]],"mmmm")</f>
        <v>April</v>
      </c>
      <c r="C347" s="1" t="str">
        <f>TEXT(index[[#This Row],[date]],"dddd")</f>
        <v>Saturday</v>
      </c>
      <c r="D347" s="2">
        <v>45402.813140243059</v>
      </c>
      <c r="E347" s="6" t="str">
        <f>TEXT(index[[#This Row],[datetime]],"hh")</f>
        <v>19</v>
      </c>
      <c r="F347" t="s">
        <v>3</v>
      </c>
      <c r="G347" t="s">
        <v>143</v>
      </c>
      <c r="H347">
        <v>37.72</v>
      </c>
      <c r="I347" t="s">
        <v>7</v>
      </c>
    </row>
    <row r="348" spans="1:9" x14ac:dyDescent="0.25">
      <c r="A348" s="1">
        <v>45403</v>
      </c>
      <c r="B348" s="1" t="str">
        <f>TEXT(index[[#This Row],[date]],"mmmm")</f>
        <v>April</v>
      </c>
      <c r="C348" s="1" t="str">
        <f>TEXT(index[[#This Row],[date]],"dddd")</f>
        <v>Sunday</v>
      </c>
      <c r="D348" s="2">
        <v>45403.469973460647</v>
      </c>
      <c r="E348" s="6" t="str">
        <f>TEXT(index[[#This Row],[datetime]],"hh")</f>
        <v>11</v>
      </c>
      <c r="F348" t="s">
        <v>3</v>
      </c>
      <c r="G348" t="s">
        <v>6</v>
      </c>
      <c r="H348">
        <v>37.72</v>
      </c>
      <c r="I348" t="s">
        <v>7</v>
      </c>
    </row>
    <row r="349" spans="1:9" x14ac:dyDescent="0.25">
      <c r="A349" s="1">
        <v>45403</v>
      </c>
      <c r="B349" s="1" t="str">
        <f>TEXT(index[[#This Row],[date]],"mmmm")</f>
        <v>April</v>
      </c>
      <c r="C349" s="1" t="str">
        <f>TEXT(index[[#This Row],[date]],"dddd")</f>
        <v>Sunday</v>
      </c>
      <c r="D349" s="2">
        <v>45403.594184502312</v>
      </c>
      <c r="E349" s="6" t="str">
        <f>TEXT(index[[#This Row],[datetime]],"hh")</f>
        <v>14</v>
      </c>
      <c r="F349" t="s">
        <v>3</v>
      </c>
      <c r="G349" t="s">
        <v>114</v>
      </c>
      <c r="H349">
        <v>27.92</v>
      </c>
      <c r="I349" t="s">
        <v>11</v>
      </c>
    </row>
    <row r="350" spans="1:9" x14ac:dyDescent="0.25">
      <c r="A350" s="1">
        <v>45403</v>
      </c>
      <c r="B350" s="1" t="str">
        <f>TEXT(index[[#This Row],[date]],"mmmm")</f>
        <v>April</v>
      </c>
      <c r="C350" s="1" t="str">
        <f>TEXT(index[[#This Row],[date]],"dddd")</f>
        <v>Sunday</v>
      </c>
      <c r="D350" s="2">
        <v>45403.714620358798</v>
      </c>
      <c r="E350" s="6" t="str">
        <f>TEXT(index[[#This Row],[datetime]],"hh")</f>
        <v>17</v>
      </c>
      <c r="F350" t="s">
        <v>21</v>
      </c>
      <c r="G350" t="s">
        <v>22</v>
      </c>
      <c r="H350">
        <v>39</v>
      </c>
      <c r="I350" t="s">
        <v>44</v>
      </c>
    </row>
    <row r="351" spans="1:9" x14ac:dyDescent="0.25">
      <c r="A351" s="1">
        <v>45404</v>
      </c>
      <c r="B351" s="1" t="str">
        <f>TEXT(index[[#This Row],[date]],"mmmm")</f>
        <v>April</v>
      </c>
      <c r="C351" s="1" t="str">
        <f>TEXT(index[[#This Row],[date]],"dddd")</f>
        <v>Monday</v>
      </c>
      <c r="D351" s="2">
        <v>45404.464773287036</v>
      </c>
      <c r="E351" s="6" t="str">
        <f>TEXT(index[[#This Row],[datetime]],"hh")</f>
        <v>11</v>
      </c>
      <c r="F351" t="s">
        <v>3</v>
      </c>
      <c r="G351" t="s">
        <v>24</v>
      </c>
      <c r="H351">
        <v>27.92</v>
      </c>
      <c r="I351" t="s">
        <v>11</v>
      </c>
    </row>
    <row r="352" spans="1:9" x14ac:dyDescent="0.25">
      <c r="A352" s="1">
        <v>45404</v>
      </c>
      <c r="B352" s="1" t="str">
        <f>TEXT(index[[#This Row],[date]],"mmmm")</f>
        <v>April</v>
      </c>
      <c r="C352" s="1" t="str">
        <f>TEXT(index[[#This Row],[date]],"dddd")</f>
        <v>Monday</v>
      </c>
      <c r="D352" s="2">
        <v>45404.478785868057</v>
      </c>
      <c r="E352" s="6" t="str">
        <f>TEXT(index[[#This Row],[datetime]],"hh")</f>
        <v>11</v>
      </c>
      <c r="F352" t="s">
        <v>3</v>
      </c>
      <c r="G352" t="s">
        <v>144</v>
      </c>
      <c r="H352">
        <v>32.82</v>
      </c>
      <c r="I352" t="s">
        <v>14</v>
      </c>
    </row>
    <row r="353" spans="1:9" x14ac:dyDescent="0.25">
      <c r="A353" s="1">
        <v>45404</v>
      </c>
      <c r="B353" s="1" t="str">
        <f>TEXT(index[[#This Row],[date]],"mmmm")</f>
        <v>April</v>
      </c>
      <c r="C353" s="1" t="str">
        <f>TEXT(index[[#This Row],[date]],"dddd")</f>
        <v>Monday</v>
      </c>
      <c r="D353" s="2">
        <v>45404.778160000002</v>
      </c>
      <c r="E353" s="6" t="str">
        <f>TEXT(index[[#This Row],[datetime]],"hh")</f>
        <v>18</v>
      </c>
      <c r="F353" t="s">
        <v>21</v>
      </c>
      <c r="G353" t="s">
        <v>22</v>
      </c>
      <c r="H353">
        <v>39</v>
      </c>
      <c r="I353" t="s">
        <v>7</v>
      </c>
    </row>
    <row r="354" spans="1:9" x14ac:dyDescent="0.25">
      <c r="A354" s="1">
        <v>45404</v>
      </c>
      <c r="B354" s="1" t="str">
        <f>TEXT(index[[#This Row],[date]],"mmmm")</f>
        <v>April</v>
      </c>
      <c r="C354" s="1" t="str">
        <f>TEXT(index[[#This Row],[date]],"dddd")</f>
        <v>Monday</v>
      </c>
      <c r="D354" s="2">
        <v>45404.81880508102</v>
      </c>
      <c r="E354" s="6" t="str">
        <f>TEXT(index[[#This Row],[datetime]],"hh")</f>
        <v>19</v>
      </c>
      <c r="F354" t="s">
        <v>3</v>
      </c>
      <c r="G354" t="s">
        <v>19</v>
      </c>
      <c r="H354">
        <v>37.72</v>
      </c>
      <c r="I354" t="s">
        <v>7</v>
      </c>
    </row>
    <row r="355" spans="1:9" x14ac:dyDescent="0.25">
      <c r="A355" s="1">
        <v>45404</v>
      </c>
      <c r="B355" s="1" t="str">
        <f>TEXT(index[[#This Row],[date]],"mmmm")</f>
        <v>April</v>
      </c>
      <c r="C355" s="1" t="str">
        <f>TEXT(index[[#This Row],[date]],"dddd")</f>
        <v>Monday</v>
      </c>
      <c r="D355" s="2">
        <v>45404.835059780089</v>
      </c>
      <c r="E355" s="6" t="str">
        <f>TEXT(index[[#This Row],[datetime]],"hh")</f>
        <v>20</v>
      </c>
      <c r="F355" t="s">
        <v>21</v>
      </c>
      <c r="G355" t="s">
        <v>22</v>
      </c>
      <c r="H355">
        <v>39</v>
      </c>
      <c r="I355" t="s">
        <v>44</v>
      </c>
    </row>
    <row r="356" spans="1:9" x14ac:dyDescent="0.25">
      <c r="A356" s="1">
        <v>45405</v>
      </c>
      <c r="B356" s="1" t="str">
        <f>TEXT(index[[#This Row],[date]],"mmmm")</f>
        <v>April</v>
      </c>
      <c r="C356" s="1" t="str">
        <f>TEXT(index[[#This Row],[date]],"dddd")</f>
        <v>Tuesday</v>
      </c>
      <c r="D356" s="2">
        <v>45405.599027719909</v>
      </c>
      <c r="E356" s="6" t="str">
        <f>TEXT(index[[#This Row],[datetime]],"hh")</f>
        <v>14</v>
      </c>
      <c r="F356" t="s">
        <v>3</v>
      </c>
      <c r="G356" t="s">
        <v>39</v>
      </c>
      <c r="H356">
        <v>37.72</v>
      </c>
      <c r="I356" t="s">
        <v>44</v>
      </c>
    </row>
    <row r="357" spans="1:9" x14ac:dyDescent="0.25">
      <c r="A357" s="1">
        <v>45405</v>
      </c>
      <c r="B357" s="1" t="str">
        <f>TEXT(index[[#This Row],[date]],"mmmm")</f>
        <v>April</v>
      </c>
      <c r="C357" s="1" t="str">
        <f>TEXT(index[[#This Row],[date]],"dddd")</f>
        <v>Tuesday</v>
      </c>
      <c r="D357" s="2">
        <v>45405.59992064815</v>
      </c>
      <c r="E357" s="6" t="str">
        <f>TEXT(index[[#This Row],[datetime]],"hh")</f>
        <v>14</v>
      </c>
      <c r="F357" t="s">
        <v>3</v>
      </c>
      <c r="G357" t="s">
        <v>38</v>
      </c>
      <c r="H357">
        <v>32.82</v>
      </c>
      <c r="I357" t="s">
        <v>14</v>
      </c>
    </row>
    <row r="358" spans="1:9" x14ac:dyDescent="0.25">
      <c r="A358" s="1">
        <v>45405</v>
      </c>
      <c r="B358" s="1" t="str">
        <f>TEXT(index[[#This Row],[date]],"mmmm")</f>
        <v>April</v>
      </c>
      <c r="C358" s="1" t="str">
        <f>TEXT(index[[#This Row],[date]],"dddd")</f>
        <v>Tuesday</v>
      </c>
      <c r="D358" s="2">
        <v>45405.600665682869</v>
      </c>
      <c r="E358" s="6" t="str">
        <f>TEXT(index[[#This Row],[datetime]],"hh")</f>
        <v>14</v>
      </c>
      <c r="F358" t="s">
        <v>3</v>
      </c>
      <c r="G358" t="s">
        <v>19</v>
      </c>
      <c r="H358">
        <v>37.72</v>
      </c>
      <c r="I358" t="s">
        <v>44</v>
      </c>
    </row>
    <row r="359" spans="1:9" x14ac:dyDescent="0.25">
      <c r="A359" s="1">
        <v>45405</v>
      </c>
      <c r="B359" s="1" t="str">
        <f>TEXT(index[[#This Row],[date]],"mmmm")</f>
        <v>April</v>
      </c>
      <c r="C359" s="1" t="str">
        <f>TEXT(index[[#This Row],[date]],"dddd")</f>
        <v>Tuesday</v>
      </c>
      <c r="D359" s="2">
        <v>45405.821154687503</v>
      </c>
      <c r="E359" s="6" t="str">
        <f>TEXT(index[[#This Row],[datetime]],"hh")</f>
        <v>19</v>
      </c>
      <c r="F359" t="s">
        <v>3</v>
      </c>
      <c r="G359" t="s">
        <v>145</v>
      </c>
      <c r="H359">
        <v>32.82</v>
      </c>
      <c r="I359" t="s">
        <v>14</v>
      </c>
    </row>
    <row r="360" spans="1:9" x14ac:dyDescent="0.25">
      <c r="A360" s="1">
        <v>45405</v>
      </c>
      <c r="B360" s="1" t="str">
        <f>TEXT(index[[#This Row],[date]],"mmmm")</f>
        <v>April</v>
      </c>
      <c r="C360" s="1" t="str">
        <f>TEXT(index[[#This Row],[date]],"dddd")</f>
        <v>Tuesday</v>
      </c>
      <c r="D360" s="2">
        <v>45405.821831412039</v>
      </c>
      <c r="E360" s="6" t="str">
        <f>TEXT(index[[#This Row],[datetime]],"hh")</f>
        <v>19</v>
      </c>
      <c r="F360" t="s">
        <v>3</v>
      </c>
      <c r="G360" t="s">
        <v>145</v>
      </c>
      <c r="H360">
        <v>32.82</v>
      </c>
      <c r="I360" t="s">
        <v>14</v>
      </c>
    </row>
    <row r="361" spans="1:9" x14ac:dyDescent="0.25">
      <c r="A361" s="1">
        <v>45406</v>
      </c>
      <c r="B361" s="1" t="str">
        <f>TEXT(index[[#This Row],[date]],"mmmm")</f>
        <v>April</v>
      </c>
      <c r="C361" s="1" t="str">
        <f>TEXT(index[[#This Row],[date]],"dddd")</f>
        <v>Wednesday</v>
      </c>
      <c r="D361" s="2">
        <v>45406.430304930553</v>
      </c>
      <c r="E361" s="6" t="str">
        <f>TEXT(index[[#This Row],[datetime]],"hh")</f>
        <v>10</v>
      </c>
      <c r="F361" t="s">
        <v>3</v>
      </c>
      <c r="G361" t="s">
        <v>6</v>
      </c>
      <c r="H361">
        <v>37.72</v>
      </c>
      <c r="I361" t="s">
        <v>7</v>
      </c>
    </row>
    <row r="362" spans="1:9" x14ac:dyDescent="0.25">
      <c r="A362" s="1">
        <v>45406</v>
      </c>
      <c r="B362" s="1" t="str">
        <f>TEXT(index[[#This Row],[date]],"mmmm")</f>
        <v>April</v>
      </c>
      <c r="C362" s="1" t="str">
        <f>TEXT(index[[#This Row],[date]],"dddd")</f>
        <v>Wednesday</v>
      </c>
      <c r="D362" s="2">
        <v>45406.43156582176</v>
      </c>
      <c r="E362" s="6" t="str">
        <f>TEXT(index[[#This Row],[datetime]],"hh")</f>
        <v>10</v>
      </c>
      <c r="F362" t="s">
        <v>3</v>
      </c>
      <c r="G362" t="s">
        <v>146</v>
      </c>
      <c r="H362">
        <v>32.82</v>
      </c>
      <c r="I362" t="s">
        <v>14</v>
      </c>
    </row>
    <row r="363" spans="1:9" x14ac:dyDescent="0.25">
      <c r="A363" s="1">
        <v>45406</v>
      </c>
      <c r="B363" s="1" t="str">
        <f>TEXT(index[[#This Row],[date]],"mmmm")</f>
        <v>April</v>
      </c>
      <c r="C363" s="1" t="str">
        <f>TEXT(index[[#This Row],[date]],"dddd")</f>
        <v>Wednesday</v>
      </c>
      <c r="D363" s="2">
        <v>45406.474839143521</v>
      </c>
      <c r="E363" s="6" t="str">
        <f>TEXT(index[[#This Row],[datetime]],"hh")</f>
        <v>11</v>
      </c>
      <c r="F363" t="s">
        <v>3</v>
      </c>
      <c r="G363" t="s">
        <v>147</v>
      </c>
      <c r="H363">
        <v>32.82</v>
      </c>
      <c r="I363" t="s">
        <v>14</v>
      </c>
    </row>
    <row r="364" spans="1:9" x14ac:dyDescent="0.25">
      <c r="A364" s="1">
        <v>45406</v>
      </c>
      <c r="B364" s="1" t="str">
        <f>TEXT(index[[#This Row],[date]],"mmmm")</f>
        <v>April</v>
      </c>
      <c r="C364" s="1" t="str">
        <f>TEXT(index[[#This Row],[date]],"dddd")</f>
        <v>Wednesday</v>
      </c>
      <c r="D364" s="2">
        <v>45406.481554942133</v>
      </c>
      <c r="E364" s="6" t="str">
        <f>TEXT(index[[#This Row],[datetime]],"hh")</f>
        <v>11</v>
      </c>
      <c r="F364" t="s">
        <v>3</v>
      </c>
      <c r="G364" t="s">
        <v>148</v>
      </c>
      <c r="H364">
        <v>32.82</v>
      </c>
      <c r="I364" t="s">
        <v>14</v>
      </c>
    </row>
    <row r="365" spans="1:9" x14ac:dyDescent="0.25">
      <c r="A365" s="1">
        <v>45406</v>
      </c>
      <c r="B365" s="1" t="str">
        <f>TEXT(index[[#This Row],[date]],"mmmm")</f>
        <v>April</v>
      </c>
      <c r="C365" s="1" t="str">
        <f>TEXT(index[[#This Row],[date]],"dddd")</f>
        <v>Wednesday</v>
      </c>
      <c r="D365" s="2">
        <v>45406.527190949077</v>
      </c>
      <c r="E365" s="6" t="str">
        <f>TEXT(index[[#This Row],[datetime]],"hh")</f>
        <v>12</v>
      </c>
      <c r="F365" t="s">
        <v>3</v>
      </c>
      <c r="G365" t="s">
        <v>74</v>
      </c>
      <c r="H365">
        <v>32.82</v>
      </c>
      <c r="I365" t="s">
        <v>14</v>
      </c>
    </row>
    <row r="366" spans="1:9" x14ac:dyDescent="0.25">
      <c r="A366" s="1">
        <v>45406</v>
      </c>
      <c r="B366" s="1" t="str">
        <f>TEXT(index[[#This Row],[date]],"mmmm")</f>
        <v>April</v>
      </c>
      <c r="C366" s="1" t="str">
        <f>TEXT(index[[#This Row],[date]],"dddd")</f>
        <v>Wednesday</v>
      </c>
      <c r="D366" s="2">
        <v>45406.693835914353</v>
      </c>
      <c r="E366" s="6" t="str">
        <f>TEXT(index[[#This Row],[datetime]],"hh")</f>
        <v>16</v>
      </c>
      <c r="F366" t="s">
        <v>3</v>
      </c>
      <c r="G366" t="s">
        <v>19</v>
      </c>
      <c r="H366">
        <v>32.82</v>
      </c>
      <c r="I366" t="s">
        <v>14</v>
      </c>
    </row>
    <row r="367" spans="1:9" x14ac:dyDescent="0.25">
      <c r="A367" s="1">
        <v>45406</v>
      </c>
      <c r="B367" s="1" t="str">
        <f>TEXT(index[[#This Row],[date]],"mmmm")</f>
        <v>April</v>
      </c>
      <c r="C367" s="1" t="str">
        <f>TEXT(index[[#This Row],[date]],"dddd")</f>
        <v>Wednesday</v>
      </c>
      <c r="D367" s="2">
        <v>45406.819328506943</v>
      </c>
      <c r="E367" s="6" t="str">
        <f>TEXT(index[[#This Row],[datetime]],"hh")</f>
        <v>19</v>
      </c>
      <c r="F367" t="s">
        <v>3</v>
      </c>
      <c r="G367" t="s">
        <v>149</v>
      </c>
      <c r="H367">
        <v>32.82</v>
      </c>
      <c r="I367" t="s">
        <v>14</v>
      </c>
    </row>
    <row r="368" spans="1:9" x14ac:dyDescent="0.25">
      <c r="A368" s="1">
        <v>45406</v>
      </c>
      <c r="B368" s="1" t="str">
        <f>TEXT(index[[#This Row],[date]],"mmmm")</f>
        <v>April</v>
      </c>
      <c r="C368" s="1" t="str">
        <f>TEXT(index[[#This Row],[date]],"dddd")</f>
        <v>Wednesday</v>
      </c>
      <c r="D368" s="2">
        <v>45406.820069803238</v>
      </c>
      <c r="E368" s="6" t="str">
        <f>TEXT(index[[#This Row],[datetime]],"hh")</f>
        <v>19</v>
      </c>
      <c r="F368" t="s">
        <v>3</v>
      </c>
      <c r="G368" t="s">
        <v>149</v>
      </c>
      <c r="H368">
        <v>37.72</v>
      </c>
      <c r="I368" t="s">
        <v>44</v>
      </c>
    </row>
    <row r="369" spans="1:9" x14ac:dyDescent="0.25">
      <c r="A369" s="1">
        <v>45407</v>
      </c>
      <c r="B369" s="1" t="str">
        <f>TEXT(index[[#This Row],[date]],"mmmm")</f>
        <v>April</v>
      </c>
      <c r="C369" s="1" t="str">
        <f>TEXT(index[[#This Row],[date]],"dddd")</f>
        <v>Thursday</v>
      </c>
      <c r="D369" s="2">
        <v>45407.448704363429</v>
      </c>
      <c r="E369" s="6" t="str">
        <f>TEXT(index[[#This Row],[datetime]],"hh")</f>
        <v>10</v>
      </c>
      <c r="F369" t="s">
        <v>3</v>
      </c>
      <c r="G369" t="s">
        <v>150</v>
      </c>
      <c r="H369">
        <v>27.92</v>
      </c>
      <c r="I369" t="s">
        <v>11</v>
      </c>
    </row>
    <row r="370" spans="1:9" x14ac:dyDescent="0.25">
      <c r="A370" s="1">
        <v>45407</v>
      </c>
      <c r="B370" s="1" t="str">
        <f>TEXT(index[[#This Row],[date]],"mmmm")</f>
        <v>April</v>
      </c>
      <c r="C370" s="1" t="str">
        <f>TEXT(index[[#This Row],[date]],"dddd")</f>
        <v>Thursday</v>
      </c>
      <c r="D370" s="2">
        <v>45407.63781216435</v>
      </c>
      <c r="E370" s="6" t="str">
        <f>TEXT(index[[#This Row],[datetime]],"hh")</f>
        <v>15</v>
      </c>
      <c r="F370" t="s">
        <v>3</v>
      </c>
      <c r="G370" t="s">
        <v>19</v>
      </c>
      <c r="H370">
        <v>37.72</v>
      </c>
      <c r="I370" t="s">
        <v>7</v>
      </c>
    </row>
    <row r="371" spans="1:9" x14ac:dyDescent="0.25">
      <c r="A371" s="1">
        <v>45407</v>
      </c>
      <c r="B371" s="1" t="str">
        <f>TEXT(index[[#This Row],[date]],"mmmm")</f>
        <v>April</v>
      </c>
      <c r="C371" s="1" t="str">
        <f>TEXT(index[[#This Row],[date]],"dddd")</f>
        <v>Thursday</v>
      </c>
      <c r="D371" s="2">
        <v>45407.715087199074</v>
      </c>
      <c r="E371" s="6" t="str">
        <f>TEXT(index[[#This Row],[datetime]],"hh")</f>
        <v>17</v>
      </c>
      <c r="F371" t="s">
        <v>3</v>
      </c>
      <c r="G371" t="s">
        <v>24</v>
      </c>
      <c r="H371">
        <v>27.92</v>
      </c>
      <c r="I371" t="s">
        <v>11</v>
      </c>
    </row>
    <row r="372" spans="1:9" x14ac:dyDescent="0.25">
      <c r="A372" s="1">
        <v>45407</v>
      </c>
      <c r="B372" s="1" t="str">
        <f>TEXT(index[[#This Row],[date]],"mmmm")</f>
        <v>April</v>
      </c>
      <c r="C372" s="1" t="str">
        <f>TEXT(index[[#This Row],[date]],"dddd")</f>
        <v>Thursday</v>
      </c>
      <c r="D372" s="2">
        <v>45407.715846678242</v>
      </c>
      <c r="E372" s="6" t="str">
        <f>TEXT(index[[#This Row],[datetime]],"hh")</f>
        <v>17</v>
      </c>
      <c r="F372" t="s">
        <v>3</v>
      </c>
      <c r="G372" t="s">
        <v>24</v>
      </c>
      <c r="H372">
        <v>27.92</v>
      </c>
      <c r="I372" t="s">
        <v>11</v>
      </c>
    </row>
    <row r="373" spans="1:9" x14ac:dyDescent="0.25">
      <c r="A373" s="1">
        <v>45408</v>
      </c>
      <c r="B373" s="1" t="str">
        <f>TEXT(index[[#This Row],[date]],"mmmm")</f>
        <v>April</v>
      </c>
      <c r="C373" s="1" t="str">
        <f>TEXT(index[[#This Row],[date]],"dddd")</f>
        <v>Friday</v>
      </c>
      <c r="D373" s="2">
        <v>45408.425585856479</v>
      </c>
      <c r="E373" s="6" t="str">
        <f>TEXT(index[[#This Row],[datetime]],"hh")</f>
        <v>10</v>
      </c>
      <c r="F373" t="s">
        <v>3</v>
      </c>
      <c r="G373" t="s">
        <v>6</v>
      </c>
      <c r="H373">
        <v>37.72</v>
      </c>
      <c r="I373" t="s">
        <v>7</v>
      </c>
    </row>
    <row r="374" spans="1:9" x14ac:dyDescent="0.25">
      <c r="A374" s="1">
        <v>45408</v>
      </c>
      <c r="B374" s="1" t="str">
        <f>TEXT(index[[#This Row],[date]],"mmmm")</f>
        <v>April</v>
      </c>
      <c r="C374" s="1" t="str">
        <f>TEXT(index[[#This Row],[date]],"dddd")</f>
        <v>Friday</v>
      </c>
      <c r="D374" s="2">
        <v>45408.501048379629</v>
      </c>
      <c r="E374" s="6" t="str">
        <f>TEXT(index[[#This Row],[datetime]],"hh")</f>
        <v>12</v>
      </c>
      <c r="F374" t="s">
        <v>3</v>
      </c>
      <c r="G374" t="s">
        <v>151</v>
      </c>
      <c r="H374">
        <v>37.72</v>
      </c>
      <c r="I374" t="s">
        <v>7</v>
      </c>
    </row>
    <row r="375" spans="1:9" x14ac:dyDescent="0.25">
      <c r="A375" s="1">
        <v>45408</v>
      </c>
      <c r="B375" s="1" t="str">
        <f>TEXT(index[[#This Row],[date]],"mmmm")</f>
        <v>April</v>
      </c>
      <c r="C375" s="1" t="str">
        <f>TEXT(index[[#This Row],[date]],"dddd")</f>
        <v>Friday</v>
      </c>
      <c r="D375" s="2">
        <v>45408.563521956021</v>
      </c>
      <c r="E375" s="6" t="str">
        <f>TEXT(index[[#This Row],[datetime]],"hh")</f>
        <v>13</v>
      </c>
      <c r="F375" t="s">
        <v>3</v>
      </c>
      <c r="G375" t="s">
        <v>152</v>
      </c>
      <c r="H375">
        <v>37.72</v>
      </c>
      <c r="I375" t="s">
        <v>44</v>
      </c>
    </row>
    <row r="376" spans="1:9" x14ac:dyDescent="0.25">
      <c r="A376" s="1">
        <v>45408</v>
      </c>
      <c r="B376" s="1" t="str">
        <f>TEXT(index[[#This Row],[date]],"mmmm")</f>
        <v>April</v>
      </c>
      <c r="C376" s="1" t="str">
        <f>TEXT(index[[#This Row],[date]],"dddd")</f>
        <v>Friday</v>
      </c>
      <c r="D376" s="2">
        <v>45408.647631828702</v>
      </c>
      <c r="E376" s="6" t="str">
        <f>TEXT(index[[#This Row],[datetime]],"hh")</f>
        <v>15</v>
      </c>
      <c r="F376" t="s">
        <v>3</v>
      </c>
      <c r="G376" t="s">
        <v>24</v>
      </c>
      <c r="H376">
        <v>27.92</v>
      </c>
      <c r="I376" t="s">
        <v>11</v>
      </c>
    </row>
    <row r="377" spans="1:9" x14ac:dyDescent="0.25">
      <c r="A377" s="1">
        <v>45408</v>
      </c>
      <c r="B377" s="1" t="str">
        <f>TEXT(index[[#This Row],[date]],"mmmm")</f>
        <v>April</v>
      </c>
      <c r="C377" s="1" t="str">
        <f>TEXT(index[[#This Row],[date]],"dddd")</f>
        <v>Friday</v>
      </c>
      <c r="D377" s="2">
        <v>45408.648300138891</v>
      </c>
      <c r="E377" s="6" t="str">
        <f>TEXT(index[[#This Row],[datetime]],"hh")</f>
        <v>15</v>
      </c>
      <c r="F377" t="s">
        <v>3</v>
      </c>
      <c r="G377" t="s">
        <v>24</v>
      </c>
      <c r="H377">
        <v>27.92</v>
      </c>
      <c r="I377" t="s">
        <v>11</v>
      </c>
    </row>
    <row r="378" spans="1:9" x14ac:dyDescent="0.25">
      <c r="A378" s="1">
        <v>45408</v>
      </c>
      <c r="B378" s="1" t="str">
        <f>TEXT(index[[#This Row],[date]],"mmmm")</f>
        <v>April</v>
      </c>
      <c r="C378" s="1" t="str">
        <f>TEXT(index[[#This Row],[date]],"dddd")</f>
        <v>Friday</v>
      </c>
      <c r="D378" s="2">
        <v>45408.682945763889</v>
      </c>
      <c r="E378" s="6" t="str">
        <f>TEXT(index[[#This Row],[datetime]],"hh")</f>
        <v>16</v>
      </c>
      <c r="F378" t="s">
        <v>3</v>
      </c>
      <c r="G378" t="s">
        <v>153</v>
      </c>
      <c r="H378">
        <v>27.92</v>
      </c>
      <c r="I378" t="s">
        <v>29</v>
      </c>
    </row>
    <row r="379" spans="1:9" x14ac:dyDescent="0.25">
      <c r="A379" s="1">
        <v>45408</v>
      </c>
      <c r="B379" s="1" t="str">
        <f>TEXT(index[[#This Row],[date]],"mmmm")</f>
        <v>April</v>
      </c>
      <c r="C379" s="1" t="str">
        <f>TEXT(index[[#This Row],[date]],"dddd")</f>
        <v>Friday</v>
      </c>
      <c r="D379" s="2">
        <v>45408.683724537033</v>
      </c>
      <c r="E379" s="6" t="str">
        <f>TEXT(index[[#This Row],[datetime]],"hh")</f>
        <v>16</v>
      </c>
      <c r="F379" t="s">
        <v>3</v>
      </c>
      <c r="G379" t="s">
        <v>154</v>
      </c>
      <c r="H379">
        <v>27.92</v>
      </c>
      <c r="I379" t="s">
        <v>11</v>
      </c>
    </row>
    <row r="380" spans="1:9" x14ac:dyDescent="0.25">
      <c r="A380" s="1">
        <v>45408</v>
      </c>
      <c r="B380" s="1" t="str">
        <f>TEXT(index[[#This Row],[date]],"mmmm")</f>
        <v>April</v>
      </c>
      <c r="C380" s="1" t="str">
        <f>TEXT(index[[#This Row],[date]],"dddd")</f>
        <v>Friday</v>
      </c>
      <c r="D380" s="2">
        <v>45408.813971203701</v>
      </c>
      <c r="E380" s="6" t="str">
        <f>TEXT(index[[#This Row],[datetime]],"hh")</f>
        <v>19</v>
      </c>
      <c r="F380" t="s">
        <v>3</v>
      </c>
      <c r="G380" t="s">
        <v>19</v>
      </c>
      <c r="H380">
        <v>37.72</v>
      </c>
      <c r="I380" t="s">
        <v>9</v>
      </c>
    </row>
    <row r="381" spans="1:9" x14ac:dyDescent="0.25">
      <c r="A381" s="1">
        <v>45408</v>
      </c>
      <c r="B381" s="1" t="str">
        <f>TEXT(index[[#This Row],[date]],"mmmm")</f>
        <v>April</v>
      </c>
      <c r="C381" s="1" t="str">
        <f>TEXT(index[[#This Row],[date]],"dddd")</f>
        <v>Friday</v>
      </c>
      <c r="D381" s="2">
        <v>45408.81493310185</v>
      </c>
      <c r="E381" s="6" t="str">
        <f>TEXT(index[[#This Row],[datetime]],"hh")</f>
        <v>19</v>
      </c>
      <c r="F381" t="s">
        <v>3</v>
      </c>
      <c r="G381" t="s">
        <v>19</v>
      </c>
      <c r="H381">
        <v>37.72</v>
      </c>
      <c r="I381" t="s">
        <v>18</v>
      </c>
    </row>
    <row r="382" spans="1:9" x14ac:dyDescent="0.25">
      <c r="A382" s="1">
        <v>45409</v>
      </c>
      <c r="B382" s="1" t="str">
        <f>TEXT(index[[#This Row],[date]],"mmmm")</f>
        <v>April</v>
      </c>
      <c r="C382" s="1" t="str">
        <f>TEXT(index[[#This Row],[date]],"dddd")</f>
        <v>Saturday</v>
      </c>
      <c r="D382" s="2">
        <v>45409.64375787037</v>
      </c>
      <c r="E382" s="6" t="str">
        <f>TEXT(index[[#This Row],[datetime]],"hh")</f>
        <v>15</v>
      </c>
      <c r="F382" t="s">
        <v>3</v>
      </c>
      <c r="G382" t="s">
        <v>19</v>
      </c>
      <c r="H382">
        <v>37.72</v>
      </c>
      <c r="I382" t="s">
        <v>44</v>
      </c>
    </row>
    <row r="383" spans="1:9" x14ac:dyDescent="0.25">
      <c r="A383" s="1">
        <v>45410</v>
      </c>
      <c r="B383" s="1" t="str">
        <f>TEXT(index[[#This Row],[date]],"mmmm")</f>
        <v>April</v>
      </c>
      <c r="C383" s="1" t="str">
        <f>TEXT(index[[#This Row],[date]],"dddd")</f>
        <v>Sunday</v>
      </c>
      <c r="D383" s="2">
        <v>45410.439496284722</v>
      </c>
      <c r="E383" s="6" t="str">
        <f>TEXT(index[[#This Row],[datetime]],"hh")</f>
        <v>10</v>
      </c>
      <c r="F383" t="s">
        <v>3</v>
      </c>
      <c r="G383" t="s">
        <v>6</v>
      </c>
      <c r="H383">
        <v>37.72</v>
      </c>
      <c r="I383" t="s">
        <v>7</v>
      </c>
    </row>
    <row r="384" spans="1:9" x14ac:dyDescent="0.25">
      <c r="A384" s="1">
        <v>45410</v>
      </c>
      <c r="B384" s="1" t="str">
        <f>TEXT(index[[#This Row],[date]],"mmmm")</f>
        <v>April</v>
      </c>
      <c r="C384" s="1" t="str">
        <f>TEXT(index[[#This Row],[date]],"dddd")</f>
        <v>Sunday</v>
      </c>
      <c r="D384" s="2">
        <v>45410.520946168981</v>
      </c>
      <c r="E384" s="6" t="str">
        <f>TEXT(index[[#This Row],[datetime]],"hh")</f>
        <v>12</v>
      </c>
      <c r="F384" t="s">
        <v>3</v>
      </c>
      <c r="G384" t="s">
        <v>155</v>
      </c>
      <c r="H384">
        <v>37.72</v>
      </c>
      <c r="I384" t="s">
        <v>44</v>
      </c>
    </row>
    <row r="385" spans="1:9" x14ac:dyDescent="0.25">
      <c r="A385" s="1">
        <v>45410</v>
      </c>
      <c r="B385" s="1" t="str">
        <f>TEXT(index[[#This Row],[date]],"mmmm")</f>
        <v>April</v>
      </c>
      <c r="C385" s="1" t="str">
        <f>TEXT(index[[#This Row],[date]],"dddd")</f>
        <v>Sunday</v>
      </c>
      <c r="D385" s="2">
        <v>45410.768845254628</v>
      </c>
      <c r="E385" s="6" t="str">
        <f>TEXT(index[[#This Row],[datetime]],"hh")</f>
        <v>18</v>
      </c>
      <c r="F385" t="s">
        <v>3</v>
      </c>
      <c r="G385" t="s">
        <v>24</v>
      </c>
      <c r="H385">
        <v>27.92</v>
      </c>
      <c r="I385" t="s">
        <v>11</v>
      </c>
    </row>
    <row r="386" spans="1:9" x14ac:dyDescent="0.25">
      <c r="A386" s="1">
        <v>45410</v>
      </c>
      <c r="B386" s="1" t="str">
        <f>TEXT(index[[#This Row],[date]],"mmmm")</f>
        <v>April</v>
      </c>
      <c r="C386" s="1" t="str">
        <f>TEXT(index[[#This Row],[date]],"dddd")</f>
        <v>Sunday</v>
      </c>
      <c r="D386" s="2">
        <v>45410.769576516206</v>
      </c>
      <c r="E386" s="6" t="str">
        <f>TEXT(index[[#This Row],[datetime]],"hh")</f>
        <v>18</v>
      </c>
      <c r="F386" t="s">
        <v>3</v>
      </c>
      <c r="G386" t="s">
        <v>24</v>
      </c>
      <c r="H386">
        <v>27.92</v>
      </c>
      <c r="I386" t="s">
        <v>11</v>
      </c>
    </row>
    <row r="387" spans="1:9" x14ac:dyDescent="0.25">
      <c r="A387" s="1">
        <v>45410</v>
      </c>
      <c r="B387" s="1" t="str">
        <f>TEXT(index[[#This Row],[date]],"mmmm")</f>
        <v>April</v>
      </c>
      <c r="C387" s="1" t="str">
        <f>TEXT(index[[#This Row],[date]],"dddd")</f>
        <v>Sunday</v>
      </c>
      <c r="D387" s="2">
        <v>45410.770166365743</v>
      </c>
      <c r="E387" s="6" t="str">
        <f>TEXT(index[[#This Row],[datetime]],"hh")</f>
        <v>18</v>
      </c>
      <c r="F387" t="s">
        <v>3</v>
      </c>
      <c r="G387" t="s">
        <v>32</v>
      </c>
      <c r="H387">
        <v>37.72</v>
      </c>
      <c r="I387" t="s">
        <v>7</v>
      </c>
    </row>
    <row r="388" spans="1:9" x14ac:dyDescent="0.25">
      <c r="A388" s="1">
        <v>45411</v>
      </c>
      <c r="B388" s="1" t="str">
        <f>TEXT(index[[#This Row],[date]],"mmmm")</f>
        <v>April</v>
      </c>
      <c r="C388" s="1" t="str">
        <f>TEXT(index[[#This Row],[date]],"dddd")</f>
        <v>Monday</v>
      </c>
      <c r="D388" s="2">
        <v>45411.476757766206</v>
      </c>
      <c r="E388" s="6" t="str">
        <f>TEXT(index[[#This Row],[datetime]],"hh")</f>
        <v>11</v>
      </c>
      <c r="F388" t="s">
        <v>3</v>
      </c>
      <c r="G388" t="s">
        <v>156</v>
      </c>
      <c r="H388">
        <v>27.92</v>
      </c>
      <c r="I388" t="s">
        <v>29</v>
      </c>
    </row>
    <row r="389" spans="1:9" x14ac:dyDescent="0.25">
      <c r="A389" s="1">
        <v>45411</v>
      </c>
      <c r="B389" s="1" t="str">
        <f>TEXT(index[[#This Row],[date]],"mmmm")</f>
        <v>April</v>
      </c>
      <c r="C389" s="1" t="str">
        <f>TEXT(index[[#This Row],[date]],"dddd")</f>
        <v>Monday</v>
      </c>
      <c r="D389" s="2">
        <v>45411.561075798614</v>
      </c>
      <c r="E389" s="6" t="str">
        <f>TEXT(index[[#This Row],[datetime]],"hh")</f>
        <v>13</v>
      </c>
      <c r="F389" t="s">
        <v>3</v>
      </c>
      <c r="G389" t="s">
        <v>10</v>
      </c>
      <c r="H389">
        <v>27.92</v>
      </c>
      <c r="I389" t="s">
        <v>11</v>
      </c>
    </row>
    <row r="390" spans="1:9" x14ac:dyDescent="0.25">
      <c r="A390" s="1">
        <v>45411</v>
      </c>
      <c r="B390" s="1" t="str">
        <f>TEXT(index[[#This Row],[date]],"mmmm")</f>
        <v>April</v>
      </c>
      <c r="C390" s="1" t="str">
        <f>TEXT(index[[#This Row],[date]],"dddd")</f>
        <v>Monday</v>
      </c>
      <c r="D390" s="2">
        <v>45411.56173494213</v>
      </c>
      <c r="E390" s="6" t="str">
        <f>TEXT(index[[#This Row],[datetime]],"hh")</f>
        <v>13</v>
      </c>
      <c r="F390" t="s">
        <v>3</v>
      </c>
      <c r="G390" t="s">
        <v>10</v>
      </c>
      <c r="H390">
        <v>27.92</v>
      </c>
      <c r="I390" t="s">
        <v>29</v>
      </c>
    </row>
    <row r="391" spans="1:9" x14ac:dyDescent="0.25">
      <c r="A391" s="1">
        <v>45411</v>
      </c>
      <c r="B391" s="1" t="str">
        <f>TEXT(index[[#This Row],[date]],"mmmm")</f>
        <v>April</v>
      </c>
      <c r="C391" s="1" t="str">
        <f>TEXT(index[[#This Row],[date]],"dddd")</f>
        <v>Monday</v>
      </c>
      <c r="D391" s="2">
        <v>45411.578885763891</v>
      </c>
      <c r="E391" s="6" t="str">
        <f>TEXT(index[[#This Row],[datetime]],"hh")</f>
        <v>13</v>
      </c>
      <c r="F391" t="s">
        <v>3</v>
      </c>
      <c r="G391" t="s">
        <v>156</v>
      </c>
      <c r="H391">
        <v>27.92</v>
      </c>
      <c r="I391" t="s">
        <v>29</v>
      </c>
    </row>
    <row r="392" spans="1:9" x14ac:dyDescent="0.25">
      <c r="A392" s="1">
        <v>45411</v>
      </c>
      <c r="B392" s="1" t="str">
        <f>TEXT(index[[#This Row],[date]],"mmmm")</f>
        <v>April</v>
      </c>
      <c r="C392" s="1" t="str">
        <f>TEXT(index[[#This Row],[date]],"dddd")</f>
        <v>Monday</v>
      </c>
      <c r="D392" s="2">
        <v>45411.579448576391</v>
      </c>
      <c r="E392" s="6" t="str">
        <f>TEXT(index[[#This Row],[datetime]],"hh")</f>
        <v>13</v>
      </c>
      <c r="F392" t="s">
        <v>3</v>
      </c>
      <c r="G392" t="s">
        <v>156</v>
      </c>
      <c r="H392">
        <v>32.82</v>
      </c>
      <c r="I392" t="s">
        <v>14</v>
      </c>
    </row>
    <row r="393" spans="1:9" x14ac:dyDescent="0.25">
      <c r="A393" s="1">
        <v>45411</v>
      </c>
      <c r="B393" s="1" t="str">
        <f>TEXT(index[[#This Row],[date]],"mmmm")</f>
        <v>April</v>
      </c>
      <c r="C393" s="1" t="str">
        <f>TEXT(index[[#This Row],[date]],"dddd")</f>
        <v>Monday</v>
      </c>
      <c r="D393" s="2">
        <v>45411.776254699071</v>
      </c>
      <c r="E393" s="6" t="str">
        <f>TEXT(index[[#This Row],[datetime]],"hh")</f>
        <v>18</v>
      </c>
      <c r="F393" t="s">
        <v>3</v>
      </c>
      <c r="G393" t="s">
        <v>155</v>
      </c>
      <c r="H393">
        <v>37.72</v>
      </c>
      <c r="I393" t="s">
        <v>44</v>
      </c>
    </row>
    <row r="394" spans="1:9" x14ac:dyDescent="0.25">
      <c r="A394" s="1">
        <v>45411</v>
      </c>
      <c r="B394" s="1" t="str">
        <f>TEXT(index[[#This Row],[date]],"mmmm")</f>
        <v>April</v>
      </c>
      <c r="C394" s="1" t="str">
        <f>TEXT(index[[#This Row],[date]],"dddd")</f>
        <v>Monday</v>
      </c>
      <c r="D394" s="2">
        <v>45411.800384189817</v>
      </c>
      <c r="E394" s="6" t="str">
        <f>TEXT(index[[#This Row],[datetime]],"hh")</f>
        <v>19</v>
      </c>
      <c r="F394" t="s">
        <v>3</v>
      </c>
      <c r="G394" t="s">
        <v>149</v>
      </c>
      <c r="H394">
        <v>37.72</v>
      </c>
      <c r="I394" t="s">
        <v>44</v>
      </c>
    </row>
    <row r="395" spans="1:9" x14ac:dyDescent="0.25">
      <c r="A395" s="1">
        <v>45411</v>
      </c>
      <c r="B395" s="1" t="str">
        <f>TEXT(index[[#This Row],[date]],"mmmm")</f>
        <v>April</v>
      </c>
      <c r="C395" s="1" t="str">
        <f>TEXT(index[[#This Row],[date]],"dddd")</f>
        <v>Monday</v>
      </c>
      <c r="D395" s="2">
        <v>45411.80113284722</v>
      </c>
      <c r="E395" s="6" t="str">
        <f>TEXT(index[[#This Row],[datetime]],"hh")</f>
        <v>19</v>
      </c>
      <c r="F395" t="s">
        <v>3</v>
      </c>
      <c r="G395" t="s">
        <v>149</v>
      </c>
      <c r="H395">
        <v>37.72</v>
      </c>
      <c r="I395" t="s">
        <v>44</v>
      </c>
    </row>
    <row r="396" spans="1:9" x14ac:dyDescent="0.25">
      <c r="A396" s="1">
        <v>45412</v>
      </c>
      <c r="B396" s="1" t="str">
        <f>TEXT(index[[#This Row],[date]],"mmmm")</f>
        <v>April</v>
      </c>
      <c r="C396" s="1" t="str">
        <f>TEXT(index[[#This Row],[date]],"dddd")</f>
        <v>Tuesday</v>
      </c>
      <c r="D396" s="2">
        <v>45412.428258020831</v>
      </c>
      <c r="E396" s="6" t="str">
        <f>TEXT(index[[#This Row],[datetime]],"hh")</f>
        <v>10</v>
      </c>
      <c r="F396" t="s">
        <v>3</v>
      </c>
      <c r="G396" t="s">
        <v>157</v>
      </c>
      <c r="H396">
        <v>37.72</v>
      </c>
      <c r="I396" t="s">
        <v>7</v>
      </c>
    </row>
    <row r="397" spans="1:9" x14ac:dyDescent="0.25">
      <c r="A397" s="1">
        <v>45412</v>
      </c>
      <c r="B397" s="1" t="str">
        <f>TEXT(index[[#This Row],[date]],"mmmm")</f>
        <v>April</v>
      </c>
      <c r="C397" s="1" t="str">
        <f>TEXT(index[[#This Row],[date]],"dddd")</f>
        <v>Tuesday</v>
      </c>
      <c r="D397" s="2">
        <v>45412.440882523151</v>
      </c>
      <c r="E397" s="6" t="str">
        <f>TEXT(index[[#This Row],[datetime]],"hh")</f>
        <v>10</v>
      </c>
      <c r="F397" t="s">
        <v>3</v>
      </c>
      <c r="G397" t="s">
        <v>157</v>
      </c>
      <c r="H397">
        <v>32.82</v>
      </c>
      <c r="I397" t="s">
        <v>14</v>
      </c>
    </row>
    <row r="398" spans="1:9" x14ac:dyDescent="0.25">
      <c r="A398" s="1">
        <v>45412</v>
      </c>
      <c r="B398" s="1" t="str">
        <f>TEXT(index[[#This Row],[date]],"mmmm")</f>
        <v>April</v>
      </c>
      <c r="C398" s="1" t="str">
        <f>TEXT(index[[#This Row],[date]],"dddd")</f>
        <v>Tuesday</v>
      </c>
      <c r="D398" s="2">
        <v>45412.441523344911</v>
      </c>
      <c r="E398" s="6" t="str">
        <f>TEXT(index[[#This Row],[datetime]],"hh")</f>
        <v>10</v>
      </c>
      <c r="F398" t="s">
        <v>3</v>
      </c>
      <c r="G398" t="s">
        <v>157</v>
      </c>
      <c r="H398">
        <v>32.82</v>
      </c>
      <c r="I398" t="s">
        <v>14</v>
      </c>
    </row>
    <row r="399" spans="1:9" x14ac:dyDescent="0.25">
      <c r="A399" s="1">
        <v>45412</v>
      </c>
      <c r="B399" s="1" t="str">
        <f>TEXT(index[[#This Row],[date]],"mmmm")</f>
        <v>April</v>
      </c>
      <c r="C399" s="1" t="str">
        <f>TEXT(index[[#This Row],[date]],"dddd")</f>
        <v>Tuesday</v>
      </c>
      <c r="D399" s="2">
        <v>45412.570744502314</v>
      </c>
      <c r="E399" s="6" t="str">
        <f>TEXT(index[[#This Row],[datetime]],"hh")</f>
        <v>13</v>
      </c>
      <c r="F399" t="s">
        <v>3</v>
      </c>
      <c r="G399" t="s">
        <v>157</v>
      </c>
      <c r="H399">
        <v>27.92</v>
      </c>
      <c r="I399" t="s">
        <v>11</v>
      </c>
    </row>
    <row r="400" spans="1:9" x14ac:dyDescent="0.25">
      <c r="A400" s="1">
        <v>45412</v>
      </c>
      <c r="B400" s="1" t="str">
        <f>TEXT(index[[#This Row],[date]],"mmmm")</f>
        <v>April</v>
      </c>
      <c r="C400" s="1" t="str">
        <f>TEXT(index[[#This Row],[date]],"dddd")</f>
        <v>Tuesday</v>
      </c>
      <c r="D400" s="2">
        <v>45412.571527511573</v>
      </c>
      <c r="E400" s="6" t="str">
        <f>TEXT(index[[#This Row],[datetime]],"hh")</f>
        <v>13</v>
      </c>
      <c r="F400" t="s">
        <v>3</v>
      </c>
      <c r="G400" t="s">
        <v>157</v>
      </c>
      <c r="H400">
        <v>32.82</v>
      </c>
      <c r="I400" t="s">
        <v>14</v>
      </c>
    </row>
    <row r="401" spans="1:9" x14ac:dyDescent="0.25">
      <c r="A401" s="1">
        <v>45412</v>
      </c>
      <c r="B401" s="1" t="str">
        <f>TEXT(index[[#This Row],[date]],"mmmm")</f>
        <v>April</v>
      </c>
      <c r="C401" s="1" t="str">
        <f>TEXT(index[[#This Row],[date]],"dddd")</f>
        <v>Tuesday</v>
      </c>
      <c r="D401" s="2">
        <v>45412.805071053241</v>
      </c>
      <c r="E401" s="6" t="str">
        <f>TEXT(index[[#This Row],[datetime]],"hh")</f>
        <v>19</v>
      </c>
      <c r="F401" t="s">
        <v>3</v>
      </c>
      <c r="G401" t="s">
        <v>157</v>
      </c>
      <c r="H401">
        <v>37.72</v>
      </c>
      <c r="I401" t="s">
        <v>44</v>
      </c>
    </row>
    <row r="402" spans="1:9" x14ac:dyDescent="0.25">
      <c r="A402" s="1">
        <v>45412</v>
      </c>
      <c r="B402" s="1" t="str">
        <f>TEXT(index[[#This Row],[date]],"mmmm")</f>
        <v>April</v>
      </c>
      <c r="C402" s="1" t="str">
        <f>TEXT(index[[#This Row],[date]],"dddd")</f>
        <v>Tuesday</v>
      </c>
      <c r="D402" s="2">
        <v>45412.812546331021</v>
      </c>
      <c r="E402" s="6" t="str">
        <f>TEXT(index[[#This Row],[datetime]],"hh")</f>
        <v>19</v>
      </c>
      <c r="F402" t="s">
        <v>3</v>
      </c>
      <c r="G402" t="s">
        <v>157</v>
      </c>
      <c r="H402">
        <v>32.82</v>
      </c>
      <c r="I402" t="s">
        <v>14</v>
      </c>
    </row>
    <row r="403" spans="1:9" x14ac:dyDescent="0.25">
      <c r="A403" s="1">
        <v>45412</v>
      </c>
      <c r="B403" s="1" t="str">
        <f>TEXT(index[[#This Row],[date]],"mmmm")</f>
        <v>April</v>
      </c>
      <c r="C403" s="1" t="str">
        <f>TEXT(index[[#This Row],[date]],"dddd")</f>
        <v>Tuesday</v>
      </c>
      <c r="D403" s="2">
        <v>45412.813436944445</v>
      </c>
      <c r="E403" s="6" t="str">
        <f>TEXT(index[[#This Row],[datetime]],"hh")</f>
        <v>19</v>
      </c>
      <c r="F403" t="s">
        <v>3</v>
      </c>
      <c r="G403" t="s">
        <v>157</v>
      </c>
      <c r="H403">
        <v>37.72</v>
      </c>
      <c r="I403" t="s">
        <v>7</v>
      </c>
    </row>
    <row r="404" spans="1:9" x14ac:dyDescent="0.25">
      <c r="A404" s="1">
        <v>45414</v>
      </c>
      <c r="B404" s="1" t="str">
        <f>TEXT(index[[#This Row],[date]],"mmmm")</f>
        <v>May</v>
      </c>
      <c r="C404" s="1" t="str">
        <f>TEXT(index[[#This Row],[date]],"dddd")</f>
        <v>Thursday</v>
      </c>
      <c r="D404" s="2">
        <v>45414.440228541665</v>
      </c>
      <c r="E404" s="6" t="str">
        <f>TEXT(index[[#This Row],[datetime]],"hh")</f>
        <v>10</v>
      </c>
      <c r="F404" t="s">
        <v>3</v>
      </c>
      <c r="G404" t="s">
        <v>158</v>
      </c>
      <c r="H404">
        <v>27.92</v>
      </c>
      <c r="I404" t="s">
        <v>11</v>
      </c>
    </row>
    <row r="405" spans="1:9" x14ac:dyDescent="0.25">
      <c r="A405" s="1">
        <v>45414</v>
      </c>
      <c r="B405" s="1" t="str">
        <f>TEXT(index[[#This Row],[date]],"mmmm")</f>
        <v>May</v>
      </c>
      <c r="C405" s="1" t="str">
        <f>TEXT(index[[#This Row],[date]],"dddd")</f>
        <v>Thursday</v>
      </c>
      <c r="D405" s="2">
        <v>45414.479132870372</v>
      </c>
      <c r="E405" s="6" t="str">
        <f>TEXT(index[[#This Row],[datetime]],"hh")</f>
        <v>11</v>
      </c>
      <c r="F405" t="s">
        <v>21</v>
      </c>
      <c r="G405" t="s">
        <v>22</v>
      </c>
      <c r="H405">
        <v>39</v>
      </c>
      <c r="I405" t="s">
        <v>7</v>
      </c>
    </row>
    <row r="406" spans="1:9" x14ac:dyDescent="0.25">
      <c r="A406" s="1">
        <v>45414</v>
      </c>
      <c r="B406" s="1" t="str">
        <f>TEXT(index[[#This Row],[date]],"mmmm")</f>
        <v>May</v>
      </c>
      <c r="C406" s="1" t="str">
        <f>TEXT(index[[#This Row],[date]],"dddd")</f>
        <v>Thursday</v>
      </c>
      <c r="D406" s="2">
        <v>45414.576156226853</v>
      </c>
      <c r="E406" s="6" t="str">
        <f>TEXT(index[[#This Row],[datetime]],"hh")</f>
        <v>13</v>
      </c>
      <c r="F406" t="s">
        <v>3</v>
      </c>
      <c r="G406" t="s">
        <v>148</v>
      </c>
      <c r="H406">
        <v>32.82</v>
      </c>
      <c r="I406" t="s">
        <v>14</v>
      </c>
    </row>
    <row r="407" spans="1:9" x14ac:dyDescent="0.25">
      <c r="A407" s="1">
        <v>45414</v>
      </c>
      <c r="B407" s="1" t="str">
        <f>TEXT(index[[#This Row],[date]],"mmmm")</f>
        <v>May</v>
      </c>
      <c r="C407" s="1" t="str">
        <f>TEXT(index[[#This Row],[date]],"dddd")</f>
        <v>Thursday</v>
      </c>
      <c r="D407" s="2">
        <v>45414.775256226851</v>
      </c>
      <c r="E407" s="6" t="str">
        <f>TEXT(index[[#This Row],[datetime]],"hh")</f>
        <v>18</v>
      </c>
      <c r="F407" t="s">
        <v>3</v>
      </c>
      <c r="G407" t="s">
        <v>159</v>
      </c>
      <c r="H407">
        <v>37.72</v>
      </c>
      <c r="I407" t="s">
        <v>44</v>
      </c>
    </row>
    <row r="408" spans="1:9" x14ac:dyDescent="0.25">
      <c r="A408" s="1">
        <v>45414</v>
      </c>
      <c r="B408" s="1" t="str">
        <f>TEXT(index[[#This Row],[date]],"mmmm")</f>
        <v>May</v>
      </c>
      <c r="C408" s="1" t="str">
        <f>TEXT(index[[#This Row],[date]],"dddd")</f>
        <v>Thursday</v>
      </c>
      <c r="D408" s="2">
        <v>45414.77860208333</v>
      </c>
      <c r="E408" s="6" t="str">
        <f>TEXT(index[[#This Row],[datetime]],"hh")</f>
        <v>18</v>
      </c>
      <c r="F408" t="s">
        <v>3</v>
      </c>
      <c r="G408" t="s">
        <v>38</v>
      </c>
      <c r="H408">
        <v>32.82</v>
      </c>
      <c r="I408" t="s">
        <v>14</v>
      </c>
    </row>
    <row r="409" spans="1:9" x14ac:dyDescent="0.25">
      <c r="A409" s="1">
        <v>45414</v>
      </c>
      <c r="B409" s="1" t="str">
        <f>TEXT(index[[#This Row],[date]],"mmmm")</f>
        <v>May</v>
      </c>
      <c r="C409" s="1" t="str">
        <f>TEXT(index[[#This Row],[date]],"dddd")</f>
        <v>Thursday</v>
      </c>
      <c r="D409" s="2">
        <v>45414.804549583336</v>
      </c>
      <c r="E409" s="6" t="str">
        <f>TEXT(index[[#This Row],[datetime]],"hh")</f>
        <v>19</v>
      </c>
      <c r="F409" t="s">
        <v>3</v>
      </c>
      <c r="G409" t="s">
        <v>160</v>
      </c>
      <c r="H409">
        <v>37.72</v>
      </c>
      <c r="I409" t="s">
        <v>7</v>
      </c>
    </row>
    <row r="410" spans="1:9" x14ac:dyDescent="0.25">
      <c r="A410" s="1">
        <v>45414</v>
      </c>
      <c r="B410" s="1" t="str">
        <f>TEXT(index[[#This Row],[date]],"mmmm")</f>
        <v>May</v>
      </c>
      <c r="C410" s="1" t="str">
        <f>TEXT(index[[#This Row],[date]],"dddd")</f>
        <v>Thursday</v>
      </c>
      <c r="D410" s="2">
        <v>45414.805513414351</v>
      </c>
      <c r="E410" s="6" t="str">
        <f>TEXT(index[[#This Row],[datetime]],"hh")</f>
        <v>19</v>
      </c>
      <c r="F410" t="s">
        <v>3</v>
      </c>
      <c r="G410" t="s">
        <v>160</v>
      </c>
      <c r="H410">
        <v>37.72</v>
      </c>
      <c r="I410" t="s">
        <v>44</v>
      </c>
    </row>
    <row r="411" spans="1:9" x14ac:dyDescent="0.25">
      <c r="A411" s="1">
        <v>45415</v>
      </c>
      <c r="B411" s="1" t="str">
        <f>TEXT(index[[#This Row],[date]],"mmmm")</f>
        <v>May</v>
      </c>
      <c r="C411" s="1" t="str">
        <f>TEXT(index[[#This Row],[date]],"dddd")</f>
        <v>Friday</v>
      </c>
      <c r="D411" s="2">
        <v>45415.424923599538</v>
      </c>
      <c r="E411" s="6" t="str">
        <f>TEXT(index[[#This Row],[datetime]],"hh")</f>
        <v>10</v>
      </c>
      <c r="F411" t="s">
        <v>21</v>
      </c>
      <c r="G411" t="s">
        <v>22</v>
      </c>
      <c r="H411">
        <v>39</v>
      </c>
      <c r="I411" t="s">
        <v>7</v>
      </c>
    </row>
    <row r="412" spans="1:9" x14ac:dyDescent="0.25">
      <c r="A412" s="1">
        <v>45415</v>
      </c>
      <c r="B412" s="1" t="str">
        <f>TEXT(index[[#This Row],[date]],"mmmm")</f>
        <v>May</v>
      </c>
      <c r="C412" s="1" t="str">
        <f>TEXT(index[[#This Row],[date]],"dddd")</f>
        <v>Friday</v>
      </c>
      <c r="D412" s="2">
        <v>45415.604177349538</v>
      </c>
      <c r="E412" s="6" t="str">
        <f>TEXT(index[[#This Row],[datetime]],"hh")</f>
        <v>14</v>
      </c>
      <c r="F412" t="s">
        <v>3</v>
      </c>
      <c r="G412" t="s">
        <v>161</v>
      </c>
      <c r="H412">
        <v>37.72</v>
      </c>
      <c r="I412" t="s">
        <v>7</v>
      </c>
    </row>
    <row r="413" spans="1:9" x14ac:dyDescent="0.25">
      <c r="A413" s="1">
        <v>45415</v>
      </c>
      <c r="B413" s="1" t="str">
        <f>TEXT(index[[#This Row],[date]],"mmmm")</f>
        <v>May</v>
      </c>
      <c r="C413" s="1" t="str">
        <f>TEXT(index[[#This Row],[date]],"dddd")</f>
        <v>Friday</v>
      </c>
      <c r="D413" s="2">
        <v>45415.71070491898</v>
      </c>
      <c r="E413" s="6" t="str">
        <f>TEXT(index[[#This Row],[datetime]],"hh")</f>
        <v>17</v>
      </c>
      <c r="F413" t="s">
        <v>3</v>
      </c>
      <c r="G413" t="s">
        <v>162</v>
      </c>
      <c r="H413">
        <v>37.72</v>
      </c>
      <c r="I413" t="s">
        <v>7</v>
      </c>
    </row>
    <row r="414" spans="1:9" x14ac:dyDescent="0.25">
      <c r="A414" s="1">
        <v>45418</v>
      </c>
      <c r="B414" s="1" t="str">
        <f>TEXT(index[[#This Row],[date]],"mmmm")</f>
        <v>May</v>
      </c>
      <c r="C414" s="1" t="str">
        <f>TEXT(index[[#This Row],[date]],"dddd")</f>
        <v>Monday</v>
      </c>
      <c r="D414" s="2">
        <v>45418.420346296298</v>
      </c>
      <c r="E414" s="6" t="str">
        <f>TEXT(index[[#This Row],[datetime]],"hh")</f>
        <v>10</v>
      </c>
      <c r="F414" t="s">
        <v>3</v>
      </c>
      <c r="G414" t="s">
        <v>163</v>
      </c>
      <c r="H414">
        <v>27.92</v>
      </c>
      <c r="I414" t="s">
        <v>11</v>
      </c>
    </row>
    <row r="415" spans="1:9" x14ac:dyDescent="0.25">
      <c r="A415" s="1">
        <v>45418</v>
      </c>
      <c r="B415" s="1" t="str">
        <f>TEXT(index[[#This Row],[date]],"mmmm")</f>
        <v>May</v>
      </c>
      <c r="C415" s="1" t="str">
        <f>TEXT(index[[#This Row],[date]],"dddd")</f>
        <v>Monday</v>
      </c>
      <c r="D415" s="2">
        <v>45418.421430844908</v>
      </c>
      <c r="E415" s="6" t="str">
        <f>TEXT(index[[#This Row],[datetime]],"hh")</f>
        <v>10</v>
      </c>
      <c r="F415" t="s">
        <v>3</v>
      </c>
      <c r="G415" t="s">
        <v>164</v>
      </c>
      <c r="H415">
        <v>37.72</v>
      </c>
      <c r="I415" t="s">
        <v>44</v>
      </c>
    </row>
    <row r="416" spans="1:9" x14ac:dyDescent="0.25">
      <c r="A416" s="1">
        <v>45418</v>
      </c>
      <c r="B416" s="1" t="str">
        <f>TEXT(index[[#This Row],[date]],"mmmm")</f>
        <v>May</v>
      </c>
      <c r="C416" s="1" t="str">
        <f>TEXT(index[[#This Row],[date]],"dddd")</f>
        <v>Monday</v>
      </c>
      <c r="D416" s="2">
        <v>45418.42229008102</v>
      </c>
      <c r="E416" s="6" t="str">
        <f>TEXT(index[[#This Row],[datetime]],"hh")</f>
        <v>10</v>
      </c>
      <c r="F416" t="s">
        <v>3</v>
      </c>
      <c r="G416" t="s">
        <v>164</v>
      </c>
      <c r="H416">
        <v>32.82</v>
      </c>
      <c r="I416" t="s">
        <v>14</v>
      </c>
    </row>
    <row r="417" spans="1:9" x14ac:dyDescent="0.25">
      <c r="A417" s="1">
        <v>45418</v>
      </c>
      <c r="B417" s="1" t="str">
        <f>TEXT(index[[#This Row],[date]],"mmmm")</f>
        <v>May</v>
      </c>
      <c r="C417" s="1" t="str">
        <f>TEXT(index[[#This Row],[date]],"dddd")</f>
        <v>Monday</v>
      </c>
      <c r="D417" s="2">
        <v>45418.423008993057</v>
      </c>
      <c r="E417" s="6" t="str">
        <f>TEXT(index[[#This Row],[datetime]],"hh")</f>
        <v>10</v>
      </c>
      <c r="F417" t="s">
        <v>3</v>
      </c>
      <c r="G417" t="s">
        <v>165</v>
      </c>
      <c r="H417">
        <v>27.92</v>
      </c>
      <c r="I417" t="s">
        <v>11</v>
      </c>
    </row>
    <row r="418" spans="1:9" x14ac:dyDescent="0.25">
      <c r="A418" s="1">
        <v>45418</v>
      </c>
      <c r="B418" s="1" t="str">
        <f>TEXT(index[[#This Row],[date]],"mmmm")</f>
        <v>May</v>
      </c>
      <c r="C418" s="1" t="str">
        <f>TEXT(index[[#This Row],[date]],"dddd")</f>
        <v>Monday</v>
      </c>
      <c r="D418" s="2">
        <v>45418.443896307872</v>
      </c>
      <c r="E418" s="6" t="str">
        <f>TEXT(index[[#This Row],[datetime]],"hh")</f>
        <v>10</v>
      </c>
      <c r="F418" t="s">
        <v>3</v>
      </c>
      <c r="G418" t="s">
        <v>156</v>
      </c>
      <c r="H418">
        <v>27.92</v>
      </c>
      <c r="I418" t="s">
        <v>29</v>
      </c>
    </row>
    <row r="419" spans="1:9" x14ac:dyDescent="0.25">
      <c r="A419" s="1">
        <v>45418</v>
      </c>
      <c r="B419" s="1" t="str">
        <f>TEXT(index[[#This Row],[date]],"mmmm")</f>
        <v>May</v>
      </c>
      <c r="C419" s="1" t="str">
        <f>TEXT(index[[#This Row],[date]],"dddd")</f>
        <v>Monday</v>
      </c>
      <c r="D419" s="2">
        <v>45418.482183333334</v>
      </c>
      <c r="E419" s="6" t="str">
        <f>TEXT(index[[#This Row],[datetime]],"hh")</f>
        <v>11</v>
      </c>
      <c r="F419" t="s">
        <v>21</v>
      </c>
      <c r="G419" t="s">
        <v>22</v>
      </c>
      <c r="H419">
        <v>29</v>
      </c>
      <c r="I419" t="s">
        <v>11</v>
      </c>
    </row>
    <row r="420" spans="1:9" x14ac:dyDescent="0.25">
      <c r="A420" s="1">
        <v>45418</v>
      </c>
      <c r="B420" s="1" t="str">
        <f>TEXT(index[[#This Row],[date]],"mmmm")</f>
        <v>May</v>
      </c>
      <c r="C420" s="1" t="str">
        <f>TEXT(index[[#This Row],[date]],"dddd")</f>
        <v>Monday</v>
      </c>
      <c r="D420" s="2">
        <v>45418.554293865738</v>
      </c>
      <c r="E420" s="6" t="str">
        <f>TEXT(index[[#This Row],[datetime]],"hh")</f>
        <v>13</v>
      </c>
      <c r="F420" t="s">
        <v>3</v>
      </c>
      <c r="G420" t="s">
        <v>163</v>
      </c>
      <c r="H420">
        <v>27.92</v>
      </c>
      <c r="I420" t="s">
        <v>29</v>
      </c>
    </row>
    <row r="421" spans="1:9" x14ac:dyDescent="0.25">
      <c r="A421" s="1">
        <v>45418</v>
      </c>
      <c r="B421" s="1" t="str">
        <f>TEXT(index[[#This Row],[date]],"mmmm")</f>
        <v>May</v>
      </c>
      <c r="C421" s="1" t="str">
        <f>TEXT(index[[#This Row],[date]],"dddd")</f>
        <v>Monday</v>
      </c>
      <c r="D421" s="2">
        <v>45418.554870497683</v>
      </c>
      <c r="E421" s="6" t="str">
        <f>TEXT(index[[#This Row],[datetime]],"hh")</f>
        <v>13</v>
      </c>
      <c r="F421" t="s">
        <v>3</v>
      </c>
      <c r="G421" t="s">
        <v>163</v>
      </c>
      <c r="H421">
        <v>27.92</v>
      </c>
      <c r="I421" t="s">
        <v>11</v>
      </c>
    </row>
    <row r="422" spans="1:9" x14ac:dyDescent="0.25">
      <c r="A422" s="1">
        <v>45418</v>
      </c>
      <c r="B422" s="1" t="str">
        <f>TEXT(index[[#This Row],[date]],"mmmm")</f>
        <v>May</v>
      </c>
      <c r="C422" s="1" t="str">
        <f>TEXT(index[[#This Row],[date]],"dddd")</f>
        <v>Monday</v>
      </c>
      <c r="D422" s="2">
        <v>45418.804317002316</v>
      </c>
      <c r="E422" s="6" t="str">
        <f>TEXT(index[[#This Row],[datetime]],"hh")</f>
        <v>19</v>
      </c>
      <c r="F422" t="s">
        <v>3</v>
      </c>
      <c r="G422" t="s">
        <v>166</v>
      </c>
      <c r="H422">
        <v>37.72</v>
      </c>
      <c r="I422" t="s">
        <v>44</v>
      </c>
    </row>
    <row r="423" spans="1:9" x14ac:dyDescent="0.25">
      <c r="A423" s="1">
        <v>45418</v>
      </c>
      <c r="B423" s="1" t="str">
        <f>TEXT(index[[#This Row],[date]],"mmmm")</f>
        <v>May</v>
      </c>
      <c r="C423" s="1" t="str">
        <f>TEXT(index[[#This Row],[date]],"dddd")</f>
        <v>Monday</v>
      </c>
      <c r="D423" s="2">
        <v>45418.80543458333</v>
      </c>
      <c r="E423" s="6" t="str">
        <f>TEXT(index[[#This Row],[datetime]],"hh")</f>
        <v>19</v>
      </c>
      <c r="F423" t="s">
        <v>3</v>
      </c>
      <c r="G423" t="s">
        <v>166</v>
      </c>
      <c r="H423">
        <v>37.72</v>
      </c>
      <c r="I423" t="s">
        <v>44</v>
      </c>
    </row>
    <row r="424" spans="1:9" x14ac:dyDescent="0.25">
      <c r="A424" s="1">
        <v>45419</v>
      </c>
      <c r="B424" s="1" t="str">
        <f>TEXT(index[[#This Row],[date]],"mmmm")</f>
        <v>May</v>
      </c>
      <c r="C424" s="1" t="str">
        <f>TEXT(index[[#This Row],[date]],"dddd")</f>
        <v>Tuesday</v>
      </c>
      <c r="D424" s="2">
        <v>45419.447865532406</v>
      </c>
      <c r="E424" s="6" t="str">
        <f>TEXT(index[[#This Row],[datetime]],"hh")</f>
        <v>10</v>
      </c>
      <c r="F424" t="s">
        <v>3</v>
      </c>
      <c r="G424" t="s">
        <v>163</v>
      </c>
      <c r="H424">
        <v>37.72</v>
      </c>
      <c r="I424" t="s">
        <v>18</v>
      </c>
    </row>
    <row r="425" spans="1:9" x14ac:dyDescent="0.25">
      <c r="A425" s="1">
        <v>45419</v>
      </c>
      <c r="B425" s="1" t="str">
        <f>TEXT(index[[#This Row],[date]],"mmmm")</f>
        <v>May</v>
      </c>
      <c r="C425" s="1" t="str">
        <f>TEXT(index[[#This Row],[date]],"dddd")</f>
        <v>Tuesday</v>
      </c>
      <c r="D425" s="2">
        <v>45419.473593668983</v>
      </c>
      <c r="E425" s="6" t="str">
        <f>TEXT(index[[#This Row],[datetime]],"hh")</f>
        <v>11</v>
      </c>
      <c r="F425" t="s">
        <v>3</v>
      </c>
      <c r="G425" t="s">
        <v>156</v>
      </c>
      <c r="H425">
        <v>27.92</v>
      </c>
      <c r="I425" t="s">
        <v>29</v>
      </c>
    </row>
    <row r="426" spans="1:9" x14ac:dyDescent="0.25">
      <c r="A426" s="1">
        <v>45419</v>
      </c>
      <c r="B426" s="1" t="str">
        <f>TEXT(index[[#This Row],[date]],"mmmm")</f>
        <v>May</v>
      </c>
      <c r="C426" s="1" t="str">
        <f>TEXT(index[[#This Row],[date]],"dddd")</f>
        <v>Tuesday</v>
      </c>
      <c r="D426" s="2">
        <v>45419.558043321762</v>
      </c>
      <c r="E426" s="6" t="str">
        <f>TEXT(index[[#This Row],[datetime]],"hh")</f>
        <v>13</v>
      </c>
      <c r="F426" t="s">
        <v>3</v>
      </c>
      <c r="G426" t="s">
        <v>92</v>
      </c>
      <c r="H426">
        <v>27.92</v>
      </c>
      <c r="I426" t="s">
        <v>29</v>
      </c>
    </row>
    <row r="427" spans="1:9" x14ac:dyDescent="0.25">
      <c r="A427" s="1">
        <v>45419</v>
      </c>
      <c r="B427" s="1" t="str">
        <f>TEXT(index[[#This Row],[date]],"mmmm")</f>
        <v>May</v>
      </c>
      <c r="C427" s="1" t="str">
        <f>TEXT(index[[#This Row],[date]],"dddd")</f>
        <v>Tuesday</v>
      </c>
      <c r="D427" s="2">
        <v>45419.695924768515</v>
      </c>
      <c r="E427" s="6" t="str">
        <f>TEXT(index[[#This Row],[datetime]],"hh")</f>
        <v>16</v>
      </c>
      <c r="F427" t="s">
        <v>3</v>
      </c>
      <c r="G427" t="s">
        <v>163</v>
      </c>
      <c r="H427">
        <v>37.72</v>
      </c>
      <c r="I427" t="s">
        <v>18</v>
      </c>
    </row>
    <row r="428" spans="1:9" x14ac:dyDescent="0.25">
      <c r="A428" s="1">
        <v>45419</v>
      </c>
      <c r="B428" s="1" t="str">
        <f>TEXT(index[[#This Row],[date]],"mmmm")</f>
        <v>May</v>
      </c>
      <c r="C428" s="1" t="str">
        <f>TEXT(index[[#This Row],[date]],"dddd")</f>
        <v>Tuesday</v>
      </c>
      <c r="D428" s="2">
        <v>45419.705310243058</v>
      </c>
      <c r="E428" s="6" t="str">
        <f>TEXT(index[[#This Row],[datetime]],"hh")</f>
        <v>16</v>
      </c>
      <c r="F428" t="s">
        <v>3</v>
      </c>
      <c r="G428" t="s">
        <v>167</v>
      </c>
      <c r="H428">
        <v>27.92</v>
      </c>
      <c r="I428" t="s">
        <v>11</v>
      </c>
    </row>
    <row r="429" spans="1:9" x14ac:dyDescent="0.25">
      <c r="A429" s="1">
        <v>45419</v>
      </c>
      <c r="B429" s="1" t="str">
        <f>TEXT(index[[#This Row],[date]],"mmmm")</f>
        <v>May</v>
      </c>
      <c r="C429" s="1" t="str">
        <f>TEXT(index[[#This Row],[date]],"dddd")</f>
        <v>Tuesday</v>
      </c>
      <c r="D429" s="2">
        <v>45419.734564953702</v>
      </c>
      <c r="E429" s="6" t="str">
        <f>TEXT(index[[#This Row],[datetime]],"hh")</f>
        <v>17</v>
      </c>
      <c r="F429" t="s">
        <v>3</v>
      </c>
      <c r="G429" t="s">
        <v>168</v>
      </c>
      <c r="H429">
        <v>37.72</v>
      </c>
      <c r="I429" t="s">
        <v>44</v>
      </c>
    </row>
    <row r="430" spans="1:9" x14ac:dyDescent="0.25">
      <c r="A430" s="1">
        <v>45419</v>
      </c>
      <c r="B430" s="1" t="str">
        <f>TEXT(index[[#This Row],[date]],"mmmm")</f>
        <v>May</v>
      </c>
      <c r="C430" s="1" t="str">
        <f>TEXT(index[[#This Row],[date]],"dddd")</f>
        <v>Tuesday</v>
      </c>
      <c r="D430" s="2">
        <v>45419.735280034722</v>
      </c>
      <c r="E430" s="6" t="str">
        <f>TEXT(index[[#This Row],[datetime]],"hh")</f>
        <v>17</v>
      </c>
      <c r="F430" t="s">
        <v>3</v>
      </c>
      <c r="G430" t="s">
        <v>168</v>
      </c>
      <c r="H430">
        <v>37.72</v>
      </c>
      <c r="I430" t="s">
        <v>7</v>
      </c>
    </row>
    <row r="431" spans="1:9" x14ac:dyDescent="0.25">
      <c r="A431" s="1">
        <v>45419</v>
      </c>
      <c r="B431" s="1" t="str">
        <f>TEXT(index[[#This Row],[date]],"mmmm")</f>
        <v>May</v>
      </c>
      <c r="C431" s="1" t="str">
        <f>TEXT(index[[#This Row],[date]],"dddd")</f>
        <v>Tuesday</v>
      </c>
      <c r="D431" s="2">
        <v>45419.774736516207</v>
      </c>
      <c r="E431" s="6" t="str">
        <f>TEXT(index[[#This Row],[datetime]],"hh")</f>
        <v>18</v>
      </c>
      <c r="F431" t="s">
        <v>21</v>
      </c>
      <c r="G431" t="s">
        <v>22</v>
      </c>
      <c r="H431">
        <v>34</v>
      </c>
      <c r="I431" t="s">
        <v>14</v>
      </c>
    </row>
    <row r="432" spans="1:9" x14ac:dyDescent="0.25">
      <c r="A432" s="1">
        <v>45419</v>
      </c>
      <c r="B432" s="1" t="str">
        <f>TEXT(index[[#This Row],[date]],"mmmm")</f>
        <v>May</v>
      </c>
      <c r="C432" s="1" t="str">
        <f>TEXT(index[[#This Row],[date]],"dddd")</f>
        <v>Tuesday</v>
      </c>
      <c r="D432" s="2">
        <v>45419.800144953704</v>
      </c>
      <c r="E432" s="6" t="str">
        <f>TEXT(index[[#This Row],[datetime]],"hh")</f>
        <v>19</v>
      </c>
      <c r="F432" t="s">
        <v>3</v>
      </c>
      <c r="G432" t="s">
        <v>169</v>
      </c>
      <c r="H432">
        <v>37.72</v>
      </c>
      <c r="I432" t="s">
        <v>44</v>
      </c>
    </row>
    <row r="433" spans="1:9" x14ac:dyDescent="0.25">
      <c r="A433" s="1">
        <v>45419</v>
      </c>
      <c r="B433" s="1" t="str">
        <f>TEXT(index[[#This Row],[date]],"mmmm")</f>
        <v>May</v>
      </c>
      <c r="C433" s="1" t="str">
        <f>TEXT(index[[#This Row],[date]],"dddd")</f>
        <v>Tuesday</v>
      </c>
      <c r="D433" s="2">
        <v>45419.800835590278</v>
      </c>
      <c r="E433" s="6" t="str">
        <f>TEXT(index[[#This Row],[datetime]],"hh")</f>
        <v>19</v>
      </c>
      <c r="F433" t="s">
        <v>3</v>
      </c>
      <c r="G433" t="s">
        <v>169</v>
      </c>
      <c r="H433">
        <v>37.72</v>
      </c>
      <c r="I433" t="s">
        <v>44</v>
      </c>
    </row>
    <row r="434" spans="1:9" x14ac:dyDescent="0.25">
      <c r="A434" s="1">
        <v>45420</v>
      </c>
      <c r="B434" s="1" t="str">
        <f>TEXT(index[[#This Row],[date]],"mmmm")</f>
        <v>May</v>
      </c>
      <c r="C434" s="1" t="str">
        <f>TEXT(index[[#This Row],[date]],"dddd")</f>
        <v>Wednesday</v>
      </c>
      <c r="D434" s="2">
        <v>45420.421861840281</v>
      </c>
      <c r="E434" s="6" t="str">
        <f>TEXT(index[[#This Row],[datetime]],"hh")</f>
        <v>10</v>
      </c>
      <c r="F434" t="s">
        <v>3</v>
      </c>
      <c r="G434" t="s">
        <v>6</v>
      </c>
      <c r="H434">
        <v>37.72</v>
      </c>
      <c r="I434" t="s">
        <v>7</v>
      </c>
    </row>
    <row r="435" spans="1:9" x14ac:dyDescent="0.25">
      <c r="A435" s="1">
        <v>45421</v>
      </c>
      <c r="B435" s="1" t="str">
        <f>TEXT(index[[#This Row],[date]],"mmmm")</f>
        <v>May</v>
      </c>
      <c r="C435" s="1" t="str">
        <f>TEXT(index[[#This Row],[date]],"dddd")</f>
        <v>Thursday</v>
      </c>
      <c r="D435" s="2">
        <v>45421.537752453703</v>
      </c>
      <c r="E435" s="6" t="str">
        <f>TEXT(index[[#This Row],[datetime]],"hh")</f>
        <v>12</v>
      </c>
      <c r="F435" t="s">
        <v>3</v>
      </c>
      <c r="G435" t="s">
        <v>170</v>
      </c>
      <c r="H435">
        <v>37.72</v>
      </c>
      <c r="I435" t="s">
        <v>44</v>
      </c>
    </row>
    <row r="436" spans="1:9" x14ac:dyDescent="0.25">
      <c r="A436" s="1">
        <v>45421</v>
      </c>
      <c r="B436" s="1" t="str">
        <f>TEXT(index[[#This Row],[date]],"mmmm")</f>
        <v>May</v>
      </c>
      <c r="C436" s="1" t="str">
        <f>TEXT(index[[#This Row],[date]],"dddd")</f>
        <v>Thursday</v>
      </c>
      <c r="D436" s="2">
        <v>45421.544427731482</v>
      </c>
      <c r="E436" s="6" t="str">
        <f>TEXT(index[[#This Row],[datetime]],"hh")</f>
        <v>13</v>
      </c>
      <c r="F436" t="s">
        <v>3</v>
      </c>
      <c r="G436" t="s">
        <v>171</v>
      </c>
      <c r="H436">
        <v>27.92</v>
      </c>
      <c r="I436" t="s">
        <v>11</v>
      </c>
    </row>
    <row r="437" spans="1:9" x14ac:dyDescent="0.25">
      <c r="A437" s="1">
        <v>45421</v>
      </c>
      <c r="B437" s="1" t="str">
        <f>TEXT(index[[#This Row],[date]],"mmmm")</f>
        <v>May</v>
      </c>
      <c r="C437" s="1" t="str">
        <f>TEXT(index[[#This Row],[date]],"dddd")</f>
        <v>Thursday</v>
      </c>
      <c r="D437" s="2">
        <v>45421.54511165509</v>
      </c>
      <c r="E437" s="6" t="str">
        <f>TEXT(index[[#This Row],[datetime]],"hh")</f>
        <v>13</v>
      </c>
      <c r="F437" t="s">
        <v>3</v>
      </c>
      <c r="G437" t="s">
        <v>171</v>
      </c>
      <c r="H437">
        <v>37.72</v>
      </c>
      <c r="I437" t="s">
        <v>7</v>
      </c>
    </row>
    <row r="438" spans="1:9" x14ac:dyDescent="0.25">
      <c r="A438" s="1">
        <v>45421</v>
      </c>
      <c r="B438" s="1" t="str">
        <f>TEXT(index[[#This Row],[date]],"mmmm")</f>
        <v>May</v>
      </c>
      <c r="C438" s="1" t="str">
        <f>TEXT(index[[#This Row],[date]],"dddd")</f>
        <v>Thursday</v>
      </c>
      <c r="D438" s="2">
        <v>45421.545963668985</v>
      </c>
      <c r="E438" s="6" t="str">
        <f>TEXT(index[[#This Row],[datetime]],"hh")</f>
        <v>13</v>
      </c>
      <c r="F438" t="s">
        <v>3</v>
      </c>
      <c r="G438" t="s">
        <v>171</v>
      </c>
      <c r="H438">
        <v>37.72</v>
      </c>
      <c r="I438" t="s">
        <v>7</v>
      </c>
    </row>
    <row r="439" spans="1:9" x14ac:dyDescent="0.25">
      <c r="A439" s="1">
        <v>45421</v>
      </c>
      <c r="B439" s="1" t="str">
        <f>TEXT(index[[#This Row],[date]],"mmmm")</f>
        <v>May</v>
      </c>
      <c r="C439" s="1" t="str">
        <f>TEXT(index[[#This Row],[date]],"dddd")</f>
        <v>Thursday</v>
      </c>
      <c r="D439" s="2">
        <v>45421.546717696758</v>
      </c>
      <c r="E439" s="6" t="str">
        <f>TEXT(index[[#This Row],[datetime]],"hh")</f>
        <v>13</v>
      </c>
      <c r="F439" t="s">
        <v>3</v>
      </c>
      <c r="G439" t="s">
        <v>171</v>
      </c>
      <c r="H439">
        <v>37.72</v>
      </c>
      <c r="I439" t="s">
        <v>7</v>
      </c>
    </row>
    <row r="440" spans="1:9" x14ac:dyDescent="0.25">
      <c r="A440" s="1">
        <v>45421</v>
      </c>
      <c r="B440" s="1" t="str">
        <f>TEXT(index[[#This Row],[date]],"mmmm")</f>
        <v>May</v>
      </c>
      <c r="C440" s="1" t="str">
        <f>TEXT(index[[#This Row],[date]],"dddd")</f>
        <v>Thursday</v>
      </c>
      <c r="D440" s="2">
        <v>45421.705030104167</v>
      </c>
      <c r="E440" s="6" t="str">
        <f>TEXT(index[[#This Row],[datetime]],"hh")</f>
        <v>16</v>
      </c>
      <c r="F440" t="s">
        <v>3</v>
      </c>
      <c r="G440" t="s">
        <v>133</v>
      </c>
      <c r="H440">
        <v>27.92</v>
      </c>
      <c r="I440" t="s">
        <v>11</v>
      </c>
    </row>
    <row r="441" spans="1:9" x14ac:dyDescent="0.25">
      <c r="A441" s="1">
        <v>45421</v>
      </c>
      <c r="B441" s="1" t="str">
        <f>TEXT(index[[#This Row],[date]],"mmmm")</f>
        <v>May</v>
      </c>
      <c r="C441" s="1" t="str">
        <f>TEXT(index[[#This Row],[date]],"dddd")</f>
        <v>Thursday</v>
      </c>
      <c r="D441" s="2">
        <v>45421.70572903935</v>
      </c>
      <c r="E441" s="6" t="str">
        <f>TEXT(index[[#This Row],[datetime]],"hh")</f>
        <v>16</v>
      </c>
      <c r="F441" t="s">
        <v>3</v>
      </c>
      <c r="G441" t="s">
        <v>133</v>
      </c>
      <c r="H441">
        <v>27.92</v>
      </c>
      <c r="I441" t="s">
        <v>11</v>
      </c>
    </row>
    <row r="442" spans="1:9" x14ac:dyDescent="0.25">
      <c r="A442" s="1">
        <v>45421</v>
      </c>
      <c r="B442" s="1" t="str">
        <f>TEXT(index[[#This Row],[date]],"mmmm")</f>
        <v>May</v>
      </c>
      <c r="C442" s="1" t="str">
        <f>TEXT(index[[#This Row],[date]],"dddd")</f>
        <v>Thursday</v>
      </c>
      <c r="D442" s="2">
        <v>45421.751040451389</v>
      </c>
      <c r="E442" s="6" t="str">
        <f>TEXT(index[[#This Row],[datetime]],"hh")</f>
        <v>18</v>
      </c>
      <c r="F442" t="s">
        <v>3</v>
      </c>
      <c r="G442" t="s">
        <v>172</v>
      </c>
      <c r="H442">
        <v>27.92</v>
      </c>
      <c r="I442" t="s">
        <v>11</v>
      </c>
    </row>
    <row r="443" spans="1:9" x14ac:dyDescent="0.25">
      <c r="A443" s="1">
        <v>45421</v>
      </c>
      <c r="B443" s="1" t="str">
        <f>TEXT(index[[#This Row],[date]],"mmmm")</f>
        <v>May</v>
      </c>
      <c r="C443" s="1" t="str">
        <f>TEXT(index[[#This Row],[date]],"dddd")</f>
        <v>Thursday</v>
      </c>
      <c r="D443" s="2">
        <v>45421.759678541668</v>
      </c>
      <c r="E443" s="6" t="str">
        <f>TEXT(index[[#This Row],[datetime]],"hh")</f>
        <v>18</v>
      </c>
      <c r="F443" t="s">
        <v>3</v>
      </c>
      <c r="G443" t="s">
        <v>158</v>
      </c>
      <c r="H443">
        <v>32.82</v>
      </c>
      <c r="I443" t="s">
        <v>14</v>
      </c>
    </row>
    <row r="444" spans="1:9" x14ac:dyDescent="0.25">
      <c r="A444" s="1">
        <v>45422</v>
      </c>
      <c r="B444" s="1" t="str">
        <f>TEXT(index[[#This Row],[date]],"mmmm")</f>
        <v>May</v>
      </c>
      <c r="C444" s="1" t="str">
        <f>TEXT(index[[#This Row],[date]],"dddd")</f>
        <v>Friday</v>
      </c>
      <c r="D444" s="2">
        <v>45422.423170972223</v>
      </c>
      <c r="E444" s="6" t="str">
        <f>TEXT(index[[#This Row],[datetime]],"hh")</f>
        <v>10</v>
      </c>
      <c r="F444" t="s">
        <v>21</v>
      </c>
      <c r="G444" t="s">
        <v>22</v>
      </c>
      <c r="H444">
        <v>39</v>
      </c>
      <c r="I444" t="s">
        <v>7</v>
      </c>
    </row>
    <row r="445" spans="1:9" x14ac:dyDescent="0.25">
      <c r="A445" s="1">
        <v>45422</v>
      </c>
      <c r="B445" s="1" t="str">
        <f>TEXT(index[[#This Row],[date]],"mmmm")</f>
        <v>May</v>
      </c>
      <c r="C445" s="1" t="str">
        <f>TEXT(index[[#This Row],[date]],"dddd")</f>
        <v>Friday</v>
      </c>
      <c r="D445" s="2">
        <v>45422.65719341435</v>
      </c>
      <c r="E445" s="6" t="str">
        <f>TEXT(index[[#This Row],[datetime]],"hh")</f>
        <v>15</v>
      </c>
      <c r="F445" t="s">
        <v>3</v>
      </c>
      <c r="G445" t="s">
        <v>173</v>
      </c>
      <c r="H445">
        <v>37.72</v>
      </c>
      <c r="I445" t="s">
        <v>7</v>
      </c>
    </row>
    <row r="446" spans="1:9" x14ac:dyDescent="0.25">
      <c r="A446" s="1">
        <v>45422</v>
      </c>
      <c r="B446" s="1" t="str">
        <f>TEXT(index[[#This Row],[date]],"mmmm")</f>
        <v>May</v>
      </c>
      <c r="C446" s="1" t="str">
        <f>TEXT(index[[#This Row],[date]],"dddd")</f>
        <v>Friday</v>
      </c>
      <c r="D446" s="2">
        <v>45422.658015138892</v>
      </c>
      <c r="E446" s="6" t="str">
        <f>TEXT(index[[#This Row],[datetime]],"hh")</f>
        <v>15</v>
      </c>
      <c r="F446" t="s">
        <v>3</v>
      </c>
      <c r="G446" t="s">
        <v>173</v>
      </c>
      <c r="H446">
        <v>37.72</v>
      </c>
      <c r="I446" t="s">
        <v>7</v>
      </c>
    </row>
    <row r="447" spans="1:9" x14ac:dyDescent="0.25">
      <c r="A447" s="1">
        <v>45422</v>
      </c>
      <c r="B447" s="1" t="str">
        <f>TEXT(index[[#This Row],[date]],"mmmm")</f>
        <v>May</v>
      </c>
      <c r="C447" s="1" t="str">
        <f>TEXT(index[[#This Row],[date]],"dddd")</f>
        <v>Friday</v>
      </c>
      <c r="D447" s="2">
        <v>45422.680730138891</v>
      </c>
      <c r="E447" s="6" t="str">
        <f>TEXT(index[[#This Row],[datetime]],"hh")</f>
        <v>16</v>
      </c>
      <c r="F447" t="s">
        <v>21</v>
      </c>
      <c r="G447" t="s">
        <v>22</v>
      </c>
      <c r="H447">
        <v>34</v>
      </c>
      <c r="I447" t="s">
        <v>14</v>
      </c>
    </row>
    <row r="448" spans="1:9" x14ac:dyDescent="0.25">
      <c r="A448" s="1">
        <v>45423</v>
      </c>
      <c r="B448" s="1" t="str">
        <f>TEXT(index[[#This Row],[date]],"mmmm")</f>
        <v>May</v>
      </c>
      <c r="C448" s="1" t="str">
        <f>TEXT(index[[#This Row],[date]],"dddd")</f>
        <v>Saturday</v>
      </c>
      <c r="D448" s="2">
        <v>45423.486028680556</v>
      </c>
      <c r="E448" s="6" t="str">
        <f>TEXT(index[[#This Row],[datetime]],"hh")</f>
        <v>11</v>
      </c>
      <c r="F448" t="s">
        <v>3</v>
      </c>
      <c r="G448" t="s">
        <v>84</v>
      </c>
      <c r="H448">
        <v>37.72</v>
      </c>
      <c r="I448" t="s">
        <v>7</v>
      </c>
    </row>
    <row r="449" spans="1:9" x14ac:dyDescent="0.25">
      <c r="A449" s="1">
        <v>45423</v>
      </c>
      <c r="B449" s="1" t="str">
        <f>TEXT(index[[#This Row],[date]],"mmmm")</f>
        <v>May</v>
      </c>
      <c r="C449" s="1" t="str">
        <f>TEXT(index[[#This Row],[date]],"dddd")</f>
        <v>Saturday</v>
      </c>
      <c r="D449" s="2">
        <v>45423.710227407406</v>
      </c>
      <c r="E449" s="6" t="str">
        <f>TEXT(index[[#This Row],[datetime]],"hh")</f>
        <v>17</v>
      </c>
      <c r="F449" t="s">
        <v>21</v>
      </c>
      <c r="G449" t="s">
        <v>22</v>
      </c>
      <c r="H449">
        <v>39</v>
      </c>
      <c r="I449" t="s">
        <v>7</v>
      </c>
    </row>
    <row r="450" spans="1:9" x14ac:dyDescent="0.25">
      <c r="A450" s="1">
        <v>45423</v>
      </c>
      <c r="B450" s="1" t="str">
        <f>TEXT(index[[#This Row],[date]],"mmmm")</f>
        <v>May</v>
      </c>
      <c r="C450" s="1" t="str">
        <f>TEXT(index[[#This Row],[date]],"dddd")</f>
        <v>Saturday</v>
      </c>
      <c r="D450" s="2">
        <v>45423.722574050924</v>
      </c>
      <c r="E450" s="6" t="str">
        <f>TEXT(index[[#This Row],[datetime]],"hh")</f>
        <v>17</v>
      </c>
      <c r="F450" t="s">
        <v>3</v>
      </c>
      <c r="G450" t="s">
        <v>19</v>
      </c>
      <c r="H450">
        <v>32.82</v>
      </c>
      <c r="I450" t="s">
        <v>14</v>
      </c>
    </row>
    <row r="451" spans="1:9" x14ac:dyDescent="0.25">
      <c r="A451" s="1">
        <v>45423</v>
      </c>
      <c r="B451" s="1" t="str">
        <f>TEXT(index[[#This Row],[date]],"mmmm")</f>
        <v>May</v>
      </c>
      <c r="C451" s="1" t="str">
        <f>TEXT(index[[#This Row],[date]],"dddd")</f>
        <v>Saturday</v>
      </c>
      <c r="D451" s="2">
        <v>45423.723566168985</v>
      </c>
      <c r="E451" s="6" t="str">
        <f>TEXT(index[[#This Row],[datetime]],"hh")</f>
        <v>17</v>
      </c>
      <c r="F451" t="s">
        <v>3</v>
      </c>
      <c r="G451" t="s">
        <v>40</v>
      </c>
      <c r="H451">
        <v>37.72</v>
      </c>
      <c r="I451" t="s">
        <v>18</v>
      </c>
    </row>
    <row r="452" spans="1:9" x14ac:dyDescent="0.25">
      <c r="A452" s="1">
        <v>45423</v>
      </c>
      <c r="B452" s="1" t="str">
        <f>TEXT(index[[#This Row],[date]],"mmmm")</f>
        <v>May</v>
      </c>
      <c r="C452" s="1" t="str">
        <f>TEXT(index[[#This Row],[date]],"dddd")</f>
        <v>Saturday</v>
      </c>
      <c r="D452" s="2">
        <v>45423.724968761577</v>
      </c>
      <c r="E452" s="6" t="str">
        <f>TEXT(index[[#This Row],[datetime]],"hh")</f>
        <v>17</v>
      </c>
      <c r="F452" t="s">
        <v>3</v>
      </c>
      <c r="G452" t="s">
        <v>55</v>
      </c>
      <c r="H452">
        <v>37.72</v>
      </c>
      <c r="I452" t="s">
        <v>44</v>
      </c>
    </row>
    <row r="453" spans="1:9" x14ac:dyDescent="0.25">
      <c r="A453" s="1">
        <v>45423</v>
      </c>
      <c r="B453" s="1" t="str">
        <f>TEXT(index[[#This Row],[date]],"mmmm")</f>
        <v>May</v>
      </c>
      <c r="C453" s="1" t="str">
        <f>TEXT(index[[#This Row],[date]],"dddd")</f>
        <v>Saturday</v>
      </c>
      <c r="D453" s="2">
        <v>45423.728404305555</v>
      </c>
      <c r="E453" s="6" t="str">
        <f>TEXT(index[[#This Row],[datetime]],"hh")</f>
        <v>17</v>
      </c>
      <c r="F453" t="s">
        <v>3</v>
      </c>
      <c r="G453" t="s">
        <v>24</v>
      </c>
      <c r="H453">
        <v>32.82</v>
      </c>
      <c r="I453" t="s">
        <v>14</v>
      </c>
    </row>
    <row r="454" spans="1:9" x14ac:dyDescent="0.25">
      <c r="A454" s="1">
        <v>45423</v>
      </c>
      <c r="B454" s="1" t="str">
        <f>TEXT(index[[#This Row],[date]],"mmmm")</f>
        <v>May</v>
      </c>
      <c r="C454" s="1" t="str">
        <f>TEXT(index[[#This Row],[date]],"dddd")</f>
        <v>Saturday</v>
      </c>
      <c r="D454" s="2">
        <v>45423.774771493052</v>
      </c>
      <c r="E454" s="6" t="str">
        <f>TEXT(index[[#This Row],[datetime]],"hh")</f>
        <v>18</v>
      </c>
      <c r="F454" t="s">
        <v>3</v>
      </c>
      <c r="G454" t="s">
        <v>130</v>
      </c>
      <c r="H454">
        <v>37.72</v>
      </c>
      <c r="I454" t="s">
        <v>44</v>
      </c>
    </row>
    <row r="455" spans="1:9" x14ac:dyDescent="0.25">
      <c r="A455" s="1">
        <v>45423</v>
      </c>
      <c r="B455" s="1" t="str">
        <f>TEXT(index[[#This Row],[date]],"mmmm")</f>
        <v>May</v>
      </c>
      <c r="C455" s="1" t="str">
        <f>TEXT(index[[#This Row],[date]],"dddd")</f>
        <v>Saturday</v>
      </c>
      <c r="D455" s="2">
        <v>45423.818241851855</v>
      </c>
      <c r="E455" s="6" t="str">
        <f>TEXT(index[[#This Row],[datetime]],"hh")</f>
        <v>19</v>
      </c>
      <c r="F455" t="s">
        <v>3</v>
      </c>
      <c r="G455" t="s">
        <v>174</v>
      </c>
      <c r="H455">
        <v>37.72</v>
      </c>
      <c r="I455" t="s">
        <v>7</v>
      </c>
    </row>
    <row r="456" spans="1:9" x14ac:dyDescent="0.25">
      <c r="A456" s="1">
        <v>45424</v>
      </c>
      <c r="B456" s="1" t="str">
        <f>TEXT(index[[#This Row],[date]],"mmmm")</f>
        <v>May</v>
      </c>
      <c r="C456" s="1" t="str">
        <f>TEXT(index[[#This Row],[date]],"dddd")</f>
        <v>Sunday</v>
      </c>
      <c r="D456" s="2">
        <v>45424.431047592596</v>
      </c>
      <c r="E456" s="6" t="str">
        <f>TEXT(index[[#This Row],[datetime]],"hh")</f>
        <v>10</v>
      </c>
      <c r="F456" t="s">
        <v>3</v>
      </c>
      <c r="G456" t="s">
        <v>6</v>
      </c>
      <c r="H456">
        <v>37.72</v>
      </c>
      <c r="I456" t="s">
        <v>7</v>
      </c>
    </row>
    <row r="457" spans="1:9" x14ac:dyDescent="0.25">
      <c r="A457" s="1">
        <v>45424</v>
      </c>
      <c r="B457" s="1" t="str">
        <f>TEXT(index[[#This Row],[date]],"mmmm")</f>
        <v>May</v>
      </c>
      <c r="C457" s="1" t="str">
        <f>TEXT(index[[#This Row],[date]],"dddd")</f>
        <v>Sunday</v>
      </c>
      <c r="D457" s="2">
        <v>45424.558373437503</v>
      </c>
      <c r="E457" s="6" t="str">
        <f>TEXT(index[[#This Row],[datetime]],"hh")</f>
        <v>13</v>
      </c>
      <c r="F457" t="s">
        <v>3</v>
      </c>
      <c r="G457" t="s">
        <v>175</v>
      </c>
      <c r="H457">
        <v>37.72</v>
      </c>
      <c r="I457" t="s">
        <v>7</v>
      </c>
    </row>
    <row r="458" spans="1:9" x14ac:dyDescent="0.25">
      <c r="A458" s="1">
        <v>45424</v>
      </c>
      <c r="B458" s="1" t="str">
        <f>TEXT(index[[#This Row],[date]],"mmmm")</f>
        <v>May</v>
      </c>
      <c r="C458" s="1" t="str">
        <f>TEXT(index[[#This Row],[date]],"dddd")</f>
        <v>Sunday</v>
      </c>
      <c r="D458" s="2">
        <v>45424.560868553242</v>
      </c>
      <c r="E458" s="6" t="str">
        <f>TEXT(index[[#This Row],[datetime]],"hh")</f>
        <v>13</v>
      </c>
      <c r="F458" t="s">
        <v>3</v>
      </c>
      <c r="G458" t="s">
        <v>176</v>
      </c>
      <c r="H458">
        <v>27.92</v>
      </c>
      <c r="I458" t="s">
        <v>11</v>
      </c>
    </row>
    <row r="459" spans="1:9" x14ac:dyDescent="0.25">
      <c r="A459" s="1">
        <v>45424</v>
      </c>
      <c r="B459" s="1" t="str">
        <f>TEXT(index[[#This Row],[date]],"mmmm")</f>
        <v>May</v>
      </c>
      <c r="C459" s="1" t="str">
        <f>TEXT(index[[#This Row],[date]],"dddd")</f>
        <v>Sunday</v>
      </c>
      <c r="D459" s="2">
        <v>45424.63634045139</v>
      </c>
      <c r="E459" s="6" t="str">
        <f>TEXT(index[[#This Row],[datetime]],"hh")</f>
        <v>15</v>
      </c>
      <c r="F459" t="s">
        <v>3</v>
      </c>
      <c r="G459" t="s">
        <v>92</v>
      </c>
      <c r="H459">
        <v>37.72</v>
      </c>
      <c r="I459" t="s">
        <v>7</v>
      </c>
    </row>
    <row r="460" spans="1:9" x14ac:dyDescent="0.25">
      <c r="A460" s="1">
        <v>45424</v>
      </c>
      <c r="B460" s="1" t="str">
        <f>TEXT(index[[#This Row],[date]],"mmmm")</f>
        <v>May</v>
      </c>
      <c r="C460" s="1" t="str">
        <f>TEXT(index[[#This Row],[date]],"dddd")</f>
        <v>Sunday</v>
      </c>
      <c r="D460" s="2">
        <v>45424.651416921297</v>
      </c>
      <c r="E460" s="6" t="str">
        <f>TEXT(index[[#This Row],[datetime]],"hh")</f>
        <v>15</v>
      </c>
      <c r="F460" t="s">
        <v>3</v>
      </c>
      <c r="G460" t="s">
        <v>177</v>
      </c>
      <c r="H460">
        <v>32.82</v>
      </c>
      <c r="I460" t="s">
        <v>14</v>
      </c>
    </row>
    <row r="461" spans="1:9" x14ac:dyDescent="0.25">
      <c r="A461" s="1">
        <v>45424</v>
      </c>
      <c r="B461" s="1" t="str">
        <f>TEXT(index[[#This Row],[date]],"mmmm")</f>
        <v>May</v>
      </c>
      <c r="C461" s="1" t="str">
        <f>TEXT(index[[#This Row],[date]],"dddd")</f>
        <v>Sunday</v>
      </c>
      <c r="D461" s="2">
        <v>45424.661283229165</v>
      </c>
      <c r="E461" s="6" t="str">
        <f>TEXT(index[[#This Row],[datetime]],"hh")</f>
        <v>15</v>
      </c>
      <c r="F461" t="s">
        <v>3</v>
      </c>
      <c r="G461" t="s">
        <v>178</v>
      </c>
      <c r="H461">
        <v>32.82</v>
      </c>
      <c r="I461" t="s">
        <v>14</v>
      </c>
    </row>
    <row r="462" spans="1:9" x14ac:dyDescent="0.25">
      <c r="A462" s="1">
        <v>45424</v>
      </c>
      <c r="B462" s="1" t="str">
        <f>TEXT(index[[#This Row],[date]],"mmmm")</f>
        <v>May</v>
      </c>
      <c r="C462" s="1" t="str">
        <f>TEXT(index[[#This Row],[date]],"dddd")</f>
        <v>Sunday</v>
      </c>
      <c r="D462" s="2">
        <v>45424.66968903935</v>
      </c>
      <c r="E462" s="6" t="str">
        <f>TEXT(index[[#This Row],[datetime]],"hh")</f>
        <v>16</v>
      </c>
      <c r="F462" t="s">
        <v>3</v>
      </c>
      <c r="G462" t="s">
        <v>24</v>
      </c>
      <c r="H462">
        <v>32.82</v>
      </c>
      <c r="I462" t="s">
        <v>14</v>
      </c>
    </row>
    <row r="463" spans="1:9" x14ac:dyDescent="0.25">
      <c r="A463" s="1">
        <v>45424</v>
      </c>
      <c r="B463" s="1" t="str">
        <f>TEXT(index[[#This Row],[date]],"mmmm")</f>
        <v>May</v>
      </c>
      <c r="C463" s="1" t="str">
        <f>TEXT(index[[#This Row],[date]],"dddd")</f>
        <v>Sunday</v>
      </c>
      <c r="D463" s="2">
        <v>45424.820492696759</v>
      </c>
      <c r="E463" s="6" t="str">
        <f>TEXT(index[[#This Row],[datetime]],"hh")</f>
        <v>19</v>
      </c>
      <c r="F463" t="s">
        <v>3</v>
      </c>
      <c r="G463" t="s">
        <v>19</v>
      </c>
      <c r="H463">
        <v>32.82</v>
      </c>
      <c r="I463" t="s">
        <v>14</v>
      </c>
    </row>
    <row r="464" spans="1:9" x14ac:dyDescent="0.25">
      <c r="A464" s="1">
        <v>45425</v>
      </c>
      <c r="B464" s="1" t="str">
        <f>TEXT(index[[#This Row],[date]],"mmmm")</f>
        <v>May</v>
      </c>
      <c r="C464" s="1" t="str">
        <f>TEXT(index[[#This Row],[date]],"dddd")</f>
        <v>Monday</v>
      </c>
      <c r="D464" s="2">
        <v>45425.461034120373</v>
      </c>
      <c r="E464" s="6" t="str">
        <f>TEXT(index[[#This Row],[datetime]],"hh")</f>
        <v>11</v>
      </c>
      <c r="F464" t="s">
        <v>3</v>
      </c>
      <c r="G464" t="s">
        <v>179</v>
      </c>
      <c r="H464">
        <v>32.82</v>
      </c>
      <c r="I464" t="s">
        <v>14</v>
      </c>
    </row>
    <row r="465" spans="1:9" x14ac:dyDescent="0.25">
      <c r="A465" s="1">
        <v>45425</v>
      </c>
      <c r="B465" s="1" t="str">
        <f>TEXT(index[[#This Row],[date]],"mmmm")</f>
        <v>May</v>
      </c>
      <c r="C465" s="1" t="str">
        <f>TEXT(index[[#This Row],[date]],"dddd")</f>
        <v>Monday</v>
      </c>
      <c r="D465" s="2">
        <v>45425.64665234954</v>
      </c>
      <c r="E465" s="6" t="str">
        <f>TEXT(index[[#This Row],[datetime]],"hh")</f>
        <v>15</v>
      </c>
      <c r="F465" t="s">
        <v>21</v>
      </c>
      <c r="G465" t="s">
        <v>22</v>
      </c>
      <c r="H465">
        <v>29</v>
      </c>
      <c r="I465" t="s">
        <v>11</v>
      </c>
    </row>
    <row r="466" spans="1:9" x14ac:dyDescent="0.25">
      <c r="A466" s="1">
        <v>45425</v>
      </c>
      <c r="B466" s="1" t="str">
        <f>TEXT(index[[#This Row],[date]],"mmmm")</f>
        <v>May</v>
      </c>
      <c r="C466" s="1" t="str">
        <f>TEXT(index[[#This Row],[date]],"dddd")</f>
        <v>Monday</v>
      </c>
      <c r="D466" s="2">
        <v>45425.647116979169</v>
      </c>
      <c r="E466" s="6" t="str">
        <f>TEXT(index[[#This Row],[datetime]],"hh")</f>
        <v>15</v>
      </c>
      <c r="F466" t="s">
        <v>21</v>
      </c>
      <c r="G466" t="s">
        <v>22</v>
      </c>
      <c r="H466">
        <v>29</v>
      </c>
      <c r="I466" t="s">
        <v>11</v>
      </c>
    </row>
    <row r="467" spans="1:9" x14ac:dyDescent="0.25">
      <c r="A467" s="1">
        <v>45426</v>
      </c>
      <c r="B467" s="1" t="str">
        <f>TEXT(index[[#This Row],[date]],"mmmm")</f>
        <v>May</v>
      </c>
      <c r="C467" s="1" t="str">
        <f>TEXT(index[[#This Row],[date]],"dddd")</f>
        <v>Tuesday</v>
      </c>
      <c r="D467" s="2">
        <v>45426.359890983797</v>
      </c>
      <c r="E467" s="6" t="str">
        <f>TEXT(index[[#This Row],[datetime]],"hh")</f>
        <v>08</v>
      </c>
      <c r="F467" t="s">
        <v>3</v>
      </c>
      <c r="G467" t="s">
        <v>24</v>
      </c>
      <c r="H467">
        <v>27.92</v>
      </c>
      <c r="I467" t="s">
        <v>11</v>
      </c>
    </row>
    <row r="468" spans="1:9" x14ac:dyDescent="0.25">
      <c r="A468" s="1">
        <v>45426</v>
      </c>
      <c r="B468" s="1" t="str">
        <f>TEXT(index[[#This Row],[date]],"mmmm")</f>
        <v>May</v>
      </c>
      <c r="C468" s="1" t="str">
        <f>TEXT(index[[#This Row],[date]],"dddd")</f>
        <v>Tuesday</v>
      </c>
      <c r="D468" s="2">
        <v>45426.360711284724</v>
      </c>
      <c r="E468" s="6" t="str">
        <f>TEXT(index[[#This Row],[datetime]],"hh")</f>
        <v>08</v>
      </c>
      <c r="F468" t="s">
        <v>3</v>
      </c>
      <c r="G468" t="s">
        <v>24</v>
      </c>
      <c r="H468">
        <v>27.92</v>
      </c>
      <c r="I468" t="s">
        <v>11</v>
      </c>
    </row>
    <row r="469" spans="1:9" x14ac:dyDescent="0.25">
      <c r="A469" s="1">
        <v>45426</v>
      </c>
      <c r="B469" s="1" t="str">
        <f>TEXT(index[[#This Row],[date]],"mmmm")</f>
        <v>May</v>
      </c>
      <c r="C469" s="1" t="str">
        <f>TEXT(index[[#This Row],[date]],"dddd")</f>
        <v>Tuesday</v>
      </c>
      <c r="D469" s="2">
        <v>45426.361313472225</v>
      </c>
      <c r="E469" s="6" t="str">
        <f>TEXT(index[[#This Row],[datetime]],"hh")</f>
        <v>08</v>
      </c>
      <c r="F469" t="s">
        <v>3</v>
      </c>
      <c r="G469" t="s">
        <v>24</v>
      </c>
      <c r="H469">
        <v>27.92</v>
      </c>
      <c r="I469" t="s">
        <v>11</v>
      </c>
    </row>
    <row r="470" spans="1:9" x14ac:dyDescent="0.25">
      <c r="A470" s="1">
        <v>45426</v>
      </c>
      <c r="B470" s="1" t="str">
        <f>TEXT(index[[#This Row],[date]],"mmmm")</f>
        <v>May</v>
      </c>
      <c r="C470" s="1" t="str">
        <f>TEXT(index[[#This Row],[date]],"dddd")</f>
        <v>Tuesday</v>
      </c>
      <c r="D470" s="2">
        <v>45426.430129328706</v>
      </c>
      <c r="E470" s="6" t="str">
        <f>TEXT(index[[#This Row],[datetime]],"hh")</f>
        <v>10</v>
      </c>
      <c r="F470" t="s">
        <v>3</v>
      </c>
      <c r="G470" t="s">
        <v>24</v>
      </c>
      <c r="H470">
        <v>37.72</v>
      </c>
      <c r="I470" t="s">
        <v>44</v>
      </c>
    </row>
    <row r="471" spans="1:9" x14ac:dyDescent="0.25">
      <c r="A471" s="1">
        <v>45426</v>
      </c>
      <c r="B471" s="1" t="str">
        <f>TEXT(index[[#This Row],[date]],"mmmm")</f>
        <v>May</v>
      </c>
      <c r="C471" s="1" t="str">
        <f>TEXT(index[[#This Row],[date]],"dddd")</f>
        <v>Tuesday</v>
      </c>
      <c r="D471" s="2">
        <v>45426.480895509259</v>
      </c>
      <c r="E471" s="6" t="str">
        <f>TEXT(index[[#This Row],[datetime]],"hh")</f>
        <v>11</v>
      </c>
      <c r="F471" t="s">
        <v>3</v>
      </c>
      <c r="G471" t="s">
        <v>180</v>
      </c>
      <c r="H471">
        <v>37.72</v>
      </c>
      <c r="I471" t="s">
        <v>7</v>
      </c>
    </row>
    <row r="472" spans="1:9" x14ac:dyDescent="0.25">
      <c r="A472" s="1">
        <v>45426</v>
      </c>
      <c r="B472" s="1" t="str">
        <f>TEXT(index[[#This Row],[date]],"mmmm")</f>
        <v>May</v>
      </c>
      <c r="C472" s="1" t="str">
        <f>TEXT(index[[#This Row],[date]],"dddd")</f>
        <v>Tuesday</v>
      </c>
      <c r="D472" s="2">
        <v>45426.482093182873</v>
      </c>
      <c r="E472" s="6" t="str">
        <f>TEXT(index[[#This Row],[datetime]],"hh")</f>
        <v>11</v>
      </c>
      <c r="F472" t="s">
        <v>3</v>
      </c>
      <c r="G472" t="s">
        <v>180</v>
      </c>
      <c r="H472">
        <v>37.72</v>
      </c>
      <c r="I472" t="s">
        <v>44</v>
      </c>
    </row>
    <row r="473" spans="1:9" x14ac:dyDescent="0.25">
      <c r="A473" s="1">
        <v>45426</v>
      </c>
      <c r="B473" s="1" t="str">
        <f>TEXT(index[[#This Row],[date]],"mmmm")</f>
        <v>May</v>
      </c>
      <c r="C473" s="1" t="str">
        <f>TEXT(index[[#This Row],[date]],"dddd")</f>
        <v>Tuesday</v>
      </c>
      <c r="D473" s="2">
        <v>45426.586742824074</v>
      </c>
      <c r="E473" s="6" t="str">
        <f>TEXT(index[[#This Row],[datetime]],"hh")</f>
        <v>14</v>
      </c>
      <c r="F473" t="s">
        <v>3</v>
      </c>
      <c r="G473" t="s">
        <v>39</v>
      </c>
      <c r="H473">
        <v>37.72</v>
      </c>
      <c r="I473" t="s">
        <v>44</v>
      </c>
    </row>
    <row r="474" spans="1:9" x14ac:dyDescent="0.25">
      <c r="A474" s="1">
        <v>45426</v>
      </c>
      <c r="B474" s="1" t="str">
        <f>TEXT(index[[#This Row],[date]],"mmmm")</f>
        <v>May</v>
      </c>
      <c r="C474" s="1" t="str">
        <f>TEXT(index[[#This Row],[date]],"dddd")</f>
        <v>Tuesday</v>
      </c>
      <c r="D474" s="2">
        <v>45426.587504374998</v>
      </c>
      <c r="E474" s="6" t="str">
        <f>TEXT(index[[#This Row],[datetime]],"hh")</f>
        <v>14</v>
      </c>
      <c r="F474" t="s">
        <v>3</v>
      </c>
      <c r="G474" t="s">
        <v>19</v>
      </c>
      <c r="H474">
        <v>32.82</v>
      </c>
      <c r="I474" t="s">
        <v>14</v>
      </c>
    </row>
    <row r="475" spans="1:9" x14ac:dyDescent="0.25">
      <c r="A475" s="1">
        <v>45426</v>
      </c>
      <c r="B475" s="1" t="str">
        <f>TEXT(index[[#This Row],[date]],"mmmm")</f>
        <v>May</v>
      </c>
      <c r="C475" s="1" t="str">
        <f>TEXT(index[[#This Row],[date]],"dddd")</f>
        <v>Tuesday</v>
      </c>
      <c r="D475" s="2">
        <v>45426.626328530096</v>
      </c>
      <c r="E475" s="6" t="str">
        <f>TEXT(index[[#This Row],[datetime]],"hh")</f>
        <v>15</v>
      </c>
      <c r="F475" t="s">
        <v>3</v>
      </c>
      <c r="G475" t="s">
        <v>55</v>
      </c>
      <c r="H475">
        <v>27.92</v>
      </c>
      <c r="I475" t="s">
        <v>11</v>
      </c>
    </row>
    <row r="476" spans="1:9" x14ac:dyDescent="0.25">
      <c r="A476" s="1">
        <v>45426</v>
      </c>
      <c r="B476" s="1" t="str">
        <f>TEXT(index[[#This Row],[date]],"mmmm")</f>
        <v>May</v>
      </c>
      <c r="C476" s="1" t="str">
        <f>TEXT(index[[#This Row],[date]],"dddd")</f>
        <v>Tuesday</v>
      </c>
      <c r="D476" s="2">
        <v>45426.706912314818</v>
      </c>
      <c r="E476" s="6" t="str">
        <f>TEXT(index[[#This Row],[datetime]],"hh")</f>
        <v>16</v>
      </c>
      <c r="F476" t="s">
        <v>3</v>
      </c>
      <c r="G476" t="s">
        <v>181</v>
      </c>
      <c r="H476">
        <v>32.82</v>
      </c>
      <c r="I476" t="s">
        <v>14</v>
      </c>
    </row>
    <row r="477" spans="1:9" x14ac:dyDescent="0.25">
      <c r="A477" s="1">
        <v>45426</v>
      </c>
      <c r="B477" s="1" t="str">
        <f>TEXT(index[[#This Row],[date]],"mmmm")</f>
        <v>May</v>
      </c>
      <c r="C477" s="1" t="str">
        <f>TEXT(index[[#This Row],[date]],"dddd")</f>
        <v>Tuesday</v>
      </c>
      <c r="D477" s="2">
        <v>45426.707756875003</v>
      </c>
      <c r="E477" s="6" t="str">
        <f>TEXT(index[[#This Row],[datetime]],"hh")</f>
        <v>16</v>
      </c>
      <c r="F477" t="s">
        <v>3</v>
      </c>
      <c r="G477" t="s">
        <v>181</v>
      </c>
      <c r="H477">
        <v>37.72</v>
      </c>
      <c r="I477" t="s">
        <v>44</v>
      </c>
    </row>
    <row r="478" spans="1:9" x14ac:dyDescent="0.25">
      <c r="A478" s="1">
        <v>45426</v>
      </c>
      <c r="B478" s="1" t="str">
        <f>TEXT(index[[#This Row],[date]],"mmmm")</f>
        <v>May</v>
      </c>
      <c r="C478" s="1" t="str">
        <f>TEXT(index[[#This Row],[date]],"dddd")</f>
        <v>Tuesday</v>
      </c>
      <c r="D478" s="2">
        <v>45426.952375312503</v>
      </c>
      <c r="E478" s="6" t="str">
        <f>TEXT(index[[#This Row],[datetime]],"hh")</f>
        <v>22</v>
      </c>
      <c r="F478" t="s">
        <v>3</v>
      </c>
      <c r="G478" t="s">
        <v>182</v>
      </c>
      <c r="H478">
        <v>37.72</v>
      </c>
      <c r="I478" t="s">
        <v>9</v>
      </c>
    </row>
    <row r="479" spans="1:9" x14ac:dyDescent="0.25">
      <c r="A479" s="1">
        <v>45427</v>
      </c>
      <c r="B479" s="1" t="str">
        <f>TEXT(index[[#This Row],[date]],"mmmm")</f>
        <v>May</v>
      </c>
      <c r="C479" s="1" t="str">
        <f>TEXT(index[[#This Row],[date]],"dddd")</f>
        <v>Wednesday</v>
      </c>
      <c r="D479" s="2">
        <v>45427.361176631945</v>
      </c>
      <c r="E479" s="6" t="str">
        <f>TEXT(index[[#This Row],[datetime]],"hh")</f>
        <v>08</v>
      </c>
      <c r="F479" t="s">
        <v>3</v>
      </c>
      <c r="G479" t="s">
        <v>183</v>
      </c>
      <c r="H479">
        <v>37.72</v>
      </c>
      <c r="I479" t="s">
        <v>7</v>
      </c>
    </row>
    <row r="480" spans="1:9" x14ac:dyDescent="0.25">
      <c r="A480" s="1">
        <v>45427</v>
      </c>
      <c r="B480" s="1" t="str">
        <f>TEXT(index[[#This Row],[date]],"mmmm")</f>
        <v>May</v>
      </c>
      <c r="C480" s="1" t="str">
        <f>TEXT(index[[#This Row],[date]],"dddd")</f>
        <v>Wednesday</v>
      </c>
      <c r="D480" s="2">
        <v>45427.468279548608</v>
      </c>
      <c r="E480" s="6" t="str">
        <f>TEXT(index[[#This Row],[datetime]],"hh")</f>
        <v>11</v>
      </c>
      <c r="F480" t="s">
        <v>3</v>
      </c>
      <c r="G480" t="s">
        <v>24</v>
      </c>
      <c r="H480">
        <v>23.02</v>
      </c>
      <c r="I480" t="s">
        <v>36</v>
      </c>
    </row>
    <row r="481" spans="1:9" x14ac:dyDescent="0.25">
      <c r="A481" s="1">
        <v>45427</v>
      </c>
      <c r="B481" s="1" t="str">
        <f>TEXT(index[[#This Row],[date]],"mmmm")</f>
        <v>May</v>
      </c>
      <c r="C481" s="1" t="str">
        <f>TEXT(index[[#This Row],[date]],"dddd")</f>
        <v>Wednesday</v>
      </c>
      <c r="D481" s="2">
        <v>45427.47164408565</v>
      </c>
      <c r="E481" s="6" t="str">
        <f>TEXT(index[[#This Row],[datetime]],"hh")</f>
        <v>11</v>
      </c>
      <c r="F481" t="s">
        <v>3</v>
      </c>
      <c r="G481" t="s">
        <v>24</v>
      </c>
      <c r="H481">
        <v>27.92</v>
      </c>
      <c r="I481" t="s">
        <v>11</v>
      </c>
    </row>
    <row r="482" spans="1:9" x14ac:dyDescent="0.25">
      <c r="A482" s="1">
        <v>45427</v>
      </c>
      <c r="B482" s="1" t="str">
        <f>TEXT(index[[#This Row],[date]],"mmmm")</f>
        <v>May</v>
      </c>
      <c r="C482" s="1" t="str">
        <f>TEXT(index[[#This Row],[date]],"dddd")</f>
        <v>Wednesday</v>
      </c>
      <c r="D482" s="2">
        <v>45427.565684050925</v>
      </c>
      <c r="E482" s="6" t="str">
        <f>TEXT(index[[#This Row],[datetime]],"hh")</f>
        <v>13</v>
      </c>
      <c r="F482" t="s">
        <v>3</v>
      </c>
      <c r="G482" t="s">
        <v>10</v>
      </c>
      <c r="H482">
        <v>27.92</v>
      </c>
      <c r="I482" t="s">
        <v>11</v>
      </c>
    </row>
    <row r="483" spans="1:9" x14ac:dyDescent="0.25">
      <c r="A483" s="1">
        <v>45427</v>
      </c>
      <c r="B483" s="1" t="str">
        <f>TEXT(index[[#This Row],[date]],"mmmm")</f>
        <v>May</v>
      </c>
      <c r="C483" s="1" t="str">
        <f>TEXT(index[[#This Row],[date]],"dddd")</f>
        <v>Wednesday</v>
      </c>
      <c r="D483" s="2">
        <v>45427.566309849535</v>
      </c>
      <c r="E483" s="6" t="str">
        <f>TEXT(index[[#This Row],[datetime]],"hh")</f>
        <v>13</v>
      </c>
      <c r="F483" t="s">
        <v>3</v>
      </c>
      <c r="G483" t="s">
        <v>10</v>
      </c>
      <c r="H483">
        <v>27.92</v>
      </c>
      <c r="I483" t="s">
        <v>11</v>
      </c>
    </row>
    <row r="484" spans="1:9" x14ac:dyDescent="0.25">
      <c r="A484" s="1">
        <v>45427</v>
      </c>
      <c r="B484" s="1" t="str">
        <f>TEXT(index[[#This Row],[date]],"mmmm")</f>
        <v>May</v>
      </c>
      <c r="C484" s="1" t="str">
        <f>TEXT(index[[#This Row],[date]],"dddd")</f>
        <v>Wednesday</v>
      </c>
      <c r="D484" s="2">
        <v>45427.566983090277</v>
      </c>
      <c r="E484" s="6" t="str">
        <f>TEXT(index[[#This Row],[datetime]],"hh")</f>
        <v>13</v>
      </c>
      <c r="F484" t="s">
        <v>3</v>
      </c>
      <c r="G484" t="s">
        <v>10</v>
      </c>
      <c r="H484">
        <v>27.92</v>
      </c>
      <c r="I484" t="s">
        <v>11</v>
      </c>
    </row>
    <row r="485" spans="1:9" x14ac:dyDescent="0.25">
      <c r="A485" s="1">
        <v>45427</v>
      </c>
      <c r="B485" s="1" t="str">
        <f>TEXT(index[[#This Row],[date]],"mmmm")</f>
        <v>May</v>
      </c>
      <c r="C485" s="1" t="str">
        <f>TEXT(index[[#This Row],[date]],"dddd")</f>
        <v>Wednesday</v>
      </c>
      <c r="D485" s="2">
        <v>45427.580196747687</v>
      </c>
      <c r="E485" s="6" t="str">
        <f>TEXT(index[[#This Row],[datetime]],"hh")</f>
        <v>13</v>
      </c>
      <c r="F485" t="s">
        <v>3</v>
      </c>
      <c r="G485" t="s">
        <v>179</v>
      </c>
      <c r="H485">
        <v>32.82</v>
      </c>
      <c r="I485" t="s">
        <v>14</v>
      </c>
    </row>
    <row r="486" spans="1:9" x14ac:dyDescent="0.25">
      <c r="A486" s="1">
        <v>45427</v>
      </c>
      <c r="B486" s="1" t="str">
        <f>TEXT(index[[#This Row],[date]],"mmmm")</f>
        <v>May</v>
      </c>
      <c r="C486" s="1" t="str">
        <f>TEXT(index[[#This Row],[date]],"dddd")</f>
        <v>Wednesday</v>
      </c>
      <c r="D486" s="2">
        <v>45427.609847766202</v>
      </c>
      <c r="E486" s="6" t="str">
        <f>TEXT(index[[#This Row],[datetime]],"hh")</f>
        <v>14</v>
      </c>
      <c r="F486" t="s">
        <v>21</v>
      </c>
      <c r="G486" t="s">
        <v>22</v>
      </c>
      <c r="H486">
        <v>29</v>
      </c>
      <c r="I486" t="s">
        <v>11</v>
      </c>
    </row>
    <row r="487" spans="1:9" x14ac:dyDescent="0.25">
      <c r="A487" s="1">
        <v>45427</v>
      </c>
      <c r="B487" s="1" t="str">
        <f>TEXT(index[[#This Row],[date]],"mmmm")</f>
        <v>May</v>
      </c>
      <c r="C487" s="1" t="str">
        <f>TEXT(index[[#This Row],[date]],"dddd")</f>
        <v>Wednesday</v>
      </c>
      <c r="D487" s="2">
        <v>45427.610328090275</v>
      </c>
      <c r="E487" s="6" t="str">
        <f>TEXT(index[[#This Row],[datetime]],"hh")</f>
        <v>14</v>
      </c>
      <c r="F487" t="s">
        <v>3</v>
      </c>
      <c r="G487" t="s">
        <v>184</v>
      </c>
      <c r="H487">
        <v>27.92</v>
      </c>
      <c r="I487" t="s">
        <v>29</v>
      </c>
    </row>
    <row r="488" spans="1:9" x14ac:dyDescent="0.25">
      <c r="A488" s="1">
        <v>45427</v>
      </c>
      <c r="B488" s="1" t="str">
        <f>TEXT(index[[#This Row],[date]],"mmmm")</f>
        <v>May</v>
      </c>
      <c r="C488" s="1" t="str">
        <f>TEXT(index[[#This Row],[date]],"dddd")</f>
        <v>Wednesday</v>
      </c>
      <c r="D488" s="2">
        <v>45427.610930173614</v>
      </c>
      <c r="E488" s="6" t="str">
        <f>TEXT(index[[#This Row],[datetime]],"hh")</f>
        <v>14</v>
      </c>
      <c r="F488" t="s">
        <v>3</v>
      </c>
      <c r="G488" t="s">
        <v>24</v>
      </c>
      <c r="H488">
        <v>27.92</v>
      </c>
      <c r="I488" t="s">
        <v>29</v>
      </c>
    </row>
    <row r="489" spans="1:9" x14ac:dyDescent="0.25">
      <c r="A489" s="1">
        <v>45427</v>
      </c>
      <c r="B489" s="1" t="str">
        <f>TEXT(index[[#This Row],[date]],"mmmm")</f>
        <v>May</v>
      </c>
      <c r="C489" s="1" t="str">
        <f>TEXT(index[[#This Row],[date]],"dddd")</f>
        <v>Wednesday</v>
      </c>
      <c r="D489" s="2">
        <v>45427.728456249999</v>
      </c>
      <c r="E489" s="6" t="str">
        <f>TEXT(index[[#This Row],[datetime]],"hh")</f>
        <v>17</v>
      </c>
      <c r="F489" t="s">
        <v>3</v>
      </c>
      <c r="G489" t="s">
        <v>185</v>
      </c>
      <c r="H489">
        <v>23.02</v>
      </c>
      <c r="I489" t="s">
        <v>36</v>
      </c>
    </row>
    <row r="490" spans="1:9" x14ac:dyDescent="0.25">
      <c r="A490" s="1">
        <v>45427</v>
      </c>
      <c r="B490" s="1" t="str">
        <f>TEXT(index[[#This Row],[date]],"mmmm")</f>
        <v>May</v>
      </c>
      <c r="C490" s="1" t="str">
        <f>TEXT(index[[#This Row],[date]],"dddd")</f>
        <v>Wednesday</v>
      </c>
      <c r="D490" s="2">
        <v>45427.847624641203</v>
      </c>
      <c r="E490" s="6" t="str">
        <f>TEXT(index[[#This Row],[datetime]],"hh")</f>
        <v>20</v>
      </c>
      <c r="F490" t="s">
        <v>3</v>
      </c>
      <c r="G490" t="s">
        <v>186</v>
      </c>
      <c r="H490">
        <v>37.72</v>
      </c>
      <c r="I490" t="s">
        <v>44</v>
      </c>
    </row>
    <row r="491" spans="1:9" x14ac:dyDescent="0.25">
      <c r="A491" s="1">
        <v>45428</v>
      </c>
      <c r="B491" s="1" t="str">
        <f>TEXT(index[[#This Row],[date]],"mmmm")</f>
        <v>May</v>
      </c>
      <c r="C491" s="1" t="str">
        <f>TEXT(index[[#This Row],[date]],"dddd")</f>
        <v>Thursday</v>
      </c>
      <c r="D491" s="2">
        <v>45428.443546967595</v>
      </c>
      <c r="E491" s="6" t="str">
        <f>TEXT(index[[#This Row],[datetime]],"hh")</f>
        <v>10</v>
      </c>
      <c r="F491" t="s">
        <v>3</v>
      </c>
      <c r="G491" t="s">
        <v>112</v>
      </c>
      <c r="H491">
        <v>32.82</v>
      </c>
      <c r="I491" t="s">
        <v>14</v>
      </c>
    </row>
    <row r="492" spans="1:9" x14ac:dyDescent="0.25">
      <c r="A492" s="1">
        <v>45428</v>
      </c>
      <c r="B492" s="1" t="str">
        <f>TEXT(index[[#This Row],[date]],"mmmm")</f>
        <v>May</v>
      </c>
      <c r="C492" s="1" t="str">
        <f>TEXT(index[[#This Row],[date]],"dddd")</f>
        <v>Thursday</v>
      </c>
      <c r="D492" s="2">
        <v>45428.444322118055</v>
      </c>
      <c r="E492" s="6" t="str">
        <f>TEXT(index[[#This Row],[datetime]],"hh")</f>
        <v>10</v>
      </c>
      <c r="F492" t="s">
        <v>3</v>
      </c>
      <c r="G492" t="s">
        <v>187</v>
      </c>
      <c r="H492">
        <v>32.82</v>
      </c>
      <c r="I492" t="s">
        <v>14</v>
      </c>
    </row>
    <row r="493" spans="1:9" x14ac:dyDescent="0.25">
      <c r="A493" s="1">
        <v>45428</v>
      </c>
      <c r="B493" s="1" t="str">
        <f>TEXT(index[[#This Row],[date]],"mmmm")</f>
        <v>May</v>
      </c>
      <c r="C493" s="1" t="str">
        <f>TEXT(index[[#This Row],[date]],"dddd")</f>
        <v>Thursday</v>
      </c>
      <c r="D493" s="2">
        <v>45428.488082002317</v>
      </c>
      <c r="E493" s="6" t="str">
        <f>TEXT(index[[#This Row],[datetime]],"hh")</f>
        <v>11</v>
      </c>
      <c r="F493" t="s">
        <v>21</v>
      </c>
      <c r="G493" t="s">
        <v>22</v>
      </c>
      <c r="H493">
        <v>39</v>
      </c>
      <c r="I493" t="s">
        <v>7</v>
      </c>
    </row>
    <row r="494" spans="1:9" x14ac:dyDescent="0.25">
      <c r="A494" s="1">
        <v>45428</v>
      </c>
      <c r="B494" s="1" t="str">
        <f>TEXT(index[[#This Row],[date]],"mmmm")</f>
        <v>May</v>
      </c>
      <c r="C494" s="1" t="str">
        <f>TEXT(index[[#This Row],[date]],"dddd")</f>
        <v>Thursday</v>
      </c>
      <c r="D494" s="2">
        <v>45428.489129756941</v>
      </c>
      <c r="E494" s="6" t="str">
        <f>TEXT(index[[#This Row],[datetime]],"hh")</f>
        <v>11</v>
      </c>
      <c r="F494" t="s">
        <v>21</v>
      </c>
      <c r="G494" t="s">
        <v>22</v>
      </c>
      <c r="H494">
        <v>39</v>
      </c>
      <c r="I494" t="s">
        <v>44</v>
      </c>
    </row>
    <row r="495" spans="1:9" x14ac:dyDescent="0.25">
      <c r="A495" s="1">
        <v>45428</v>
      </c>
      <c r="B495" s="1" t="str">
        <f>TEXT(index[[#This Row],[date]],"mmmm")</f>
        <v>May</v>
      </c>
      <c r="C495" s="1" t="str">
        <f>TEXT(index[[#This Row],[date]],"dddd")</f>
        <v>Thursday</v>
      </c>
      <c r="D495" s="2">
        <v>45428.509723344905</v>
      </c>
      <c r="E495" s="6" t="str">
        <f>TEXT(index[[#This Row],[datetime]],"hh")</f>
        <v>12</v>
      </c>
      <c r="F495" t="s">
        <v>3</v>
      </c>
      <c r="G495" t="s">
        <v>188</v>
      </c>
      <c r="H495">
        <v>32.82</v>
      </c>
      <c r="I495" t="s">
        <v>14</v>
      </c>
    </row>
    <row r="496" spans="1:9" x14ac:dyDescent="0.25">
      <c r="A496" s="1">
        <v>45428</v>
      </c>
      <c r="B496" s="1" t="str">
        <f>TEXT(index[[#This Row],[date]],"mmmm")</f>
        <v>May</v>
      </c>
      <c r="C496" s="1" t="str">
        <f>TEXT(index[[#This Row],[date]],"dddd")</f>
        <v>Thursday</v>
      </c>
      <c r="D496" s="2">
        <v>45428.635605497686</v>
      </c>
      <c r="E496" s="6" t="str">
        <f>TEXT(index[[#This Row],[datetime]],"hh")</f>
        <v>15</v>
      </c>
      <c r="F496" t="s">
        <v>3</v>
      </c>
      <c r="G496" t="s">
        <v>189</v>
      </c>
      <c r="H496">
        <v>37.72</v>
      </c>
      <c r="I496" t="s">
        <v>9</v>
      </c>
    </row>
    <row r="497" spans="1:9" x14ac:dyDescent="0.25">
      <c r="A497" s="1">
        <v>45428</v>
      </c>
      <c r="B497" s="1" t="str">
        <f>TEXT(index[[#This Row],[date]],"mmmm")</f>
        <v>May</v>
      </c>
      <c r="C497" s="1" t="str">
        <f>TEXT(index[[#This Row],[date]],"dddd")</f>
        <v>Thursday</v>
      </c>
      <c r="D497" s="2">
        <v>45428.73925402778</v>
      </c>
      <c r="E497" s="6" t="str">
        <f>TEXT(index[[#This Row],[datetime]],"hh")</f>
        <v>17</v>
      </c>
      <c r="F497" t="s">
        <v>3</v>
      </c>
      <c r="G497" t="s">
        <v>84</v>
      </c>
      <c r="H497">
        <v>37.72</v>
      </c>
      <c r="I497" t="s">
        <v>7</v>
      </c>
    </row>
    <row r="498" spans="1:9" x14ac:dyDescent="0.25">
      <c r="A498" s="1">
        <v>45428</v>
      </c>
      <c r="B498" s="1" t="str">
        <f>TEXT(index[[#This Row],[date]],"mmmm")</f>
        <v>May</v>
      </c>
      <c r="C498" s="1" t="str">
        <f>TEXT(index[[#This Row],[date]],"dddd")</f>
        <v>Thursday</v>
      </c>
      <c r="D498" s="2">
        <v>45428.758992291667</v>
      </c>
      <c r="E498" s="6" t="str">
        <f>TEXT(index[[#This Row],[datetime]],"hh")</f>
        <v>18</v>
      </c>
      <c r="F498" t="s">
        <v>3</v>
      </c>
      <c r="G498" t="s">
        <v>190</v>
      </c>
      <c r="H498">
        <v>37.72</v>
      </c>
      <c r="I498" t="s">
        <v>9</v>
      </c>
    </row>
    <row r="499" spans="1:9" x14ac:dyDescent="0.25">
      <c r="A499" s="1">
        <v>45428</v>
      </c>
      <c r="B499" s="1" t="str">
        <f>TEXT(index[[#This Row],[date]],"mmmm")</f>
        <v>May</v>
      </c>
      <c r="C499" s="1" t="str">
        <f>TEXT(index[[#This Row],[date]],"dddd")</f>
        <v>Thursday</v>
      </c>
      <c r="D499" s="2">
        <v>45428.759701284725</v>
      </c>
      <c r="E499" s="6" t="str">
        <f>TEXT(index[[#This Row],[datetime]],"hh")</f>
        <v>18</v>
      </c>
      <c r="F499" t="s">
        <v>3</v>
      </c>
      <c r="G499" t="s">
        <v>190</v>
      </c>
      <c r="H499">
        <v>37.72</v>
      </c>
      <c r="I499" t="s">
        <v>7</v>
      </c>
    </row>
    <row r="500" spans="1:9" x14ac:dyDescent="0.25">
      <c r="A500" s="1">
        <v>45429</v>
      </c>
      <c r="B500" s="1" t="str">
        <f>TEXT(index[[#This Row],[date]],"mmmm")</f>
        <v>May</v>
      </c>
      <c r="C500" s="1" t="str">
        <f>TEXT(index[[#This Row],[date]],"dddd")</f>
        <v>Friday</v>
      </c>
      <c r="D500" s="2">
        <v>45429.37556083333</v>
      </c>
      <c r="E500" s="6" t="str">
        <f>TEXT(index[[#This Row],[datetime]],"hh")</f>
        <v>09</v>
      </c>
      <c r="F500" t="s">
        <v>3</v>
      </c>
      <c r="G500" t="s">
        <v>48</v>
      </c>
      <c r="H500">
        <v>27.92</v>
      </c>
      <c r="I500" t="s">
        <v>11</v>
      </c>
    </row>
    <row r="501" spans="1:9" x14ac:dyDescent="0.25">
      <c r="A501" s="1">
        <v>45429</v>
      </c>
      <c r="B501" s="1" t="str">
        <f>TEXT(index[[#This Row],[date]],"mmmm")</f>
        <v>May</v>
      </c>
      <c r="C501" s="1" t="str">
        <f>TEXT(index[[#This Row],[date]],"dddd")</f>
        <v>Friday</v>
      </c>
      <c r="D501" s="2">
        <v>45429.479485567128</v>
      </c>
      <c r="E501" s="6" t="str">
        <f>TEXT(index[[#This Row],[datetime]],"hh")</f>
        <v>11</v>
      </c>
      <c r="F501" t="s">
        <v>3</v>
      </c>
      <c r="G501" t="s">
        <v>179</v>
      </c>
      <c r="H501">
        <v>32.82</v>
      </c>
      <c r="I501" t="s">
        <v>14</v>
      </c>
    </row>
    <row r="502" spans="1:9" x14ac:dyDescent="0.25">
      <c r="A502" s="1">
        <v>45429</v>
      </c>
      <c r="B502" s="1" t="str">
        <f>TEXT(index[[#This Row],[date]],"mmmm")</f>
        <v>May</v>
      </c>
      <c r="C502" s="1" t="str">
        <f>TEXT(index[[#This Row],[date]],"dddd")</f>
        <v>Friday</v>
      </c>
      <c r="D502" s="2">
        <v>45429.623646527776</v>
      </c>
      <c r="E502" s="6" t="str">
        <f>TEXT(index[[#This Row],[datetime]],"hh")</f>
        <v>14</v>
      </c>
      <c r="F502" t="s">
        <v>21</v>
      </c>
      <c r="G502" t="s">
        <v>22</v>
      </c>
      <c r="H502">
        <v>34</v>
      </c>
      <c r="I502" t="s">
        <v>14</v>
      </c>
    </row>
    <row r="503" spans="1:9" x14ac:dyDescent="0.25">
      <c r="A503" s="1">
        <v>45429</v>
      </c>
      <c r="B503" s="1" t="str">
        <f>TEXT(index[[#This Row],[date]],"mmmm")</f>
        <v>May</v>
      </c>
      <c r="C503" s="1" t="str">
        <f>TEXT(index[[#This Row],[date]],"dddd")</f>
        <v>Friday</v>
      </c>
      <c r="D503" s="2">
        <v>45429.830075625003</v>
      </c>
      <c r="E503" s="6" t="str">
        <f>TEXT(index[[#This Row],[datetime]],"hh")</f>
        <v>19</v>
      </c>
      <c r="F503" t="s">
        <v>3</v>
      </c>
      <c r="G503" t="s">
        <v>24</v>
      </c>
      <c r="H503">
        <v>32.82</v>
      </c>
      <c r="I503" t="s">
        <v>14</v>
      </c>
    </row>
    <row r="504" spans="1:9" x14ac:dyDescent="0.25">
      <c r="A504" s="1">
        <v>45429</v>
      </c>
      <c r="B504" s="1" t="str">
        <f>TEXT(index[[#This Row],[date]],"mmmm")</f>
        <v>May</v>
      </c>
      <c r="C504" s="1" t="str">
        <f>TEXT(index[[#This Row],[date]],"dddd")</f>
        <v>Friday</v>
      </c>
      <c r="D504" s="2">
        <v>45429.831096655093</v>
      </c>
      <c r="E504" s="6" t="str">
        <f>TEXT(index[[#This Row],[datetime]],"hh")</f>
        <v>19</v>
      </c>
      <c r="F504" t="s">
        <v>3</v>
      </c>
      <c r="G504" t="s">
        <v>19</v>
      </c>
      <c r="H504">
        <v>37.72</v>
      </c>
      <c r="I504" t="s">
        <v>44</v>
      </c>
    </row>
    <row r="505" spans="1:9" x14ac:dyDescent="0.25">
      <c r="A505" s="1">
        <v>45429</v>
      </c>
      <c r="B505" s="1" t="str">
        <f>TEXT(index[[#This Row],[date]],"mmmm")</f>
        <v>May</v>
      </c>
      <c r="C505" s="1" t="str">
        <f>TEXT(index[[#This Row],[date]],"dddd")</f>
        <v>Friday</v>
      </c>
      <c r="D505" s="2">
        <v>45429.859640393515</v>
      </c>
      <c r="E505" s="6" t="str">
        <f>TEXT(index[[#This Row],[datetime]],"hh")</f>
        <v>20</v>
      </c>
      <c r="F505" t="s">
        <v>3</v>
      </c>
      <c r="G505" t="s">
        <v>191</v>
      </c>
      <c r="H505">
        <v>37.72</v>
      </c>
      <c r="I505" t="s">
        <v>44</v>
      </c>
    </row>
    <row r="506" spans="1:9" x14ac:dyDescent="0.25">
      <c r="A506" s="1">
        <v>45429</v>
      </c>
      <c r="B506" s="1" t="str">
        <f>TEXT(index[[#This Row],[date]],"mmmm")</f>
        <v>May</v>
      </c>
      <c r="C506" s="1" t="str">
        <f>TEXT(index[[#This Row],[date]],"dddd")</f>
        <v>Friday</v>
      </c>
      <c r="D506" s="2">
        <v>45429.940865706019</v>
      </c>
      <c r="E506" s="6" t="str">
        <f>TEXT(index[[#This Row],[datetime]],"hh")</f>
        <v>22</v>
      </c>
      <c r="F506" t="s">
        <v>3</v>
      </c>
      <c r="G506" t="s">
        <v>192</v>
      </c>
      <c r="H506">
        <v>27.92</v>
      </c>
      <c r="I506" t="s">
        <v>11</v>
      </c>
    </row>
    <row r="507" spans="1:9" x14ac:dyDescent="0.25">
      <c r="A507" s="1">
        <v>45429</v>
      </c>
      <c r="B507" s="1" t="str">
        <f>TEXT(index[[#This Row],[date]],"mmmm")</f>
        <v>May</v>
      </c>
      <c r="C507" s="1" t="str">
        <f>TEXT(index[[#This Row],[date]],"dddd")</f>
        <v>Friday</v>
      </c>
      <c r="D507" s="2">
        <v>45429.942052743056</v>
      </c>
      <c r="E507" s="6" t="str">
        <f>TEXT(index[[#This Row],[datetime]],"hh")</f>
        <v>22</v>
      </c>
      <c r="F507" t="s">
        <v>3</v>
      </c>
      <c r="G507" t="s">
        <v>193</v>
      </c>
      <c r="H507">
        <v>37.72</v>
      </c>
      <c r="I507" t="s">
        <v>7</v>
      </c>
    </row>
    <row r="508" spans="1:9" x14ac:dyDescent="0.25">
      <c r="A508" s="1">
        <v>45429</v>
      </c>
      <c r="B508" s="1" t="str">
        <f>TEXT(index[[#This Row],[date]],"mmmm")</f>
        <v>May</v>
      </c>
      <c r="C508" s="1" t="str">
        <f>TEXT(index[[#This Row],[date]],"dddd")</f>
        <v>Friday</v>
      </c>
      <c r="D508" s="2">
        <v>45429.942856724534</v>
      </c>
      <c r="E508" s="6" t="str">
        <f>TEXT(index[[#This Row],[datetime]],"hh")</f>
        <v>22</v>
      </c>
      <c r="F508" t="s">
        <v>3</v>
      </c>
      <c r="G508" t="s">
        <v>194</v>
      </c>
      <c r="H508">
        <v>37.72</v>
      </c>
      <c r="I508" t="s">
        <v>7</v>
      </c>
    </row>
    <row r="509" spans="1:9" x14ac:dyDescent="0.25">
      <c r="A509" s="1">
        <v>45430</v>
      </c>
      <c r="B509" s="1" t="str">
        <f>TEXT(index[[#This Row],[date]],"mmmm")</f>
        <v>May</v>
      </c>
      <c r="C509" s="1" t="str">
        <f>TEXT(index[[#This Row],[date]],"dddd")</f>
        <v>Saturday</v>
      </c>
      <c r="D509" s="2">
        <v>45430.334466412038</v>
      </c>
      <c r="E509" s="6" t="str">
        <f>TEXT(index[[#This Row],[datetime]],"hh")</f>
        <v>08</v>
      </c>
      <c r="F509" t="s">
        <v>3</v>
      </c>
      <c r="G509" t="s">
        <v>195</v>
      </c>
      <c r="H509">
        <v>37.72</v>
      </c>
      <c r="I509" t="s">
        <v>44</v>
      </c>
    </row>
    <row r="510" spans="1:9" x14ac:dyDescent="0.25">
      <c r="A510" s="1">
        <v>45430</v>
      </c>
      <c r="B510" s="1" t="str">
        <f>TEXT(index[[#This Row],[date]],"mmmm")</f>
        <v>May</v>
      </c>
      <c r="C510" s="1" t="str">
        <f>TEXT(index[[#This Row],[date]],"dddd")</f>
        <v>Saturday</v>
      </c>
      <c r="D510" s="2">
        <v>45430.335184710646</v>
      </c>
      <c r="E510" s="6" t="str">
        <f>TEXT(index[[#This Row],[datetime]],"hh")</f>
        <v>08</v>
      </c>
      <c r="F510" t="s">
        <v>3</v>
      </c>
      <c r="G510" t="s">
        <v>195</v>
      </c>
      <c r="H510">
        <v>37.72</v>
      </c>
      <c r="I510" t="s">
        <v>44</v>
      </c>
    </row>
    <row r="511" spans="1:9" x14ac:dyDescent="0.25">
      <c r="A511" s="1">
        <v>45430</v>
      </c>
      <c r="B511" s="1" t="str">
        <f>TEXT(index[[#This Row],[date]],"mmmm")</f>
        <v>May</v>
      </c>
      <c r="C511" s="1" t="str">
        <f>TEXT(index[[#This Row],[date]],"dddd")</f>
        <v>Saturday</v>
      </c>
      <c r="D511" s="2">
        <v>45430.469399178241</v>
      </c>
      <c r="E511" s="6" t="str">
        <f>TEXT(index[[#This Row],[datetime]],"hh")</f>
        <v>11</v>
      </c>
      <c r="F511" t="s">
        <v>3</v>
      </c>
      <c r="G511" t="s">
        <v>196</v>
      </c>
      <c r="H511">
        <v>32.82</v>
      </c>
      <c r="I511" t="s">
        <v>14</v>
      </c>
    </row>
    <row r="512" spans="1:9" x14ac:dyDescent="0.25">
      <c r="A512" s="1">
        <v>45430</v>
      </c>
      <c r="B512" s="1" t="str">
        <f>TEXT(index[[#This Row],[date]],"mmmm")</f>
        <v>May</v>
      </c>
      <c r="C512" s="1" t="str">
        <f>TEXT(index[[#This Row],[date]],"dddd")</f>
        <v>Saturday</v>
      </c>
      <c r="D512" s="2">
        <v>45430.700339976851</v>
      </c>
      <c r="E512" s="6" t="str">
        <f>TEXT(index[[#This Row],[datetime]],"hh")</f>
        <v>16</v>
      </c>
      <c r="F512" t="s">
        <v>3</v>
      </c>
      <c r="G512" t="s">
        <v>187</v>
      </c>
      <c r="H512">
        <v>32.82</v>
      </c>
      <c r="I512" t="s">
        <v>14</v>
      </c>
    </row>
    <row r="513" spans="1:9" x14ac:dyDescent="0.25">
      <c r="A513" s="1">
        <v>45430</v>
      </c>
      <c r="B513" s="1" t="str">
        <f>TEXT(index[[#This Row],[date]],"mmmm")</f>
        <v>May</v>
      </c>
      <c r="C513" s="1" t="str">
        <f>TEXT(index[[#This Row],[date]],"dddd")</f>
        <v>Saturday</v>
      </c>
      <c r="D513" s="2">
        <v>45430.701008460645</v>
      </c>
      <c r="E513" s="6" t="str">
        <f>TEXT(index[[#This Row],[datetime]],"hh")</f>
        <v>16</v>
      </c>
      <c r="F513" t="s">
        <v>3</v>
      </c>
      <c r="G513" t="s">
        <v>112</v>
      </c>
      <c r="H513">
        <v>32.82</v>
      </c>
      <c r="I513" t="s">
        <v>14</v>
      </c>
    </row>
    <row r="514" spans="1:9" x14ac:dyDescent="0.25">
      <c r="A514" s="1">
        <v>45430</v>
      </c>
      <c r="B514" s="1" t="str">
        <f>TEXT(index[[#This Row],[date]],"mmmm")</f>
        <v>May</v>
      </c>
      <c r="C514" s="1" t="str">
        <f>TEXT(index[[#This Row],[date]],"dddd")</f>
        <v>Saturday</v>
      </c>
      <c r="D514" s="2">
        <v>45430.83245613426</v>
      </c>
      <c r="E514" s="6" t="str">
        <f>TEXT(index[[#This Row],[datetime]],"hh")</f>
        <v>19</v>
      </c>
      <c r="F514" t="s">
        <v>3</v>
      </c>
      <c r="G514" t="s">
        <v>55</v>
      </c>
      <c r="H514">
        <v>32.82</v>
      </c>
      <c r="I514" t="s">
        <v>14</v>
      </c>
    </row>
    <row r="515" spans="1:9" x14ac:dyDescent="0.25">
      <c r="A515" s="1">
        <v>45430</v>
      </c>
      <c r="B515" s="1" t="str">
        <f>TEXT(index[[#This Row],[date]],"mmmm")</f>
        <v>May</v>
      </c>
      <c r="C515" s="1" t="str">
        <f>TEXT(index[[#This Row],[date]],"dddd")</f>
        <v>Saturday</v>
      </c>
      <c r="D515" s="2">
        <v>45430.849225821759</v>
      </c>
      <c r="E515" s="6" t="str">
        <f>TEXT(index[[#This Row],[datetime]],"hh")</f>
        <v>20</v>
      </c>
      <c r="F515" t="s">
        <v>3</v>
      </c>
      <c r="G515" t="s">
        <v>19</v>
      </c>
      <c r="H515">
        <v>37.72</v>
      </c>
      <c r="I515" t="s">
        <v>7</v>
      </c>
    </row>
    <row r="516" spans="1:9" x14ac:dyDescent="0.25">
      <c r="A516" s="1">
        <v>45430</v>
      </c>
      <c r="B516" s="1" t="str">
        <f>TEXT(index[[#This Row],[date]],"mmmm")</f>
        <v>May</v>
      </c>
      <c r="C516" s="1" t="str">
        <f>TEXT(index[[#This Row],[date]],"dddd")</f>
        <v>Saturday</v>
      </c>
      <c r="D516" s="2">
        <v>45430.920456863423</v>
      </c>
      <c r="E516" s="6" t="str">
        <f>TEXT(index[[#This Row],[datetime]],"hh")</f>
        <v>22</v>
      </c>
      <c r="F516" t="s">
        <v>21</v>
      </c>
      <c r="G516" t="s">
        <v>22</v>
      </c>
      <c r="H516">
        <v>39</v>
      </c>
      <c r="I516" t="s">
        <v>44</v>
      </c>
    </row>
    <row r="517" spans="1:9" x14ac:dyDescent="0.25">
      <c r="A517" s="1">
        <v>45431</v>
      </c>
      <c r="B517" s="1" t="str">
        <f>TEXT(index[[#This Row],[date]],"mmmm")</f>
        <v>May</v>
      </c>
      <c r="C517" s="1" t="str">
        <f>TEXT(index[[#This Row],[date]],"dddd")</f>
        <v>Sunday</v>
      </c>
      <c r="D517" s="2">
        <v>45431.332387870367</v>
      </c>
      <c r="E517" s="6" t="str">
        <f>TEXT(index[[#This Row],[datetime]],"hh")</f>
        <v>07</v>
      </c>
      <c r="F517" t="s">
        <v>3</v>
      </c>
      <c r="G517" t="s">
        <v>197</v>
      </c>
      <c r="H517">
        <v>27.92</v>
      </c>
      <c r="I517" t="s">
        <v>11</v>
      </c>
    </row>
    <row r="518" spans="1:9" x14ac:dyDescent="0.25">
      <c r="A518" s="1">
        <v>45431</v>
      </c>
      <c r="B518" s="1" t="str">
        <f>TEXT(index[[#This Row],[date]],"mmmm")</f>
        <v>May</v>
      </c>
      <c r="C518" s="1" t="str">
        <f>TEXT(index[[#This Row],[date]],"dddd")</f>
        <v>Sunday</v>
      </c>
      <c r="D518" s="2">
        <v>45431.333027187502</v>
      </c>
      <c r="E518" s="6" t="str">
        <f>TEXT(index[[#This Row],[datetime]],"hh")</f>
        <v>07</v>
      </c>
      <c r="F518" t="s">
        <v>3</v>
      </c>
      <c r="G518" t="s">
        <v>197</v>
      </c>
      <c r="H518">
        <v>27.92</v>
      </c>
      <c r="I518" t="s">
        <v>11</v>
      </c>
    </row>
    <row r="519" spans="1:9" x14ac:dyDescent="0.25">
      <c r="A519" s="1">
        <v>45431</v>
      </c>
      <c r="B519" s="1" t="str">
        <f>TEXT(index[[#This Row],[date]],"mmmm")</f>
        <v>May</v>
      </c>
      <c r="C519" s="1" t="str">
        <f>TEXT(index[[#This Row],[date]],"dddd")</f>
        <v>Sunday</v>
      </c>
      <c r="D519" s="2">
        <v>45431.333739131944</v>
      </c>
      <c r="E519" s="6" t="str">
        <f>TEXT(index[[#This Row],[datetime]],"hh")</f>
        <v>08</v>
      </c>
      <c r="F519" t="s">
        <v>3</v>
      </c>
      <c r="G519" t="s">
        <v>198</v>
      </c>
      <c r="H519">
        <v>37.72</v>
      </c>
      <c r="I519" t="s">
        <v>44</v>
      </c>
    </row>
    <row r="520" spans="1:9" x14ac:dyDescent="0.25">
      <c r="A520" s="1">
        <v>45431</v>
      </c>
      <c r="B520" s="1" t="str">
        <f>TEXT(index[[#This Row],[date]],"mmmm")</f>
        <v>May</v>
      </c>
      <c r="C520" s="1" t="str">
        <f>TEXT(index[[#This Row],[date]],"dddd")</f>
        <v>Sunday</v>
      </c>
      <c r="D520" s="2">
        <v>45431.395019942131</v>
      </c>
      <c r="E520" s="6" t="str">
        <f>TEXT(index[[#This Row],[datetime]],"hh")</f>
        <v>09</v>
      </c>
      <c r="F520" t="s">
        <v>21</v>
      </c>
      <c r="G520" t="s">
        <v>22</v>
      </c>
      <c r="H520">
        <v>24</v>
      </c>
      <c r="I520" t="s">
        <v>36</v>
      </c>
    </row>
    <row r="521" spans="1:9" x14ac:dyDescent="0.25">
      <c r="A521" s="1">
        <v>45431</v>
      </c>
      <c r="B521" s="1" t="str">
        <f>TEXT(index[[#This Row],[date]],"mmmm")</f>
        <v>May</v>
      </c>
      <c r="C521" s="1" t="str">
        <f>TEXT(index[[#This Row],[date]],"dddd")</f>
        <v>Sunday</v>
      </c>
      <c r="D521" s="2">
        <v>45431.510030972226</v>
      </c>
      <c r="E521" s="6" t="str">
        <f>TEXT(index[[#This Row],[datetime]],"hh")</f>
        <v>12</v>
      </c>
      <c r="F521" t="s">
        <v>3</v>
      </c>
      <c r="G521" t="s">
        <v>199</v>
      </c>
      <c r="H521">
        <v>32.82</v>
      </c>
      <c r="I521" t="s">
        <v>14</v>
      </c>
    </row>
    <row r="522" spans="1:9" x14ac:dyDescent="0.25">
      <c r="A522" s="1">
        <v>45431</v>
      </c>
      <c r="B522" s="1" t="str">
        <f>TEXT(index[[#This Row],[date]],"mmmm")</f>
        <v>May</v>
      </c>
      <c r="C522" s="1" t="str">
        <f>TEXT(index[[#This Row],[date]],"dddd")</f>
        <v>Sunday</v>
      </c>
      <c r="D522" s="2">
        <v>45431.613657974536</v>
      </c>
      <c r="E522" s="6" t="str">
        <f>TEXT(index[[#This Row],[datetime]],"hh")</f>
        <v>14</v>
      </c>
      <c r="F522" t="s">
        <v>3</v>
      </c>
      <c r="G522" t="s">
        <v>24</v>
      </c>
      <c r="H522">
        <v>27.92</v>
      </c>
      <c r="I522" t="s">
        <v>11</v>
      </c>
    </row>
    <row r="523" spans="1:9" x14ac:dyDescent="0.25">
      <c r="A523" s="1">
        <v>45431</v>
      </c>
      <c r="B523" s="1" t="str">
        <f>TEXT(index[[#This Row],[date]],"mmmm")</f>
        <v>May</v>
      </c>
      <c r="C523" s="1" t="str">
        <f>TEXT(index[[#This Row],[date]],"dddd")</f>
        <v>Sunday</v>
      </c>
      <c r="D523" s="2">
        <v>45431.665951296294</v>
      </c>
      <c r="E523" s="6" t="str">
        <f>TEXT(index[[#This Row],[datetime]],"hh")</f>
        <v>15</v>
      </c>
      <c r="F523" t="s">
        <v>3</v>
      </c>
      <c r="G523" t="s">
        <v>200</v>
      </c>
      <c r="H523">
        <v>32.82</v>
      </c>
      <c r="I523" t="s">
        <v>14</v>
      </c>
    </row>
    <row r="524" spans="1:9" x14ac:dyDescent="0.25">
      <c r="A524" s="1">
        <v>45431</v>
      </c>
      <c r="B524" s="1" t="str">
        <f>TEXT(index[[#This Row],[date]],"mmmm")</f>
        <v>May</v>
      </c>
      <c r="C524" s="1" t="str">
        <f>TEXT(index[[#This Row],[date]],"dddd")</f>
        <v>Sunday</v>
      </c>
      <c r="D524" s="2">
        <v>45431.758753518516</v>
      </c>
      <c r="E524" s="6" t="str">
        <f>TEXT(index[[#This Row],[datetime]],"hh")</f>
        <v>18</v>
      </c>
      <c r="F524" t="s">
        <v>3</v>
      </c>
      <c r="G524" t="s">
        <v>201</v>
      </c>
      <c r="H524">
        <v>32.82</v>
      </c>
      <c r="I524" t="s">
        <v>14</v>
      </c>
    </row>
    <row r="525" spans="1:9" x14ac:dyDescent="0.25">
      <c r="A525" s="1">
        <v>45431</v>
      </c>
      <c r="B525" s="1" t="str">
        <f>TEXT(index[[#This Row],[date]],"mmmm")</f>
        <v>May</v>
      </c>
      <c r="C525" s="1" t="str">
        <f>TEXT(index[[#This Row],[date]],"dddd")</f>
        <v>Sunday</v>
      </c>
      <c r="D525" s="2">
        <v>45431.759580578706</v>
      </c>
      <c r="E525" s="6" t="str">
        <f>TEXT(index[[#This Row],[datetime]],"hh")</f>
        <v>18</v>
      </c>
      <c r="F525" t="s">
        <v>3</v>
      </c>
      <c r="G525" t="s">
        <v>201</v>
      </c>
      <c r="H525">
        <v>23.02</v>
      </c>
      <c r="I525" t="s">
        <v>36</v>
      </c>
    </row>
    <row r="526" spans="1:9" x14ac:dyDescent="0.25">
      <c r="A526" s="1">
        <v>45431</v>
      </c>
      <c r="B526" s="1" t="str">
        <f>TEXT(index[[#This Row],[date]],"mmmm")</f>
        <v>May</v>
      </c>
      <c r="C526" s="1" t="str">
        <f>TEXT(index[[#This Row],[date]],"dddd")</f>
        <v>Sunday</v>
      </c>
      <c r="D526" s="2">
        <v>45431.761458587964</v>
      </c>
      <c r="E526" s="6" t="str">
        <f>TEXT(index[[#This Row],[datetime]],"hh")</f>
        <v>18</v>
      </c>
      <c r="F526" t="s">
        <v>3</v>
      </c>
      <c r="G526" t="s">
        <v>201</v>
      </c>
      <c r="H526">
        <v>37.72</v>
      </c>
      <c r="I526" t="s">
        <v>9</v>
      </c>
    </row>
    <row r="527" spans="1:9" x14ac:dyDescent="0.25">
      <c r="A527" s="1">
        <v>45431</v>
      </c>
      <c r="B527" s="1" t="str">
        <f>TEXT(index[[#This Row],[date]],"mmmm")</f>
        <v>May</v>
      </c>
      <c r="C527" s="1" t="str">
        <f>TEXT(index[[#This Row],[date]],"dddd")</f>
        <v>Sunday</v>
      </c>
      <c r="D527" s="2">
        <v>45431.827164108799</v>
      </c>
      <c r="E527" s="6" t="str">
        <f>TEXT(index[[#This Row],[datetime]],"hh")</f>
        <v>19</v>
      </c>
      <c r="F527" t="s">
        <v>3</v>
      </c>
      <c r="G527" t="s">
        <v>202</v>
      </c>
      <c r="H527">
        <v>37.72</v>
      </c>
      <c r="I527" t="s">
        <v>44</v>
      </c>
    </row>
    <row r="528" spans="1:9" x14ac:dyDescent="0.25">
      <c r="A528" s="1">
        <v>45431</v>
      </c>
      <c r="B528" s="1" t="str">
        <f>TEXT(index[[#This Row],[date]],"mmmm")</f>
        <v>May</v>
      </c>
      <c r="C528" s="1" t="str">
        <f>TEXT(index[[#This Row],[date]],"dddd")</f>
        <v>Sunday</v>
      </c>
      <c r="D528" s="2">
        <v>45431.885900011577</v>
      </c>
      <c r="E528" s="6" t="str">
        <f>TEXT(index[[#This Row],[datetime]],"hh")</f>
        <v>21</v>
      </c>
      <c r="F528" t="s">
        <v>3</v>
      </c>
      <c r="G528" t="s">
        <v>203</v>
      </c>
      <c r="H528">
        <v>37.72</v>
      </c>
      <c r="I528" t="s">
        <v>44</v>
      </c>
    </row>
    <row r="529" spans="1:9" x14ac:dyDescent="0.25">
      <c r="A529" s="1">
        <v>45431</v>
      </c>
      <c r="B529" s="1" t="str">
        <f>TEXT(index[[#This Row],[date]],"mmmm")</f>
        <v>May</v>
      </c>
      <c r="C529" s="1" t="str">
        <f>TEXT(index[[#This Row],[date]],"dddd")</f>
        <v>Sunday</v>
      </c>
      <c r="D529" s="2">
        <v>45431.887917835651</v>
      </c>
      <c r="E529" s="6" t="str">
        <f>TEXT(index[[#This Row],[datetime]],"hh")</f>
        <v>21</v>
      </c>
      <c r="F529" t="s">
        <v>3</v>
      </c>
      <c r="G529" t="s">
        <v>204</v>
      </c>
      <c r="H529">
        <v>37.72</v>
      </c>
      <c r="I529" t="s">
        <v>44</v>
      </c>
    </row>
    <row r="530" spans="1:9" x14ac:dyDescent="0.25">
      <c r="A530" s="1">
        <v>45432</v>
      </c>
      <c r="B530" s="1" t="str">
        <f>TEXT(index[[#This Row],[date]],"mmmm")</f>
        <v>May</v>
      </c>
      <c r="C530" s="1" t="str">
        <f>TEXT(index[[#This Row],[date]],"dddd")</f>
        <v>Monday</v>
      </c>
      <c r="D530" s="2">
        <v>45432.420823645836</v>
      </c>
      <c r="E530" s="6" t="str">
        <f>TEXT(index[[#This Row],[datetime]],"hh")</f>
        <v>10</v>
      </c>
      <c r="F530" t="s">
        <v>3</v>
      </c>
      <c r="G530" t="s">
        <v>205</v>
      </c>
      <c r="H530">
        <v>32.82</v>
      </c>
      <c r="I530" t="s">
        <v>14</v>
      </c>
    </row>
    <row r="531" spans="1:9" x14ac:dyDescent="0.25">
      <c r="A531" s="1">
        <v>45432</v>
      </c>
      <c r="B531" s="1" t="str">
        <f>TEXT(index[[#This Row],[date]],"mmmm")</f>
        <v>May</v>
      </c>
      <c r="C531" s="1" t="str">
        <f>TEXT(index[[#This Row],[date]],"dddd")</f>
        <v>Monday</v>
      </c>
      <c r="D531" s="2">
        <v>45432.429072534724</v>
      </c>
      <c r="E531" s="6" t="str">
        <f>TEXT(index[[#This Row],[datetime]],"hh")</f>
        <v>10</v>
      </c>
      <c r="F531" t="s">
        <v>3</v>
      </c>
      <c r="G531" t="s">
        <v>206</v>
      </c>
      <c r="H531">
        <v>37.72</v>
      </c>
      <c r="I531" t="s">
        <v>7</v>
      </c>
    </row>
    <row r="532" spans="1:9" x14ac:dyDescent="0.25">
      <c r="A532" s="1">
        <v>45432</v>
      </c>
      <c r="B532" s="1" t="str">
        <f>TEXT(index[[#This Row],[date]],"mmmm")</f>
        <v>May</v>
      </c>
      <c r="C532" s="1" t="str">
        <f>TEXT(index[[#This Row],[date]],"dddd")</f>
        <v>Monday</v>
      </c>
      <c r="D532" s="2">
        <v>45432.457504386577</v>
      </c>
      <c r="E532" s="6" t="str">
        <f>TEXT(index[[#This Row],[datetime]],"hh")</f>
        <v>10</v>
      </c>
      <c r="F532" t="s">
        <v>3</v>
      </c>
      <c r="G532" t="s">
        <v>6</v>
      </c>
      <c r="H532">
        <v>37.72</v>
      </c>
      <c r="I532" t="s">
        <v>7</v>
      </c>
    </row>
    <row r="533" spans="1:9" x14ac:dyDescent="0.25">
      <c r="A533" s="1">
        <v>45432</v>
      </c>
      <c r="B533" s="1" t="str">
        <f>TEXT(index[[#This Row],[date]],"mmmm")</f>
        <v>May</v>
      </c>
      <c r="C533" s="1" t="str">
        <f>TEXT(index[[#This Row],[date]],"dddd")</f>
        <v>Monday</v>
      </c>
      <c r="D533" s="2">
        <v>45432.468939386577</v>
      </c>
      <c r="E533" s="6" t="str">
        <f>TEXT(index[[#This Row],[datetime]],"hh")</f>
        <v>11</v>
      </c>
      <c r="F533" t="s">
        <v>3</v>
      </c>
      <c r="G533" t="s">
        <v>158</v>
      </c>
      <c r="H533">
        <v>27.92</v>
      </c>
      <c r="I533" t="s">
        <v>11</v>
      </c>
    </row>
    <row r="534" spans="1:9" x14ac:dyDescent="0.25">
      <c r="A534" s="1">
        <v>45432</v>
      </c>
      <c r="B534" s="1" t="str">
        <f>TEXT(index[[#This Row],[date]],"mmmm")</f>
        <v>May</v>
      </c>
      <c r="C534" s="1" t="str">
        <f>TEXT(index[[#This Row],[date]],"dddd")</f>
        <v>Monday</v>
      </c>
      <c r="D534" s="2">
        <v>45432.469671724539</v>
      </c>
      <c r="E534" s="6" t="str">
        <f>TEXT(index[[#This Row],[datetime]],"hh")</f>
        <v>11</v>
      </c>
      <c r="F534" t="s">
        <v>3</v>
      </c>
      <c r="G534" t="s">
        <v>158</v>
      </c>
      <c r="H534">
        <v>27.92</v>
      </c>
      <c r="I534" t="s">
        <v>11</v>
      </c>
    </row>
    <row r="535" spans="1:9" x14ac:dyDescent="0.25">
      <c r="A535" s="1">
        <v>45432</v>
      </c>
      <c r="B535" s="1" t="str">
        <f>TEXT(index[[#This Row],[date]],"mmmm")</f>
        <v>May</v>
      </c>
      <c r="C535" s="1" t="str">
        <f>TEXT(index[[#This Row],[date]],"dddd")</f>
        <v>Monday</v>
      </c>
      <c r="D535" s="2">
        <v>45432.56057199074</v>
      </c>
      <c r="E535" s="6" t="str">
        <f>TEXT(index[[#This Row],[datetime]],"hh")</f>
        <v>13</v>
      </c>
      <c r="F535" t="s">
        <v>3</v>
      </c>
      <c r="G535" t="s">
        <v>10</v>
      </c>
      <c r="H535">
        <v>27.92</v>
      </c>
      <c r="I535" t="s">
        <v>11</v>
      </c>
    </row>
    <row r="536" spans="1:9" x14ac:dyDescent="0.25">
      <c r="A536" s="1">
        <v>45432</v>
      </c>
      <c r="B536" s="1" t="str">
        <f>TEXT(index[[#This Row],[date]],"mmmm")</f>
        <v>May</v>
      </c>
      <c r="C536" s="1" t="str">
        <f>TEXT(index[[#This Row],[date]],"dddd")</f>
        <v>Monday</v>
      </c>
      <c r="D536" s="2">
        <v>45432.561231944448</v>
      </c>
      <c r="E536" s="6" t="str">
        <f>TEXT(index[[#This Row],[datetime]],"hh")</f>
        <v>13</v>
      </c>
      <c r="F536" t="s">
        <v>3</v>
      </c>
      <c r="G536" t="s">
        <v>10</v>
      </c>
      <c r="H536">
        <v>27.92</v>
      </c>
      <c r="I536" t="s">
        <v>11</v>
      </c>
    </row>
    <row r="537" spans="1:9" x14ac:dyDescent="0.25">
      <c r="A537" s="1">
        <v>45432</v>
      </c>
      <c r="B537" s="1" t="str">
        <f>TEXT(index[[#This Row],[date]],"mmmm")</f>
        <v>May</v>
      </c>
      <c r="C537" s="1" t="str">
        <f>TEXT(index[[#This Row],[date]],"dddd")</f>
        <v>Monday</v>
      </c>
      <c r="D537" s="2">
        <v>45432.592581215278</v>
      </c>
      <c r="E537" s="6" t="str">
        <f>TEXT(index[[#This Row],[datetime]],"hh")</f>
        <v>14</v>
      </c>
      <c r="F537" t="s">
        <v>3</v>
      </c>
      <c r="G537" t="s">
        <v>207</v>
      </c>
      <c r="H537">
        <v>32.82</v>
      </c>
      <c r="I537" t="s">
        <v>14</v>
      </c>
    </row>
    <row r="538" spans="1:9" x14ac:dyDescent="0.25">
      <c r="A538" s="1">
        <v>45432</v>
      </c>
      <c r="B538" s="1" t="str">
        <f>TEXT(index[[#This Row],[date]],"mmmm")</f>
        <v>May</v>
      </c>
      <c r="C538" s="1" t="str">
        <f>TEXT(index[[#This Row],[date]],"dddd")</f>
        <v>Monday</v>
      </c>
      <c r="D538" s="2">
        <v>45432.593418449076</v>
      </c>
      <c r="E538" s="6" t="str">
        <f>TEXT(index[[#This Row],[datetime]],"hh")</f>
        <v>14</v>
      </c>
      <c r="F538" t="s">
        <v>3</v>
      </c>
      <c r="G538" t="s">
        <v>207</v>
      </c>
      <c r="H538">
        <v>37.72</v>
      </c>
      <c r="I538" t="s">
        <v>44</v>
      </c>
    </row>
    <row r="539" spans="1:9" x14ac:dyDescent="0.25">
      <c r="A539" s="1">
        <v>45432</v>
      </c>
      <c r="B539" s="1" t="str">
        <f>TEXT(index[[#This Row],[date]],"mmmm")</f>
        <v>May</v>
      </c>
      <c r="C539" s="1" t="str">
        <f>TEXT(index[[#This Row],[date]],"dddd")</f>
        <v>Monday</v>
      </c>
      <c r="D539" s="2">
        <v>45432.605801527781</v>
      </c>
      <c r="E539" s="6" t="str">
        <f>TEXT(index[[#This Row],[datetime]],"hh")</f>
        <v>14</v>
      </c>
      <c r="F539" t="s">
        <v>21</v>
      </c>
      <c r="G539" t="s">
        <v>22</v>
      </c>
      <c r="H539">
        <v>29</v>
      </c>
      <c r="I539" t="s">
        <v>11</v>
      </c>
    </row>
    <row r="540" spans="1:9" x14ac:dyDescent="0.25">
      <c r="A540" s="1">
        <v>45432</v>
      </c>
      <c r="B540" s="1" t="str">
        <f>TEXT(index[[#This Row],[date]],"mmmm")</f>
        <v>May</v>
      </c>
      <c r="C540" s="1" t="str">
        <f>TEXT(index[[#This Row],[date]],"dddd")</f>
        <v>Monday</v>
      </c>
      <c r="D540" s="2">
        <v>45432.717258344906</v>
      </c>
      <c r="E540" s="6" t="str">
        <f>TEXT(index[[#This Row],[datetime]],"hh")</f>
        <v>17</v>
      </c>
      <c r="F540" t="s">
        <v>3</v>
      </c>
      <c r="G540" t="s">
        <v>135</v>
      </c>
      <c r="H540">
        <v>37.72</v>
      </c>
      <c r="I540" t="s">
        <v>7</v>
      </c>
    </row>
    <row r="541" spans="1:9" x14ac:dyDescent="0.25">
      <c r="A541" s="1">
        <v>45432</v>
      </c>
      <c r="B541" s="1" t="str">
        <f>TEXT(index[[#This Row],[date]],"mmmm")</f>
        <v>May</v>
      </c>
      <c r="C541" s="1" t="str">
        <f>TEXT(index[[#This Row],[date]],"dddd")</f>
        <v>Monday</v>
      </c>
      <c r="D541" s="2">
        <v>45432.718019641201</v>
      </c>
      <c r="E541" s="6" t="str">
        <f>TEXT(index[[#This Row],[datetime]],"hh")</f>
        <v>17</v>
      </c>
      <c r="F541" t="s">
        <v>3</v>
      </c>
      <c r="G541" t="s">
        <v>208</v>
      </c>
      <c r="H541">
        <v>37.72</v>
      </c>
      <c r="I541" t="s">
        <v>7</v>
      </c>
    </row>
    <row r="542" spans="1:9" x14ac:dyDescent="0.25">
      <c r="A542" s="1">
        <v>45432</v>
      </c>
      <c r="B542" s="1" t="str">
        <f>TEXT(index[[#This Row],[date]],"mmmm")</f>
        <v>May</v>
      </c>
      <c r="C542" s="1" t="str">
        <f>TEXT(index[[#This Row],[date]],"dddd")</f>
        <v>Monday</v>
      </c>
      <c r="D542" s="2">
        <v>45432.858892592594</v>
      </c>
      <c r="E542" s="6" t="str">
        <f>TEXT(index[[#This Row],[datetime]],"hh")</f>
        <v>20</v>
      </c>
      <c r="F542" t="s">
        <v>3</v>
      </c>
      <c r="G542" t="s">
        <v>209</v>
      </c>
      <c r="H542">
        <v>32.82</v>
      </c>
      <c r="I542" t="s">
        <v>14</v>
      </c>
    </row>
    <row r="543" spans="1:9" x14ac:dyDescent="0.25">
      <c r="A543" s="1">
        <v>45432</v>
      </c>
      <c r="B543" s="1" t="str">
        <f>TEXT(index[[#This Row],[date]],"mmmm")</f>
        <v>May</v>
      </c>
      <c r="C543" s="1" t="str">
        <f>TEXT(index[[#This Row],[date]],"dddd")</f>
        <v>Monday</v>
      </c>
      <c r="D543" s="2">
        <v>45432.859691157406</v>
      </c>
      <c r="E543" s="6" t="str">
        <f>TEXT(index[[#This Row],[datetime]],"hh")</f>
        <v>20</v>
      </c>
      <c r="F543" t="s">
        <v>3</v>
      </c>
      <c r="G543" t="s">
        <v>209</v>
      </c>
      <c r="H543">
        <v>37.72</v>
      </c>
      <c r="I543" t="s">
        <v>18</v>
      </c>
    </row>
    <row r="544" spans="1:9" x14ac:dyDescent="0.25">
      <c r="A544" s="1">
        <v>45432</v>
      </c>
      <c r="B544" s="1" t="str">
        <f>TEXT(index[[#This Row],[date]],"mmmm")</f>
        <v>May</v>
      </c>
      <c r="C544" s="1" t="str">
        <f>TEXT(index[[#This Row],[date]],"dddd")</f>
        <v>Monday</v>
      </c>
      <c r="D544" s="2">
        <v>45432.865880613426</v>
      </c>
      <c r="E544" s="6" t="str">
        <f>TEXT(index[[#This Row],[datetime]],"hh")</f>
        <v>20</v>
      </c>
      <c r="F544" t="s">
        <v>3</v>
      </c>
      <c r="G544" t="s">
        <v>210</v>
      </c>
      <c r="H544">
        <v>27.92</v>
      </c>
      <c r="I544" t="s">
        <v>29</v>
      </c>
    </row>
    <row r="545" spans="1:9" x14ac:dyDescent="0.25">
      <c r="A545" s="1">
        <v>45432</v>
      </c>
      <c r="B545" s="1" t="str">
        <f>TEXT(index[[#This Row],[date]],"mmmm")</f>
        <v>May</v>
      </c>
      <c r="C545" s="1" t="str">
        <f>TEXT(index[[#This Row],[date]],"dddd")</f>
        <v>Monday</v>
      </c>
      <c r="D545" s="2">
        <v>45432.900624837966</v>
      </c>
      <c r="E545" s="6" t="str">
        <f>TEXT(index[[#This Row],[datetime]],"hh")</f>
        <v>21</v>
      </c>
      <c r="F545" t="s">
        <v>3</v>
      </c>
      <c r="G545" t="s">
        <v>24</v>
      </c>
      <c r="H545">
        <v>32.82</v>
      </c>
      <c r="I545" t="s">
        <v>14</v>
      </c>
    </row>
    <row r="546" spans="1:9" x14ac:dyDescent="0.25">
      <c r="A546" s="1">
        <v>45432</v>
      </c>
      <c r="B546" s="1" t="str">
        <f>TEXT(index[[#This Row],[date]],"mmmm")</f>
        <v>May</v>
      </c>
      <c r="C546" s="1" t="str">
        <f>TEXT(index[[#This Row],[date]],"dddd")</f>
        <v>Monday</v>
      </c>
      <c r="D546" s="2">
        <v>45432.901363159719</v>
      </c>
      <c r="E546" s="6" t="str">
        <f>TEXT(index[[#This Row],[datetime]],"hh")</f>
        <v>21</v>
      </c>
      <c r="F546" t="s">
        <v>3</v>
      </c>
      <c r="G546" t="s">
        <v>24</v>
      </c>
      <c r="H546">
        <v>32.82</v>
      </c>
      <c r="I546" t="s">
        <v>14</v>
      </c>
    </row>
    <row r="547" spans="1:9" x14ac:dyDescent="0.25">
      <c r="A547" s="1">
        <v>45433</v>
      </c>
      <c r="B547" s="1" t="str">
        <f>TEXT(index[[#This Row],[date]],"mmmm")</f>
        <v>May</v>
      </c>
      <c r="C547" s="1" t="str">
        <f>TEXT(index[[#This Row],[date]],"dddd")</f>
        <v>Tuesday</v>
      </c>
      <c r="D547" s="2">
        <v>45433.352525810187</v>
      </c>
      <c r="E547" s="6" t="str">
        <f>TEXT(index[[#This Row],[datetime]],"hh")</f>
        <v>08</v>
      </c>
      <c r="F547" t="s">
        <v>3</v>
      </c>
      <c r="G547" t="s">
        <v>211</v>
      </c>
      <c r="H547">
        <v>37.72</v>
      </c>
      <c r="I547" t="s">
        <v>7</v>
      </c>
    </row>
    <row r="548" spans="1:9" x14ac:dyDescent="0.25">
      <c r="A548" s="1">
        <v>45433</v>
      </c>
      <c r="B548" s="1" t="str">
        <f>TEXT(index[[#This Row],[date]],"mmmm")</f>
        <v>May</v>
      </c>
      <c r="C548" s="1" t="str">
        <f>TEXT(index[[#This Row],[date]],"dddd")</f>
        <v>Tuesday</v>
      </c>
      <c r="D548" s="2">
        <v>45433.405447800928</v>
      </c>
      <c r="E548" s="6" t="str">
        <f>TEXT(index[[#This Row],[datetime]],"hh")</f>
        <v>09</v>
      </c>
      <c r="F548" t="s">
        <v>21</v>
      </c>
      <c r="G548" t="s">
        <v>22</v>
      </c>
      <c r="H548">
        <v>29</v>
      </c>
      <c r="I548" t="s">
        <v>11</v>
      </c>
    </row>
    <row r="549" spans="1:9" x14ac:dyDescent="0.25">
      <c r="A549" s="1">
        <v>45433</v>
      </c>
      <c r="B549" s="1" t="str">
        <f>TEXT(index[[#This Row],[date]],"mmmm")</f>
        <v>May</v>
      </c>
      <c r="C549" s="1" t="str">
        <f>TEXT(index[[#This Row],[date]],"dddd")</f>
        <v>Tuesday</v>
      </c>
      <c r="D549" s="2">
        <v>45433.40602209491</v>
      </c>
      <c r="E549" s="6" t="str">
        <f>TEXT(index[[#This Row],[datetime]],"hh")</f>
        <v>09</v>
      </c>
      <c r="F549" t="s">
        <v>21</v>
      </c>
      <c r="G549" t="s">
        <v>22</v>
      </c>
      <c r="H549">
        <v>34</v>
      </c>
      <c r="I549" t="s">
        <v>14</v>
      </c>
    </row>
    <row r="550" spans="1:9" x14ac:dyDescent="0.25">
      <c r="A550" s="1">
        <v>45433</v>
      </c>
      <c r="B550" s="1" t="str">
        <f>TEXT(index[[#This Row],[date]],"mmmm")</f>
        <v>May</v>
      </c>
      <c r="C550" s="1" t="str">
        <f>TEXT(index[[#This Row],[date]],"dddd")</f>
        <v>Tuesday</v>
      </c>
      <c r="D550" s="2">
        <v>45433.407053587965</v>
      </c>
      <c r="E550" s="6" t="str">
        <f>TEXT(index[[#This Row],[datetime]],"hh")</f>
        <v>09</v>
      </c>
      <c r="F550" t="s">
        <v>21</v>
      </c>
      <c r="G550" t="s">
        <v>22</v>
      </c>
      <c r="H550">
        <v>39</v>
      </c>
      <c r="I550" t="s">
        <v>18</v>
      </c>
    </row>
    <row r="551" spans="1:9" x14ac:dyDescent="0.25">
      <c r="A551" s="1">
        <v>45433</v>
      </c>
      <c r="B551" s="1" t="str">
        <f>TEXT(index[[#This Row],[date]],"mmmm")</f>
        <v>May</v>
      </c>
      <c r="C551" s="1" t="str">
        <f>TEXT(index[[#This Row],[date]],"dddd")</f>
        <v>Tuesday</v>
      </c>
      <c r="D551" s="2">
        <v>45433.420231863427</v>
      </c>
      <c r="E551" s="6" t="str">
        <f>TEXT(index[[#This Row],[datetime]],"hh")</f>
        <v>10</v>
      </c>
      <c r="F551" t="s">
        <v>21</v>
      </c>
      <c r="G551" t="s">
        <v>22</v>
      </c>
      <c r="H551">
        <v>39</v>
      </c>
      <c r="I551" t="s">
        <v>7</v>
      </c>
    </row>
    <row r="552" spans="1:9" x14ac:dyDescent="0.25">
      <c r="A552" s="1">
        <v>45433</v>
      </c>
      <c r="B552" s="1" t="str">
        <f>TEXT(index[[#This Row],[date]],"mmmm")</f>
        <v>May</v>
      </c>
      <c r="C552" s="1" t="str">
        <f>TEXT(index[[#This Row],[date]],"dddd")</f>
        <v>Tuesday</v>
      </c>
      <c r="D552" s="2">
        <v>45433.673842083335</v>
      </c>
      <c r="E552" s="6" t="str">
        <f>TEXT(index[[#This Row],[datetime]],"hh")</f>
        <v>16</v>
      </c>
      <c r="F552" t="s">
        <v>3</v>
      </c>
      <c r="G552" t="s">
        <v>212</v>
      </c>
      <c r="H552">
        <v>37.72</v>
      </c>
      <c r="I552" t="s">
        <v>7</v>
      </c>
    </row>
    <row r="553" spans="1:9" x14ac:dyDescent="0.25">
      <c r="A553" s="1">
        <v>45433</v>
      </c>
      <c r="B553" s="1" t="str">
        <f>TEXT(index[[#This Row],[date]],"mmmm")</f>
        <v>May</v>
      </c>
      <c r="C553" s="1" t="str">
        <f>TEXT(index[[#This Row],[date]],"dddd")</f>
        <v>Tuesday</v>
      </c>
      <c r="D553" s="2">
        <v>45433.759305532411</v>
      </c>
      <c r="E553" s="6" t="str">
        <f>TEXT(index[[#This Row],[datetime]],"hh")</f>
        <v>18</v>
      </c>
      <c r="F553" t="s">
        <v>3</v>
      </c>
      <c r="G553" t="s">
        <v>24</v>
      </c>
      <c r="H553">
        <v>23.02</v>
      </c>
      <c r="I553" t="s">
        <v>36</v>
      </c>
    </row>
    <row r="554" spans="1:9" x14ac:dyDescent="0.25">
      <c r="A554" s="1">
        <v>45433</v>
      </c>
      <c r="B554" s="1" t="str">
        <f>TEXT(index[[#This Row],[date]],"mmmm")</f>
        <v>May</v>
      </c>
      <c r="C554" s="1" t="str">
        <f>TEXT(index[[#This Row],[date]],"dddd")</f>
        <v>Tuesday</v>
      </c>
      <c r="D554" s="2">
        <v>45433.799412175926</v>
      </c>
      <c r="E554" s="6" t="str">
        <f>TEXT(index[[#This Row],[datetime]],"hh")</f>
        <v>19</v>
      </c>
      <c r="F554" t="s">
        <v>3</v>
      </c>
      <c r="G554" t="s">
        <v>213</v>
      </c>
      <c r="H554">
        <v>37.72</v>
      </c>
      <c r="I554" t="s">
        <v>44</v>
      </c>
    </row>
    <row r="555" spans="1:9" x14ac:dyDescent="0.25">
      <c r="A555" s="1">
        <v>45433</v>
      </c>
      <c r="B555" s="1" t="str">
        <f>TEXT(index[[#This Row],[date]],"mmmm")</f>
        <v>May</v>
      </c>
      <c r="C555" s="1" t="str">
        <f>TEXT(index[[#This Row],[date]],"dddd")</f>
        <v>Tuesday</v>
      </c>
      <c r="D555" s="2">
        <v>45433.842920810188</v>
      </c>
      <c r="E555" s="6" t="str">
        <f>TEXT(index[[#This Row],[datetime]],"hh")</f>
        <v>20</v>
      </c>
      <c r="F555" t="s">
        <v>3</v>
      </c>
      <c r="G555" t="s">
        <v>214</v>
      </c>
      <c r="H555">
        <v>37.72</v>
      </c>
      <c r="I555" t="s">
        <v>44</v>
      </c>
    </row>
    <row r="556" spans="1:9" x14ac:dyDescent="0.25">
      <c r="A556" s="1">
        <v>45434</v>
      </c>
      <c r="B556" s="1" t="str">
        <f>TEXT(index[[#This Row],[date]],"mmmm")</f>
        <v>May</v>
      </c>
      <c r="C556" s="1" t="str">
        <f>TEXT(index[[#This Row],[date]],"dddd")</f>
        <v>Wednesday</v>
      </c>
      <c r="D556" s="2">
        <v>45434.399095115739</v>
      </c>
      <c r="E556" s="6" t="str">
        <f>TEXT(index[[#This Row],[datetime]],"hh")</f>
        <v>09</v>
      </c>
      <c r="F556" t="s">
        <v>3</v>
      </c>
      <c r="G556" t="s">
        <v>215</v>
      </c>
      <c r="H556">
        <v>37.72</v>
      </c>
      <c r="I556" t="s">
        <v>44</v>
      </c>
    </row>
    <row r="557" spans="1:9" x14ac:dyDescent="0.25">
      <c r="A557" s="1">
        <v>45434</v>
      </c>
      <c r="B557" s="1" t="str">
        <f>TEXT(index[[#This Row],[date]],"mmmm")</f>
        <v>May</v>
      </c>
      <c r="C557" s="1" t="str">
        <f>TEXT(index[[#This Row],[date]],"dddd")</f>
        <v>Wednesday</v>
      </c>
      <c r="D557" s="2">
        <v>45434.451238935188</v>
      </c>
      <c r="E557" s="6" t="str">
        <f>TEXT(index[[#This Row],[datetime]],"hh")</f>
        <v>10</v>
      </c>
      <c r="F557" t="s">
        <v>3</v>
      </c>
      <c r="G557" t="s">
        <v>206</v>
      </c>
      <c r="H557">
        <v>32.82</v>
      </c>
      <c r="I557" t="s">
        <v>14</v>
      </c>
    </row>
    <row r="558" spans="1:9" x14ac:dyDescent="0.25">
      <c r="A558" s="1">
        <v>45434</v>
      </c>
      <c r="B558" s="1" t="str">
        <f>TEXT(index[[#This Row],[date]],"mmmm")</f>
        <v>May</v>
      </c>
      <c r="C558" s="1" t="str">
        <f>TEXT(index[[#This Row],[date]],"dddd")</f>
        <v>Wednesday</v>
      </c>
      <c r="D558" s="2">
        <v>45434.4709984375</v>
      </c>
      <c r="E558" s="6" t="str">
        <f>TEXT(index[[#This Row],[datetime]],"hh")</f>
        <v>11</v>
      </c>
      <c r="F558" t="s">
        <v>3</v>
      </c>
      <c r="G558" t="s">
        <v>156</v>
      </c>
      <c r="H558">
        <v>27.92</v>
      </c>
      <c r="I558" t="s">
        <v>29</v>
      </c>
    </row>
    <row r="559" spans="1:9" x14ac:dyDescent="0.25">
      <c r="A559" s="1">
        <v>45434</v>
      </c>
      <c r="B559" s="1" t="str">
        <f>TEXT(index[[#This Row],[date]],"mmmm")</f>
        <v>May</v>
      </c>
      <c r="C559" s="1" t="str">
        <f>TEXT(index[[#This Row],[date]],"dddd")</f>
        <v>Wednesday</v>
      </c>
      <c r="D559" s="2">
        <v>45434.482580648146</v>
      </c>
      <c r="E559" s="6" t="str">
        <f>TEXT(index[[#This Row],[datetime]],"hh")</f>
        <v>11</v>
      </c>
      <c r="F559" t="s">
        <v>3</v>
      </c>
      <c r="G559" t="s">
        <v>112</v>
      </c>
      <c r="H559">
        <v>32.82</v>
      </c>
      <c r="I559" t="s">
        <v>14</v>
      </c>
    </row>
    <row r="560" spans="1:9" x14ac:dyDescent="0.25">
      <c r="A560" s="1">
        <v>45434</v>
      </c>
      <c r="B560" s="1" t="str">
        <f>TEXT(index[[#This Row],[date]],"mmmm")</f>
        <v>May</v>
      </c>
      <c r="C560" s="1" t="str">
        <f>TEXT(index[[#This Row],[date]],"dddd")</f>
        <v>Wednesday</v>
      </c>
      <c r="D560" s="2">
        <v>45434.520727326388</v>
      </c>
      <c r="E560" s="6" t="str">
        <f>TEXT(index[[#This Row],[datetime]],"hh")</f>
        <v>12</v>
      </c>
      <c r="F560" t="s">
        <v>3</v>
      </c>
      <c r="G560" t="s">
        <v>24</v>
      </c>
      <c r="H560">
        <v>27.92</v>
      </c>
      <c r="I560" t="s">
        <v>11</v>
      </c>
    </row>
    <row r="561" spans="1:9" x14ac:dyDescent="0.25">
      <c r="A561" s="1">
        <v>45434</v>
      </c>
      <c r="B561" s="1" t="str">
        <f>TEXT(index[[#This Row],[date]],"mmmm")</f>
        <v>May</v>
      </c>
      <c r="C561" s="1" t="str">
        <f>TEXT(index[[#This Row],[date]],"dddd")</f>
        <v>Wednesday</v>
      </c>
      <c r="D561" s="2">
        <v>45434.521335034726</v>
      </c>
      <c r="E561" s="6" t="str">
        <f>TEXT(index[[#This Row],[datetime]],"hh")</f>
        <v>12</v>
      </c>
      <c r="F561" t="s">
        <v>3</v>
      </c>
      <c r="G561" t="s">
        <v>24</v>
      </c>
      <c r="H561">
        <v>27.92</v>
      </c>
      <c r="I561" t="s">
        <v>11</v>
      </c>
    </row>
    <row r="562" spans="1:9" x14ac:dyDescent="0.25">
      <c r="A562" s="1">
        <v>45434</v>
      </c>
      <c r="B562" s="1" t="str">
        <f>TEXT(index[[#This Row],[date]],"mmmm")</f>
        <v>May</v>
      </c>
      <c r="C562" s="1" t="str">
        <f>TEXT(index[[#This Row],[date]],"dddd")</f>
        <v>Wednesday</v>
      </c>
      <c r="D562" s="2">
        <v>45434.583570590279</v>
      </c>
      <c r="E562" s="6" t="str">
        <f>TEXT(index[[#This Row],[datetime]],"hh")</f>
        <v>14</v>
      </c>
      <c r="F562" t="s">
        <v>3</v>
      </c>
      <c r="G562" t="s">
        <v>19</v>
      </c>
      <c r="H562">
        <v>32.82</v>
      </c>
      <c r="I562" t="s">
        <v>14</v>
      </c>
    </row>
    <row r="563" spans="1:9" x14ac:dyDescent="0.25">
      <c r="A563" s="1">
        <v>45434</v>
      </c>
      <c r="B563" s="1" t="str">
        <f>TEXT(index[[#This Row],[date]],"mmmm")</f>
        <v>May</v>
      </c>
      <c r="C563" s="1" t="str">
        <f>TEXT(index[[#This Row],[date]],"dddd")</f>
        <v>Wednesday</v>
      </c>
      <c r="D563" s="2">
        <v>45434.809005763891</v>
      </c>
      <c r="E563" s="6" t="str">
        <f>TEXT(index[[#This Row],[datetime]],"hh")</f>
        <v>19</v>
      </c>
      <c r="F563" t="s">
        <v>3</v>
      </c>
      <c r="G563" t="s">
        <v>149</v>
      </c>
      <c r="H563">
        <v>37.72</v>
      </c>
      <c r="I563" t="s">
        <v>44</v>
      </c>
    </row>
    <row r="564" spans="1:9" x14ac:dyDescent="0.25">
      <c r="A564" s="1">
        <v>45434</v>
      </c>
      <c r="B564" s="1" t="str">
        <f>TEXT(index[[#This Row],[date]],"mmmm")</f>
        <v>May</v>
      </c>
      <c r="C564" s="1" t="str">
        <f>TEXT(index[[#This Row],[date]],"dddd")</f>
        <v>Wednesday</v>
      </c>
      <c r="D564" s="2">
        <v>45434.809705717591</v>
      </c>
      <c r="E564" s="6" t="str">
        <f>TEXT(index[[#This Row],[datetime]],"hh")</f>
        <v>19</v>
      </c>
      <c r="F564" t="s">
        <v>3</v>
      </c>
      <c r="G564" t="s">
        <v>149</v>
      </c>
      <c r="H564">
        <v>37.72</v>
      </c>
      <c r="I564" t="s">
        <v>44</v>
      </c>
    </row>
    <row r="565" spans="1:9" x14ac:dyDescent="0.25">
      <c r="A565" s="1">
        <v>45434</v>
      </c>
      <c r="B565" s="1" t="str">
        <f>TEXT(index[[#This Row],[date]],"mmmm")</f>
        <v>May</v>
      </c>
      <c r="C565" s="1" t="str">
        <f>TEXT(index[[#This Row],[date]],"dddd")</f>
        <v>Wednesday</v>
      </c>
      <c r="D565" s="2">
        <v>45434.891585648147</v>
      </c>
      <c r="E565" s="6" t="str">
        <f>TEXT(index[[#This Row],[datetime]],"hh")</f>
        <v>21</v>
      </c>
      <c r="F565" t="s">
        <v>3</v>
      </c>
      <c r="G565" t="s">
        <v>195</v>
      </c>
      <c r="H565">
        <v>37.72</v>
      </c>
      <c r="I565" t="s">
        <v>9</v>
      </c>
    </row>
    <row r="566" spans="1:9" x14ac:dyDescent="0.25">
      <c r="A566" s="1">
        <v>45434</v>
      </c>
      <c r="B566" s="1" t="str">
        <f>TEXT(index[[#This Row],[date]],"mmmm")</f>
        <v>May</v>
      </c>
      <c r="C566" s="1" t="str">
        <f>TEXT(index[[#This Row],[date]],"dddd")</f>
        <v>Wednesday</v>
      </c>
      <c r="D566" s="2">
        <v>45434.892240555557</v>
      </c>
      <c r="E566" s="6" t="str">
        <f>TEXT(index[[#This Row],[datetime]],"hh")</f>
        <v>21</v>
      </c>
      <c r="F566" t="s">
        <v>3</v>
      </c>
      <c r="G566" t="s">
        <v>195</v>
      </c>
      <c r="H566">
        <v>37.72</v>
      </c>
      <c r="I566" t="s">
        <v>44</v>
      </c>
    </row>
    <row r="567" spans="1:9" x14ac:dyDescent="0.25">
      <c r="A567" s="1">
        <v>45435</v>
      </c>
      <c r="B567" s="1" t="str">
        <f>TEXT(index[[#This Row],[date]],"mmmm")</f>
        <v>May</v>
      </c>
      <c r="C567" s="1" t="str">
        <f>TEXT(index[[#This Row],[date]],"dddd")</f>
        <v>Thursday</v>
      </c>
      <c r="D567" s="2">
        <v>45435.423838425922</v>
      </c>
      <c r="E567" s="6" t="str">
        <f>TEXT(index[[#This Row],[datetime]],"hh")</f>
        <v>10</v>
      </c>
      <c r="F567" t="s">
        <v>3</v>
      </c>
      <c r="G567" t="s">
        <v>216</v>
      </c>
      <c r="H567">
        <v>37.72</v>
      </c>
      <c r="I567" t="s">
        <v>44</v>
      </c>
    </row>
    <row r="568" spans="1:9" x14ac:dyDescent="0.25">
      <c r="A568" s="1">
        <v>45435</v>
      </c>
      <c r="B568" s="1" t="str">
        <f>TEXT(index[[#This Row],[date]],"mmmm")</f>
        <v>May</v>
      </c>
      <c r="C568" s="1" t="str">
        <f>TEXT(index[[#This Row],[date]],"dddd")</f>
        <v>Thursday</v>
      </c>
      <c r="D568" s="2">
        <v>45435.515354224539</v>
      </c>
      <c r="E568" s="6" t="str">
        <f>TEXT(index[[#This Row],[datetime]],"hh")</f>
        <v>12</v>
      </c>
      <c r="F568" t="s">
        <v>3</v>
      </c>
      <c r="G568" t="s">
        <v>217</v>
      </c>
      <c r="H568">
        <v>23.02</v>
      </c>
      <c r="I568" t="s">
        <v>36</v>
      </c>
    </row>
    <row r="569" spans="1:9" x14ac:dyDescent="0.25">
      <c r="A569" s="1">
        <v>45435</v>
      </c>
      <c r="B569" s="1" t="str">
        <f>TEXT(index[[#This Row],[date]],"mmmm")</f>
        <v>May</v>
      </c>
      <c r="C569" s="1" t="str">
        <f>TEXT(index[[#This Row],[date]],"dddd")</f>
        <v>Thursday</v>
      </c>
      <c r="D569" s="2">
        <v>45435.663386898152</v>
      </c>
      <c r="E569" s="6" t="str">
        <f>TEXT(index[[#This Row],[datetime]],"hh")</f>
        <v>15</v>
      </c>
      <c r="F569" t="s">
        <v>3</v>
      </c>
      <c r="G569" t="s">
        <v>195</v>
      </c>
      <c r="H569">
        <v>37.72</v>
      </c>
      <c r="I569" t="s">
        <v>44</v>
      </c>
    </row>
    <row r="570" spans="1:9" x14ac:dyDescent="0.25">
      <c r="A570" s="1">
        <v>45435</v>
      </c>
      <c r="B570" s="1" t="str">
        <f>TEXT(index[[#This Row],[date]],"mmmm")</f>
        <v>May</v>
      </c>
      <c r="C570" s="1" t="str">
        <f>TEXT(index[[#This Row],[date]],"dddd")</f>
        <v>Thursday</v>
      </c>
      <c r="D570" s="2">
        <v>45435.664204131943</v>
      </c>
      <c r="E570" s="6" t="str">
        <f>TEXT(index[[#This Row],[datetime]],"hh")</f>
        <v>15</v>
      </c>
      <c r="F570" t="s">
        <v>3</v>
      </c>
      <c r="G570" t="s">
        <v>218</v>
      </c>
      <c r="H570">
        <v>37.72</v>
      </c>
      <c r="I570" t="s">
        <v>44</v>
      </c>
    </row>
    <row r="571" spans="1:9" x14ac:dyDescent="0.25">
      <c r="A571" s="1">
        <v>45435</v>
      </c>
      <c r="B571" s="1" t="str">
        <f>TEXT(index[[#This Row],[date]],"mmmm")</f>
        <v>May</v>
      </c>
      <c r="C571" s="1" t="str">
        <f>TEXT(index[[#This Row],[date]],"dddd")</f>
        <v>Thursday</v>
      </c>
      <c r="D571" s="2">
        <v>45435.679329317129</v>
      </c>
      <c r="E571" s="6" t="str">
        <f>TEXT(index[[#This Row],[datetime]],"hh")</f>
        <v>16</v>
      </c>
      <c r="F571" t="s">
        <v>3</v>
      </c>
      <c r="G571" t="s">
        <v>195</v>
      </c>
      <c r="H571">
        <v>37.72</v>
      </c>
      <c r="I571" t="s">
        <v>44</v>
      </c>
    </row>
    <row r="572" spans="1:9" x14ac:dyDescent="0.25">
      <c r="A572" s="1">
        <v>45435</v>
      </c>
      <c r="B572" s="1" t="str">
        <f>TEXT(index[[#This Row],[date]],"mmmm")</f>
        <v>May</v>
      </c>
      <c r="C572" s="1" t="str">
        <f>TEXT(index[[#This Row],[date]],"dddd")</f>
        <v>Thursday</v>
      </c>
      <c r="D572" s="2">
        <v>45435.695139386575</v>
      </c>
      <c r="E572" s="6" t="str">
        <f>TEXT(index[[#This Row],[datetime]],"hh")</f>
        <v>16</v>
      </c>
      <c r="F572" t="s">
        <v>3</v>
      </c>
      <c r="G572" t="s">
        <v>92</v>
      </c>
      <c r="H572">
        <v>37.72</v>
      </c>
      <c r="I572" t="s">
        <v>7</v>
      </c>
    </row>
    <row r="573" spans="1:9" x14ac:dyDescent="0.25">
      <c r="A573" s="1">
        <v>45435</v>
      </c>
      <c r="B573" s="1" t="str">
        <f>TEXT(index[[#This Row],[date]],"mmmm")</f>
        <v>May</v>
      </c>
      <c r="C573" s="1" t="str">
        <f>TEXT(index[[#This Row],[date]],"dddd")</f>
        <v>Thursday</v>
      </c>
      <c r="D573" s="2">
        <v>45435.718440243058</v>
      </c>
      <c r="E573" s="6" t="str">
        <f>TEXT(index[[#This Row],[datetime]],"hh")</f>
        <v>17</v>
      </c>
      <c r="F573" t="s">
        <v>3</v>
      </c>
      <c r="G573" t="s">
        <v>168</v>
      </c>
      <c r="H573">
        <v>37.72</v>
      </c>
      <c r="I573" t="s">
        <v>44</v>
      </c>
    </row>
    <row r="574" spans="1:9" x14ac:dyDescent="0.25">
      <c r="A574" s="1">
        <v>45435</v>
      </c>
      <c r="B574" s="1" t="str">
        <f>TEXT(index[[#This Row],[date]],"mmmm")</f>
        <v>May</v>
      </c>
      <c r="C574" s="1" t="str">
        <f>TEXT(index[[#This Row],[date]],"dddd")</f>
        <v>Thursday</v>
      </c>
      <c r="D574" s="2">
        <v>45435.719269224537</v>
      </c>
      <c r="E574" s="6" t="str">
        <f>TEXT(index[[#This Row],[datetime]],"hh")</f>
        <v>17</v>
      </c>
      <c r="F574" t="s">
        <v>3</v>
      </c>
      <c r="G574" t="s">
        <v>168</v>
      </c>
      <c r="H574">
        <v>37.72</v>
      </c>
      <c r="I574" t="s">
        <v>7</v>
      </c>
    </row>
    <row r="575" spans="1:9" x14ac:dyDescent="0.25">
      <c r="A575" s="1">
        <v>45435</v>
      </c>
      <c r="B575" s="1" t="str">
        <f>TEXT(index[[#This Row],[date]],"mmmm")</f>
        <v>May</v>
      </c>
      <c r="C575" s="1" t="str">
        <f>TEXT(index[[#This Row],[date]],"dddd")</f>
        <v>Thursday</v>
      </c>
      <c r="D575" s="2">
        <v>45435.79437333333</v>
      </c>
      <c r="E575" s="6" t="str">
        <f>TEXT(index[[#This Row],[datetime]],"hh")</f>
        <v>19</v>
      </c>
      <c r="F575" t="s">
        <v>3</v>
      </c>
      <c r="G575" t="s">
        <v>219</v>
      </c>
      <c r="H575">
        <v>27.92</v>
      </c>
      <c r="I575" t="s">
        <v>29</v>
      </c>
    </row>
    <row r="576" spans="1:9" x14ac:dyDescent="0.25">
      <c r="A576" s="1">
        <v>45435</v>
      </c>
      <c r="B576" s="1" t="str">
        <f>TEXT(index[[#This Row],[date]],"mmmm")</f>
        <v>May</v>
      </c>
      <c r="C576" s="1" t="str">
        <f>TEXT(index[[#This Row],[date]],"dddd")</f>
        <v>Thursday</v>
      </c>
      <c r="D576" s="2">
        <v>45435.803801284725</v>
      </c>
      <c r="E576" s="6" t="str">
        <f>TEXT(index[[#This Row],[datetime]],"hh")</f>
        <v>19</v>
      </c>
      <c r="F576" t="s">
        <v>3</v>
      </c>
      <c r="G576" t="s">
        <v>149</v>
      </c>
      <c r="H576">
        <v>37.72</v>
      </c>
      <c r="I576" t="s">
        <v>44</v>
      </c>
    </row>
    <row r="577" spans="1:9" x14ac:dyDescent="0.25">
      <c r="A577" s="1">
        <v>45435</v>
      </c>
      <c r="B577" s="1" t="str">
        <f>TEXT(index[[#This Row],[date]],"mmmm")</f>
        <v>May</v>
      </c>
      <c r="C577" s="1" t="str">
        <f>TEXT(index[[#This Row],[date]],"dddd")</f>
        <v>Thursday</v>
      </c>
      <c r="D577" s="2">
        <v>45435.804472430558</v>
      </c>
      <c r="E577" s="6" t="str">
        <f>TEXT(index[[#This Row],[datetime]],"hh")</f>
        <v>19</v>
      </c>
      <c r="F577" t="s">
        <v>3</v>
      </c>
      <c r="G577" t="s">
        <v>220</v>
      </c>
      <c r="H577">
        <v>37.72</v>
      </c>
      <c r="I577" t="s">
        <v>44</v>
      </c>
    </row>
    <row r="578" spans="1:9" x14ac:dyDescent="0.25">
      <c r="A578" s="1">
        <v>45435</v>
      </c>
      <c r="B578" s="1" t="str">
        <f>TEXT(index[[#This Row],[date]],"mmmm")</f>
        <v>May</v>
      </c>
      <c r="C578" s="1" t="str">
        <f>TEXT(index[[#This Row],[date]],"dddd")</f>
        <v>Thursday</v>
      </c>
      <c r="D578" s="2">
        <v>45435.821198449077</v>
      </c>
      <c r="E578" s="6" t="str">
        <f>TEXT(index[[#This Row],[datetime]],"hh")</f>
        <v>19</v>
      </c>
      <c r="F578" t="s">
        <v>3</v>
      </c>
      <c r="G578" t="s">
        <v>221</v>
      </c>
      <c r="H578">
        <v>37.72</v>
      </c>
      <c r="I578" t="s">
        <v>44</v>
      </c>
    </row>
    <row r="579" spans="1:9" x14ac:dyDescent="0.25">
      <c r="A579" s="1">
        <v>45435</v>
      </c>
      <c r="B579" s="1" t="str">
        <f>TEXT(index[[#This Row],[date]],"mmmm")</f>
        <v>May</v>
      </c>
      <c r="C579" s="1" t="str">
        <f>TEXT(index[[#This Row],[date]],"dddd")</f>
        <v>Thursday</v>
      </c>
      <c r="D579" s="2">
        <v>45435.84376653935</v>
      </c>
      <c r="E579" s="6" t="str">
        <f>TEXT(index[[#This Row],[datetime]],"hh")</f>
        <v>20</v>
      </c>
      <c r="F579" t="s">
        <v>3</v>
      </c>
      <c r="G579" t="s">
        <v>222</v>
      </c>
      <c r="H579">
        <v>37.72</v>
      </c>
      <c r="I579" t="s">
        <v>44</v>
      </c>
    </row>
    <row r="580" spans="1:9" x14ac:dyDescent="0.25">
      <c r="A580" s="1">
        <v>45435</v>
      </c>
      <c r="B580" s="1" t="str">
        <f>TEXT(index[[#This Row],[date]],"mmmm")</f>
        <v>May</v>
      </c>
      <c r="C580" s="1" t="str">
        <f>TEXT(index[[#This Row],[date]],"dddd")</f>
        <v>Thursday</v>
      </c>
      <c r="D580" s="2">
        <v>45435.844724594906</v>
      </c>
      <c r="E580" s="6" t="str">
        <f>TEXT(index[[#This Row],[datetime]],"hh")</f>
        <v>20</v>
      </c>
      <c r="F580" t="s">
        <v>3</v>
      </c>
      <c r="G580" t="s">
        <v>222</v>
      </c>
      <c r="H580">
        <v>37.72</v>
      </c>
      <c r="I580" t="s">
        <v>7</v>
      </c>
    </row>
    <row r="581" spans="1:9" x14ac:dyDescent="0.25">
      <c r="A581" s="1">
        <v>45435</v>
      </c>
      <c r="B581" s="1" t="str">
        <f>TEXT(index[[#This Row],[date]],"mmmm")</f>
        <v>May</v>
      </c>
      <c r="C581" s="1" t="str">
        <f>TEXT(index[[#This Row],[date]],"dddd")</f>
        <v>Thursday</v>
      </c>
      <c r="D581" s="2">
        <v>45435.950125150463</v>
      </c>
      <c r="E581" s="6" t="str">
        <f>TEXT(index[[#This Row],[datetime]],"hh")</f>
        <v>22</v>
      </c>
      <c r="F581" t="s">
        <v>3</v>
      </c>
      <c r="G581" t="s">
        <v>223</v>
      </c>
      <c r="H581">
        <v>32.82</v>
      </c>
      <c r="I581" t="s">
        <v>14</v>
      </c>
    </row>
    <row r="582" spans="1:9" x14ac:dyDescent="0.25">
      <c r="A582" s="1">
        <v>45435</v>
      </c>
      <c r="B582" s="1" t="str">
        <f>TEXT(index[[#This Row],[date]],"mmmm")</f>
        <v>May</v>
      </c>
      <c r="C582" s="1" t="str">
        <f>TEXT(index[[#This Row],[date]],"dddd")</f>
        <v>Thursday</v>
      </c>
      <c r="D582" s="2">
        <v>45435.955288495374</v>
      </c>
      <c r="E582" s="6" t="str">
        <f>TEXT(index[[#This Row],[datetime]],"hh")</f>
        <v>22</v>
      </c>
      <c r="F582" t="s">
        <v>21</v>
      </c>
      <c r="G582" t="s">
        <v>22</v>
      </c>
      <c r="H582">
        <v>39</v>
      </c>
      <c r="I582" t="s">
        <v>9</v>
      </c>
    </row>
    <row r="583" spans="1:9" x14ac:dyDescent="0.25">
      <c r="A583" s="1">
        <v>45436</v>
      </c>
      <c r="B583" s="1" t="str">
        <f>TEXT(index[[#This Row],[date]],"mmmm")</f>
        <v>May</v>
      </c>
      <c r="C583" s="1" t="str">
        <f>TEXT(index[[#This Row],[date]],"dddd")</f>
        <v>Friday</v>
      </c>
      <c r="D583" s="2">
        <v>45436.466657199075</v>
      </c>
      <c r="E583" s="6" t="str">
        <f>TEXT(index[[#This Row],[datetime]],"hh")</f>
        <v>11</v>
      </c>
      <c r="F583" t="s">
        <v>3</v>
      </c>
      <c r="G583" t="s">
        <v>156</v>
      </c>
      <c r="H583">
        <v>27.92</v>
      </c>
      <c r="I583" t="s">
        <v>29</v>
      </c>
    </row>
    <row r="584" spans="1:9" x14ac:dyDescent="0.25">
      <c r="A584" s="1">
        <v>45436</v>
      </c>
      <c r="B584" s="1" t="str">
        <f>TEXT(index[[#This Row],[date]],"mmmm")</f>
        <v>May</v>
      </c>
      <c r="C584" s="1" t="str">
        <f>TEXT(index[[#This Row],[date]],"dddd")</f>
        <v>Friday</v>
      </c>
      <c r="D584" s="2">
        <v>45436.468846539348</v>
      </c>
      <c r="E584" s="6" t="str">
        <f>TEXT(index[[#This Row],[datetime]],"hh")</f>
        <v>11</v>
      </c>
      <c r="F584" t="s">
        <v>3</v>
      </c>
      <c r="G584" t="s">
        <v>24</v>
      </c>
      <c r="H584">
        <v>27.92</v>
      </c>
      <c r="I584" t="s">
        <v>11</v>
      </c>
    </row>
    <row r="585" spans="1:9" x14ac:dyDescent="0.25">
      <c r="A585" s="1">
        <v>45436</v>
      </c>
      <c r="B585" s="1" t="str">
        <f>TEXT(index[[#This Row],[date]],"mmmm")</f>
        <v>May</v>
      </c>
      <c r="C585" s="1" t="str">
        <f>TEXT(index[[#This Row],[date]],"dddd")</f>
        <v>Friday</v>
      </c>
      <c r="D585" s="2">
        <v>45436.469595092596</v>
      </c>
      <c r="E585" s="6" t="str">
        <f>TEXT(index[[#This Row],[datetime]],"hh")</f>
        <v>11</v>
      </c>
      <c r="F585" t="s">
        <v>3</v>
      </c>
      <c r="G585" t="s">
        <v>24</v>
      </c>
      <c r="H585">
        <v>27.92</v>
      </c>
      <c r="I585" t="s">
        <v>11</v>
      </c>
    </row>
    <row r="586" spans="1:9" x14ac:dyDescent="0.25">
      <c r="A586" s="1">
        <v>45436</v>
      </c>
      <c r="B586" s="1" t="str">
        <f>TEXT(index[[#This Row],[date]],"mmmm")</f>
        <v>May</v>
      </c>
      <c r="C586" s="1" t="str">
        <f>TEXT(index[[#This Row],[date]],"dddd")</f>
        <v>Friday</v>
      </c>
      <c r="D586" s="2">
        <v>45436.671757129632</v>
      </c>
      <c r="E586" s="6" t="str">
        <f>TEXT(index[[#This Row],[datetime]],"hh")</f>
        <v>16</v>
      </c>
      <c r="F586" t="s">
        <v>3</v>
      </c>
      <c r="G586" t="s">
        <v>96</v>
      </c>
      <c r="H586">
        <v>37.72</v>
      </c>
      <c r="I586" t="s">
        <v>9</v>
      </c>
    </row>
    <row r="587" spans="1:9" x14ac:dyDescent="0.25">
      <c r="A587" s="1">
        <v>45436</v>
      </c>
      <c r="B587" s="1" t="str">
        <f>TEXT(index[[#This Row],[date]],"mmmm")</f>
        <v>May</v>
      </c>
      <c r="C587" s="1" t="str">
        <f>TEXT(index[[#This Row],[date]],"dddd")</f>
        <v>Friday</v>
      </c>
      <c r="D587" s="2">
        <v>45436.762272337961</v>
      </c>
      <c r="E587" s="6" t="str">
        <f>TEXT(index[[#This Row],[datetime]],"hh")</f>
        <v>18</v>
      </c>
      <c r="F587" t="s">
        <v>3</v>
      </c>
      <c r="G587" t="s">
        <v>224</v>
      </c>
      <c r="H587">
        <v>27.92</v>
      </c>
      <c r="I587" t="s">
        <v>29</v>
      </c>
    </row>
    <row r="588" spans="1:9" x14ac:dyDescent="0.25">
      <c r="A588" s="1">
        <v>45436</v>
      </c>
      <c r="B588" s="1" t="str">
        <f>TEXT(index[[#This Row],[date]],"mmmm")</f>
        <v>May</v>
      </c>
      <c r="C588" s="1" t="str">
        <f>TEXT(index[[#This Row],[date]],"dddd")</f>
        <v>Friday</v>
      </c>
      <c r="D588" s="2">
        <v>45436.762924745373</v>
      </c>
      <c r="E588" s="6" t="str">
        <f>TEXT(index[[#This Row],[datetime]],"hh")</f>
        <v>18</v>
      </c>
      <c r="F588" t="s">
        <v>3</v>
      </c>
      <c r="G588" t="s">
        <v>224</v>
      </c>
      <c r="H588">
        <v>27.92</v>
      </c>
      <c r="I588" t="s">
        <v>29</v>
      </c>
    </row>
    <row r="589" spans="1:9" x14ac:dyDescent="0.25">
      <c r="A589" s="1">
        <v>45436</v>
      </c>
      <c r="B589" s="1" t="str">
        <f>TEXT(index[[#This Row],[date]],"mmmm")</f>
        <v>May</v>
      </c>
      <c r="C589" s="1" t="str">
        <f>TEXT(index[[#This Row],[date]],"dddd")</f>
        <v>Friday</v>
      </c>
      <c r="D589" s="2">
        <v>45436.937965254627</v>
      </c>
      <c r="E589" s="6" t="str">
        <f>TEXT(index[[#This Row],[datetime]],"hh")</f>
        <v>22</v>
      </c>
      <c r="F589" t="s">
        <v>3</v>
      </c>
      <c r="G589" t="s">
        <v>225</v>
      </c>
      <c r="H589">
        <v>32.82</v>
      </c>
      <c r="I589" t="s">
        <v>14</v>
      </c>
    </row>
    <row r="590" spans="1:9" x14ac:dyDescent="0.25">
      <c r="A590" s="1">
        <v>45437</v>
      </c>
      <c r="B590" s="1" t="str">
        <f>TEXT(index[[#This Row],[date]],"mmmm")</f>
        <v>May</v>
      </c>
      <c r="C590" s="1" t="str">
        <f>TEXT(index[[#This Row],[date]],"dddd")</f>
        <v>Saturday</v>
      </c>
      <c r="D590" s="2">
        <v>45437.320125208331</v>
      </c>
      <c r="E590" s="6" t="str">
        <f>TEXT(index[[#This Row],[datetime]],"hh")</f>
        <v>07</v>
      </c>
      <c r="F590" t="s">
        <v>21</v>
      </c>
      <c r="G590" t="s">
        <v>22</v>
      </c>
      <c r="H590">
        <v>29</v>
      </c>
      <c r="I590" t="s">
        <v>11</v>
      </c>
    </row>
    <row r="591" spans="1:9" x14ac:dyDescent="0.25">
      <c r="A591" s="1">
        <v>45437</v>
      </c>
      <c r="B591" s="1" t="str">
        <f>TEXT(index[[#This Row],[date]],"mmmm")</f>
        <v>May</v>
      </c>
      <c r="C591" s="1" t="str">
        <f>TEXT(index[[#This Row],[date]],"dddd")</f>
        <v>Saturday</v>
      </c>
      <c r="D591" s="2">
        <v>45437.509645694445</v>
      </c>
      <c r="E591" s="6" t="str">
        <f>TEXT(index[[#This Row],[datetime]],"hh")</f>
        <v>12</v>
      </c>
      <c r="F591" t="s">
        <v>3</v>
      </c>
      <c r="G591" t="s">
        <v>226</v>
      </c>
      <c r="H591">
        <v>37.72</v>
      </c>
      <c r="I591" t="s">
        <v>7</v>
      </c>
    </row>
    <row r="592" spans="1:9" x14ac:dyDescent="0.25">
      <c r="A592" s="1">
        <v>45437</v>
      </c>
      <c r="B592" s="1" t="str">
        <f>TEXT(index[[#This Row],[date]],"mmmm")</f>
        <v>May</v>
      </c>
      <c r="C592" s="1" t="str">
        <f>TEXT(index[[#This Row],[date]],"dddd")</f>
        <v>Saturday</v>
      </c>
      <c r="D592" s="2">
        <v>45437.528050775465</v>
      </c>
      <c r="E592" s="6" t="str">
        <f>TEXT(index[[#This Row],[datetime]],"hh")</f>
        <v>12</v>
      </c>
      <c r="F592" t="s">
        <v>21</v>
      </c>
      <c r="G592" t="s">
        <v>22</v>
      </c>
      <c r="H592">
        <v>29</v>
      </c>
      <c r="I592" t="s">
        <v>11</v>
      </c>
    </row>
    <row r="593" spans="1:9" x14ac:dyDescent="0.25">
      <c r="A593" s="1">
        <v>45437</v>
      </c>
      <c r="B593" s="1" t="str">
        <f>TEXT(index[[#This Row],[date]],"mmmm")</f>
        <v>May</v>
      </c>
      <c r="C593" s="1" t="str">
        <f>TEXT(index[[#This Row],[date]],"dddd")</f>
        <v>Saturday</v>
      </c>
      <c r="D593" s="2">
        <v>45437.529285393517</v>
      </c>
      <c r="E593" s="6" t="str">
        <f>TEXT(index[[#This Row],[datetime]],"hh")</f>
        <v>12</v>
      </c>
      <c r="F593" t="s">
        <v>3</v>
      </c>
      <c r="G593" t="s">
        <v>227</v>
      </c>
      <c r="H593">
        <v>32.82</v>
      </c>
      <c r="I593" t="s">
        <v>14</v>
      </c>
    </row>
    <row r="594" spans="1:9" x14ac:dyDescent="0.25">
      <c r="A594" s="1">
        <v>45437</v>
      </c>
      <c r="B594" s="1" t="str">
        <f>TEXT(index[[#This Row],[date]],"mmmm")</f>
        <v>May</v>
      </c>
      <c r="C594" s="1" t="str">
        <f>TEXT(index[[#This Row],[date]],"dddd")</f>
        <v>Saturday</v>
      </c>
      <c r="D594" s="2">
        <v>45437.530014756943</v>
      </c>
      <c r="E594" s="6" t="str">
        <f>TEXT(index[[#This Row],[datetime]],"hh")</f>
        <v>12</v>
      </c>
      <c r="F594" t="s">
        <v>3</v>
      </c>
      <c r="G594" t="s">
        <v>227</v>
      </c>
      <c r="H594">
        <v>32.82</v>
      </c>
      <c r="I594" t="s">
        <v>14</v>
      </c>
    </row>
    <row r="595" spans="1:9" x14ac:dyDescent="0.25">
      <c r="A595" s="1">
        <v>45437</v>
      </c>
      <c r="B595" s="1" t="str">
        <f>TEXT(index[[#This Row],[date]],"mmmm")</f>
        <v>May</v>
      </c>
      <c r="C595" s="1" t="str">
        <f>TEXT(index[[#This Row],[date]],"dddd")</f>
        <v>Saturday</v>
      </c>
      <c r="D595" s="2">
        <v>45437.540417233795</v>
      </c>
      <c r="E595" s="6" t="str">
        <f>TEXT(index[[#This Row],[datetime]],"hh")</f>
        <v>12</v>
      </c>
      <c r="F595" t="s">
        <v>3</v>
      </c>
      <c r="G595" t="s">
        <v>228</v>
      </c>
      <c r="H595">
        <v>32.82</v>
      </c>
      <c r="I595" t="s">
        <v>14</v>
      </c>
    </row>
    <row r="596" spans="1:9" x14ac:dyDescent="0.25">
      <c r="A596" s="1">
        <v>45437</v>
      </c>
      <c r="B596" s="1" t="str">
        <f>TEXT(index[[#This Row],[date]],"mmmm")</f>
        <v>May</v>
      </c>
      <c r="C596" s="1" t="str">
        <f>TEXT(index[[#This Row],[date]],"dddd")</f>
        <v>Saturday</v>
      </c>
      <c r="D596" s="2">
        <v>45437.69941616898</v>
      </c>
      <c r="E596" s="6" t="str">
        <f>TEXT(index[[#This Row],[datetime]],"hh")</f>
        <v>16</v>
      </c>
      <c r="F596" t="s">
        <v>3</v>
      </c>
      <c r="G596" t="s">
        <v>55</v>
      </c>
      <c r="H596">
        <v>32.82</v>
      </c>
      <c r="I596" t="s">
        <v>14</v>
      </c>
    </row>
    <row r="597" spans="1:9" x14ac:dyDescent="0.25">
      <c r="A597" s="1">
        <v>45437</v>
      </c>
      <c r="B597" s="1" t="str">
        <f>TEXT(index[[#This Row],[date]],"mmmm")</f>
        <v>May</v>
      </c>
      <c r="C597" s="1" t="str">
        <f>TEXT(index[[#This Row],[date]],"dddd")</f>
        <v>Saturday</v>
      </c>
      <c r="D597" s="2">
        <v>45437.700194837962</v>
      </c>
      <c r="E597" s="6" t="str">
        <f>TEXT(index[[#This Row],[datetime]],"hh")</f>
        <v>16</v>
      </c>
      <c r="F597" t="s">
        <v>3</v>
      </c>
      <c r="G597" t="s">
        <v>55</v>
      </c>
      <c r="H597">
        <v>27.92</v>
      </c>
      <c r="I597" t="s">
        <v>11</v>
      </c>
    </row>
    <row r="598" spans="1:9" x14ac:dyDescent="0.25">
      <c r="A598" s="1">
        <v>45438</v>
      </c>
      <c r="B598" s="1" t="str">
        <f>TEXT(index[[#This Row],[date]],"mmmm")</f>
        <v>May</v>
      </c>
      <c r="C598" s="1" t="str">
        <f>TEXT(index[[#This Row],[date]],"dddd")</f>
        <v>Sunday</v>
      </c>
      <c r="D598" s="2">
        <v>45438.430581400462</v>
      </c>
      <c r="E598" s="6" t="str">
        <f>TEXT(index[[#This Row],[datetime]],"hh")</f>
        <v>10</v>
      </c>
      <c r="F598" t="s">
        <v>3</v>
      </c>
      <c r="G598" t="s">
        <v>6</v>
      </c>
      <c r="H598">
        <v>37.72</v>
      </c>
      <c r="I598" t="s">
        <v>7</v>
      </c>
    </row>
    <row r="599" spans="1:9" x14ac:dyDescent="0.25">
      <c r="A599" s="1">
        <v>45438</v>
      </c>
      <c r="B599" s="1" t="str">
        <f>TEXT(index[[#This Row],[date]],"mmmm")</f>
        <v>May</v>
      </c>
      <c r="C599" s="1" t="str">
        <f>TEXT(index[[#This Row],[date]],"dddd")</f>
        <v>Sunday</v>
      </c>
      <c r="D599" s="2">
        <v>45438.600576527781</v>
      </c>
      <c r="E599" s="6" t="str">
        <f>TEXT(index[[#This Row],[datetime]],"hh")</f>
        <v>14</v>
      </c>
      <c r="F599" t="s">
        <v>3</v>
      </c>
      <c r="G599" t="s">
        <v>229</v>
      </c>
      <c r="H599">
        <v>32.82</v>
      </c>
      <c r="I599" t="s">
        <v>14</v>
      </c>
    </row>
    <row r="600" spans="1:9" x14ac:dyDescent="0.25">
      <c r="A600" s="1">
        <v>45438</v>
      </c>
      <c r="B600" s="1" t="str">
        <f>TEXT(index[[#This Row],[date]],"mmmm")</f>
        <v>May</v>
      </c>
      <c r="C600" s="1" t="str">
        <f>TEXT(index[[#This Row],[date]],"dddd")</f>
        <v>Sunday</v>
      </c>
      <c r="D600" s="2">
        <v>45438.601449629627</v>
      </c>
      <c r="E600" s="6" t="str">
        <f>TEXT(index[[#This Row],[datetime]],"hh")</f>
        <v>14</v>
      </c>
      <c r="F600" t="s">
        <v>3</v>
      </c>
      <c r="G600" t="s">
        <v>230</v>
      </c>
      <c r="H600">
        <v>27.92</v>
      </c>
      <c r="I600" t="s">
        <v>29</v>
      </c>
    </row>
    <row r="601" spans="1:9" x14ac:dyDescent="0.25">
      <c r="A601" s="1">
        <v>45438</v>
      </c>
      <c r="B601" s="1" t="str">
        <f>TEXT(index[[#This Row],[date]],"mmmm")</f>
        <v>May</v>
      </c>
      <c r="C601" s="1" t="str">
        <f>TEXT(index[[#This Row],[date]],"dddd")</f>
        <v>Sunday</v>
      </c>
      <c r="D601" s="2">
        <v>45438.611792615739</v>
      </c>
      <c r="E601" s="6" t="str">
        <f>TEXT(index[[#This Row],[datetime]],"hh")</f>
        <v>14</v>
      </c>
      <c r="F601" t="s">
        <v>3</v>
      </c>
      <c r="G601" t="s">
        <v>231</v>
      </c>
      <c r="H601">
        <v>32.82</v>
      </c>
      <c r="I601" t="s">
        <v>14</v>
      </c>
    </row>
    <row r="602" spans="1:9" x14ac:dyDescent="0.25">
      <c r="A602" s="1">
        <v>45438</v>
      </c>
      <c r="B602" s="1" t="str">
        <f>TEXT(index[[#This Row],[date]],"mmmm")</f>
        <v>May</v>
      </c>
      <c r="C602" s="1" t="str">
        <f>TEXT(index[[#This Row],[date]],"dddd")</f>
        <v>Sunday</v>
      </c>
      <c r="D602" s="2">
        <v>45438.721707418983</v>
      </c>
      <c r="E602" s="6" t="str">
        <f>TEXT(index[[#This Row],[datetime]],"hh")</f>
        <v>17</v>
      </c>
      <c r="F602" t="s">
        <v>3</v>
      </c>
      <c r="G602" t="s">
        <v>232</v>
      </c>
      <c r="H602">
        <v>37.72</v>
      </c>
      <c r="I602" t="s">
        <v>44</v>
      </c>
    </row>
    <row r="603" spans="1:9" x14ac:dyDescent="0.25">
      <c r="A603" s="1">
        <v>45438</v>
      </c>
      <c r="B603" s="1" t="str">
        <f>TEXT(index[[#This Row],[date]],"mmmm")</f>
        <v>May</v>
      </c>
      <c r="C603" s="1" t="str">
        <f>TEXT(index[[#This Row],[date]],"dddd")</f>
        <v>Sunday</v>
      </c>
      <c r="D603" s="2">
        <v>45438.756861608796</v>
      </c>
      <c r="E603" s="6" t="str">
        <f>TEXT(index[[#This Row],[datetime]],"hh")</f>
        <v>18</v>
      </c>
      <c r="F603" t="s">
        <v>3</v>
      </c>
      <c r="G603" t="s">
        <v>233</v>
      </c>
      <c r="H603">
        <v>37.72</v>
      </c>
      <c r="I603" t="s">
        <v>9</v>
      </c>
    </row>
    <row r="604" spans="1:9" x14ac:dyDescent="0.25">
      <c r="A604" s="1">
        <v>45438</v>
      </c>
      <c r="B604" s="1" t="str">
        <f>TEXT(index[[#This Row],[date]],"mmmm")</f>
        <v>May</v>
      </c>
      <c r="C604" s="1" t="str">
        <f>TEXT(index[[#This Row],[date]],"dddd")</f>
        <v>Sunday</v>
      </c>
      <c r="D604" s="2">
        <v>45438.757664398145</v>
      </c>
      <c r="E604" s="6" t="str">
        <f>TEXT(index[[#This Row],[datetime]],"hh")</f>
        <v>18</v>
      </c>
      <c r="F604" t="s">
        <v>3</v>
      </c>
      <c r="G604" t="s">
        <v>233</v>
      </c>
      <c r="H604">
        <v>37.72</v>
      </c>
      <c r="I604" t="s">
        <v>9</v>
      </c>
    </row>
    <row r="605" spans="1:9" x14ac:dyDescent="0.25">
      <c r="A605" s="1">
        <v>45438</v>
      </c>
      <c r="B605" s="1" t="str">
        <f>TEXT(index[[#This Row],[date]],"mmmm")</f>
        <v>May</v>
      </c>
      <c r="C605" s="1" t="str">
        <f>TEXT(index[[#This Row],[date]],"dddd")</f>
        <v>Sunday</v>
      </c>
      <c r="D605" s="2">
        <v>45438.759193275466</v>
      </c>
      <c r="E605" s="6" t="str">
        <f>TEXT(index[[#This Row],[datetime]],"hh")</f>
        <v>18</v>
      </c>
      <c r="F605" t="s">
        <v>3</v>
      </c>
      <c r="G605" t="s">
        <v>233</v>
      </c>
      <c r="H605">
        <v>27.92</v>
      </c>
      <c r="I605" t="s">
        <v>11</v>
      </c>
    </row>
    <row r="606" spans="1:9" x14ac:dyDescent="0.25">
      <c r="A606" s="1">
        <v>45438</v>
      </c>
      <c r="B606" s="1" t="str">
        <f>TEXT(index[[#This Row],[date]],"mmmm")</f>
        <v>May</v>
      </c>
      <c r="C606" s="1" t="str">
        <f>TEXT(index[[#This Row],[date]],"dddd")</f>
        <v>Sunday</v>
      </c>
      <c r="D606" s="2">
        <v>45438.777300856484</v>
      </c>
      <c r="E606" s="6" t="str">
        <f>TEXT(index[[#This Row],[datetime]],"hh")</f>
        <v>18</v>
      </c>
      <c r="F606" t="s">
        <v>3</v>
      </c>
      <c r="G606" t="s">
        <v>234</v>
      </c>
      <c r="H606">
        <v>37.72</v>
      </c>
      <c r="I606" t="s">
        <v>7</v>
      </c>
    </row>
    <row r="607" spans="1:9" x14ac:dyDescent="0.25">
      <c r="A607" s="1">
        <v>45438</v>
      </c>
      <c r="B607" s="1" t="str">
        <f>TEXT(index[[#This Row],[date]],"mmmm")</f>
        <v>May</v>
      </c>
      <c r="C607" s="1" t="str">
        <f>TEXT(index[[#This Row],[date]],"dddd")</f>
        <v>Sunday</v>
      </c>
      <c r="D607" s="2">
        <v>45438.874478634258</v>
      </c>
      <c r="E607" s="6" t="str">
        <f>TEXT(index[[#This Row],[datetime]],"hh")</f>
        <v>20</v>
      </c>
      <c r="F607" t="s">
        <v>3</v>
      </c>
      <c r="G607" t="s">
        <v>235</v>
      </c>
      <c r="H607">
        <v>37.72</v>
      </c>
      <c r="I607" t="s">
        <v>9</v>
      </c>
    </row>
    <row r="608" spans="1:9" x14ac:dyDescent="0.25">
      <c r="A608" s="1">
        <v>45438</v>
      </c>
      <c r="B608" s="1" t="str">
        <f>TEXT(index[[#This Row],[date]],"mmmm")</f>
        <v>May</v>
      </c>
      <c r="C608" s="1" t="str">
        <f>TEXT(index[[#This Row],[date]],"dddd")</f>
        <v>Sunday</v>
      </c>
      <c r="D608" s="2">
        <v>45438.875064444444</v>
      </c>
      <c r="E608" s="6" t="str">
        <f>TEXT(index[[#This Row],[datetime]],"hh")</f>
        <v>21</v>
      </c>
      <c r="F608" t="s">
        <v>3</v>
      </c>
      <c r="G608" t="s">
        <v>235</v>
      </c>
      <c r="H608">
        <v>37.72</v>
      </c>
      <c r="I608" t="s">
        <v>44</v>
      </c>
    </row>
    <row r="609" spans="1:9" x14ac:dyDescent="0.25">
      <c r="A609" s="1">
        <v>45438</v>
      </c>
      <c r="B609" s="1" t="str">
        <f>TEXT(index[[#This Row],[date]],"mmmm")</f>
        <v>May</v>
      </c>
      <c r="C609" s="1" t="str">
        <f>TEXT(index[[#This Row],[date]],"dddd")</f>
        <v>Sunday</v>
      </c>
      <c r="D609" s="2">
        <v>45438.876816377313</v>
      </c>
      <c r="E609" s="6" t="str">
        <f>TEXT(index[[#This Row],[datetime]],"hh")</f>
        <v>21</v>
      </c>
      <c r="F609" t="s">
        <v>3</v>
      </c>
      <c r="G609" t="s">
        <v>236</v>
      </c>
      <c r="H609">
        <v>27.92</v>
      </c>
      <c r="I609" t="s">
        <v>29</v>
      </c>
    </row>
    <row r="610" spans="1:9" x14ac:dyDescent="0.25">
      <c r="A610" s="1">
        <v>45438</v>
      </c>
      <c r="B610" s="1" t="str">
        <f>TEXT(index[[#This Row],[date]],"mmmm")</f>
        <v>May</v>
      </c>
      <c r="C610" s="1" t="str">
        <f>TEXT(index[[#This Row],[date]],"dddd")</f>
        <v>Sunday</v>
      </c>
      <c r="D610" s="2">
        <v>45438.877682546299</v>
      </c>
      <c r="E610" s="6" t="str">
        <f>TEXT(index[[#This Row],[datetime]],"hh")</f>
        <v>21</v>
      </c>
      <c r="F610" t="s">
        <v>3</v>
      </c>
      <c r="G610" t="s">
        <v>237</v>
      </c>
      <c r="H610">
        <v>37.72</v>
      </c>
      <c r="I610" t="s">
        <v>44</v>
      </c>
    </row>
    <row r="611" spans="1:9" x14ac:dyDescent="0.25">
      <c r="A611" s="1">
        <v>45438</v>
      </c>
      <c r="B611" s="1" t="str">
        <f>TEXT(index[[#This Row],[date]],"mmmm")</f>
        <v>May</v>
      </c>
      <c r="C611" s="1" t="str">
        <f>TEXT(index[[#This Row],[date]],"dddd")</f>
        <v>Sunday</v>
      </c>
      <c r="D611" s="2">
        <v>45438.878458611114</v>
      </c>
      <c r="E611" s="6" t="str">
        <f>TEXT(index[[#This Row],[datetime]],"hh")</f>
        <v>21</v>
      </c>
      <c r="F611" t="s">
        <v>3</v>
      </c>
      <c r="G611" t="s">
        <v>236</v>
      </c>
      <c r="H611">
        <v>37.72</v>
      </c>
      <c r="I611" t="s">
        <v>7</v>
      </c>
    </row>
    <row r="612" spans="1:9" x14ac:dyDescent="0.25">
      <c r="A612" s="1">
        <v>45438</v>
      </c>
      <c r="B612" s="1" t="str">
        <f>TEXT(index[[#This Row],[date]],"mmmm")</f>
        <v>May</v>
      </c>
      <c r="C612" s="1" t="str">
        <f>TEXT(index[[#This Row],[date]],"dddd")</f>
        <v>Sunday</v>
      </c>
      <c r="D612" s="2">
        <v>45438.879197002316</v>
      </c>
      <c r="E612" s="6" t="str">
        <f>TEXT(index[[#This Row],[datetime]],"hh")</f>
        <v>21</v>
      </c>
      <c r="F612" t="s">
        <v>3</v>
      </c>
      <c r="G612" t="s">
        <v>238</v>
      </c>
      <c r="H612">
        <v>37.72</v>
      </c>
      <c r="I612" t="s">
        <v>44</v>
      </c>
    </row>
    <row r="613" spans="1:9" x14ac:dyDescent="0.25">
      <c r="A613" s="1">
        <v>45439</v>
      </c>
      <c r="B613" s="1" t="str">
        <f>TEXT(index[[#This Row],[date]],"mmmm")</f>
        <v>May</v>
      </c>
      <c r="C613" s="1" t="str">
        <f>TEXT(index[[#This Row],[date]],"dddd")</f>
        <v>Monday</v>
      </c>
      <c r="D613" s="2">
        <v>45439.482583935183</v>
      </c>
      <c r="E613" s="6" t="str">
        <f>TEXT(index[[#This Row],[datetime]],"hh")</f>
        <v>11</v>
      </c>
      <c r="F613" t="s">
        <v>3</v>
      </c>
      <c r="G613" t="s">
        <v>24</v>
      </c>
      <c r="H613">
        <v>27.92</v>
      </c>
      <c r="I613" t="s">
        <v>11</v>
      </c>
    </row>
    <row r="614" spans="1:9" x14ac:dyDescent="0.25">
      <c r="A614" s="1">
        <v>45439</v>
      </c>
      <c r="B614" s="1" t="str">
        <f>TEXT(index[[#This Row],[date]],"mmmm")</f>
        <v>May</v>
      </c>
      <c r="C614" s="1" t="str">
        <f>TEXT(index[[#This Row],[date]],"dddd")</f>
        <v>Monday</v>
      </c>
      <c r="D614" s="2">
        <v>45439.587056574077</v>
      </c>
      <c r="E614" s="6" t="str">
        <f>TEXT(index[[#This Row],[datetime]],"hh")</f>
        <v>14</v>
      </c>
      <c r="F614" t="s">
        <v>3</v>
      </c>
      <c r="G614" t="s">
        <v>239</v>
      </c>
      <c r="H614">
        <v>32.82</v>
      </c>
      <c r="I614" t="s">
        <v>14</v>
      </c>
    </row>
    <row r="615" spans="1:9" x14ac:dyDescent="0.25">
      <c r="A615" s="1">
        <v>45439</v>
      </c>
      <c r="B615" s="1" t="str">
        <f>TEXT(index[[#This Row],[date]],"mmmm")</f>
        <v>May</v>
      </c>
      <c r="C615" s="1" t="str">
        <f>TEXT(index[[#This Row],[date]],"dddd")</f>
        <v>Monday</v>
      </c>
      <c r="D615" s="2">
        <v>45439.588004212965</v>
      </c>
      <c r="E615" s="6" t="str">
        <f>TEXT(index[[#This Row],[datetime]],"hh")</f>
        <v>14</v>
      </c>
      <c r="F615" t="s">
        <v>3</v>
      </c>
      <c r="G615" t="s">
        <v>239</v>
      </c>
      <c r="H615">
        <v>37.72</v>
      </c>
      <c r="I615" t="s">
        <v>18</v>
      </c>
    </row>
    <row r="616" spans="1:9" x14ac:dyDescent="0.25">
      <c r="A616" s="1">
        <v>45439</v>
      </c>
      <c r="B616" s="1" t="str">
        <f>TEXT(index[[#This Row],[date]],"mmmm")</f>
        <v>May</v>
      </c>
      <c r="C616" s="1" t="str">
        <f>TEXT(index[[#This Row],[date]],"dddd")</f>
        <v>Monday</v>
      </c>
      <c r="D616" s="2">
        <v>45439.633033113423</v>
      </c>
      <c r="E616" s="6" t="str">
        <f>TEXT(index[[#This Row],[datetime]],"hh")</f>
        <v>15</v>
      </c>
      <c r="F616" t="s">
        <v>3</v>
      </c>
      <c r="G616" t="s">
        <v>240</v>
      </c>
      <c r="H616">
        <v>27.92</v>
      </c>
      <c r="I616" t="s">
        <v>11</v>
      </c>
    </row>
    <row r="617" spans="1:9" x14ac:dyDescent="0.25">
      <c r="A617" s="1">
        <v>45439</v>
      </c>
      <c r="B617" s="1" t="str">
        <f>TEXT(index[[#This Row],[date]],"mmmm")</f>
        <v>May</v>
      </c>
      <c r="C617" s="1" t="str">
        <f>TEXT(index[[#This Row],[date]],"dddd")</f>
        <v>Monday</v>
      </c>
      <c r="D617" s="2">
        <v>45439.634789212963</v>
      </c>
      <c r="E617" s="6" t="str">
        <f>TEXT(index[[#This Row],[datetime]],"hh")</f>
        <v>15</v>
      </c>
      <c r="F617" t="s">
        <v>3</v>
      </c>
      <c r="G617" t="s">
        <v>240</v>
      </c>
      <c r="H617">
        <v>27.92</v>
      </c>
      <c r="I617" t="s">
        <v>11</v>
      </c>
    </row>
    <row r="618" spans="1:9" x14ac:dyDescent="0.25">
      <c r="A618" s="1">
        <v>45439</v>
      </c>
      <c r="B618" s="1" t="str">
        <f>TEXT(index[[#This Row],[date]],"mmmm")</f>
        <v>May</v>
      </c>
      <c r="C618" s="1" t="str">
        <f>TEXT(index[[#This Row],[date]],"dddd")</f>
        <v>Monday</v>
      </c>
      <c r="D618" s="2">
        <v>45439.743700960651</v>
      </c>
      <c r="E618" s="6" t="str">
        <f>TEXT(index[[#This Row],[datetime]],"hh")</f>
        <v>17</v>
      </c>
      <c r="F618" t="s">
        <v>3</v>
      </c>
      <c r="G618" t="s">
        <v>218</v>
      </c>
      <c r="H618">
        <v>37.72</v>
      </c>
      <c r="I618" t="s">
        <v>7</v>
      </c>
    </row>
    <row r="619" spans="1:9" x14ac:dyDescent="0.25">
      <c r="A619" s="1">
        <v>45439</v>
      </c>
      <c r="B619" s="1" t="str">
        <f>TEXT(index[[#This Row],[date]],"mmmm")</f>
        <v>May</v>
      </c>
      <c r="C619" s="1" t="str">
        <f>TEXT(index[[#This Row],[date]],"dddd")</f>
        <v>Monday</v>
      </c>
      <c r="D619" s="2">
        <v>45439.750590081021</v>
      </c>
      <c r="E619" s="6" t="str">
        <f>TEXT(index[[#This Row],[datetime]],"hh")</f>
        <v>18</v>
      </c>
      <c r="F619" t="s">
        <v>3</v>
      </c>
      <c r="G619" t="s">
        <v>241</v>
      </c>
      <c r="H619">
        <v>27.92</v>
      </c>
      <c r="I619" t="s">
        <v>11</v>
      </c>
    </row>
    <row r="620" spans="1:9" x14ac:dyDescent="0.25">
      <c r="A620" s="1">
        <v>45439</v>
      </c>
      <c r="B620" s="1" t="str">
        <f>TEXT(index[[#This Row],[date]],"mmmm")</f>
        <v>May</v>
      </c>
      <c r="C620" s="1" t="str">
        <f>TEXT(index[[#This Row],[date]],"dddd")</f>
        <v>Monday</v>
      </c>
      <c r="D620" s="2">
        <v>45439.803094953706</v>
      </c>
      <c r="E620" s="6" t="str">
        <f>TEXT(index[[#This Row],[datetime]],"hh")</f>
        <v>19</v>
      </c>
      <c r="F620" t="s">
        <v>3</v>
      </c>
      <c r="G620" t="s">
        <v>242</v>
      </c>
      <c r="H620">
        <v>37.72</v>
      </c>
      <c r="I620" t="s">
        <v>7</v>
      </c>
    </row>
    <row r="621" spans="1:9" x14ac:dyDescent="0.25">
      <c r="A621" s="1">
        <v>45439</v>
      </c>
      <c r="B621" s="1" t="str">
        <f>TEXT(index[[#This Row],[date]],"mmmm")</f>
        <v>May</v>
      </c>
      <c r="C621" s="1" t="str">
        <f>TEXT(index[[#This Row],[date]],"dddd")</f>
        <v>Monday</v>
      </c>
      <c r="D621" s="2">
        <v>45439.803920474536</v>
      </c>
      <c r="E621" s="6" t="str">
        <f>TEXT(index[[#This Row],[datetime]],"hh")</f>
        <v>19</v>
      </c>
      <c r="F621" t="s">
        <v>3</v>
      </c>
      <c r="G621" t="s">
        <v>243</v>
      </c>
      <c r="H621">
        <v>37.72</v>
      </c>
      <c r="I621" t="s">
        <v>7</v>
      </c>
    </row>
    <row r="622" spans="1:9" x14ac:dyDescent="0.25">
      <c r="A622" s="1">
        <v>45439</v>
      </c>
      <c r="B622" s="1" t="str">
        <f>TEXT(index[[#This Row],[date]],"mmmm")</f>
        <v>May</v>
      </c>
      <c r="C622" s="1" t="str">
        <f>TEXT(index[[#This Row],[date]],"dddd")</f>
        <v>Monday</v>
      </c>
      <c r="D622" s="2">
        <v>45439.895220891201</v>
      </c>
      <c r="E622" s="6" t="str">
        <f>TEXT(index[[#This Row],[datetime]],"hh")</f>
        <v>21</v>
      </c>
      <c r="F622" t="s">
        <v>3</v>
      </c>
      <c r="G622" t="s">
        <v>207</v>
      </c>
      <c r="H622">
        <v>32.82</v>
      </c>
      <c r="I622" t="s">
        <v>14</v>
      </c>
    </row>
    <row r="623" spans="1:9" x14ac:dyDescent="0.25">
      <c r="A623" s="1">
        <v>45439</v>
      </c>
      <c r="B623" s="1" t="str">
        <f>TEXT(index[[#This Row],[date]],"mmmm")</f>
        <v>May</v>
      </c>
      <c r="C623" s="1" t="str">
        <f>TEXT(index[[#This Row],[date]],"dddd")</f>
        <v>Monday</v>
      </c>
      <c r="D623" s="2">
        <v>45439.896062175925</v>
      </c>
      <c r="E623" s="6" t="str">
        <f>TEXT(index[[#This Row],[datetime]],"hh")</f>
        <v>21</v>
      </c>
      <c r="F623" t="s">
        <v>3</v>
      </c>
      <c r="G623" t="s">
        <v>221</v>
      </c>
      <c r="H623">
        <v>37.72</v>
      </c>
      <c r="I623" t="s">
        <v>44</v>
      </c>
    </row>
    <row r="624" spans="1:9" x14ac:dyDescent="0.25">
      <c r="A624" s="1">
        <v>45440</v>
      </c>
      <c r="B624" s="1" t="str">
        <f>TEXT(index[[#This Row],[date]],"mmmm")</f>
        <v>May</v>
      </c>
      <c r="C624" s="1" t="str">
        <f>TEXT(index[[#This Row],[date]],"dddd")</f>
        <v>Tuesday</v>
      </c>
      <c r="D624" s="2">
        <v>45440.359132268517</v>
      </c>
      <c r="E624" s="6" t="str">
        <f>TEXT(index[[#This Row],[datetime]],"hh")</f>
        <v>08</v>
      </c>
      <c r="F624" t="s">
        <v>3</v>
      </c>
      <c r="G624" t="s">
        <v>24</v>
      </c>
      <c r="H624">
        <v>32.82</v>
      </c>
      <c r="I624" t="s">
        <v>14</v>
      </c>
    </row>
    <row r="625" spans="1:9" x14ac:dyDescent="0.25">
      <c r="A625" s="1">
        <v>45440</v>
      </c>
      <c r="B625" s="1" t="str">
        <f>TEXT(index[[#This Row],[date]],"mmmm")</f>
        <v>May</v>
      </c>
      <c r="C625" s="1" t="str">
        <f>TEXT(index[[#This Row],[date]],"dddd")</f>
        <v>Tuesday</v>
      </c>
      <c r="D625" s="2">
        <v>45440.389013148146</v>
      </c>
      <c r="E625" s="6" t="str">
        <f>TEXT(index[[#This Row],[datetime]],"hh")</f>
        <v>09</v>
      </c>
      <c r="F625" t="s">
        <v>3</v>
      </c>
      <c r="G625" t="s">
        <v>112</v>
      </c>
      <c r="H625">
        <v>32.82</v>
      </c>
      <c r="I625" t="s">
        <v>14</v>
      </c>
    </row>
    <row r="626" spans="1:9" x14ac:dyDescent="0.25">
      <c r="A626" s="1">
        <v>45440</v>
      </c>
      <c r="B626" s="1" t="str">
        <f>TEXT(index[[#This Row],[date]],"mmmm")</f>
        <v>May</v>
      </c>
      <c r="C626" s="1" t="str">
        <f>TEXT(index[[#This Row],[date]],"dddd")</f>
        <v>Tuesday</v>
      </c>
      <c r="D626" s="2">
        <v>45440.491880717593</v>
      </c>
      <c r="E626" s="6" t="str">
        <f>TEXT(index[[#This Row],[datetime]],"hh")</f>
        <v>11</v>
      </c>
      <c r="F626" t="s">
        <v>3</v>
      </c>
      <c r="G626" t="s">
        <v>244</v>
      </c>
      <c r="H626">
        <v>37.72</v>
      </c>
      <c r="I626" t="s">
        <v>44</v>
      </c>
    </row>
    <row r="627" spans="1:9" x14ac:dyDescent="0.25">
      <c r="A627" s="1">
        <v>45440</v>
      </c>
      <c r="B627" s="1" t="str">
        <f>TEXT(index[[#This Row],[date]],"mmmm")</f>
        <v>May</v>
      </c>
      <c r="C627" s="1" t="str">
        <f>TEXT(index[[#This Row],[date]],"dddd")</f>
        <v>Tuesday</v>
      </c>
      <c r="D627" s="2">
        <v>45440.551856886574</v>
      </c>
      <c r="E627" s="6" t="str">
        <f>TEXT(index[[#This Row],[datetime]],"hh")</f>
        <v>13</v>
      </c>
      <c r="F627" t="s">
        <v>3</v>
      </c>
      <c r="G627" t="s">
        <v>245</v>
      </c>
      <c r="H627">
        <v>37.72</v>
      </c>
      <c r="I627" t="s">
        <v>44</v>
      </c>
    </row>
    <row r="628" spans="1:9" x14ac:dyDescent="0.25">
      <c r="A628" s="1">
        <v>45440</v>
      </c>
      <c r="B628" s="1" t="str">
        <f>TEXT(index[[#This Row],[date]],"mmmm")</f>
        <v>May</v>
      </c>
      <c r="C628" s="1" t="str">
        <f>TEXT(index[[#This Row],[date]],"dddd")</f>
        <v>Tuesday</v>
      </c>
      <c r="D628" s="2">
        <v>45440.590899201386</v>
      </c>
      <c r="E628" s="6" t="str">
        <f>TEXT(index[[#This Row],[datetime]],"hh")</f>
        <v>14</v>
      </c>
      <c r="F628" t="s">
        <v>3</v>
      </c>
      <c r="G628" t="s">
        <v>209</v>
      </c>
      <c r="H628">
        <v>37.72</v>
      </c>
      <c r="I628" t="s">
        <v>18</v>
      </c>
    </row>
    <row r="629" spans="1:9" x14ac:dyDescent="0.25">
      <c r="A629" s="1">
        <v>45440</v>
      </c>
      <c r="B629" s="1" t="str">
        <f>TEXT(index[[#This Row],[date]],"mmmm")</f>
        <v>May</v>
      </c>
      <c r="C629" s="1" t="str">
        <f>TEXT(index[[#This Row],[date]],"dddd")</f>
        <v>Tuesday</v>
      </c>
      <c r="D629" s="2">
        <v>45440.684482986115</v>
      </c>
      <c r="E629" s="6" t="str">
        <f>TEXT(index[[#This Row],[datetime]],"hh")</f>
        <v>16</v>
      </c>
      <c r="F629" t="s">
        <v>3</v>
      </c>
      <c r="G629" t="s">
        <v>156</v>
      </c>
      <c r="H629">
        <v>27.92</v>
      </c>
      <c r="I629" t="s">
        <v>29</v>
      </c>
    </row>
    <row r="630" spans="1:9" x14ac:dyDescent="0.25">
      <c r="A630" s="1">
        <v>45440</v>
      </c>
      <c r="B630" s="1" t="str">
        <f>TEXT(index[[#This Row],[date]],"mmmm")</f>
        <v>May</v>
      </c>
      <c r="C630" s="1" t="str">
        <f>TEXT(index[[#This Row],[date]],"dddd")</f>
        <v>Tuesday</v>
      </c>
      <c r="D630" s="2">
        <v>45440.723425543983</v>
      </c>
      <c r="E630" s="6" t="str">
        <f>TEXT(index[[#This Row],[datetime]],"hh")</f>
        <v>17</v>
      </c>
      <c r="F630" t="s">
        <v>21</v>
      </c>
      <c r="G630" t="s">
        <v>22</v>
      </c>
      <c r="H630">
        <v>39</v>
      </c>
      <c r="I630" t="s">
        <v>44</v>
      </c>
    </row>
    <row r="631" spans="1:9" x14ac:dyDescent="0.25">
      <c r="A631" s="1">
        <v>45440</v>
      </c>
      <c r="B631" s="1" t="str">
        <f>TEXT(index[[#This Row],[date]],"mmmm")</f>
        <v>May</v>
      </c>
      <c r="C631" s="1" t="str">
        <f>TEXT(index[[#This Row],[date]],"dddd")</f>
        <v>Tuesday</v>
      </c>
      <c r="D631" s="2">
        <v>45440.798253113426</v>
      </c>
      <c r="E631" s="6" t="str">
        <f>TEXT(index[[#This Row],[datetime]],"hh")</f>
        <v>19</v>
      </c>
      <c r="F631" t="s">
        <v>3</v>
      </c>
      <c r="G631" t="s">
        <v>246</v>
      </c>
      <c r="H631">
        <v>27.92</v>
      </c>
      <c r="I631" t="s">
        <v>11</v>
      </c>
    </row>
    <row r="632" spans="1:9" x14ac:dyDescent="0.25">
      <c r="A632" s="1">
        <v>45440</v>
      </c>
      <c r="B632" s="1" t="str">
        <f>TEXT(index[[#This Row],[date]],"mmmm")</f>
        <v>May</v>
      </c>
      <c r="C632" s="1" t="str">
        <f>TEXT(index[[#This Row],[date]],"dddd")</f>
        <v>Tuesday</v>
      </c>
      <c r="D632" s="2">
        <v>45440.798970717595</v>
      </c>
      <c r="E632" s="6" t="str">
        <f>TEXT(index[[#This Row],[datetime]],"hh")</f>
        <v>19</v>
      </c>
      <c r="F632" t="s">
        <v>3</v>
      </c>
      <c r="G632" t="s">
        <v>246</v>
      </c>
      <c r="H632">
        <v>37.72</v>
      </c>
      <c r="I632" t="s">
        <v>7</v>
      </c>
    </row>
    <row r="633" spans="1:9" x14ac:dyDescent="0.25">
      <c r="A633" s="1">
        <v>45440</v>
      </c>
      <c r="B633" s="1" t="str">
        <f>TEXT(index[[#This Row],[date]],"mmmm")</f>
        <v>May</v>
      </c>
      <c r="C633" s="1" t="str">
        <f>TEXT(index[[#This Row],[date]],"dddd")</f>
        <v>Tuesday</v>
      </c>
      <c r="D633" s="2">
        <v>45440.850372743058</v>
      </c>
      <c r="E633" s="6" t="str">
        <f>TEXT(index[[#This Row],[datetime]],"hh")</f>
        <v>20</v>
      </c>
      <c r="F633" t="s">
        <v>3</v>
      </c>
      <c r="G633" t="s">
        <v>19</v>
      </c>
      <c r="H633">
        <v>32.82</v>
      </c>
      <c r="I633" t="s">
        <v>14</v>
      </c>
    </row>
    <row r="634" spans="1:9" x14ac:dyDescent="0.25">
      <c r="A634" s="1">
        <v>45440</v>
      </c>
      <c r="B634" s="1" t="str">
        <f>TEXT(index[[#This Row],[date]],"mmmm")</f>
        <v>May</v>
      </c>
      <c r="C634" s="1" t="str">
        <f>TEXT(index[[#This Row],[date]],"dddd")</f>
        <v>Tuesday</v>
      </c>
      <c r="D634" s="2">
        <v>45440.868280659721</v>
      </c>
      <c r="E634" s="6" t="str">
        <f>TEXT(index[[#This Row],[datetime]],"hh")</f>
        <v>20</v>
      </c>
      <c r="F634" t="s">
        <v>3</v>
      </c>
      <c r="G634" t="s">
        <v>24</v>
      </c>
      <c r="H634">
        <v>27.92</v>
      </c>
      <c r="I634" t="s">
        <v>11</v>
      </c>
    </row>
    <row r="635" spans="1:9" x14ac:dyDescent="0.25">
      <c r="A635" s="1">
        <v>45441</v>
      </c>
      <c r="B635" s="1" t="str">
        <f>TEXT(index[[#This Row],[date]],"mmmm")</f>
        <v>May</v>
      </c>
      <c r="C635" s="1" t="str">
        <f>TEXT(index[[#This Row],[date]],"dddd")</f>
        <v>Wednesday</v>
      </c>
      <c r="D635" s="2">
        <v>45441.385228055558</v>
      </c>
      <c r="E635" s="6" t="str">
        <f>TEXT(index[[#This Row],[datetime]],"hh")</f>
        <v>09</v>
      </c>
      <c r="F635" t="s">
        <v>3</v>
      </c>
      <c r="G635" t="s">
        <v>247</v>
      </c>
      <c r="H635">
        <v>37.72</v>
      </c>
      <c r="I635" t="s">
        <v>7</v>
      </c>
    </row>
    <row r="636" spans="1:9" x14ac:dyDescent="0.25">
      <c r="A636" s="1">
        <v>45441</v>
      </c>
      <c r="B636" s="1" t="str">
        <f>TEXT(index[[#This Row],[date]],"mmmm")</f>
        <v>May</v>
      </c>
      <c r="C636" s="1" t="str">
        <f>TEXT(index[[#This Row],[date]],"dddd")</f>
        <v>Wednesday</v>
      </c>
      <c r="D636" s="2">
        <v>45441.450541446757</v>
      </c>
      <c r="E636" s="6" t="str">
        <f>TEXT(index[[#This Row],[datetime]],"hh")</f>
        <v>10</v>
      </c>
      <c r="F636" t="s">
        <v>21</v>
      </c>
      <c r="G636" t="s">
        <v>22</v>
      </c>
      <c r="H636">
        <v>39</v>
      </c>
      <c r="I636" t="s">
        <v>7</v>
      </c>
    </row>
    <row r="637" spans="1:9" x14ac:dyDescent="0.25">
      <c r="A637" s="1">
        <v>45441</v>
      </c>
      <c r="B637" s="1" t="str">
        <f>TEXT(index[[#This Row],[date]],"mmmm")</f>
        <v>May</v>
      </c>
      <c r="C637" s="1" t="str">
        <f>TEXT(index[[#This Row],[date]],"dddd")</f>
        <v>Wednesday</v>
      </c>
      <c r="D637" s="2">
        <v>45441.46808859954</v>
      </c>
      <c r="E637" s="6" t="str">
        <f>TEXT(index[[#This Row],[datetime]],"hh")</f>
        <v>11</v>
      </c>
      <c r="F637" t="s">
        <v>3</v>
      </c>
      <c r="G637" t="s">
        <v>248</v>
      </c>
      <c r="H637">
        <v>37.72</v>
      </c>
      <c r="I637" t="s">
        <v>9</v>
      </c>
    </row>
    <row r="638" spans="1:9" x14ac:dyDescent="0.25">
      <c r="A638" s="1">
        <v>45441</v>
      </c>
      <c r="B638" s="1" t="str">
        <f>TEXT(index[[#This Row],[date]],"mmmm")</f>
        <v>May</v>
      </c>
      <c r="C638" s="1" t="str">
        <f>TEXT(index[[#This Row],[date]],"dddd")</f>
        <v>Wednesday</v>
      </c>
      <c r="D638" s="2">
        <v>45441.632506307869</v>
      </c>
      <c r="E638" s="6" t="str">
        <f>TEXT(index[[#This Row],[datetime]],"hh")</f>
        <v>15</v>
      </c>
      <c r="F638" t="s">
        <v>3</v>
      </c>
      <c r="G638" t="s">
        <v>249</v>
      </c>
      <c r="H638">
        <v>27.92</v>
      </c>
      <c r="I638" t="s">
        <v>11</v>
      </c>
    </row>
    <row r="639" spans="1:9" x14ac:dyDescent="0.25">
      <c r="A639" s="1">
        <v>45441</v>
      </c>
      <c r="B639" s="1" t="str">
        <f>TEXT(index[[#This Row],[date]],"mmmm")</f>
        <v>May</v>
      </c>
      <c r="C639" s="1" t="str">
        <f>TEXT(index[[#This Row],[date]],"dddd")</f>
        <v>Wednesday</v>
      </c>
      <c r="D639" s="2">
        <v>45441.640929641202</v>
      </c>
      <c r="E639" s="6" t="str">
        <f>TEXT(index[[#This Row],[datetime]],"hh")</f>
        <v>15</v>
      </c>
      <c r="F639" t="s">
        <v>3</v>
      </c>
      <c r="G639" t="s">
        <v>250</v>
      </c>
      <c r="H639">
        <v>37.72</v>
      </c>
      <c r="I639" t="s">
        <v>7</v>
      </c>
    </row>
    <row r="640" spans="1:9" x14ac:dyDescent="0.25">
      <c r="A640" s="1">
        <v>45441</v>
      </c>
      <c r="B640" s="1" t="str">
        <f>TEXT(index[[#This Row],[date]],"mmmm")</f>
        <v>May</v>
      </c>
      <c r="C640" s="1" t="str">
        <f>TEXT(index[[#This Row],[date]],"dddd")</f>
        <v>Wednesday</v>
      </c>
      <c r="D640" s="2">
        <v>45441.656397430554</v>
      </c>
      <c r="E640" s="6" t="str">
        <f>TEXT(index[[#This Row],[datetime]],"hh")</f>
        <v>15</v>
      </c>
      <c r="F640" t="s">
        <v>3</v>
      </c>
      <c r="G640" t="s">
        <v>251</v>
      </c>
      <c r="H640">
        <v>37.72</v>
      </c>
      <c r="I640" t="s">
        <v>44</v>
      </c>
    </row>
    <row r="641" spans="1:9" x14ac:dyDescent="0.25">
      <c r="A641" s="1">
        <v>45441</v>
      </c>
      <c r="B641" s="1" t="str">
        <f>TEXT(index[[#This Row],[date]],"mmmm")</f>
        <v>May</v>
      </c>
      <c r="C641" s="1" t="str">
        <f>TEXT(index[[#This Row],[date]],"dddd")</f>
        <v>Wednesday</v>
      </c>
      <c r="D641" s="2">
        <v>45441.697962384256</v>
      </c>
      <c r="E641" s="6" t="str">
        <f>TEXT(index[[#This Row],[datetime]],"hh")</f>
        <v>16</v>
      </c>
      <c r="F641" t="s">
        <v>3</v>
      </c>
      <c r="G641" t="s">
        <v>252</v>
      </c>
      <c r="H641">
        <v>37.72</v>
      </c>
      <c r="I641" t="s">
        <v>7</v>
      </c>
    </row>
    <row r="642" spans="1:9" x14ac:dyDescent="0.25">
      <c r="A642" s="1">
        <v>45441</v>
      </c>
      <c r="B642" s="1" t="str">
        <f>TEXT(index[[#This Row],[date]],"mmmm")</f>
        <v>May</v>
      </c>
      <c r="C642" s="1" t="str">
        <f>TEXT(index[[#This Row],[date]],"dddd")</f>
        <v>Wednesday</v>
      </c>
      <c r="D642" s="2">
        <v>45441.766705254631</v>
      </c>
      <c r="E642" s="6" t="str">
        <f>TEXT(index[[#This Row],[datetime]],"hh")</f>
        <v>18</v>
      </c>
      <c r="F642" t="s">
        <v>3</v>
      </c>
      <c r="G642" t="s">
        <v>253</v>
      </c>
      <c r="H642">
        <v>27.92</v>
      </c>
      <c r="I642" t="s">
        <v>29</v>
      </c>
    </row>
    <row r="643" spans="1:9" x14ac:dyDescent="0.25">
      <c r="A643" s="1">
        <v>45441</v>
      </c>
      <c r="B643" s="1" t="str">
        <f>TEXT(index[[#This Row],[date]],"mmmm")</f>
        <v>May</v>
      </c>
      <c r="C643" s="1" t="str">
        <f>TEXT(index[[#This Row],[date]],"dddd")</f>
        <v>Wednesday</v>
      </c>
      <c r="D643" s="2">
        <v>45441.767353136573</v>
      </c>
      <c r="E643" s="6" t="str">
        <f>TEXT(index[[#This Row],[datetime]],"hh")</f>
        <v>18</v>
      </c>
      <c r="F643" t="s">
        <v>3</v>
      </c>
      <c r="G643" t="s">
        <v>253</v>
      </c>
      <c r="H643">
        <v>37.72</v>
      </c>
      <c r="I643" t="s">
        <v>7</v>
      </c>
    </row>
    <row r="644" spans="1:9" x14ac:dyDescent="0.25">
      <c r="A644" s="1">
        <v>45441</v>
      </c>
      <c r="B644" s="1" t="str">
        <f>TEXT(index[[#This Row],[date]],"mmmm")</f>
        <v>May</v>
      </c>
      <c r="C644" s="1" t="str">
        <f>TEXT(index[[#This Row],[date]],"dddd")</f>
        <v>Wednesday</v>
      </c>
      <c r="D644" s="2">
        <v>45441.854655555559</v>
      </c>
      <c r="E644" s="6" t="str">
        <f>TEXT(index[[#This Row],[datetime]],"hh")</f>
        <v>20</v>
      </c>
      <c r="F644" t="s">
        <v>3</v>
      </c>
      <c r="G644" t="s">
        <v>254</v>
      </c>
      <c r="H644">
        <v>37.72</v>
      </c>
      <c r="I644" t="s">
        <v>9</v>
      </c>
    </row>
    <row r="645" spans="1:9" x14ac:dyDescent="0.25">
      <c r="A645" s="1">
        <v>45441</v>
      </c>
      <c r="B645" s="1" t="str">
        <f>TEXT(index[[#This Row],[date]],"mmmm")</f>
        <v>May</v>
      </c>
      <c r="C645" s="1" t="str">
        <f>TEXT(index[[#This Row],[date]],"dddd")</f>
        <v>Wednesday</v>
      </c>
      <c r="D645" s="2">
        <v>45441.85596296296</v>
      </c>
      <c r="E645" s="6" t="str">
        <f>TEXT(index[[#This Row],[datetime]],"hh")</f>
        <v>20</v>
      </c>
      <c r="F645" t="s">
        <v>3</v>
      </c>
      <c r="G645" t="s">
        <v>255</v>
      </c>
      <c r="H645">
        <v>37.72</v>
      </c>
      <c r="I645" t="s">
        <v>18</v>
      </c>
    </row>
    <row r="646" spans="1:9" x14ac:dyDescent="0.25">
      <c r="A646" s="1">
        <v>45442</v>
      </c>
      <c r="B646" s="1" t="str">
        <f>TEXT(index[[#This Row],[date]],"mmmm")</f>
        <v>May</v>
      </c>
      <c r="C646" s="1" t="str">
        <f>TEXT(index[[#This Row],[date]],"dddd")</f>
        <v>Thursday</v>
      </c>
      <c r="D646" s="2">
        <v>45442.353544872683</v>
      </c>
      <c r="E646" s="6" t="str">
        <f>TEXT(index[[#This Row],[datetime]],"hh")</f>
        <v>08</v>
      </c>
      <c r="F646" t="s">
        <v>3</v>
      </c>
      <c r="G646" t="s">
        <v>256</v>
      </c>
      <c r="H646">
        <v>37.72</v>
      </c>
      <c r="I646" t="s">
        <v>44</v>
      </c>
    </row>
    <row r="647" spans="1:9" x14ac:dyDescent="0.25">
      <c r="A647" s="1">
        <v>45442</v>
      </c>
      <c r="B647" s="1" t="str">
        <f>TEXT(index[[#This Row],[date]],"mmmm")</f>
        <v>May</v>
      </c>
      <c r="C647" s="1" t="str">
        <f>TEXT(index[[#This Row],[date]],"dddd")</f>
        <v>Thursday</v>
      </c>
      <c r="D647" s="2">
        <v>45442.354416504633</v>
      </c>
      <c r="E647" s="6" t="str">
        <f>TEXT(index[[#This Row],[datetime]],"hh")</f>
        <v>08</v>
      </c>
      <c r="F647" t="s">
        <v>3</v>
      </c>
      <c r="G647" t="s">
        <v>256</v>
      </c>
      <c r="H647">
        <v>37.72</v>
      </c>
      <c r="I647" t="s">
        <v>7</v>
      </c>
    </row>
    <row r="648" spans="1:9" x14ac:dyDescent="0.25">
      <c r="A648" s="1">
        <v>45442</v>
      </c>
      <c r="B648" s="1" t="str">
        <f>TEXT(index[[#This Row],[date]],"mmmm")</f>
        <v>May</v>
      </c>
      <c r="C648" s="1" t="str">
        <f>TEXT(index[[#This Row],[date]],"dddd")</f>
        <v>Thursday</v>
      </c>
      <c r="D648" s="2">
        <v>45442.359090069447</v>
      </c>
      <c r="E648" s="6" t="str">
        <f>TEXT(index[[#This Row],[datetime]],"hh")</f>
        <v>08</v>
      </c>
      <c r="F648" t="s">
        <v>3</v>
      </c>
      <c r="G648" t="s">
        <v>257</v>
      </c>
      <c r="H648">
        <v>32.82</v>
      </c>
      <c r="I648" t="s">
        <v>14</v>
      </c>
    </row>
    <row r="649" spans="1:9" x14ac:dyDescent="0.25">
      <c r="A649" s="1">
        <v>45442</v>
      </c>
      <c r="B649" s="1" t="str">
        <f>TEXT(index[[#This Row],[date]],"mmmm")</f>
        <v>May</v>
      </c>
      <c r="C649" s="1" t="str">
        <f>TEXT(index[[#This Row],[date]],"dddd")</f>
        <v>Thursday</v>
      </c>
      <c r="D649" s="2">
        <v>45442.408322824071</v>
      </c>
      <c r="E649" s="6" t="str">
        <f>TEXT(index[[#This Row],[datetime]],"hh")</f>
        <v>09</v>
      </c>
      <c r="F649" t="s">
        <v>3</v>
      </c>
      <c r="G649" t="s">
        <v>6</v>
      </c>
      <c r="H649">
        <v>37.72</v>
      </c>
      <c r="I649" t="s">
        <v>7</v>
      </c>
    </row>
    <row r="650" spans="1:9" x14ac:dyDescent="0.25">
      <c r="A650" s="1">
        <v>45442</v>
      </c>
      <c r="B650" s="1" t="str">
        <f>TEXT(index[[#This Row],[date]],"mmmm")</f>
        <v>May</v>
      </c>
      <c r="C650" s="1" t="str">
        <f>TEXT(index[[#This Row],[date]],"dddd")</f>
        <v>Thursday</v>
      </c>
      <c r="D650" s="2">
        <v>45442.622401307868</v>
      </c>
      <c r="E650" s="6" t="str">
        <f>TEXT(index[[#This Row],[datetime]],"hh")</f>
        <v>14</v>
      </c>
      <c r="F650" t="s">
        <v>3</v>
      </c>
      <c r="G650" t="s">
        <v>112</v>
      </c>
      <c r="H650">
        <v>32.82</v>
      </c>
      <c r="I650" t="s">
        <v>14</v>
      </c>
    </row>
    <row r="651" spans="1:9" x14ac:dyDescent="0.25">
      <c r="A651" s="1">
        <v>45442</v>
      </c>
      <c r="B651" s="1" t="str">
        <f>TEXT(index[[#This Row],[date]],"mmmm")</f>
        <v>May</v>
      </c>
      <c r="C651" s="1" t="str">
        <f>TEXT(index[[#This Row],[date]],"dddd")</f>
        <v>Thursday</v>
      </c>
      <c r="D651" s="2">
        <v>45442.636292418982</v>
      </c>
      <c r="E651" s="6" t="str">
        <f>TEXT(index[[#This Row],[datetime]],"hh")</f>
        <v>15</v>
      </c>
      <c r="F651" t="s">
        <v>3</v>
      </c>
      <c r="G651" t="s">
        <v>258</v>
      </c>
      <c r="H651">
        <v>23.02</v>
      </c>
      <c r="I651" t="s">
        <v>36</v>
      </c>
    </row>
    <row r="652" spans="1:9" x14ac:dyDescent="0.25">
      <c r="A652" s="1">
        <v>45442</v>
      </c>
      <c r="B652" s="1" t="str">
        <f>TEXT(index[[#This Row],[date]],"mmmm")</f>
        <v>May</v>
      </c>
      <c r="C652" s="1" t="str">
        <f>TEXT(index[[#This Row],[date]],"dddd")</f>
        <v>Thursday</v>
      </c>
      <c r="D652" s="2">
        <v>45442.637252962966</v>
      </c>
      <c r="E652" s="6" t="str">
        <f>TEXT(index[[#This Row],[datetime]],"hh")</f>
        <v>15</v>
      </c>
      <c r="F652" t="s">
        <v>3</v>
      </c>
      <c r="G652" t="s">
        <v>24</v>
      </c>
      <c r="H652">
        <v>23.02</v>
      </c>
      <c r="I652" t="s">
        <v>36</v>
      </c>
    </row>
    <row r="653" spans="1:9" x14ac:dyDescent="0.25">
      <c r="A653" s="1">
        <v>45442</v>
      </c>
      <c r="B653" s="1" t="str">
        <f>TEXT(index[[#This Row],[date]],"mmmm")</f>
        <v>May</v>
      </c>
      <c r="C653" s="1" t="str">
        <f>TEXT(index[[#This Row],[date]],"dddd")</f>
        <v>Thursday</v>
      </c>
      <c r="D653" s="2">
        <v>45442.828601724534</v>
      </c>
      <c r="E653" s="6" t="str">
        <f>TEXT(index[[#This Row],[datetime]],"hh")</f>
        <v>19</v>
      </c>
      <c r="F653" t="s">
        <v>3</v>
      </c>
      <c r="G653" t="s">
        <v>221</v>
      </c>
      <c r="H653">
        <v>37.72</v>
      </c>
      <c r="I653" t="s">
        <v>44</v>
      </c>
    </row>
    <row r="654" spans="1:9" x14ac:dyDescent="0.25">
      <c r="A654" s="1">
        <v>45442</v>
      </c>
      <c r="B654" s="1" t="str">
        <f>TEXT(index[[#This Row],[date]],"mmmm")</f>
        <v>May</v>
      </c>
      <c r="C654" s="1" t="str">
        <f>TEXT(index[[#This Row],[date]],"dddd")</f>
        <v>Thursday</v>
      </c>
      <c r="D654" s="2">
        <v>45442.85492395833</v>
      </c>
      <c r="E654" s="6" t="str">
        <f>TEXT(index[[#This Row],[datetime]],"hh")</f>
        <v>20</v>
      </c>
      <c r="F654" t="s">
        <v>3</v>
      </c>
      <c r="G654" t="s">
        <v>259</v>
      </c>
      <c r="H654">
        <v>37.72</v>
      </c>
      <c r="I654" t="s">
        <v>7</v>
      </c>
    </row>
    <row r="655" spans="1:9" x14ac:dyDescent="0.25">
      <c r="A655" s="1">
        <v>45442</v>
      </c>
      <c r="B655" s="1" t="str">
        <f>TEXT(index[[#This Row],[date]],"mmmm")</f>
        <v>May</v>
      </c>
      <c r="C655" s="1" t="str">
        <f>TEXT(index[[#This Row],[date]],"dddd")</f>
        <v>Thursday</v>
      </c>
      <c r="D655" s="2">
        <v>45442.865437905093</v>
      </c>
      <c r="E655" s="6" t="str">
        <f>TEXT(index[[#This Row],[datetime]],"hh")</f>
        <v>20</v>
      </c>
      <c r="F655" t="s">
        <v>3</v>
      </c>
      <c r="G655" t="s">
        <v>19</v>
      </c>
      <c r="H655">
        <v>37.72</v>
      </c>
      <c r="I655" t="s">
        <v>9</v>
      </c>
    </row>
    <row r="656" spans="1:9" x14ac:dyDescent="0.25">
      <c r="A656" s="1">
        <v>45442</v>
      </c>
      <c r="B656" s="1" t="str">
        <f>TEXT(index[[#This Row],[date]],"mmmm")</f>
        <v>May</v>
      </c>
      <c r="C656" s="1" t="str">
        <f>TEXT(index[[#This Row],[date]],"dddd")</f>
        <v>Thursday</v>
      </c>
      <c r="D656" s="2">
        <v>45442.866222060184</v>
      </c>
      <c r="E656" s="6" t="str">
        <f>TEXT(index[[#This Row],[datetime]],"hh")</f>
        <v>20</v>
      </c>
      <c r="F656" t="s">
        <v>3</v>
      </c>
      <c r="G656" t="s">
        <v>19</v>
      </c>
      <c r="H656">
        <v>32.82</v>
      </c>
      <c r="I656" t="s">
        <v>14</v>
      </c>
    </row>
    <row r="657" spans="1:9" x14ac:dyDescent="0.25">
      <c r="A657" s="1">
        <v>45443</v>
      </c>
      <c r="B657" s="1" t="str">
        <f>TEXT(index[[#This Row],[date]],"mmmm")</f>
        <v>May</v>
      </c>
      <c r="C657" s="1" t="str">
        <f>TEXT(index[[#This Row],[date]],"dddd")</f>
        <v>Friday</v>
      </c>
      <c r="D657" s="2">
        <v>45443.329135115739</v>
      </c>
      <c r="E657" s="6" t="str">
        <f>TEXT(index[[#This Row],[datetime]],"hh")</f>
        <v>07</v>
      </c>
      <c r="F657" t="s">
        <v>3</v>
      </c>
      <c r="G657" t="s">
        <v>260</v>
      </c>
      <c r="H657">
        <v>32.82</v>
      </c>
      <c r="I657" t="s">
        <v>14</v>
      </c>
    </row>
    <row r="658" spans="1:9" x14ac:dyDescent="0.25">
      <c r="A658" s="1">
        <v>45443</v>
      </c>
      <c r="B658" s="1" t="str">
        <f>TEXT(index[[#This Row],[date]],"mmmm")</f>
        <v>May</v>
      </c>
      <c r="C658" s="1" t="str">
        <f>TEXT(index[[#This Row],[date]],"dddd")</f>
        <v>Friday</v>
      </c>
      <c r="D658" s="2">
        <v>45443.389673854166</v>
      </c>
      <c r="E658" s="6" t="str">
        <f>TEXT(index[[#This Row],[datetime]],"hh")</f>
        <v>09</v>
      </c>
      <c r="F658" t="s">
        <v>3</v>
      </c>
      <c r="G658" t="s">
        <v>261</v>
      </c>
      <c r="H658">
        <v>37.72</v>
      </c>
      <c r="I658" t="s">
        <v>7</v>
      </c>
    </row>
    <row r="659" spans="1:9" x14ac:dyDescent="0.25">
      <c r="A659" s="1">
        <v>45443</v>
      </c>
      <c r="B659" s="1" t="str">
        <f>TEXT(index[[#This Row],[date]],"mmmm")</f>
        <v>May</v>
      </c>
      <c r="C659" s="1" t="str">
        <f>TEXT(index[[#This Row],[date]],"dddd")</f>
        <v>Friday</v>
      </c>
      <c r="D659" s="2">
        <v>45443.391652673614</v>
      </c>
      <c r="E659" s="6" t="str">
        <f>TEXT(index[[#This Row],[datetime]],"hh")</f>
        <v>09</v>
      </c>
      <c r="F659" t="s">
        <v>21</v>
      </c>
      <c r="G659" t="s">
        <v>22</v>
      </c>
      <c r="H659">
        <v>39</v>
      </c>
      <c r="I659" t="s">
        <v>7</v>
      </c>
    </row>
    <row r="660" spans="1:9" x14ac:dyDescent="0.25">
      <c r="A660" s="1">
        <v>45443</v>
      </c>
      <c r="B660" s="1" t="str">
        <f>TEXT(index[[#This Row],[date]],"mmmm")</f>
        <v>May</v>
      </c>
      <c r="C660" s="1" t="str">
        <f>TEXT(index[[#This Row],[date]],"dddd")</f>
        <v>Friday</v>
      </c>
      <c r="D660" s="2">
        <v>45443.44314653935</v>
      </c>
      <c r="E660" s="6" t="str">
        <f>TEXT(index[[#This Row],[datetime]],"hh")</f>
        <v>10</v>
      </c>
      <c r="F660" t="s">
        <v>3</v>
      </c>
      <c r="G660" t="s">
        <v>262</v>
      </c>
      <c r="H660">
        <v>37.72</v>
      </c>
      <c r="I660" t="s">
        <v>9</v>
      </c>
    </row>
    <row r="661" spans="1:9" x14ac:dyDescent="0.25">
      <c r="A661" s="1">
        <v>45443</v>
      </c>
      <c r="B661" s="1" t="str">
        <f>TEXT(index[[#This Row],[date]],"mmmm")</f>
        <v>May</v>
      </c>
      <c r="C661" s="1" t="str">
        <f>TEXT(index[[#This Row],[date]],"dddd")</f>
        <v>Friday</v>
      </c>
      <c r="D661" s="2">
        <v>45443.443821018518</v>
      </c>
      <c r="E661" s="6" t="str">
        <f>TEXT(index[[#This Row],[datetime]],"hh")</f>
        <v>10</v>
      </c>
      <c r="F661" t="s">
        <v>3</v>
      </c>
      <c r="G661" t="s">
        <v>263</v>
      </c>
      <c r="H661">
        <v>37.72</v>
      </c>
      <c r="I661" t="s">
        <v>18</v>
      </c>
    </row>
    <row r="662" spans="1:9" x14ac:dyDescent="0.25">
      <c r="A662" s="1">
        <v>45443</v>
      </c>
      <c r="B662" s="1" t="str">
        <f>TEXT(index[[#This Row],[date]],"mmmm")</f>
        <v>May</v>
      </c>
      <c r="C662" s="1" t="str">
        <f>TEXT(index[[#This Row],[date]],"dddd")</f>
        <v>Friday</v>
      </c>
      <c r="D662" s="2">
        <v>45443.618205740742</v>
      </c>
      <c r="E662" s="6" t="str">
        <f>TEXT(index[[#This Row],[datetime]],"hh")</f>
        <v>14</v>
      </c>
      <c r="F662" t="s">
        <v>3</v>
      </c>
      <c r="G662" t="s">
        <v>264</v>
      </c>
      <c r="H662">
        <v>32.82</v>
      </c>
      <c r="I662" t="s">
        <v>14</v>
      </c>
    </row>
    <row r="663" spans="1:9" x14ac:dyDescent="0.25">
      <c r="A663" s="1">
        <v>45443</v>
      </c>
      <c r="B663" s="1" t="str">
        <f>TEXT(index[[#This Row],[date]],"mmmm")</f>
        <v>May</v>
      </c>
      <c r="C663" s="1" t="str">
        <f>TEXT(index[[#This Row],[date]],"dddd")</f>
        <v>Friday</v>
      </c>
      <c r="D663" s="2">
        <v>45443.766488842593</v>
      </c>
      <c r="E663" s="6" t="str">
        <f>TEXT(index[[#This Row],[datetime]],"hh")</f>
        <v>18</v>
      </c>
      <c r="F663" t="s">
        <v>3</v>
      </c>
      <c r="G663" t="s">
        <v>265</v>
      </c>
      <c r="H663">
        <v>37.72</v>
      </c>
      <c r="I663" t="s">
        <v>7</v>
      </c>
    </row>
    <row r="664" spans="1:9" x14ac:dyDescent="0.25">
      <c r="A664" s="1">
        <v>45443</v>
      </c>
      <c r="B664" s="1" t="str">
        <f>TEXT(index[[#This Row],[date]],"mmmm")</f>
        <v>May</v>
      </c>
      <c r="C664" s="1" t="str">
        <f>TEXT(index[[#This Row],[date]],"dddd")</f>
        <v>Friday</v>
      </c>
      <c r="D664" s="2">
        <v>45443.767398969911</v>
      </c>
      <c r="E664" s="6" t="str">
        <f>TEXT(index[[#This Row],[datetime]],"hh")</f>
        <v>18</v>
      </c>
      <c r="F664" t="s">
        <v>3</v>
      </c>
      <c r="G664" t="s">
        <v>265</v>
      </c>
      <c r="H664">
        <v>37.72</v>
      </c>
      <c r="I664" t="s">
        <v>7</v>
      </c>
    </row>
    <row r="665" spans="1:9" x14ac:dyDescent="0.25">
      <c r="A665" s="1">
        <v>45443</v>
      </c>
      <c r="B665" s="1" t="str">
        <f>TEXT(index[[#This Row],[date]],"mmmm")</f>
        <v>May</v>
      </c>
      <c r="C665" s="1" t="str">
        <f>TEXT(index[[#This Row],[date]],"dddd")</f>
        <v>Friday</v>
      </c>
      <c r="D665" s="2">
        <v>45443.837953310183</v>
      </c>
      <c r="E665" s="6" t="str">
        <f>TEXT(index[[#This Row],[datetime]],"hh")</f>
        <v>20</v>
      </c>
      <c r="F665" t="s">
        <v>3</v>
      </c>
      <c r="G665" t="s">
        <v>195</v>
      </c>
      <c r="H665">
        <v>37.72</v>
      </c>
      <c r="I665" t="s">
        <v>44</v>
      </c>
    </row>
    <row r="666" spans="1:9" x14ac:dyDescent="0.25">
      <c r="A666" s="1">
        <v>45443</v>
      </c>
      <c r="B666" s="1" t="str">
        <f>TEXT(index[[#This Row],[date]],"mmmm")</f>
        <v>May</v>
      </c>
      <c r="C666" s="1" t="str">
        <f>TEXT(index[[#This Row],[date]],"dddd")</f>
        <v>Friday</v>
      </c>
      <c r="D666" s="2">
        <v>45443.856324108798</v>
      </c>
      <c r="E666" s="6" t="str">
        <f>TEXT(index[[#This Row],[datetime]],"hh")</f>
        <v>20</v>
      </c>
      <c r="F666" t="s">
        <v>3</v>
      </c>
      <c r="G666" t="s">
        <v>149</v>
      </c>
      <c r="H666">
        <v>32.82</v>
      </c>
      <c r="I666" t="s">
        <v>14</v>
      </c>
    </row>
    <row r="667" spans="1:9" x14ac:dyDescent="0.25">
      <c r="A667" s="1">
        <v>45443</v>
      </c>
      <c r="B667" s="1" t="str">
        <f>TEXT(index[[#This Row],[date]],"mmmm")</f>
        <v>May</v>
      </c>
      <c r="C667" s="1" t="str">
        <f>TEXT(index[[#This Row],[date]],"dddd")</f>
        <v>Friday</v>
      </c>
      <c r="D667" s="2">
        <v>45443.857325266203</v>
      </c>
      <c r="E667" s="6" t="str">
        <f>TEXT(index[[#This Row],[datetime]],"hh")</f>
        <v>20</v>
      </c>
      <c r="F667" t="s">
        <v>3</v>
      </c>
      <c r="G667" t="s">
        <v>149</v>
      </c>
      <c r="H667">
        <v>37.72</v>
      </c>
      <c r="I667" t="s">
        <v>7</v>
      </c>
    </row>
    <row r="668" spans="1:9" x14ac:dyDescent="0.25">
      <c r="A668" s="1">
        <v>45443</v>
      </c>
      <c r="B668" s="1" t="str">
        <f>TEXT(index[[#This Row],[date]],"mmmm")</f>
        <v>May</v>
      </c>
      <c r="C668" s="1" t="str">
        <f>TEXT(index[[#This Row],[date]],"dddd")</f>
        <v>Friday</v>
      </c>
      <c r="D668" s="2">
        <v>45443.920683680553</v>
      </c>
      <c r="E668" s="6" t="str">
        <f>TEXT(index[[#This Row],[datetime]],"hh")</f>
        <v>22</v>
      </c>
      <c r="F668" t="s">
        <v>3</v>
      </c>
      <c r="G668" t="s">
        <v>221</v>
      </c>
      <c r="H668">
        <v>37.72</v>
      </c>
      <c r="I668" t="s">
        <v>44</v>
      </c>
    </row>
    <row r="669" spans="1:9" x14ac:dyDescent="0.25">
      <c r="A669" s="1">
        <v>45443</v>
      </c>
      <c r="B669" s="1" t="str">
        <f>TEXT(index[[#This Row],[date]],"mmmm")</f>
        <v>May</v>
      </c>
      <c r="C669" s="1" t="str">
        <f>TEXT(index[[#This Row],[date]],"dddd")</f>
        <v>Friday</v>
      </c>
      <c r="D669" s="2">
        <v>45443.92144085648</v>
      </c>
      <c r="E669" s="6" t="str">
        <f>TEXT(index[[#This Row],[datetime]],"hh")</f>
        <v>22</v>
      </c>
      <c r="F669" t="s">
        <v>3</v>
      </c>
      <c r="G669" t="s">
        <v>221</v>
      </c>
      <c r="H669">
        <v>32.82</v>
      </c>
      <c r="I669" t="s">
        <v>14</v>
      </c>
    </row>
    <row r="670" spans="1:9" x14ac:dyDescent="0.25">
      <c r="A670" s="1">
        <v>45443</v>
      </c>
      <c r="B670" s="1" t="str">
        <f>TEXT(index[[#This Row],[date]],"mmmm")</f>
        <v>May</v>
      </c>
      <c r="C670" s="1" t="str">
        <f>TEXT(index[[#This Row],[date]],"dddd")</f>
        <v>Friday</v>
      </c>
      <c r="D670" s="2">
        <v>45443.922168611112</v>
      </c>
      <c r="E670" s="6" t="str">
        <f>TEXT(index[[#This Row],[datetime]],"hh")</f>
        <v>22</v>
      </c>
      <c r="F670" t="s">
        <v>3</v>
      </c>
      <c r="G670" t="s">
        <v>221</v>
      </c>
      <c r="H670">
        <v>27.92</v>
      </c>
      <c r="I670" t="s">
        <v>29</v>
      </c>
    </row>
    <row r="671" spans="1:9" x14ac:dyDescent="0.25">
      <c r="A671" s="1">
        <v>45444</v>
      </c>
      <c r="B671" s="1" t="str">
        <f>TEXT(index[[#This Row],[date]],"mmmm")</f>
        <v>June</v>
      </c>
      <c r="C671" s="1" t="str">
        <f>TEXT(index[[#This Row],[date]],"dddd")</f>
        <v>Saturday</v>
      </c>
      <c r="D671" s="2">
        <v>45444.352103530095</v>
      </c>
      <c r="E671" s="6" t="str">
        <f>TEXT(index[[#This Row],[datetime]],"hh")</f>
        <v>08</v>
      </c>
      <c r="F671" t="s">
        <v>3</v>
      </c>
      <c r="G671" t="s">
        <v>156</v>
      </c>
      <c r="H671">
        <v>27.92</v>
      </c>
      <c r="I671" t="s">
        <v>29</v>
      </c>
    </row>
    <row r="672" spans="1:9" x14ac:dyDescent="0.25">
      <c r="A672" s="1">
        <v>45444</v>
      </c>
      <c r="B672" s="1" t="str">
        <f>TEXT(index[[#This Row],[date]],"mmmm")</f>
        <v>June</v>
      </c>
      <c r="C672" s="1" t="str">
        <f>TEXT(index[[#This Row],[date]],"dddd")</f>
        <v>Saturday</v>
      </c>
      <c r="D672" s="2">
        <v>45444.408619791669</v>
      </c>
      <c r="E672" s="6" t="str">
        <f>TEXT(index[[#This Row],[datetime]],"hh")</f>
        <v>09</v>
      </c>
      <c r="F672" t="s">
        <v>3</v>
      </c>
      <c r="G672" t="s">
        <v>247</v>
      </c>
      <c r="H672">
        <v>37.72</v>
      </c>
      <c r="I672" t="s">
        <v>7</v>
      </c>
    </row>
    <row r="673" spans="1:9" x14ac:dyDescent="0.25">
      <c r="A673" s="1">
        <v>45444</v>
      </c>
      <c r="B673" s="1" t="str">
        <f>TEXT(index[[#This Row],[date]],"mmmm")</f>
        <v>June</v>
      </c>
      <c r="C673" s="1" t="str">
        <f>TEXT(index[[#This Row],[date]],"dddd")</f>
        <v>Saturday</v>
      </c>
      <c r="D673" s="2">
        <v>45444.484830682872</v>
      </c>
      <c r="E673" s="6" t="str">
        <f>TEXT(index[[#This Row],[datetime]],"hh")</f>
        <v>11</v>
      </c>
      <c r="F673" t="s">
        <v>3</v>
      </c>
      <c r="G673" t="s">
        <v>265</v>
      </c>
      <c r="H673">
        <v>37.72</v>
      </c>
      <c r="I673" t="s">
        <v>7</v>
      </c>
    </row>
    <row r="674" spans="1:9" x14ac:dyDescent="0.25">
      <c r="A674" s="1">
        <v>45444</v>
      </c>
      <c r="B674" s="1" t="str">
        <f>TEXT(index[[#This Row],[date]],"mmmm")</f>
        <v>June</v>
      </c>
      <c r="C674" s="1" t="str">
        <f>TEXT(index[[#This Row],[date]],"dddd")</f>
        <v>Saturday</v>
      </c>
      <c r="D674" s="2">
        <v>45444.603399756947</v>
      </c>
      <c r="E674" s="6" t="str">
        <f>TEXT(index[[#This Row],[datetime]],"hh")</f>
        <v>14</v>
      </c>
      <c r="F674" t="s">
        <v>3</v>
      </c>
      <c r="G674" t="s">
        <v>112</v>
      </c>
      <c r="H674">
        <v>32.82</v>
      </c>
      <c r="I674" t="s">
        <v>14</v>
      </c>
    </row>
    <row r="675" spans="1:9" x14ac:dyDescent="0.25">
      <c r="A675" s="1">
        <v>45444</v>
      </c>
      <c r="B675" s="1" t="str">
        <f>TEXT(index[[#This Row],[date]],"mmmm")</f>
        <v>June</v>
      </c>
      <c r="C675" s="1" t="str">
        <f>TEXT(index[[#This Row],[date]],"dddd")</f>
        <v>Saturday</v>
      </c>
      <c r="D675" s="2">
        <v>45444.764036805558</v>
      </c>
      <c r="E675" s="6" t="str">
        <f>TEXT(index[[#This Row],[datetime]],"hh")</f>
        <v>18</v>
      </c>
      <c r="F675" t="s">
        <v>3</v>
      </c>
      <c r="G675" t="s">
        <v>266</v>
      </c>
      <c r="H675">
        <v>32.82</v>
      </c>
      <c r="I675" t="s">
        <v>14</v>
      </c>
    </row>
    <row r="676" spans="1:9" x14ac:dyDescent="0.25">
      <c r="A676" s="1">
        <v>45444</v>
      </c>
      <c r="B676" s="1" t="str">
        <f>TEXT(index[[#This Row],[date]],"mmmm")</f>
        <v>June</v>
      </c>
      <c r="C676" s="1" t="str">
        <f>TEXT(index[[#This Row],[date]],"dddd")</f>
        <v>Saturday</v>
      </c>
      <c r="D676" s="2">
        <v>45444.764761145831</v>
      </c>
      <c r="E676" s="6" t="str">
        <f>TEXT(index[[#This Row],[datetime]],"hh")</f>
        <v>18</v>
      </c>
      <c r="F676" t="s">
        <v>3</v>
      </c>
      <c r="G676" t="s">
        <v>266</v>
      </c>
      <c r="H676">
        <v>32.82</v>
      </c>
      <c r="I676" t="s">
        <v>14</v>
      </c>
    </row>
    <row r="677" spans="1:9" x14ac:dyDescent="0.25">
      <c r="A677" s="1">
        <v>45444</v>
      </c>
      <c r="B677" s="1" t="str">
        <f>TEXT(index[[#This Row],[date]],"mmmm")</f>
        <v>June</v>
      </c>
      <c r="C677" s="1" t="str">
        <f>TEXT(index[[#This Row],[date]],"dddd")</f>
        <v>Saturday</v>
      </c>
      <c r="D677" s="2">
        <v>45444.868176944445</v>
      </c>
      <c r="E677" s="6" t="str">
        <f>TEXT(index[[#This Row],[datetime]],"hh")</f>
        <v>20</v>
      </c>
      <c r="F677" t="s">
        <v>3</v>
      </c>
      <c r="G677" t="s">
        <v>169</v>
      </c>
      <c r="H677">
        <v>37.72</v>
      </c>
      <c r="I677" t="s">
        <v>44</v>
      </c>
    </row>
    <row r="678" spans="1:9" x14ac:dyDescent="0.25">
      <c r="A678" s="1">
        <v>45444</v>
      </c>
      <c r="B678" s="1" t="str">
        <f>TEXT(index[[#This Row],[date]],"mmmm")</f>
        <v>June</v>
      </c>
      <c r="C678" s="1" t="str">
        <f>TEXT(index[[#This Row],[date]],"dddd")</f>
        <v>Saturday</v>
      </c>
      <c r="D678" s="2">
        <v>45444.868907002317</v>
      </c>
      <c r="E678" s="6" t="str">
        <f>TEXT(index[[#This Row],[datetime]],"hh")</f>
        <v>20</v>
      </c>
      <c r="F678" t="s">
        <v>3</v>
      </c>
      <c r="G678" t="s">
        <v>169</v>
      </c>
      <c r="H678">
        <v>37.72</v>
      </c>
      <c r="I678" t="s">
        <v>44</v>
      </c>
    </row>
    <row r="679" spans="1:9" x14ac:dyDescent="0.25">
      <c r="A679" s="1">
        <v>45444</v>
      </c>
      <c r="B679" s="1" t="str">
        <f>TEXT(index[[#This Row],[date]],"mmmm")</f>
        <v>June</v>
      </c>
      <c r="C679" s="1" t="str">
        <f>TEXT(index[[#This Row],[date]],"dddd")</f>
        <v>Saturday</v>
      </c>
      <c r="D679" s="2">
        <v>45444.871519293978</v>
      </c>
      <c r="E679" s="6" t="str">
        <f>TEXT(index[[#This Row],[datetime]],"hh")</f>
        <v>20</v>
      </c>
      <c r="F679" t="s">
        <v>21</v>
      </c>
      <c r="G679" t="s">
        <v>22</v>
      </c>
      <c r="H679">
        <v>39</v>
      </c>
      <c r="I679" t="s">
        <v>18</v>
      </c>
    </row>
    <row r="680" spans="1:9" x14ac:dyDescent="0.25">
      <c r="A680" s="1">
        <v>45444</v>
      </c>
      <c r="B680" s="1" t="str">
        <f>TEXT(index[[#This Row],[date]],"mmmm")</f>
        <v>June</v>
      </c>
      <c r="C680" s="1" t="str">
        <f>TEXT(index[[#This Row],[date]],"dddd")</f>
        <v>Saturday</v>
      </c>
      <c r="D680" s="2">
        <v>45444.874417696759</v>
      </c>
      <c r="E680" s="6" t="str">
        <f>TEXT(index[[#This Row],[datetime]],"hh")</f>
        <v>20</v>
      </c>
      <c r="F680" t="s">
        <v>3</v>
      </c>
      <c r="G680" t="s">
        <v>267</v>
      </c>
      <c r="H680">
        <v>37.72</v>
      </c>
      <c r="I680" t="s">
        <v>18</v>
      </c>
    </row>
    <row r="681" spans="1:9" x14ac:dyDescent="0.25">
      <c r="A681" s="1">
        <v>45444</v>
      </c>
      <c r="B681" s="1" t="str">
        <f>TEXT(index[[#This Row],[date]],"mmmm")</f>
        <v>June</v>
      </c>
      <c r="C681" s="1" t="str">
        <f>TEXT(index[[#This Row],[date]],"dddd")</f>
        <v>Saturday</v>
      </c>
      <c r="D681" s="2">
        <v>45444.910474201388</v>
      </c>
      <c r="E681" s="6" t="str">
        <f>TEXT(index[[#This Row],[datetime]],"hh")</f>
        <v>21</v>
      </c>
      <c r="F681" t="s">
        <v>3</v>
      </c>
      <c r="G681" t="s">
        <v>19</v>
      </c>
      <c r="H681">
        <v>32.82</v>
      </c>
      <c r="I681" t="s">
        <v>14</v>
      </c>
    </row>
    <row r="682" spans="1:9" x14ac:dyDescent="0.25">
      <c r="A682" s="1">
        <v>45445</v>
      </c>
      <c r="B682" s="1" t="str">
        <f>TEXT(index[[#This Row],[date]],"mmmm")</f>
        <v>June</v>
      </c>
      <c r="C682" s="1" t="str">
        <f>TEXT(index[[#This Row],[date]],"dddd")</f>
        <v>Sunday</v>
      </c>
      <c r="D682" s="2">
        <v>45445.835715266207</v>
      </c>
      <c r="E682" s="6" t="str">
        <f>TEXT(index[[#This Row],[datetime]],"hh")</f>
        <v>20</v>
      </c>
      <c r="F682" t="s">
        <v>3</v>
      </c>
      <c r="G682" t="s">
        <v>19</v>
      </c>
      <c r="H682">
        <v>37.72</v>
      </c>
      <c r="I682" t="s">
        <v>7</v>
      </c>
    </row>
    <row r="683" spans="1:9" x14ac:dyDescent="0.25">
      <c r="A683" s="1">
        <v>45445</v>
      </c>
      <c r="B683" s="1" t="str">
        <f>TEXT(index[[#This Row],[date]],"mmmm")</f>
        <v>June</v>
      </c>
      <c r="C683" s="1" t="str">
        <f>TEXT(index[[#This Row],[date]],"dddd")</f>
        <v>Sunday</v>
      </c>
      <c r="D683" s="2">
        <v>45445.85002834491</v>
      </c>
      <c r="E683" s="6" t="str">
        <f>TEXT(index[[#This Row],[datetime]],"hh")</f>
        <v>20</v>
      </c>
      <c r="F683" t="s">
        <v>3</v>
      </c>
      <c r="G683" t="s">
        <v>55</v>
      </c>
      <c r="H683">
        <v>32.82</v>
      </c>
      <c r="I683" t="s">
        <v>14</v>
      </c>
    </row>
    <row r="684" spans="1:9" x14ac:dyDescent="0.25">
      <c r="A684" s="1">
        <v>45445</v>
      </c>
      <c r="B684" s="1" t="str">
        <f>TEXT(index[[#This Row],[date]],"mmmm")</f>
        <v>June</v>
      </c>
      <c r="C684" s="1" t="str">
        <f>TEXT(index[[#This Row],[date]],"dddd")</f>
        <v>Sunday</v>
      </c>
      <c r="D684" s="2">
        <v>45445.850778217595</v>
      </c>
      <c r="E684" s="6" t="str">
        <f>TEXT(index[[#This Row],[datetime]],"hh")</f>
        <v>20</v>
      </c>
      <c r="F684" t="s">
        <v>3</v>
      </c>
      <c r="G684" t="s">
        <v>55</v>
      </c>
      <c r="H684">
        <v>37.72</v>
      </c>
      <c r="I684" t="s">
        <v>44</v>
      </c>
    </row>
    <row r="685" spans="1:9" x14ac:dyDescent="0.25">
      <c r="A685" s="1">
        <v>45445</v>
      </c>
      <c r="B685" s="1" t="str">
        <f>TEXT(index[[#This Row],[date]],"mmmm")</f>
        <v>June</v>
      </c>
      <c r="C685" s="1" t="str">
        <f>TEXT(index[[#This Row],[date]],"dddd")</f>
        <v>Sunday</v>
      </c>
      <c r="D685" s="2">
        <v>45445.880098738424</v>
      </c>
      <c r="E685" s="6" t="str">
        <f>TEXT(index[[#This Row],[datetime]],"hh")</f>
        <v>21</v>
      </c>
      <c r="F685" t="s">
        <v>3</v>
      </c>
      <c r="G685" t="s">
        <v>112</v>
      </c>
      <c r="H685">
        <v>32.82</v>
      </c>
      <c r="I685" t="s">
        <v>14</v>
      </c>
    </row>
    <row r="686" spans="1:9" x14ac:dyDescent="0.25">
      <c r="A686" s="1">
        <v>45445</v>
      </c>
      <c r="B686" s="1" t="str">
        <f>TEXT(index[[#This Row],[date]],"mmmm")</f>
        <v>June</v>
      </c>
      <c r="C686" s="1" t="str">
        <f>TEXT(index[[#This Row],[date]],"dddd")</f>
        <v>Sunday</v>
      </c>
      <c r="D686" s="2">
        <v>45445.895977199078</v>
      </c>
      <c r="E686" s="6" t="str">
        <f>TEXT(index[[#This Row],[datetime]],"hh")</f>
        <v>21</v>
      </c>
      <c r="F686" t="s">
        <v>3</v>
      </c>
      <c r="G686" t="s">
        <v>268</v>
      </c>
      <c r="H686">
        <v>37.72</v>
      </c>
      <c r="I686" t="s">
        <v>7</v>
      </c>
    </row>
    <row r="687" spans="1:9" x14ac:dyDescent="0.25">
      <c r="A687" s="1">
        <v>45445</v>
      </c>
      <c r="B687" s="1" t="str">
        <f>TEXT(index[[#This Row],[date]],"mmmm")</f>
        <v>June</v>
      </c>
      <c r="C687" s="1" t="str">
        <f>TEXT(index[[#This Row],[date]],"dddd")</f>
        <v>Sunday</v>
      </c>
      <c r="D687" s="2">
        <v>45445.946650879632</v>
      </c>
      <c r="E687" s="6" t="str">
        <f>TEXT(index[[#This Row],[datetime]],"hh")</f>
        <v>22</v>
      </c>
      <c r="F687" t="s">
        <v>21</v>
      </c>
      <c r="G687" t="s">
        <v>22</v>
      </c>
      <c r="H687">
        <v>34</v>
      </c>
      <c r="I687" t="s">
        <v>14</v>
      </c>
    </row>
    <row r="688" spans="1:9" x14ac:dyDescent="0.25">
      <c r="A688" s="1">
        <v>45446</v>
      </c>
      <c r="B688" s="1" t="str">
        <f>TEXT(index[[#This Row],[date]],"mmmm")</f>
        <v>June</v>
      </c>
      <c r="C688" s="1" t="str">
        <f>TEXT(index[[#This Row],[date]],"dddd")</f>
        <v>Monday</v>
      </c>
      <c r="D688" s="2">
        <v>45446.425047928242</v>
      </c>
      <c r="E688" s="6" t="str">
        <f>TEXT(index[[#This Row],[datetime]],"hh")</f>
        <v>10</v>
      </c>
      <c r="F688" t="s">
        <v>3</v>
      </c>
      <c r="G688" t="s">
        <v>6</v>
      </c>
      <c r="H688">
        <v>37.72</v>
      </c>
      <c r="I688" t="s">
        <v>7</v>
      </c>
    </row>
    <row r="689" spans="1:9" x14ac:dyDescent="0.25">
      <c r="A689" s="1">
        <v>45446</v>
      </c>
      <c r="B689" s="1" t="str">
        <f>TEXT(index[[#This Row],[date]],"mmmm")</f>
        <v>June</v>
      </c>
      <c r="C689" s="1" t="str">
        <f>TEXT(index[[#This Row],[date]],"dddd")</f>
        <v>Monday</v>
      </c>
      <c r="D689" s="2">
        <v>45446.43599302083</v>
      </c>
      <c r="E689" s="6" t="str">
        <f>TEXT(index[[#This Row],[datetime]],"hh")</f>
        <v>10</v>
      </c>
      <c r="F689" t="s">
        <v>3</v>
      </c>
      <c r="G689" t="s">
        <v>206</v>
      </c>
      <c r="H689">
        <v>37.72</v>
      </c>
      <c r="I689" t="s">
        <v>7</v>
      </c>
    </row>
    <row r="690" spans="1:9" x14ac:dyDescent="0.25">
      <c r="A690" s="1">
        <v>45446</v>
      </c>
      <c r="B690" s="1" t="str">
        <f>TEXT(index[[#This Row],[date]],"mmmm")</f>
        <v>June</v>
      </c>
      <c r="C690" s="1" t="str">
        <f>TEXT(index[[#This Row],[date]],"dddd")</f>
        <v>Monday</v>
      </c>
      <c r="D690" s="2">
        <v>45446.605351134262</v>
      </c>
      <c r="E690" s="6" t="str">
        <f>TEXT(index[[#This Row],[datetime]],"hh")</f>
        <v>14</v>
      </c>
      <c r="F690" t="s">
        <v>3</v>
      </c>
      <c r="G690" t="s">
        <v>39</v>
      </c>
      <c r="H690">
        <v>37.72</v>
      </c>
      <c r="I690" t="s">
        <v>44</v>
      </c>
    </row>
    <row r="691" spans="1:9" x14ac:dyDescent="0.25">
      <c r="A691" s="1">
        <v>45446</v>
      </c>
      <c r="B691" s="1" t="str">
        <f>TEXT(index[[#This Row],[date]],"mmmm")</f>
        <v>June</v>
      </c>
      <c r="C691" s="1" t="str">
        <f>TEXT(index[[#This Row],[date]],"dddd")</f>
        <v>Monday</v>
      </c>
      <c r="D691" s="2">
        <v>45446.606261018518</v>
      </c>
      <c r="E691" s="6" t="str">
        <f>TEXT(index[[#This Row],[datetime]],"hh")</f>
        <v>14</v>
      </c>
      <c r="F691" t="s">
        <v>3</v>
      </c>
      <c r="G691" t="s">
        <v>38</v>
      </c>
      <c r="H691">
        <v>32.82</v>
      </c>
      <c r="I691" t="s">
        <v>14</v>
      </c>
    </row>
    <row r="692" spans="1:9" x14ac:dyDescent="0.25">
      <c r="A692" s="1">
        <v>45446</v>
      </c>
      <c r="B692" s="1" t="str">
        <f>TEXT(index[[#This Row],[date]],"mmmm")</f>
        <v>June</v>
      </c>
      <c r="C692" s="1" t="str">
        <f>TEXT(index[[#This Row],[date]],"dddd")</f>
        <v>Monday</v>
      </c>
      <c r="D692" s="2">
        <v>45446.607024560188</v>
      </c>
      <c r="E692" s="6" t="str">
        <f>TEXT(index[[#This Row],[datetime]],"hh")</f>
        <v>14</v>
      </c>
      <c r="F692" t="s">
        <v>3</v>
      </c>
      <c r="G692" t="s">
        <v>19</v>
      </c>
      <c r="H692">
        <v>37.72</v>
      </c>
      <c r="I692" t="s">
        <v>7</v>
      </c>
    </row>
    <row r="693" spans="1:9" x14ac:dyDescent="0.25">
      <c r="A693" s="1">
        <v>45446</v>
      </c>
      <c r="B693" s="1" t="str">
        <f>TEXT(index[[#This Row],[date]],"mmmm")</f>
        <v>June</v>
      </c>
      <c r="C693" s="1" t="str">
        <f>TEXT(index[[#This Row],[date]],"dddd")</f>
        <v>Monday</v>
      </c>
      <c r="D693" s="2">
        <v>45446.904765439816</v>
      </c>
      <c r="E693" s="6" t="str">
        <f>TEXT(index[[#This Row],[datetime]],"hh")</f>
        <v>21</v>
      </c>
      <c r="F693" t="s">
        <v>21</v>
      </c>
      <c r="G693" t="s">
        <v>22</v>
      </c>
      <c r="H693">
        <v>34</v>
      </c>
      <c r="I693" t="s">
        <v>14</v>
      </c>
    </row>
    <row r="694" spans="1:9" x14ac:dyDescent="0.25">
      <c r="A694" s="1">
        <v>45446</v>
      </c>
      <c r="B694" s="1" t="str">
        <f>TEXT(index[[#This Row],[date]],"mmmm")</f>
        <v>June</v>
      </c>
      <c r="C694" s="1" t="str">
        <f>TEXT(index[[#This Row],[date]],"dddd")</f>
        <v>Monday</v>
      </c>
      <c r="D694" s="2">
        <v>45446.90529480324</v>
      </c>
      <c r="E694" s="6" t="str">
        <f>TEXT(index[[#This Row],[datetime]],"hh")</f>
        <v>21</v>
      </c>
      <c r="F694" t="s">
        <v>21</v>
      </c>
      <c r="G694" t="s">
        <v>22</v>
      </c>
      <c r="H694">
        <v>34</v>
      </c>
      <c r="I694" t="s">
        <v>14</v>
      </c>
    </row>
    <row r="695" spans="1:9" x14ac:dyDescent="0.25">
      <c r="A695" s="1">
        <v>45447</v>
      </c>
      <c r="B695" s="1" t="str">
        <f>TEXT(index[[#This Row],[date]],"mmmm")</f>
        <v>June</v>
      </c>
      <c r="C695" s="1" t="str">
        <f>TEXT(index[[#This Row],[date]],"dddd")</f>
        <v>Tuesday</v>
      </c>
      <c r="D695" s="2">
        <v>45447.391468726855</v>
      </c>
      <c r="E695" s="6" t="str">
        <f>TEXT(index[[#This Row],[datetime]],"hh")</f>
        <v>09</v>
      </c>
      <c r="F695" t="s">
        <v>3</v>
      </c>
      <c r="G695" t="s">
        <v>156</v>
      </c>
      <c r="H695">
        <v>27.92</v>
      </c>
      <c r="I695" t="s">
        <v>29</v>
      </c>
    </row>
    <row r="696" spans="1:9" x14ac:dyDescent="0.25">
      <c r="A696" s="1">
        <v>45447</v>
      </c>
      <c r="B696" s="1" t="str">
        <f>TEXT(index[[#This Row],[date]],"mmmm")</f>
        <v>June</v>
      </c>
      <c r="C696" s="1" t="str">
        <f>TEXT(index[[#This Row],[date]],"dddd")</f>
        <v>Tuesday</v>
      </c>
      <c r="D696" s="2">
        <v>45447.435578414355</v>
      </c>
      <c r="E696" s="6" t="str">
        <f>TEXT(index[[#This Row],[datetime]],"hh")</f>
        <v>10</v>
      </c>
      <c r="F696" t="s">
        <v>3</v>
      </c>
      <c r="G696" t="s">
        <v>112</v>
      </c>
      <c r="H696">
        <v>32.82</v>
      </c>
      <c r="I696" t="s">
        <v>14</v>
      </c>
    </row>
    <row r="697" spans="1:9" x14ac:dyDescent="0.25">
      <c r="A697" s="1">
        <v>45447</v>
      </c>
      <c r="B697" s="1" t="str">
        <f>TEXT(index[[#This Row],[date]],"mmmm")</f>
        <v>June</v>
      </c>
      <c r="C697" s="1" t="str">
        <f>TEXT(index[[#This Row],[date]],"dddd")</f>
        <v>Tuesday</v>
      </c>
      <c r="D697" s="2">
        <v>45447.501507094908</v>
      </c>
      <c r="E697" s="6" t="str">
        <f>TEXT(index[[#This Row],[datetime]],"hh")</f>
        <v>12</v>
      </c>
      <c r="F697" t="s">
        <v>3</v>
      </c>
      <c r="G697" t="s">
        <v>269</v>
      </c>
      <c r="H697">
        <v>37.72</v>
      </c>
      <c r="I697" t="s">
        <v>7</v>
      </c>
    </row>
    <row r="698" spans="1:9" x14ac:dyDescent="0.25">
      <c r="A698" s="1">
        <v>45447</v>
      </c>
      <c r="B698" s="1" t="str">
        <f>TEXT(index[[#This Row],[date]],"mmmm")</f>
        <v>June</v>
      </c>
      <c r="C698" s="1" t="str">
        <f>TEXT(index[[#This Row],[date]],"dddd")</f>
        <v>Tuesday</v>
      </c>
      <c r="D698" s="2">
        <v>45447.503810023147</v>
      </c>
      <c r="E698" s="6" t="str">
        <f>TEXT(index[[#This Row],[datetime]],"hh")</f>
        <v>12</v>
      </c>
      <c r="F698" t="s">
        <v>3</v>
      </c>
      <c r="G698" t="s">
        <v>269</v>
      </c>
      <c r="H698">
        <v>37.72</v>
      </c>
      <c r="I698" t="s">
        <v>9</v>
      </c>
    </row>
    <row r="699" spans="1:9" x14ac:dyDescent="0.25">
      <c r="A699" s="1">
        <v>45447</v>
      </c>
      <c r="B699" s="1" t="str">
        <f>TEXT(index[[#This Row],[date]],"mmmm")</f>
        <v>June</v>
      </c>
      <c r="C699" s="1" t="str">
        <f>TEXT(index[[#This Row],[date]],"dddd")</f>
        <v>Tuesday</v>
      </c>
      <c r="D699" s="2">
        <v>45447.646208969905</v>
      </c>
      <c r="E699" s="6" t="str">
        <f>TEXT(index[[#This Row],[datetime]],"hh")</f>
        <v>15</v>
      </c>
      <c r="F699" t="s">
        <v>3</v>
      </c>
      <c r="G699" t="s">
        <v>270</v>
      </c>
      <c r="H699">
        <v>37.72</v>
      </c>
      <c r="I699" t="s">
        <v>7</v>
      </c>
    </row>
    <row r="700" spans="1:9" x14ac:dyDescent="0.25">
      <c r="A700" s="1">
        <v>45447</v>
      </c>
      <c r="B700" s="1" t="str">
        <f>TEXT(index[[#This Row],[date]],"mmmm")</f>
        <v>June</v>
      </c>
      <c r="C700" s="1" t="str">
        <f>TEXT(index[[#This Row],[date]],"dddd")</f>
        <v>Tuesday</v>
      </c>
      <c r="D700" s="2">
        <v>45447.74070209491</v>
      </c>
      <c r="E700" s="6" t="str">
        <f>TEXT(index[[#This Row],[datetime]],"hh")</f>
        <v>17</v>
      </c>
      <c r="F700" t="s">
        <v>3</v>
      </c>
      <c r="G700" t="s">
        <v>207</v>
      </c>
      <c r="H700">
        <v>27.92</v>
      </c>
      <c r="I700" t="s">
        <v>29</v>
      </c>
    </row>
    <row r="701" spans="1:9" x14ac:dyDescent="0.25">
      <c r="A701" s="1">
        <v>45447</v>
      </c>
      <c r="B701" s="1" t="str">
        <f>TEXT(index[[#This Row],[date]],"mmmm")</f>
        <v>June</v>
      </c>
      <c r="C701" s="1" t="str">
        <f>TEXT(index[[#This Row],[date]],"dddd")</f>
        <v>Tuesday</v>
      </c>
      <c r="D701" s="2">
        <v>45447.741306099539</v>
      </c>
      <c r="E701" s="6" t="str">
        <f>TEXT(index[[#This Row],[datetime]],"hh")</f>
        <v>17</v>
      </c>
      <c r="F701" t="s">
        <v>3</v>
      </c>
      <c r="G701" t="s">
        <v>207</v>
      </c>
      <c r="H701">
        <v>37.72</v>
      </c>
      <c r="I701" t="s">
        <v>44</v>
      </c>
    </row>
    <row r="702" spans="1:9" x14ac:dyDescent="0.25">
      <c r="A702" s="1">
        <v>45447</v>
      </c>
      <c r="B702" s="1" t="str">
        <f>TEXT(index[[#This Row],[date]],"mmmm")</f>
        <v>June</v>
      </c>
      <c r="C702" s="1" t="str">
        <f>TEXT(index[[#This Row],[date]],"dddd")</f>
        <v>Tuesday</v>
      </c>
      <c r="D702" s="2">
        <v>45447.842375046297</v>
      </c>
      <c r="E702" s="6" t="str">
        <f>TEXT(index[[#This Row],[datetime]],"hh")</f>
        <v>20</v>
      </c>
      <c r="F702" t="s">
        <v>3</v>
      </c>
      <c r="G702" t="s">
        <v>271</v>
      </c>
      <c r="H702">
        <v>37.72</v>
      </c>
      <c r="I702" t="s">
        <v>9</v>
      </c>
    </row>
    <row r="703" spans="1:9" x14ac:dyDescent="0.25">
      <c r="A703" s="1">
        <v>45447</v>
      </c>
      <c r="B703" s="1" t="str">
        <f>TEXT(index[[#This Row],[date]],"mmmm")</f>
        <v>June</v>
      </c>
      <c r="C703" s="1" t="str">
        <f>TEXT(index[[#This Row],[date]],"dddd")</f>
        <v>Tuesday</v>
      </c>
      <c r="D703" s="2">
        <v>45447.868447870373</v>
      </c>
      <c r="E703" s="6" t="str">
        <f>TEXT(index[[#This Row],[datetime]],"hh")</f>
        <v>20</v>
      </c>
      <c r="F703" t="s">
        <v>3</v>
      </c>
      <c r="G703" t="s">
        <v>272</v>
      </c>
      <c r="H703">
        <v>37.72</v>
      </c>
      <c r="I703" t="s">
        <v>44</v>
      </c>
    </row>
    <row r="704" spans="1:9" x14ac:dyDescent="0.25">
      <c r="A704" s="1">
        <v>45447</v>
      </c>
      <c r="B704" s="1" t="str">
        <f>TEXT(index[[#This Row],[date]],"mmmm")</f>
        <v>June</v>
      </c>
      <c r="C704" s="1" t="str">
        <f>TEXT(index[[#This Row],[date]],"dddd")</f>
        <v>Tuesday</v>
      </c>
      <c r="D704" s="2">
        <v>45447.897209583331</v>
      </c>
      <c r="E704" s="6" t="str">
        <f>TEXT(index[[#This Row],[datetime]],"hh")</f>
        <v>21</v>
      </c>
      <c r="F704" t="s">
        <v>3</v>
      </c>
      <c r="G704" t="s">
        <v>273</v>
      </c>
      <c r="H704">
        <v>27.92</v>
      </c>
      <c r="I704" t="s">
        <v>29</v>
      </c>
    </row>
    <row r="705" spans="1:9" x14ac:dyDescent="0.25">
      <c r="A705" s="1">
        <v>45447</v>
      </c>
      <c r="B705" s="1" t="str">
        <f>TEXT(index[[#This Row],[date]],"mmmm")</f>
        <v>June</v>
      </c>
      <c r="C705" s="1" t="str">
        <f>TEXT(index[[#This Row],[date]],"dddd")</f>
        <v>Tuesday</v>
      </c>
      <c r="D705" s="2">
        <v>45447.897947002311</v>
      </c>
      <c r="E705" s="6" t="str">
        <f>TEXT(index[[#This Row],[datetime]],"hh")</f>
        <v>21</v>
      </c>
      <c r="F705" t="s">
        <v>3</v>
      </c>
      <c r="G705" t="s">
        <v>274</v>
      </c>
      <c r="H705">
        <v>32.82</v>
      </c>
      <c r="I705" t="s">
        <v>14</v>
      </c>
    </row>
    <row r="706" spans="1:9" x14ac:dyDescent="0.25">
      <c r="A706" s="1">
        <v>45447</v>
      </c>
      <c r="B706" s="1" t="str">
        <f>TEXT(index[[#This Row],[date]],"mmmm")</f>
        <v>June</v>
      </c>
      <c r="C706" s="1" t="str">
        <f>TEXT(index[[#This Row],[date]],"dddd")</f>
        <v>Tuesday</v>
      </c>
      <c r="D706" s="2">
        <v>45447.899255405093</v>
      </c>
      <c r="E706" s="6" t="str">
        <f>TEXT(index[[#This Row],[datetime]],"hh")</f>
        <v>21</v>
      </c>
      <c r="F706" t="s">
        <v>3</v>
      </c>
      <c r="G706" t="s">
        <v>275</v>
      </c>
      <c r="H706">
        <v>32.82</v>
      </c>
      <c r="I706" t="s">
        <v>14</v>
      </c>
    </row>
    <row r="707" spans="1:9" x14ac:dyDescent="0.25">
      <c r="A707" s="1">
        <v>45447</v>
      </c>
      <c r="B707" s="1" t="str">
        <f>TEXT(index[[#This Row],[date]],"mmmm")</f>
        <v>June</v>
      </c>
      <c r="C707" s="1" t="str">
        <f>TEXT(index[[#This Row],[date]],"dddd")</f>
        <v>Tuesday</v>
      </c>
      <c r="D707" s="2">
        <v>45447.90008013889</v>
      </c>
      <c r="E707" s="6" t="str">
        <f>TEXT(index[[#This Row],[datetime]],"hh")</f>
        <v>21</v>
      </c>
      <c r="F707" t="s">
        <v>3</v>
      </c>
      <c r="G707" t="s">
        <v>275</v>
      </c>
      <c r="H707">
        <v>32.82</v>
      </c>
      <c r="I707" t="s">
        <v>14</v>
      </c>
    </row>
    <row r="708" spans="1:9" x14ac:dyDescent="0.25">
      <c r="A708" s="1">
        <v>45447</v>
      </c>
      <c r="B708" s="1" t="str">
        <f>TEXT(index[[#This Row],[date]],"mmmm")</f>
        <v>June</v>
      </c>
      <c r="C708" s="1" t="str">
        <f>TEXT(index[[#This Row],[date]],"dddd")</f>
        <v>Tuesday</v>
      </c>
      <c r="D708" s="2">
        <v>45447.900869953701</v>
      </c>
      <c r="E708" s="6" t="str">
        <f>TEXT(index[[#This Row],[datetime]],"hh")</f>
        <v>21</v>
      </c>
      <c r="F708" t="s">
        <v>3</v>
      </c>
      <c r="G708" t="s">
        <v>275</v>
      </c>
      <c r="H708">
        <v>32.82</v>
      </c>
      <c r="I708" t="s">
        <v>14</v>
      </c>
    </row>
    <row r="709" spans="1:9" x14ac:dyDescent="0.25">
      <c r="A709" s="1">
        <v>45448</v>
      </c>
      <c r="B709" s="1" t="str">
        <f>TEXT(index[[#This Row],[date]],"mmmm")</f>
        <v>June</v>
      </c>
      <c r="C709" s="1" t="str">
        <f>TEXT(index[[#This Row],[date]],"dddd")</f>
        <v>Wednesday</v>
      </c>
      <c r="D709" s="2">
        <v>45448.348483379632</v>
      </c>
      <c r="E709" s="6" t="str">
        <f>TEXT(index[[#This Row],[datetime]],"hh")</f>
        <v>08</v>
      </c>
      <c r="F709" t="s">
        <v>3</v>
      </c>
      <c r="G709" t="s">
        <v>276</v>
      </c>
      <c r="H709">
        <v>37.72</v>
      </c>
      <c r="I709" t="s">
        <v>44</v>
      </c>
    </row>
    <row r="710" spans="1:9" x14ac:dyDescent="0.25">
      <c r="A710" s="1">
        <v>45448</v>
      </c>
      <c r="B710" s="1" t="str">
        <f>TEXT(index[[#This Row],[date]],"mmmm")</f>
        <v>June</v>
      </c>
      <c r="C710" s="1" t="str">
        <f>TEXT(index[[#This Row],[date]],"dddd")</f>
        <v>Wednesday</v>
      </c>
      <c r="D710" s="2">
        <v>45448.349383368055</v>
      </c>
      <c r="E710" s="6" t="str">
        <f>TEXT(index[[#This Row],[datetime]],"hh")</f>
        <v>08</v>
      </c>
      <c r="F710" t="s">
        <v>3</v>
      </c>
      <c r="G710" t="s">
        <v>276</v>
      </c>
      <c r="H710">
        <v>37.72</v>
      </c>
      <c r="I710" t="s">
        <v>44</v>
      </c>
    </row>
    <row r="711" spans="1:9" x14ac:dyDescent="0.25">
      <c r="A711" s="1">
        <v>45448</v>
      </c>
      <c r="B711" s="1" t="str">
        <f>TEXT(index[[#This Row],[date]],"mmmm")</f>
        <v>June</v>
      </c>
      <c r="C711" s="1" t="str">
        <f>TEXT(index[[#This Row],[date]],"dddd")</f>
        <v>Wednesday</v>
      </c>
      <c r="D711" s="2">
        <v>45448.390776712964</v>
      </c>
      <c r="E711" s="6" t="str">
        <f>TEXT(index[[#This Row],[datetime]],"hh")</f>
        <v>09</v>
      </c>
      <c r="F711" t="s">
        <v>3</v>
      </c>
      <c r="G711" t="s">
        <v>277</v>
      </c>
      <c r="H711">
        <v>27.92</v>
      </c>
      <c r="I711" t="s">
        <v>11</v>
      </c>
    </row>
    <row r="712" spans="1:9" x14ac:dyDescent="0.25">
      <c r="A712" s="1">
        <v>45448</v>
      </c>
      <c r="B712" s="1" t="str">
        <f>TEXT(index[[#This Row],[date]],"mmmm")</f>
        <v>June</v>
      </c>
      <c r="C712" s="1" t="str">
        <f>TEXT(index[[#This Row],[date]],"dddd")</f>
        <v>Wednesday</v>
      </c>
      <c r="D712" s="2">
        <v>45448.436696990742</v>
      </c>
      <c r="E712" s="6" t="str">
        <f>TEXT(index[[#This Row],[datetime]],"hh")</f>
        <v>10</v>
      </c>
      <c r="F712" t="s">
        <v>3</v>
      </c>
      <c r="G712" t="s">
        <v>6</v>
      </c>
      <c r="H712">
        <v>37.72</v>
      </c>
      <c r="I712" t="s">
        <v>7</v>
      </c>
    </row>
    <row r="713" spans="1:9" x14ac:dyDescent="0.25">
      <c r="A713" s="1">
        <v>45448</v>
      </c>
      <c r="B713" s="1" t="str">
        <f>TEXT(index[[#This Row],[date]],"mmmm")</f>
        <v>June</v>
      </c>
      <c r="C713" s="1" t="str">
        <f>TEXT(index[[#This Row],[date]],"dddd")</f>
        <v>Wednesday</v>
      </c>
      <c r="D713" s="2">
        <v>45448.445060046295</v>
      </c>
      <c r="E713" s="6" t="str">
        <f>TEXT(index[[#This Row],[datetime]],"hh")</f>
        <v>10</v>
      </c>
      <c r="F713" t="s">
        <v>3</v>
      </c>
      <c r="G713" t="s">
        <v>112</v>
      </c>
      <c r="H713">
        <v>32.82</v>
      </c>
      <c r="I713" t="s">
        <v>14</v>
      </c>
    </row>
    <row r="714" spans="1:9" x14ac:dyDescent="0.25">
      <c r="A714" s="1">
        <v>45448</v>
      </c>
      <c r="B714" s="1" t="str">
        <f>TEXT(index[[#This Row],[date]],"mmmm")</f>
        <v>June</v>
      </c>
      <c r="C714" s="1" t="str">
        <f>TEXT(index[[#This Row],[date]],"dddd")</f>
        <v>Wednesday</v>
      </c>
      <c r="D714" s="2">
        <v>45448.822195312503</v>
      </c>
      <c r="E714" s="6" t="str">
        <f>TEXT(index[[#This Row],[datetime]],"hh")</f>
        <v>19</v>
      </c>
      <c r="F714" t="s">
        <v>3</v>
      </c>
      <c r="G714" t="s">
        <v>278</v>
      </c>
      <c r="H714">
        <v>32.82</v>
      </c>
      <c r="I714" t="s">
        <v>14</v>
      </c>
    </row>
    <row r="715" spans="1:9" x14ac:dyDescent="0.25">
      <c r="A715" s="1">
        <v>45448</v>
      </c>
      <c r="B715" s="1" t="str">
        <f>TEXT(index[[#This Row],[date]],"mmmm")</f>
        <v>June</v>
      </c>
      <c r="C715" s="1" t="str">
        <f>TEXT(index[[#This Row],[date]],"dddd")</f>
        <v>Wednesday</v>
      </c>
      <c r="D715" s="2">
        <v>45448.83325841435</v>
      </c>
      <c r="E715" s="6" t="str">
        <f>TEXT(index[[#This Row],[datetime]],"hh")</f>
        <v>19</v>
      </c>
      <c r="F715" t="s">
        <v>3</v>
      </c>
      <c r="G715" t="s">
        <v>279</v>
      </c>
      <c r="H715">
        <v>37.72</v>
      </c>
      <c r="I715" t="s">
        <v>7</v>
      </c>
    </row>
    <row r="716" spans="1:9" x14ac:dyDescent="0.25">
      <c r="A716" s="1">
        <v>45448</v>
      </c>
      <c r="B716" s="1" t="str">
        <f>TEXT(index[[#This Row],[date]],"mmmm")</f>
        <v>June</v>
      </c>
      <c r="C716" s="1" t="str">
        <f>TEXT(index[[#This Row],[date]],"dddd")</f>
        <v>Wednesday</v>
      </c>
      <c r="D716" s="2">
        <v>45448.840828969907</v>
      </c>
      <c r="E716" s="6" t="str">
        <f>TEXT(index[[#This Row],[datetime]],"hh")</f>
        <v>20</v>
      </c>
      <c r="F716" t="s">
        <v>3</v>
      </c>
      <c r="G716" t="s">
        <v>235</v>
      </c>
      <c r="H716">
        <v>37.72</v>
      </c>
      <c r="I716" t="s">
        <v>18</v>
      </c>
    </row>
    <row r="717" spans="1:9" x14ac:dyDescent="0.25">
      <c r="A717" s="1">
        <v>45448</v>
      </c>
      <c r="B717" s="1" t="str">
        <f>TEXT(index[[#This Row],[date]],"mmmm")</f>
        <v>June</v>
      </c>
      <c r="C717" s="1" t="str">
        <f>TEXT(index[[#This Row],[date]],"dddd")</f>
        <v>Wednesday</v>
      </c>
      <c r="D717" s="2">
        <v>45448.841685856481</v>
      </c>
      <c r="E717" s="6" t="str">
        <f>TEXT(index[[#This Row],[datetime]],"hh")</f>
        <v>20</v>
      </c>
      <c r="F717" t="s">
        <v>3</v>
      </c>
      <c r="G717" t="s">
        <v>235</v>
      </c>
      <c r="H717">
        <v>27.92</v>
      </c>
      <c r="I717" t="s">
        <v>29</v>
      </c>
    </row>
    <row r="718" spans="1:9" x14ac:dyDescent="0.25">
      <c r="A718" s="1">
        <v>45449</v>
      </c>
      <c r="B718" s="1" t="str">
        <f>TEXT(index[[#This Row],[date]],"mmmm")</f>
        <v>June</v>
      </c>
      <c r="C718" s="1" t="str">
        <f>TEXT(index[[#This Row],[date]],"dddd")</f>
        <v>Thursday</v>
      </c>
      <c r="D718" s="2">
        <v>45449.37009665509</v>
      </c>
      <c r="E718" s="6" t="str">
        <f>TEXT(index[[#This Row],[datetime]],"hh")</f>
        <v>08</v>
      </c>
      <c r="F718" t="s">
        <v>3</v>
      </c>
      <c r="G718" t="s">
        <v>112</v>
      </c>
      <c r="H718">
        <v>32.82</v>
      </c>
      <c r="I718" t="s">
        <v>14</v>
      </c>
    </row>
    <row r="719" spans="1:9" x14ac:dyDescent="0.25">
      <c r="A719" s="1">
        <v>45449</v>
      </c>
      <c r="B719" s="1" t="str">
        <f>TEXT(index[[#This Row],[date]],"mmmm")</f>
        <v>June</v>
      </c>
      <c r="C719" s="1" t="str">
        <f>TEXT(index[[#This Row],[date]],"dddd")</f>
        <v>Thursday</v>
      </c>
      <c r="D719" s="2">
        <v>45449.370931192127</v>
      </c>
      <c r="E719" s="6" t="str">
        <f>TEXT(index[[#This Row],[datetime]],"hh")</f>
        <v>08</v>
      </c>
      <c r="F719" t="s">
        <v>3</v>
      </c>
      <c r="G719" t="s">
        <v>112</v>
      </c>
      <c r="H719">
        <v>32.82</v>
      </c>
      <c r="I719" t="s">
        <v>14</v>
      </c>
    </row>
    <row r="720" spans="1:9" x14ac:dyDescent="0.25">
      <c r="A720" s="1">
        <v>45449</v>
      </c>
      <c r="B720" s="1" t="str">
        <f>TEXT(index[[#This Row],[date]],"mmmm")</f>
        <v>June</v>
      </c>
      <c r="C720" s="1" t="str">
        <f>TEXT(index[[#This Row],[date]],"dddd")</f>
        <v>Thursday</v>
      </c>
      <c r="D720" s="2">
        <v>45449.441778553242</v>
      </c>
      <c r="E720" s="6" t="str">
        <f>TEXT(index[[#This Row],[datetime]],"hh")</f>
        <v>10</v>
      </c>
      <c r="F720" t="s">
        <v>3</v>
      </c>
      <c r="G720" t="s">
        <v>6</v>
      </c>
      <c r="H720">
        <v>37.72</v>
      </c>
      <c r="I720" t="s">
        <v>7</v>
      </c>
    </row>
    <row r="721" spans="1:9" x14ac:dyDescent="0.25">
      <c r="A721" s="1">
        <v>45449</v>
      </c>
      <c r="B721" s="1" t="str">
        <f>TEXT(index[[#This Row],[date]],"mmmm")</f>
        <v>June</v>
      </c>
      <c r="C721" s="1" t="str">
        <f>TEXT(index[[#This Row],[date]],"dddd")</f>
        <v>Thursday</v>
      </c>
      <c r="D721" s="2">
        <v>45449.512285578705</v>
      </c>
      <c r="E721" s="6" t="str">
        <f>TEXT(index[[#This Row],[datetime]],"hh")</f>
        <v>12</v>
      </c>
      <c r="F721" t="s">
        <v>3</v>
      </c>
      <c r="G721" t="s">
        <v>280</v>
      </c>
      <c r="H721">
        <v>27.92</v>
      </c>
      <c r="I721" t="s">
        <v>11</v>
      </c>
    </row>
    <row r="722" spans="1:9" x14ac:dyDescent="0.25">
      <c r="A722" s="1">
        <v>45449</v>
      </c>
      <c r="B722" s="1" t="str">
        <f>TEXT(index[[#This Row],[date]],"mmmm")</f>
        <v>June</v>
      </c>
      <c r="C722" s="1" t="str">
        <f>TEXT(index[[#This Row],[date]],"dddd")</f>
        <v>Thursday</v>
      </c>
      <c r="D722" s="2">
        <v>45449.632803067128</v>
      </c>
      <c r="E722" s="6" t="str">
        <f>TEXT(index[[#This Row],[datetime]],"hh")</f>
        <v>15</v>
      </c>
      <c r="F722" t="s">
        <v>3</v>
      </c>
      <c r="G722" t="s">
        <v>239</v>
      </c>
      <c r="H722">
        <v>32.82</v>
      </c>
      <c r="I722" t="s">
        <v>14</v>
      </c>
    </row>
    <row r="723" spans="1:9" x14ac:dyDescent="0.25">
      <c r="A723" s="1">
        <v>45449</v>
      </c>
      <c r="B723" s="1" t="str">
        <f>TEXT(index[[#This Row],[date]],"mmmm")</f>
        <v>June</v>
      </c>
      <c r="C723" s="1" t="str">
        <f>TEXT(index[[#This Row],[date]],"dddd")</f>
        <v>Thursday</v>
      </c>
      <c r="D723" s="2">
        <v>45449.641738668979</v>
      </c>
      <c r="E723" s="6" t="str">
        <f>TEXT(index[[#This Row],[datetime]],"hh")</f>
        <v>15</v>
      </c>
      <c r="F723" t="s">
        <v>3</v>
      </c>
      <c r="G723" t="s">
        <v>281</v>
      </c>
      <c r="H723">
        <v>37.72</v>
      </c>
      <c r="I723" t="s">
        <v>44</v>
      </c>
    </row>
    <row r="724" spans="1:9" x14ac:dyDescent="0.25">
      <c r="A724" s="1">
        <v>45449</v>
      </c>
      <c r="B724" s="1" t="str">
        <f>TEXT(index[[#This Row],[date]],"mmmm")</f>
        <v>June</v>
      </c>
      <c r="C724" s="1" t="str">
        <f>TEXT(index[[#This Row],[date]],"dddd")</f>
        <v>Thursday</v>
      </c>
      <c r="D724" s="2">
        <v>45449.884781273147</v>
      </c>
      <c r="E724" s="6" t="str">
        <f>TEXT(index[[#This Row],[datetime]],"hh")</f>
        <v>21</v>
      </c>
      <c r="F724" t="s">
        <v>3</v>
      </c>
      <c r="G724" t="s">
        <v>282</v>
      </c>
      <c r="H724">
        <v>37.72</v>
      </c>
      <c r="I724" t="s">
        <v>7</v>
      </c>
    </row>
    <row r="725" spans="1:9" x14ac:dyDescent="0.25">
      <c r="A725" s="1">
        <v>45449</v>
      </c>
      <c r="B725" s="1" t="str">
        <f>TEXT(index[[#This Row],[date]],"mmmm")</f>
        <v>June</v>
      </c>
      <c r="C725" s="1" t="str">
        <f>TEXT(index[[#This Row],[date]],"dddd")</f>
        <v>Thursday</v>
      </c>
      <c r="D725" s="2">
        <v>45449.885905405092</v>
      </c>
      <c r="E725" s="6" t="str">
        <f>TEXT(index[[#This Row],[datetime]],"hh")</f>
        <v>21</v>
      </c>
      <c r="F725" t="s">
        <v>3</v>
      </c>
      <c r="G725" t="s">
        <v>282</v>
      </c>
      <c r="H725">
        <v>37.72</v>
      </c>
      <c r="I725" t="s">
        <v>7</v>
      </c>
    </row>
    <row r="726" spans="1:9" x14ac:dyDescent="0.25">
      <c r="A726" s="1">
        <v>45449</v>
      </c>
      <c r="B726" s="1" t="str">
        <f>TEXT(index[[#This Row],[date]],"mmmm")</f>
        <v>June</v>
      </c>
      <c r="C726" s="1" t="str">
        <f>TEXT(index[[#This Row],[date]],"dddd")</f>
        <v>Thursday</v>
      </c>
      <c r="D726" s="2">
        <v>45449.887809178239</v>
      </c>
      <c r="E726" s="6" t="str">
        <f>TEXT(index[[#This Row],[datetime]],"hh")</f>
        <v>21</v>
      </c>
      <c r="F726" t="s">
        <v>3</v>
      </c>
      <c r="G726" t="s">
        <v>221</v>
      </c>
      <c r="H726">
        <v>37.72</v>
      </c>
      <c r="I726" t="s">
        <v>44</v>
      </c>
    </row>
    <row r="727" spans="1:9" x14ac:dyDescent="0.25">
      <c r="A727" s="1">
        <v>45449</v>
      </c>
      <c r="B727" s="1" t="str">
        <f>TEXT(index[[#This Row],[date]],"mmmm")</f>
        <v>June</v>
      </c>
      <c r="C727" s="1" t="str">
        <f>TEXT(index[[#This Row],[date]],"dddd")</f>
        <v>Thursday</v>
      </c>
      <c r="D727" s="2">
        <v>45449.888546712966</v>
      </c>
      <c r="E727" s="6" t="str">
        <f>TEXT(index[[#This Row],[datetime]],"hh")</f>
        <v>21</v>
      </c>
      <c r="F727" t="s">
        <v>3</v>
      </c>
      <c r="G727" t="s">
        <v>221</v>
      </c>
      <c r="H727">
        <v>32.82</v>
      </c>
      <c r="I727" t="s">
        <v>14</v>
      </c>
    </row>
    <row r="728" spans="1:9" x14ac:dyDescent="0.25">
      <c r="A728" s="1">
        <v>45449</v>
      </c>
      <c r="B728" s="1" t="str">
        <f>TEXT(index[[#This Row],[date]],"mmmm")</f>
        <v>June</v>
      </c>
      <c r="C728" s="1" t="str">
        <f>TEXT(index[[#This Row],[date]],"dddd")</f>
        <v>Thursday</v>
      </c>
      <c r="D728" s="2">
        <v>45449.889634722225</v>
      </c>
      <c r="E728" s="6" t="str">
        <f>TEXT(index[[#This Row],[datetime]],"hh")</f>
        <v>21</v>
      </c>
      <c r="F728" t="s">
        <v>3</v>
      </c>
      <c r="G728" t="s">
        <v>282</v>
      </c>
      <c r="H728">
        <v>37.72</v>
      </c>
      <c r="I728" t="s">
        <v>7</v>
      </c>
    </row>
    <row r="729" spans="1:9" x14ac:dyDescent="0.25">
      <c r="A729" s="1">
        <v>45450</v>
      </c>
      <c r="B729" s="1" t="str">
        <f>TEXT(index[[#This Row],[date]],"mmmm")</f>
        <v>June</v>
      </c>
      <c r="C729" s="1" t="str">
        <f>TEXT(index[[#This Row],[date]],"dddd")</f>
        <v>Friday</v>
      </c>
      <c r="D729" s="2">
        <v>45450.345883055554</v>
      </c>
      <c r="E729" s="6" t="str">
        <f>TEXT(index[[#This Row],[datetime]],"hh")</f>
        <v>08</v>
      </c>
      <c r="F729" t="s">
        <v>3</v>
      </c>
      <c r="G729" t="s">
        <v>283</v>
      </c>
      <c r="H729">
        <v>37.72</v>
      </c>
      <c r="I729" t="s">
        <v>44</v>
      </c>
    </row>
    <row r="730" spans="1:9" x14ac:dyDescent="0.25">
      <c r="A730" s="1">
        <v>45450</v>
      </c>
      <c r="B730" s="1" t="str">
        <f>TEXT(index[[#This Row],[date]],"mmmm")</f>
        <v>June</v>
      </c>
      <c r="C730" s="1" t="str">
        <f>TEXT(index[[#This Row],[date]],"dddd")</f>
        <v>Friday</v>
      </c>
      <c r="D730" s="2">
        <v>45450.441297500001</v>
      </c>
      <c r="E730" s="6" t="str">
        <f>TEXT(index[[#This Row],[datetime]],"hh")</f>
        <v>10</v>
      </c>
      <c r="F730" t="s">
        <v>3</v>
      </c>
      <c r="G730" t="s">
        <v>284</v>
      </c>
      <c r="H730">
        <v>23.02</v>
      </c>
      <c r="I730" t="s">
        <v>36</v>
      </c>
    </row>
    <row r="731" spans="1:9" x14ac:dyDescent="0.25">
      <c r="A731" s="1">
        <v>45450</v>
      </c>
      <c r="B731" s="1" t="str">
        <f>TEXT(index[[#This Row],[date]],"mmmm")</f>
        <v>June</v>
      </c>
      <c r="C731" s="1" t="str">
        <f>TEXT(index[[#This Row],[date]],"dddd")</f>
        <v>Friday</v>
      </c>
      <c r="D731" s="2">
        <v>45450.565489548608</v>
      </c>
      <c r="E731" s="6" t="str">
        <f>TEXT(index[[#This Row],[datetime]],"hh")</f>
        <v>13</v>
      </c>
      <c r="F731" t="s">
        <v>3</v>
      </c>
      <c r="G731" t="s">
        <v>179</v>
      </c>
      <c r="H731">
        <v>32.82</v>
      </c>
      <c r="I731" t="s">
        <v>14</v>
      </c>
    </row>
    <row r="732" spans="1:9" x14ac:dyDescent="0.25">
      <c r="A732" s="1">
        <v>45450</v>
      </c>
      <c r="B732" s="1" t="str">
        <f>TEXT(index[[#This Row],[date]],"mmmm")</f>
        <v>June</v>
      </c>
      <c r="C732" s="1" t="str">
        <f>TEXT(index[[#This Row],[date]],"dddd")</f>
        <v>Friday</v>
      </c>
      <c r="D732" s="2">
        <v>45450.698405300929</v>
      </c>
      <c r="E732" s="6" t="str">
        <f>TEXT(index[[#This Row],[datetime]],"hh")</f>
        <v>16</v>
      </c>
      <c r="F732" t="s">
        <v>3</v>
      </c>
      <c r="G732" t="s">
        <v>285</v>
      </c>
      <c r="H732">
        <v>27.92</v>
      </c>
      <c r="I732" t="s">
        <v>29</v>
      </c>
    </row>
    <row r="733" spans="1:9" x14ac:dyDescent="0.25">
      <c r="A733" s="1">
        <v>45450</v>
      </c>
      <c r="B733" s="1" t="str">
        <f>TEXT(index[[#This Row],[date]],"mmmm")</f>
        <v>June</v>
      </c>
      <c r="C733" s="1" t="str">
        <f>TEXT(index[[#This Row],[date]],"dddd")</f>
        <v>Friday</v>
      </c>
      <c r="D733" s="2">
        <v>45450.699484733799</v>
      </c>
      <c r="E733" s="6" t="str">
        <f>TEXT(index[[#This Row],[datetime]],"hh")</f>
        <v>16</v>
      </c>
      <c r="F733" t="s">
        <v>3</v>
      </c>
      <c r="G733" t="s">
        <v>285</v>
      </c>
      <c r="H733">
        <v>27.92</v>
      </c>
      <c r="I733" t="s">
        <v>29</v>
      </c>
    </row>
    <row r="734" spans="1:9" x14ac:dyDescent="0.25">
      <c r="A734" s="1">
        <v>45451</v>
      </c>
      <c r="B734" s="1" t="str">
        <f>TEXT(index[[#This Row],[date]],"mmmm")</f>
        <v>June</v>
      </c>
      <c r="C734" s="1" t="str">
        <f>TEXT(index[[#This Row],[date]],"dddd")</f>
        <v>Saturday</v>
      </c>
      <c r="D734" s="2">
        <v>45451.378009444445</v>
      </c>
      <c r="E734" s="6" t="str">
        <f>TEXT(index[[#This Row],[datetime]],"hh")</f>
        <v>09</v>
      </c>
      <c r="F734" t="s">
        <v>3</v>
      </c>
      <c r="G734" t="s">
        <v>286</v>
      </c>
      <c r="H734">
        <v>27.92</v>
      </c>
      <c r="I734" t="s">
        <v>29</v>
      </c>
    </row>
    <row r="735" spans="1:9" x14ac:dyDescent="0.25">
      <c r="A735" s="1">
        <v>45451</v>
      </c>
      <c r="B735" s="1" t="str">
        <f>TEXT(index[[#This Row],[date]],"mmmm")</f>
        <v>June</v>
      </c>
      <c r="C735" s="1" t="str">
        <f>TEXT(index[[#This Row],[date]],"dddd")</f>
        <v>Saturday</v>
      </c>
      <c r="D735" s="2">
        <v>45451.393184722219</v>
      </c>
      <c r="E735" s="6" t="str">
        <f>TEXT(index[[#This Row],[datetime]],"hh")</f>
        <v>09</v>
      </c>
      <c r="F735" t="s">
        <v>3</v>
      </c>
      <c r="G735" t="s">
        <v>112</v>
      </c>
      <c r="H735">
        <v>32.82</v>
      </c>
      <c r="I735" t="s">
        <v>14</v>
      </c>
    </row>
    <row r="736" spans="1:9" x14ac:dyDescent="0.25">
      <c r="A736" s="1">
        <v>45451</v>
      </c>
      <c r="B736" s="1" t="str">
        <f>TEXT(index[[#This Row],[date]],"mmmm")</f>
        <v>June</v>
      </c>
      <c r="C736" s="1" t="str">
        <f>TEXT(index[[#This Row],[date]],"dddd")</f>
        <v>Saturday</v>
      </c>
      <c r="D736" s="2">
        <v>45451.850628703702</v>
      </c>
      <c r="E736" s="6" t="str">
        <f>TEXT(index[[#This Row],[datetime]],"hh")</f>
        <v>20</v>
      </c>
      <c r="F736" t="s">
        <v>3</v>
      </c>
      <c r="G736" t="s">
        <v>149</v>
      </c>
      <c r="H736">
        <v>37.72</v>
      </c>
      <c r="I736" t="s">
        <v>44</v>
      </c>
    </row>
    <row r="737" spans="1:9" x14ac:dyDescent="0.25">
      <c r="A737" s="1">
        <v>45451</v>
      </c>
      <c r="B737" s="1" t="str">
        <f>TEXT(index[[#This Row],[date]],"mmmm")</f>
        <v>June</v>
      </c>
      <c r="C737" s="1" t="str">
        <f>TEXT(index[[#This Row],[date]],"dddd")</f>
        <v>Saturday</v>
      </c>
      <c r="D737" s="2">
        <v>45451.851346249998</v>
      </c>
      <c r="E737" s="6" t="str">
        <f>TEXT(index[[#This Row],[datetime]],"hh")</f>
        <v>20</v>
      </c>
      <c r="F737" t="s">
        <v>3</v>
      </c>
      <c r="G737" t="s">
        <v>149</v>
      </c>
      <c r="H737">
        <v>37.72</v>
      </c>
      <c r="I737" t="s">
        <v>44</v>
      </c>
    </row>
    <row r="738" spans="1:9" x14ac:dyDescent="0.25">
      <c r="A738" s="1">
        <v>45452</v>
      </c>
      <c r="B738" s="1" t="str">
        <f>TEXT(index[[#This Row],[date]],"mmmm")</f>
        <v>June</v>
      </c>
      <c r="C738" s="1" t="str">
        <f>TEXT(index[[#This Row],[date]],"dddd")</f>
        <v>Sunday</v>
      </c>
      <c r="D738" s="2">
        <v>45452.344360648145</v>
      </c>
      <c r="E738" s="6" t="str">
        <f>TEXT(index[[#This Row],[datetime]],"hh")</f>
        <v>08</v>
      </c>
      <c r="F738" t="s">
        <v>3</v>
      </c>
      <c r="G738" t="s">
        <v>112</v>
      </c>
      <c r="H738">
        <v>37.72</v>
      </c>
      <c r="I738" t="s">
        <v>7</v>
      </c>
    </row>
    <row r="739" spans="1:9" x14ac:dyDescent="0.25">
      <c r="A739" s="1">
        <v>45452</v>
      </c>
      <c r="B739" s="1" t="str">
        <f>TEXT(index[[#This Row],[date]],"mmmm")</f>
        <v>June</v>
      </c>
      <c r="C739" s="1" t="str">
        <f>TEXT(index[[#This Row],[date]],"dddd")</f>
        <v>Sunday</v>
      </c>
      <c r="D739" s="2">
        <v>45452.437551631941</v>
      </c>
      <c r="E739" s="6" t="str">
        <f>TEXT(index[[#This Row],[datetime]],"hh")</f>
        <v>10</v>
      </c>
      <c r="F739" t="s">
        <v>3</v>
      </c>
      <c r="G739" t="s">
        <v>287</v>
      </c>
      <c r="H739">
        <v>37.72</v>
      </c>
      <c r="I739" t="s">
        <v>7</v>
      </c>
    </row>
    <row r="740" spans="1:9" x14ac:dyDescent="0.25">
      <c r="A740" s="1">
        <v>45452</v>
      </c>
      <c r="B740" s="1" t="str">
        <f>TEXT(index[[#This Row],[date]],"mmmm")</f>
        <v>June</v>
      </c>
      <c r="C740" s="1" t="str">
        <f>TEXT(index[[#This Row],[date]],"dddd")</f>
        <v>Sunday</v>
      </c>
      <c r="D740" s="2">
        <v>45452.452844872685</v>
      </c>
      <c r="E740" s="6" t="str">
        <f>TEXT(index[[#This Row],[datetime]],"hh")</f>
        <v>10</v>
      </c>
      <c r="F740" t="s">
        <v>3</v>
      </c>
      <c r="G740" t="s">
        <v>288</v>
      </c>
      <c r="H740">
        <v>37.72</v>
      </c>
      <c r="I740" t="s">
        <v>44</v>
      </c>
    </row>
    <row r="741" spans="1:9" x14ac:dyDescent="0.25">
      <c r="A741" s="1">
        <v>45452</v>
      </c>
      <c r="B741" s="1" t="str">
        <f>TEXT(index[[#This Row],[date]],"mmmm")</f>
        <v>June</v>
      </c>
      <c r="C741" s="1" t="str">
        <f>TEXT(index[[#This Row],[date]],"dddd")</f>
        <v>Sunday</v>
      </c>
      <c r="D741" s="2">
        <v>45452.461589189814</v>
      </c>
      <c r="E741" s="6" t="str">
        <f>TEXT(index[[#This Row],[datetime]],"hh")</f>
        <v>11</v>
      </c>
      <c r="F741" t="s">
        <v>3</v>
      </c>
      <c r="G741" t="s">
        <v>156</v>
      </c>
      <c r="H741">
        <v>27.92</v>
      </c>
      <c r="I741" t="s">
        <v>29</v>
      </c>
    </row>
    <row r="742" spans="1:9" x14ac:dyDescent="0.25">
      <c r="A742" s="1">
        <v>45452</v>
      </c>
      <c r="B742" s="1" t="str">
        <f>TEXT(index[[#This Row],[date]],"mmmm")</f>
        <v>June</v>
      </c>
      <c r="C742" s="1" t="str">
        <f>TEXT(index[[#This Row],[date]],"dddd")</f>
        <v>Sunday</v>
      </c>
      <c r="D742" s="2">
        <v>45452.463288287036</v>
      </c>
      <c r="E742" s="6" t="str">
        <f>TEXT(index[[#This Row],[datetime]],"hh")</f>
        <v>11</v>
      </c>
      <c r="F742" t="s">
        <v>3</v>
      </c>
      <c r="G742" t="s">
        <v>289</v>
      </c>
      <c r="H742">
        <v>23.02</v>
      </c>
      <c r="I742" t="s">
        <v>36</v>
      </c>
    </row>
    <row r="743" spans="1:9" x14ac:dyDescent="0.25">
      <c r="A743" s="1">
        <v>45452</v>
      </c>
      <c r="B743" s="1" t="str">
        <f>TEXT(index[[#This Row],[date]],"mmmm")</f>
        <v>June</v>
      </c>
      <c r="C743" s="1" t="str">
        <f>TEXT(index[[#This Row],[date]],"dddd")</f>
        <v>Sunday</v>
      </c>
      <c r="D743" s="2">
        <v>45452.495018703703</v>
      </c>
      <c r="E743" s="6" t="str">
        <f>TEXT(index[[#This Row],[datetime]],"hh")</f>
        <v>11</v>
      </c>
      <c r="F743" t="s">
        <v>3</v>
      </c>
      <c r="G743" t="s">
        <v>290</v>
      </c>
      <c r="H743">
        <v>37.72</v>
      </c>
      <c r="I743" t="s">
        <v>44</v>
      </c>
    </row>
    <row r="744" spans="1:9" x14ac:dyDescent="0.25">
      <c r="A744" s="1">
        <v>45452</v>
      </c>
      <c r="B744" s="1" t="str">
        <f>TEXT(index[[#This Row],[date]],"mmmm")</f>
        <v>June</v>
      </c>
      <c r="C744" s="1" t="str">
        <f>TEXT(index[[#This Row],[date]],"dddd")</f>
        <v>Sunday</v>
      </c>
      <c r="D744" s="2">
        <v>45452.507912499997</v>
      </c>
      <c r="E744" s="6" t="str">
        <f>TEXT(index[[#This Row],[datetime]],"hh")</f>
        <v>12</v>
      </c>
      <c r="F744" t="s">
        <v>3</v>
      </c>
      <c r="G744" t="s">
        <v>291</v>
      </c>
      <c r="H744">
        <v>32.82</v>
      </c>
      <c r="I744" t="s">
        <v>14</v>
      </c>
    </row>
    <row r="745" spans="1:9" x14ac:dyDescent="0.25">
      <c r="A745" s="1">
        <v>45452</v>
      </c>
      <c r="B745" s="1" t="str">
        <f>TEXT(index[[#This Row],[date]],"mmmm")</f>
        <v>June</v>
      </c>
      <c r="C745" s="1" t="str">
        <f>TEXT(index[[#This Row],[date]],"dddd")</f>
        <v>Sunday</v>
      </c>
      <c r="D745" s="2">
        <v>45452.509121145835</v>
      </c>
      <c r="E745" s="6" t="str">
        <f>TEXT(index[[#This Row],[datetime]],"hh")</f>
        <v>12</v>
      </c>
      <c r="F745" t="s">
        <v>3</v>
      </c>
      <c r="G745" t="s">
        <v>291</v>
      </c>
      <c r="H745">
        <v>37.72</v>
      </c>
      <c r="I745" t="s">
        <v>7</v>
      </c>
    </row>
    <row r="746" spans="1:9" x14ac:dyDescent="0.25">
      <c r="A746" s="1">
        <v>45452</v>
      </c>
      <c r="B746" s="1" t="str">
        <f>TEXT(index[[#This Row],[date]],"mmmm")</f>
        <v>June</v>
      </c>
      <c r="C746" s="1" t="str">
        <f>TEXT(index[[#This Row],[date]],"dddd")</f>
        <v>Sunday</v>
      </c>
      <c r="D746" s="2">
        <v>45452.50984702546</v>
      </c>
      <c r="E746" s="6" t="str">
        <f>TEXT(index[[#This Row],[datetime]],"hh")</f>
        <v>12</v>
      </c>
      <c r="F746" t="s">
        <v>3</v>
      </c>
      <c r="G746" t="s">
        <v>291</v>
      </c>
      <c r="H746">
        <v>37.72</v>
      </c>
      <c r="I746" t="s">
        <v>7</v>
      </c>
    </row>
    <row r="747" spans="1:9" x14ac:dyDescent="0.25">
      <c r="A747" s="1">
        <v>45452</v>
      </c>
      <c r="B747" s="1" t="str">
        <f>TEXT(index[[#This Row],[date]],"mmmm")</f>
        <v>June</v>
      </c>
      <c r="C747" s="1" t="str">
        <f>TEXT(index[[#This Row],[date]],"dddd")</f>
        <v>Sunday</v>
      </c>
      <c r="D747" s="2">
        <v>45452.632299675926</v>
      </c>
      <c r="E747" s="6" t="str">
        <f>TEXT(index[[#This Row],[datetime]],"hh")</f>
        <v>15</v>
      </c>
      <c r="F747" t="s">
        <v>3</v>
      </c>
      <c r="G747" t="s">
        <v>292</v>
      </c>
      <c r="H747">
        <v>27.92</v>
      </c>
      <c r="I747" t="s">
        <v>29</v>
      </c>
    </row>
    <row r="748" spans="1:9" x14ac:dyDescent="0.25">
      <c r="A748" s="1">
        <v>45452</v>
      </c>
      <c r="B748" s="1" t="str">
        <f>TEXT(index[[#This Row],[date]],"mmmm")</f>
        <v>June</v>
      </c>
      <c r="C748" s="1" t="str">
        <f>TEXT(index[[#This Row],[date]],"dddd")</f>
        <v>Sunday</v>
      </c>
      <c r="D748" s="2">
        <v>45452.678798483794</v>
      </c>
      <c r="E748" s="6" t="str">
        <f>TEXT(index[[#This Row],[datetime]],"hh")</f>
        <v>16</v>
      </c>
      <c r="F748" t="s">
        <v>3</v>
      </c>
      <c r="G748" t="s">
        <v>293</v>
      </c>
      <c r="H748">
        <v>37.72</v>
      </c>
      <c r="I748" t="s">
        <v>44</v>
      </c>
    </row>
    <row r="749" spans="1:9" x14ac:dyDescent="0.25">
      <c r="A749" s="1">
        <v>45452</v>
      </c>
      <c r="B749" s="1" t="str">
        <f>TEXT(index[[#This Row],[date]],"mmmm")</f>
        <v>June</v>
      </c>
      <c r="C749" s="1" t="str">
        <f>TEXT(index[[#This Row],[date]],"dddd")</f>
        <v>Sunday</v>
      </c>
      <c r="D749" s="2">
        <v>45452.806473113429</v>
      </c>
      <c r="E749" s="6" t="str">
        <f>TEXT(index[[#This Row],[datetime]],"hh")</f>
        <v>19</v>
      </c>
      <c r="F749" t="s">
        <v>3</v>
      </c>
      <c r="G749" t="s">
        <v>294</v>
      </c>
      <c r="H749">
        <v>32.82</v>
      </c>
      <c r="I749" t="s">
        <v>14</v>
      </c>
    </row>
    <row r="750" spans="1:9" x14ac:dyDescent="0.25">
      <c r="A750" s="1">
        <v>45452</v>
      </c>
      <c r="B750" s="1" t="str">
        <f>TEXT(index[[#This Row],[date]],"mmmm")</f>
        <v>June</v>
      </c>
      <c r="C750" s="1" t="str">
        <f>TEXT(index[[#This Row],[date]],"dddd")</f>
        <v>Sunday</v>
      </c>
      <c r="D750" s="2">
        <v>45452.87857458333</v>
      </c>
      <c r="E750" s="6" t="str">
        <f>TEXT(index[[#This Row],[datetime]],"hh")</f>
        <v>21</v>
      </c>
      <c r="F750" t="s">
        <v>3</v>
      </c>
      <c r="G750" t="s">
        <v>295</v>
      </c>
      <c r="H750">
        <v>27.92</v>
      </c>
      <c r="I750" t="s">
        <v>11</v>
      </c>
    </row>
    <row r="751" spans="1:9" x14ac:dyDescent="0.25">
      <c r="A751" s="1">
        <v>45453</v>
      </c>
      <c r="B751" s="1" t="str">
        <f>TEXT(index[[#This Row],[date]],"mmmm")</f>
        <v>June</v>
      </c>
      <c r="C751" s="1" t="str">
        <f>TEXT(index[[#This Row],[date]],"dddd")</f>
        <v>Monday</v>
      </c>
      <c r="D751" s="2">
        <v>45453.5332159838</v>
      </c>
      <c r="E751" s="6" t="str">
        <f>TEXT(index[[#This Row],[datetime]],"hh")</f>
        <v>12</v>
      </c>
      <c r="F751" t="s">
        <v>3</v>
      </c>
      <c r="G751" t="s">
        <v>296</v>
      </c>
      <c r="H751">
        <v>37.72</v>
      </c>
      <c r="I751" t="s">
        <v>44</v>
      </c>
    </row>
    <row r="752" spans="1:9" x14ac:dyDescent="0.25">
      <c r="A752" s="1">
        <v>45453</v>
      </c>
      <c r="B752" s="1" t="str">
        <f>TEXT(index[[#This Row],[date]],"mmmm")</f>
        <v>June</v>
      </c>
      <c r="C752" s="1" t="str">
        <f>TEXT(index[[#This Row],[date]],"dddd")</f>
        <v>Monday</v>
      </c>
      <c r="D752" s="2">
        <v>45453.539447546296</v>
      </c>
      <c r="E752" s="6" t="str">
        <f>TEXT(index[[#This Row],[datetime]],"hh")</f>
        <v>12</v>
      </c>
      <c r="F752" t="s">
        <v>3</v>
      </c>
      <c r="G752" t="s">
        <v>112</v>
      </c>
      <c r="H752">
        <v>37.72</v>
      </c>
      <c r="I752" t="s">
        <v>7</v>
      </c>
    </row>
    <row r="753" spans="1:9" x14ac:dyDescent="0.25">
      <c r="A753" s="1">
        <v>45453</v>
      </c>
      <c r="B753" s="1" t="str">
        <f>TEXT(index[[#This Row],[date]],"mmmm")</f>
        <v>June</v>
      </c>
      <c r="C753" s="1" t="str">
        <f>TEXT(index[[#This Row],[date]],"dddd")</f>
        <v>Monday</v>
      </c>
      <c r="D753" s="2">
        <v>45453.794769745371</v>
      </c>
      <c r="E753" s="6" t="str">
        <f>TEXT(index[[#This Row],[datetime]],"hh")</f>
        <v>19</v>
      </c>
      <c r="F753" t="s">
        <v>3</v>
      </c>
      <c r="G753" t="s">
        <v>297</v>
      </c>
      <c r="H753">
        <v>37.72</v>
      </c>
      <c r="I753" t="s">
        <v>9</v>
      </c>
    </row>
    <row r="754" spans="1:9" x14ac:dyDescent="0.25">
      <c r="A754" s="1">
        <v>45453</v>
      </c>
      <c r="B754" s="1" t="str">
        <f>TEXT(index[[#This Row],[date]],"mmmm")</f>
        <v>June</v>
      </c>
      <c r="C754" s="1" t="str">
        <f>TEXT(index[[#This Row],[date]],"dddd")</f>
        <v>Monday</v>
      </c>
      <c r="D754" s="2">
        <v>45453.795402430558</v>
      </c>
      <c r="E754" s="6" t="str">
        <f>TEXT(index[[#This Row],[datetime]],"hh")</f>
        <v>19</v>
      </c>
      <c r="F754" t="s">
        <v>3</v>
      </c>
      <c r="G754" t="s">
        <v>297</v>
      </c>
      <c r="H754">
        <v>37.72</v>
      </c>
      <c r="I754" t="s">
        <v>9</v>
      </c>
    </row>
    <row r="755" spans="1:9" x14ac:dyDescent="0.25">
      <c r="A755" s="1">
        <v>45453</v>
      </c>
      <c r="B755" s="1" t="str">
        <f>TEXT(index[[#This Row],[date]],"mmmm")</f>
        <v>June</v>
      </c>
      <c r="C755" s="1" t="str">
        <f>TEXT(index[[#This Row],[date]],"dddd")</f>
        <v>Monday</v>
      </c>
      <c r="D755" s="2">
        <v>45453.817634282408</v>
      </c>
      <c r="E755" s="6" t="str">
        <f>TEXT(index[[#This Row],[datetime]],"hh")</f>
        <v>19</v>
      </c>
      <c r="F755" t="s">
        <v>3</v>
      </c>
      <c r="G755" t="s">
        <v>298</v>
      </c>
      <c r="H755">
        <v>37.72</v>
      </c>
      <c r="I755" t="s">
        <v>7</v>
      </c>
    </row>
    <row r="756" spans="1:9" x14ac:dyDescent="0.25">
      <c r="A756" s="1">
        <v>45453</v>
      </c>
      <c r="B756" s="1" t="str">
        <f>TEXT(index[[#This Row],[date]],"mmmm")</f>
        <v>June</v>
      </c>
      <c r="C756" s="1" t="str">
        <f>TEXT(index[[#This Row],[date]],"dddd")</f>
        <v>Monday</v>
      </c>
      <c r="D756" s="2">
        <v>45453.818283310182</v>
      </c>
      <c r="E756" s="6" t="str">
        <f>TEXT(index[[#This Row],[datetime]],"hh")</f>
        <v>19</v>
      </c>
      <c r="F756" t="s">
        <v>3</v>
      </c>
      <c r="G756" t="s">
        <v>298</v>
      </c>
      <c r="H756">
        <v>37.72</v>
      </c>
      <c r="I756" t="s">
        <v>7</v>
      </c>
    </row>
    <row r="757" spans="1:9" x14ac:dyDescent="0.25">
      <c r="A757" s="1">
        <v>45454</v>
      </c>
      <c r="B757" s="1" t="str">
        <f>TEXT(index[[#This Row],[date]],"mmmm")</f>
        <v>June</v>
      </c>
      <c r="C757" s="1" t="str">
        <f>TEXT(index[[#This Row],[date]],"dddd")</f>
        <v>Tuesday</v>
      </c>
      <c r="D757" s="2">
        <v>45454.443101307872</v>
      </c>
      <c r="E757" s="6" t="str">
        <f>TEXT(index[[#This Row],[datetime]],"hh")</f>
        <v>10</v>
      </c>
      <c r="F757" t="s">
        <v>3</v>
      </c>
      <c r="G757" t="s">
        <v>299</v>
      </c>
      <c r="H757">
        <v>32.82</v>
      </c>
      <c r="I757" t="s">
        <v>14</v>
      </c>
    </row>
    <row r="758" spans="1:9" x14ac:dyDescent="0.25">
      <c r="A758" s="1">
        <v>45454</v>
      </c>
      <c r="B758" s="1" t="str">
        <f>TEXT(index[[#This Row],[date]],"mmmm")</f>
        <v>June</v>
      </c>
      <c r="C758" s="1" t="str">
        <f>TEXT(index[[#This Row],[date]],"dddd")</f>
        <v>Tuesday</v>
      </c>
      <c r="D758" s="2">
        <v>45454.783626064818</v>
      </c>
      <c r="E758" s="6" t="str">
        <f>TEXT(index[[#This Row],[datetime]],"hh")</f>
        <v>18</v>
      </c>
      <c r="F758" t="s">
        <v>3</v>
      </c>
      <c r="G758" t="s">
        <v>300</v>
      </c>
      <c r="H758">
        <v>37.72</v>
      </c>
      <c r="I758" t="s">
        <v>7</v>
      </c>
    </row>
    <row r="759" spans="1:9" x14ac:dyDescent="0.25">
      <c r="A759" s="1">
        <v>45454</v>
      </c>
      <c r="B759" s="1" t="str">
        <f>TEXT(index[[#This Row],[date]],"mmmm")</f>
        <v>June</v>
      </c>
      <c r="C759" s="1" t="str">
        <f>TEXT(index[[#This Row],[date]],"dddd")</f>
        <v>Tuesday</v>
      </c>
      <c r="D759" s="2">
        <v>45454.784449398147</v>
      </c>
      <c r="E759" s="6" t="str">
        <f>TEXT(index[[#This Row],[datetime]],"hh")</f>
        <v>18</v>
      </c>
      <c r="F759" t="s">
        <v>3</v>
      </c>
      <c r="G759" t="s">
        <v>300</v>
      </c>
      <c r="H759">
        <v>37.72</v>
      </c>
      <c r="I759" t="s">
        <v>7</v>
      </c>
    </row>
    <row r="760" spans="1:9" x14ac:dyDescent="0.25">
      <c r="A760" s="1">
        <v>45454</v>
      </c>
      <c r="B760" s="1" t="str">
        <f>TEXT(index[[#This Row],[date]],"mmmm")</f>
        <v>June</v>
      </c>
      <c r="C760" s="1" t="str">
        <f>TEXT(index[[#This Row],[date]],"dddd")</f>
        <v>Tuesday</v>
      </c>
      <c r="D760" s="2">
        <v>45454.886844259257</v>
      </c>
      <c r="E760" s="6" t="str">
        <f>TEXT(index[[#This Row],[datetime]],"hh")</f>
        <v>21</v>
      </c>
      <c r="F760" t="s">
        <v>3</v>
      </c>
      <c r="G760" t="s">
        <v>301</v>
      </c>
      <c r="H760">
        <v>37.72</v>
      </c>
      <c r="I760" t="s">
        <v>9</v>
      </c>
    </row>
    <row r="761" spans="1:9" x14ac:dyDescent="0.25">
      <c r="A761" s="1">
        <v>45454</v>
      </c>
      <c r="B761" s="1" t="str">
        <f>TEXT(index[[#This Row],[date]],"mmmm")</f>
        <v>June</v>
      </c>
      <c r="C761" s="1" t="str">
        <f>TEXT(index[[#This Row],[date]],"dddd")</f>
        <v>Tuesday</v>
      </c>
      <c r="D761" s="2">
        <v>45454.894234953703</v>
      </c>
      <c r="E761" s="6" t="str">
        <f>TEXT(index[[#This Row],[datetime]],"hh")</f>
        <v>21</v>
      </c>
      <c r="F761" t="s">
        <v>3</v>
      </c>
      <c r="G761" t="s">
        <v>302</v>
      </c>
      <c r="H761">
        <v>32.82</v>
      </c>
      <c r="I761" t="s">
        <v>14</v>
      </c>
    </row>
    <row r="762" spans="1:9" x14ac:dyDescent="0.25">
      <c r="A762" s="1">
        <v>45454</v>
      </c>
      <c r="B762" s="1" t="str">
        <f>TEXT(index[[#This Row],[date]],"mmmm")</f>
        <v>June</v>
      </c>
      <c r="C762" s="1" t="str">
        <f>TEXT(index[[#This Row],[date]],"dddd")</f>
        <v>Tuesday</v>
      </c>
      <c r="D762" s="2">
        <v>45454.895025694444</v>
      </c>
      <c r="E762" s="6" t="str">
        <f>TEXT(index[[#This Row],[datetime]],"hh")</f>
        <v>21</v>
      </c>
      <c r="F762" t="s">
        <v>3</v>
      </c>
      <c r="G762" t="s">
        <v>302</v>
      </c>
      <c r="H762">
        <v>32.82</v>
      </c>
      <c r="I762" t="s">
        <v>14</v>
      </c>
    </row>
    <row r="763" spans="1:9" x14ac:dyDescent="0.25">
      <c r="A763" s="1">
        <v>45455</v>
      </c>
      <c r="B763" s="1" t="str">
        <f>TEXT(index[[#This Row],[date]],"mmmm")</f>
        <v>June</v>
      </c>
      <c r="C763" s="1" t="str">
        <f>TEXT(index[[#This Row],[date]],"dddd")</f>
        <v>Wednesday</v>
      </c>
      <c r="D763" s="2">
        <v>45455.429384097224</v>
      </c>
      <c r="E763" s="6" t="str">
        <f>TEXT(index[[#This Row],[datetime]],"hh")</f>
        <v>10</v>
      </c>
      <c r="F763" t="s">
        <v>3</v>
      </c>
      <c r="G763" t="s">
        <v>303</v>
      </c>
      <c r="H763">
        <v>37.72</v>
      </c>
      <c r="I763" t="s">
        <v>9</v>
      </c>
    </row>
    <row r="764" spans="1:9" x14ac:dyDescent="0.25">
      <c r="A764" s="1">
        <v>45455</v>
      </c>
      <c r="B764" s="1" t="str">
        <f>TEXT(index[[#This Row],[date]],"mmmm")</f>
        <v>June</v>
      </c>
      <c r="C764" s="1" t="str">
        <f>TEXT(index[[#This Row],[date]],"dddd")</f>
        <v>Wednesday</v>
      </c>
      <c r="D764" s="2">
        <v>45455.494257615741</v>
      </c>
      <c r="E764" s="6" t="str">
        <f>TEXT(index[[#This Row],[datetime]],"hh")</f>
        <v>11</v>
      </c>
      <c r="F764" t="s">
        <v>3</v>
      </c>
      <c r="G764" t="s">
        <v>304</v>
      </c>
      <c r="H764">
        <v>37.72</v>
      </c>
      <c r="I764" t="s">
        <v>44</v>
      </c>
    </row>
    <row r="765" spans="1:9" x14ac:dyDescent="0.25">
      <c r="A765" s="1">
        <v>45455</v>
      </c>
      <c r="B765" s="1" t="str">
        <f>TEXT(index[[#This Row],[date]],"mmmm")</f>
        <v>June</v>
      </c>
      <c r="C765" s="1" t="str">
        <f>TEXT(index[[#This Row],[date]],"dddd")</f>
        <v>Wednesday</v>
      </c>
      <c r="D765" s="2">
        <v>45455.737004386574</v>
      </c>
      <c r="E765" s="6" t="str">
        <f>TEXT(index[[#This Row],[datetime]],"hh")</f>
        <v>17</v>
      </c>
      <c r="F765" t="s">
        <v>3</v>
      </c>
      <c r="G765" t="s">
        <v>298</v>
      </c>
      <c r="H765">
        <v>37.72</v>
      </c>
      <c r="I765" t="s">
        <v>7</v>
      </c>
    </row>
    <row r="766" spans="1:9" x14ac:dyDescent="0.25">
      <c r="A766" s="1">
        <v>45455</v>
      </c>
      <c r="B766" s="1" t="str">
        <f>TEXT(index[[#This Row],[date]],"mmmm")</f>
        <v>June</v>
      </c>
      <c r="C766" s="1" t="str">
        <f>TEXT(index[[#This Row],[date]],"dddd")</f>
        <v>Wednesday</v>
      </c>
      <c r="D766" s="2">
        <v>45455.741294884261</v>
      </c>
      <c r="E766" s="6" t="str">
        <f>TEXT(index[[#This Row],[datetime]],"hh")</f>
        <v>17</v>
      </c>
      <c r="F766" t="s">
        <v>3</v>
      </c>
      <c r="G766" t="s">
        <v>305</v>
      </c>
      <c r="H766">
        <v>37.72</v>
      </c>
      <c r="I766" t="s">
        <v>7</v>
      </c>
    </row>
    <row r="767" spans="1:9" x14ac:dyDescent="0.25">
      <c r="A767" s="1">
        <v>45455</v>
      </c>
      <c r="B767" s="1" t="str">
        <f>TEXT(index[[#This Row],[date]],"mmmm")</f>
        <v>June</v>
      </c>
      <c r="C767" s="1" t="str">
        <f>TEXT(index[[#This Row],[date]],"dddd")</f>
        <v>Wednesday</v>
      </c>
      <c r="D767" s="2">
        <v>45455.844833888892</v>
      </c>
      <c r="E767" s="6" t="str">
        <f>TEXT(index[[#This Row],[datetime]],"hh")</f>
        <v>20</v>
      </c>
      <c r="F767" t="s">
        <v>3</v>
      </c>
      <c r="G767" t="s">
        <v>271</v>
      </c>
      <c r="H767">
        <v>37.72</v>
      </c>
      <c r="I767" t="s">
        <v>9</v>
      </c>
    </row>
    <row r="768" spans="1:9" x14ac:dyDescent="0.25">
      <c r="A768" s="1">
        <v>45455</v>
      </c>
      <c r="B768" s="1" t="str">
        <f>TEXT(index[[#This Row],[date]],"mmmm")</f>
        <v>June</v>
      </c>
      <c r="C768" s="1" t="str">
        <f>TEXT(index[[#This Row],[date]],"dddd")</f>
        <v>Wednesday</v>
      </c>
      <c r="D768" s="2">
        <v>45455.851090729164</v>
      </c>
      <c r="E768" s="6" t="str">
        <f>TEXT(index[[#This Row],[datetime]],"hh")</f>
        <v>20</v>
      </c>
      <c r="F768" t="s">
        <v>3</v>
      </c>
      <c r="G768" t="s">
        <v>306</v>
      </c>
      <c r="H768">
        <v>32.82</v>
      </c>
      <c r="I768" t="s">
        <v>14</v>
      </c>
    </row>
    <row r="769" spans="1:9" x14ac:dyDescent="0.25">
      <c r="A769" s="1">
        <v>45456</v>
      </c>
      <c r="B769" s="1" t="str">
        <f>TEXT(index[[#This Row],[date]],"mmmm")</f>
        <v>June</v>
      </c>
      <c r="C769" s="1" t="str">
        <f>TEXT(index[[#This Row],[date]],"dddd")</f>
        <v>Thursday</v>
      </c>
      <c r="D769" s="2">
        <v>45456.371113506946</v>
      </c>
      <c r="E769" s="6" t="str">
        <f>TEXT(index[[#This Row],[datetime]],"hh")</f>
        <v>08</v>
      </c>
      <c r="F769" t="s">
        <v>3</v>
      </c>
      <c r="G769" t="s">
        <v>307</v>
      </c>
      <c r="H769">
        <v>27.92</v>
      </c>
      <c r="I769" t="s">
        <v>11</v>
      </c>
    </row>
    <row r="770" spans="1:9" x14ac:dyDescent="0.25">
      <c r="A770" s="1">
        <v>45456</v>
      </c>
      <c r="B770" s="1" t="str">
        <f>TEXT(index[[#This Row],[date]],"mmmm")</f>
        <v>June</v>
      </c>
      <c r="C770" s="1" t="str">
        <f>TEXT(index[[#This Row],[date]],"dddd")</f>
        <v>Thursday</v>
      </c>
      <c r="D770" s="2">
        <v>45456.37321287037</v>
      </c>
      <c r="E770" s="6" t="str">
        <f>TEXT(index[[#This Row],[datetime]],"hh")</f>
        <v>08</v>
      </c>
      <c r="F770" t="s">
        <v>3</v>
      </c>
      <c r="G770" t="s">
        <v>112</v>
      </c>
      <c r="H770">
        <v>37.72</v>
      </c>
      <c r="I770" t="s">
        <v>7</v>
      </c>
    </row>
    <row r="771" spans="1:9" x14ac:dyDescent="0.25">
      <c r="A771" s="1">
        <v>45456</v>
      </c>
      <c r="B771" s="1" t="str">
        <f>TEXT(index[[#This Row],[date]],"mmmm")</f>
        <v>June</v>
      </c>
      <c r="C771" s="1" t="str">
        <f>TEXT(index[[#This Row],[date]],"dddd")</f>
        <v>Thursday</v>
      </c>
      <c r="D771" s="2">
        <v>45456.41001201389</v>
      </c>
      <c r="E771" s="6" t="str">
        <f>TEXT(index[[#This Row],[datetime]],"hh")</f>
        <v>09</v>
      </c>
      <c r="F771" t="s">
        <v>3</v>
      </c>
      <c r="G771" t="s">
        <v>308</v>
      </c>
      <c r="H771">
        <v>32.82</v>
      </c>
      <c r="I771" t="s">
        <v>14</v>
      </c>
    </row>
    <row r="772" spans="1:9" x14ac:dyDescent="0.25">
      <c r="A772" s="1">
        <v>45456</v>
      </c>
      <c r="B772" s="1" t="str">
        <f>TEXT(index[[#This Row],[date]],"mmmm")</f>
        <v>June</v>
      </c>
      <c r="C772" s="1" t="str">
        <f>TEXT(index[[#This Row],[date]],"dddd")</f>
        <v>Thursday</v>
      </c>
      <c r="D772" s="2">
        <v>45456.414716643521</v>
      </c>
      <c r="E772" s="6" t="str">
        <f>TEXT(index[[#This Row],[datetime]],"hh")</f>
        <v>09</v>
      </c>
      <c r="F772" t="s">
        <v>3</v>
      </c>
      <c r="G772" t="s">
        <v>156</v>
      </c>
      <c r="H772">
        <v>27.92</v>
      </c>
      <c r="I772" t="s">
        <v>29</v>
      </c>
    </row>
    <row r="773" spans="1:9" x14ac:dyDescent="0.25">
      <c r="A773" s="1">
        <v>45456</v>
      </c>
      <c r="B773" s="1" t="str">
        <f>TEXT(index[[#This Row],[date]],"mmmm")</f>
        <v>June</v>
      </c>
      <c r="C773" s="1" t="str">
        <f>TEXT(index[[#This Row],[date]],"dddd")</f>
        <v>Thursday</v>
      </c>
      <c r="D773" s="2">
        <v>45456.711789363428</v>
      </c>
      <c r="E773" s="6" t="str">
        <f>TEXT(index[[#This Row],[datetime]],"hh")</f>
        <v>17</v>
      </c>
      <c r="F773" t="s">
        <v>3</v>
      </c>
      <c r="G773" t="s">
        <v>309</v>
      </c>
      <c r="H773">
        <v>32.82</v>
      </c>
      <c r="I773" t="s">
        <v>14</v>
      </c>
    </row>
    <row r="774" spans="1:9" x14ac:dyDescent="0.25">
      <c r="A774" s="1">
        <v>45456</v>
      </c>
      <c r="B774" s="1" t="str">
        <f>TEXT(index[[#This Row],[date]],"mmmm")</f>
        <v>June</v>
      </c>
      <c r="C774" s="1" t="str">
        <f>TEXT(index[[#This Row],[date]],"dddd")</f>
        <v>Thursday</v>
      </c>
      <c r="D774" s="2">
        <v>45456.727622986109</v>
      </c>
      <c r="E774" s="6" t="str">
        <f>TEXT(index[[#This Row],[datetime]],"hh")</f>
        <v>17</v>
      </c>
      <c r="F774" t="s">
        <v>3</v>
      </c>
      <c r="G774" t="s">
        <v>310</v>
      </c>
      <c r="H774">
        <v>37.72</v>
      </c>
      <c r="I774" t="s">
        <v>9</v>
      </c>
    </row>
    <row r="775" spans="1:9" x14ac:dyDescent="0.25">
      <c r="A775" s="1">
        <v>45456</v>
      </c>
      <c r="B775" s="1" t="str">
        <f>TEXT(index[[#This Row],[date]],"mmmm")</f>
        <v>June</v>
      </c>
      <c r="C775" s="1" t="str">
        <f>TEXT(index[[#This Row],[date]],"dddd")</f>
        <v>Thursday</v>
      </c>
      <c r="D775" s="2">
        <v>45456.807165312501</v>
      </c>
      <c r="E775" s="6" t="str">
        <f>TEXT(index[[#This Row],[datetime]],"hh")</f>
        <v>19</v>
      </c>
      <c r="F775" t="s">
        <v>3</v>
      </c>
      <c r="G775" t="s">
        <v>311</v>
      </c>
      <c r="H775">
        <v>37.72</v>
      </c>
      <c r="I775" t="s">
        <v>7</v>
      </c>
    </row>
    <row r="776" spans="1:9" x14ac:dyDescent="0.25">
      <c r="A776" s="1">
        <v>45456</v>
      </c>
      <c r="B776" s="1" t="str">
        <f>TEXT(index[[#This Row],[date]],"mmmm")</f>
        <v>June</v>
      </c>
      <c r="C776" s="1" t="str">
        <f>TEXT(index[[#This Row],[date]],"dddd")</f>
        <v>Thursday</v>
      </c>
      <c r="D776" s="2">
        <v>45456.847821319447</v>
      </c>
      <c r="E776" s="6" t="str">
        <f>TEXT(index[[#This Row],[datetime]],"hh")</f>
        <v>20</v>
      </c>
      <c r="F776" t="s">
        <v>3</v>
      </c>
      <c r="G776" t="s">
        <v>24</v>
      </c>
      <c r="H776">
        <v>32.82</v>
      </c>
      <c r="I776" t="s">
        <v>14</v>
      </c>
    </row>
    <row r="777" spans="1:9" x14ac:dyDescent="0.25">
      <c r="A777" s="1">
        <v>45456</v>
      </c>
      <c r="B777" s="1" t="str">
        <f>TEXT(index[[#This Row],[date]],"mmmm")</f>
        <v>June</v>
      </c>
      <c r="C777" s="1" t="str">
        <f>TEXT(index[[#This Row],[date]],"dddd")</f>
        <v>Thursday</v>
      </c>
      <c r="D777" s="2">
        <v>45456.863726747688</v>
      </c>
      <c r="E777" s="6" t="str">
        <f>TEXT(index[[#This Row],[datetime]],"hh")</f>
        <v>20</v>
      </c>
      <c r="F777" t="s">
        <v>3</v>
      </c>
      <c r="G777" t="s">
        <v>24</v>
      </c>
      <c r="H777">
        <v>23.02</v>
      </c>
      <c r="I777" t="s">
        <v>36</v>
      </c>
    </row>
    <row r="778" spans="1:9" x14ac:dyDescent="0.25">
      <c r="A778" s="1">
        <v>45456</v>
      </c>
      <c r="B778" s="1" t="str">
        <f>TEXT(index[[#This Row],[date]],"mmmm")</f>
        <v>June</v>
      </c>
      <c r="C778" s="1" t="str">
        <f>TEXT(index[[#This Row],[date]],"dddd")</f>
        <v>Thursday</v>
      </c>
      <c r="D778" s="2">
        <v>45456.864590451391</v>
      </c>
      <c r="E778" s="6" t="str">
        <f>TEXT(index[[#This Row],[datetime]],"hh")</f>
        <v>20</v>
      </c>
      <c r="F778" t="s">
        <v>3</v>
      </c>
      <c r="G778" t="s">
        <v>310</v>
      </c>
      <c r="H778">
        <v>23.02</v>
      </c>
      <c r="I778" t="s">
        <v>36</v>
      </c>
    </row>
    <row r="779" spans="1:9" x14ac:dyDescent="0.25">
      <c r="A779" s="1">
        <v>45456</v>
      </c>
      <c r="B779" s="1" t="str">
        <f>TEXT(index[[#This Row],[date]],"mmmm")</f>
        <v>June</v>
      </c>
      <c r="C779" s="1" t="str">
        <f>TEXT(index[[#This Row],[date]],"dddd")</f>
        <v>Thursday</v>
      </c>
      <c r="D779" s="2">
        <v>45456.866873865743</v>
      </c>
      <c r="E779" s="6" t="str">
        <f>TEXT(index[[#This Row],[datetime]],"hh")</f>
        <v>20</v>
      </c>
      <c r="F779" t="s">
        <v>3</v>
      </c>
      <c r="G779" t="s">
        <v>19</v>
      </c>
      <c r="H779">
        <v>32.82</v>
      </c>
      <c r="I779" t="s">
        <v>14</v>
      </c>
    </row>
    <row r="780" spans="1:9" x14ac:dyDescent="0.25">
      <c r="A780" s="1">
        <v>45456</v>
      </c>
      <c r="B780" s="1" t="str">
        <f>TEXT(index[[#This Row],[date]],"mmmm")</f>
        <v>June</v>
      </c>
      <c r="C780" s="1" t="str">
        <f>TEXT(index[[#This Row],[date]],"dddd")</f>
        <v>Thursday</v>
      </c>
      <c r="D780" s="2">
        <v>45456.876717326391</v>
      </c>
      <c r="E780" s="6" t="str">
        <f>TEXT(index[[#This Row],[datetime]],"hh")</f>
        <v>21</v>
      </c>
      <c r="F780" t="s">
        <v>3</v>
      </c>
      <c r="G780" t="s">
        <v>19</v>
      </c>
      <c r="H780">
        <v>32.82</v>
      </c>
      <c r="I780" t="s">
        <v>14</v>
      </c>
    </row>
    <row r="781" spans="1:9" x14ac:dyDescent="0.25">
      <c r="A781" s="1">
        <v>45457</v>
      </c>
      <c r="B781" s="1" t="str">
        <f>TEXT(index[[#This Row],[date]],"mmmm")</f>
        <v>June</v>
      </c>
      <c r="C781" s="1" t="str">
        <f>TEXT(index[[#This Row],[date]],"dddd")</f>
        <v>Friday</v>
      </c>
      <c r="D781" s="2">
        <v>45457.323764328707</v>
      </c>
      <c r="E781" s="6" t="str">
        <f>TEXT(index[[#This Row],[datetime]],"hh")</f>
        <v>07</v>
      </c>
      <c r="F781" t="s">
        <v>3</v>
      </c>
      <c r="G781" t="s">
        <v>156</v>
      </c>
      <c r="H781">
        <v>27.92</v>
      </c>
      <c r="I781" t="s">
        <v>29</v>
      </c>
    </row>
    <row r="782" spans="1:9" x14ac:dyDescent="0.25">
      <c r="A782" s="1">
        <v>45457</v>
      </c>
      <c r="B782" s="1" t="str">
        <f>TEXT(index[[#This Row],[date]],"mmmm")</f>
        <v>June</v>
      </c>
      <c r="C782" s="1" t="str">
        <f>TEXT(index[[#This Row],[date]],"dddd")</f>
        <v>Friday</v>
      </c>
      <c r="D782" s="2">
        <v>45457.437865555556</v>
      </c>
      <c r="E782" s="6" t="str">
        <f>TEXT(index[[#This Row],[datetime]],"hh")</f>
        <v>10</v>
      </c>
      <c r="F782" t="s">
        <v>3</v>
      </c>
      <c r="G782" t="s">
        <v>312</v>
      </c>
      <c r="H782">
        <v>27.92</v>
      </c>
      <c r="I782" t="s">
        <v>11</v>
      </c>
    </row>
    <row r="783" spans="1:9" x14ac:dyDescent="0.25">
      <c r="A783" s="1">
        <v>45457</v>
      </c>
      <c r="B783" s="1" t="str">
        <f>TEXT(index[[#This Row],[date]],"mmmm")</f>
        <v>June</v>
      </c>
      <c r="C783" s="1" t="str">
        <f>TEXT(index[[#This Row],[date]],"dddd")</f>
        <v>Friday</v>
      </c>
      <c r="D783" s="2">
        <v>45457.510204814818</v>
      </c>
      <c r="E783" s="6" t="str">
        <f>TEXT(index[[#This Row],[datetime]],"hh")</f>
        <v>12</v>
      </c>
      <c r="F783" t="s">
        <v>3</v>
      </c>
      <c r="G783" t="s">
        <v>112</v>
      </c>
      <c r="H783">
        <v>37.72</v>
      </c>
      <c r="I783" t="s">
        <v>7</v>
      </c>
    </row>
    <row r="784" spans="1:9" x14ac:dyDescent="0.25">
      <c r="A784" s="1">
        <v>45457</v>
      </c>
      <c r="B784" s="1" t="str">
        <f>TEXT(index[[#This Row],[date]],"mmmm")</f>
        <v>June</v>
      </c>
      <c r="C784" s="1" t="str">
        <f>TEXT(index[[#This Row],[date]],"dddd")</f>
        <v>Friday</v>
      </c>
      <c r="D784" s="2">
        <v>45457.77075693287</v>
      </c>
      <c r="E784" s="6" t="str">
        <f>TEXT(index[[#This Row],[datetime]],"hh")</f>
        <v>18</v>
      </c>
      <c r="F784" t="s">
        <v>3</v>
      </c>
      <c r="G784" t="s">
        <v>313</v>
      </c>
      <c r="H784">
        <v>32.82</v>
      </c>
      <c r="I784" t="s">
        <v>14</v>
      </c>
    </row>
    <row r="785" spans="1:9" x14ac:dyDescent="0.25">
      <c r="A785" s="1">
        <v>45458</v>
      </c>
      <c r="B785" s="1" t="str">
        <f>TEXT(index[[#This Row],[date]],"mmmm")</f>
        <v>June</v>
      </c>
      <c r="C785" s="1" t="str">
        <f>TEXT(index[[#This Row],[date]],"dddd")</f>
        <v>Saturday</v>
      </c>
      <c r="D785" s="2">
        <v>45458.476411736112</v>
      </c>
      <c r="E785" s="6" t="str">
        <f>TEXT(index[[#This Row],[datetime]],"hh")</f>
        <v>11</v>
      </c>
      <c r="F785" t="s">
        <v>3</v>
      </c>
      <c r="G785" t="s">
        <v>314</v>
      </c>
      <c r="H785">
        <v>37.72</v>
      </c>
      <c r="I785" t="s">
        <v>44</v>
      </c>
    </row>
    <row r="786" spans="1:9" x14ac:dyDescent="0.25">
      <c r="A786" s="1">
        <v>45458</v>
      </c>
      <c r="B786" s="1" t="str">
        <f>TEXT(index[[#This Row],[date]],"mmmm")</f>
        <v>June</v>
      </c>
      <c r="C786" s="1" t="str">
        <f>TEXT(index[[#This Row],[date]],"dddd")</f>
        <v>Saturday</v>
      </c>
      <c r="D786" s="2">
        <v>45458.514908969904</v>
      </c>
      <c r="E786" s="6" t="str">
        <f>TEXT(index[[#This Row],[datetime]],"hh")</f>
        <v>12</v>
      </c>
      <c r="F786" t="s">
        <v>3</v>
      </c>
      <c r="G786" t="s">
        <v>315</v>
      </c>
      <c r="H786">
        <v>37.72</v>
      </c>
      <c r="I786" t="s">
        <v>7</v>
      </c>
    </row>
    <row r="787" spans="1:9" x14ac:dyDescent="0.25">
      <c r="A787" s="1">
        <v>45458</v>
      </c>
      <c r="B787" s="1" t="str">
        <f>TEXT(index[[#This Row],[date]],"mmmm")</f>
        <v>June</v>
      </c>
      <c r="C787" s="1" t="str">
        <f>TEXT(index[[#This Row],[date]],"dddd")</f>
        <v>Saturday</v>
      </c>
      <c r="D787" s="2">
        <v>45458.51582108796</v>
      </c>
      <c r="E787" s="6" t="str">
        <f>TEXT(index[[#This Row],[datetime]],"hh")</f>
        <v>12</v>
      </c>
      <c r="F787" t="s">
        <v>3</v>
      </c>
      <c r="G787" t="s">
        <v>315</v>
      </c>
      <c r="H787">
        <v>32.82</v>
      </c>
      <c r="I787" t="s">
        <v>14</v>
      </c>
    </row>
    <row r="788" spans="1:9" x14ac:dyDescent="0.25">
      <c r="A788" s="1">
        <v>45458</v>
      </c>
      <c r="B788" s="1" t="str">
        <f>TEXT(index[[#This Row],[date]],"mmmm")</f>
        <v>June</v>
      </c>
      <c r="C788" s="1" t="str">
        <f>TEXT(index[[#This Row],[date]],"dddd")</f>
        <v>Saturday</v>
      </c>
      <c r="D788" s="2">
        <v>45458.516575995367</v>
      </c>
      <c r="E788" s="6" t="str">
        <f>TEXT(index[[#This Row],[datetime]],"hh")</f>
        <v>12</v>
      </c>
      <c r="F788" t="s">
        <v>3</v>
      </c>
      <c r="G788" t="s">
        <v>315</v>
      </c>
      <c r="H788">
        <v>23.02</v>
      </c>
      <c r="I788" t="s">
        <v>36</v>
      </c>
    </row>
    <row r="789" spans="1:9" x14ac:dyDescent="0.25">
      <c r="A789" s="1">
        <v>45458</v>
      </c>
      <c r="B789" s="1" t="str">
        <f>TEXT(index[[#This Row],[date]],"mmmm")</f>
        <v>June</v>
      </c>
      <c r="C789" s="1" t="str">
        <f>TEXT(index[[#This Row],[date]],"dddd")</f>
        <v>Saturday</v>
      </c>
      <c r="D789" s="2">
        <v>45458.517073263887</v>
      </c>
      <c r="E789" s="6" t="str">
        <f>TEXT(index[[#This Row],[datetime]],"hh")</f>
        <v>12</v>
      </c>
      <c r="F789" t="s">
        <v>3</v>
      </c>
      <c r="G789" t="s">
        <v>315</v>
      </c>
      <c r="H789">
        <v>37.72</v>
      </c>
      <c r="I789" t="s">
        <v>18</v>
      </c>
    </row>
    <row r="790" spans="1:9" x14ac:dyDescent="0.25">
      <c r="A790" s="1">
        <v>45458</v>
      </c>
      <c r="B790" s="1" t="str">
        <f>TEXT(index[[#This Row],[date]],"mmmm")</f>
        <v>June</v>
      </c>
      <c r="C790" s="1" t="str">
        <f>TEXT(index[[#This Row],[date]],"dddd")</f>
        <v>Saturday</v>
      </c>
      <c r="D790" s="2">
        <v>45458.517638425925</v>
      </c>
      <c r="E790" s="6" t="str">
        <f>TEXT(index[[#This Row],[datetime]],"hh")</f>
        <v>12</v>
      </c>
      <c r="F790" t="s">
        <v>3</v>
      </c>
      <c r="G790" t="s">
        <v>315</v>
      </c>
      <c r="H790">
        <v>32.82</v>
      </c>
      <c r="I790" t="s">
        <v>14</v>
      </c>
    </row>
    <row r="791" spans="1:9" x14ac:dyDescent="0.25">
      <c r="A791" s="1">
        <v>45458</v>
      </c>
      <c r="B791" s="1" t="str">
        <f>TEXT(index[[#This Row],[date]],"mmmm")</f>
        <v>June</v>
      </c>
      <c r="C791" s="1" t="str">
        <f>TEXT(index[[#This Row],[date]],"dddd")</f>
        <v>Saturday</v>
      </c>
      <c r="D791" s="2">
        <v>45458.669096168982</v>
      </c>
      <c r="E791" s="6" t="str">
        <f>TEXT(index[[#This Row],[datetime]],"hh")</f>
        <v>16</v>
      </c>
      <c r="F791" t="s">
        <v>3</v>
      </c>
      <c r="G791" t="s">
        <v>316</v>
      </c>
      <c r="H791">
        <v>32.82</v>
      </c>
      <c r="I791" t="s">
        <v>14</v>
      </c>
    </row>
    <row r="792" spans="1:9" x14ac:dyDescent="0.25">
      <c r="A792" s="1">
        <v>45458</v>
      </c>
      <c r="B792" s="1" t="str">
        <f>TEXT(index[[#This Row],[date]],"mmmm")</f>
        <v>June</v>
      </c>
      <c r="C792" s="1" t="str">
        <f>TEXT(index[[#This Row],[date]],"dddd")</f>
        <v>Saturday</v>
      </c>
      <c r="D792" s="2">
        <v>45458.759775729166</v>
      </c>
      <c r="E792" s="6" t="str">
        <f>TEXT(index[[#This Row],[datetime]],"hh")</f>
        <v>18</v>
      </c>
      <c r="F792" t="s">
        <v>3</v>
      </c>
      <c r="G792" t="s">
        <v>317</v>
      </c>
      <c r="H792">
        <v>27.92</v>
      </c>
      <c r="I792" t="s">
        <v>11</v>
      </c>
    </row>
    <row r="793" spans="1:9" x14ac:dyDescent="0.25">
      <c r="A793" s="1">
        <v>45459</v>
      </c>
      <c r="B793" s="1" t="str">
        <f>TEXT(index[[#This Row],[date]],"mmmm")</f>
        <v>June</v>
      </c>
      <c r="C793" s="1" t="str">
        <f>TEXT(index[[#This Row],[date]],"dddd")</f>
        <v>Sunday</v>
      </c>
      <c r="D793" s="2">
        <v>45459.447123333332</v>
      </c>
      <c r="E793" s="6" t="str">
        <f>TEXT(index[[#This Row],[datetime]],"hh")</f>
        <v>10</v>
      </c>
      <c r="F793" t="s">
        <v>3</v>
      </c>
      <c r="G793" t="s">
        <v>74</v>
      </c>
      <c r="H793">
        <v>32.82</v>
      </c>
      <c r="I793" t="s">
        <v>14</v>
      </c>
    </row>
    <row r="794" spans="1:9" x14ac:dyDescent="0.25">
      <c r="A794" s="1">
        <v>45459</v>
      </c>
      <c r="B794" s="1" t="str">
        <f>TEXT(index[[#This Row],[date]],"mmmm")</f>
        <v>June</v>
      </c>
      <c r="C794" s="1" t="str">
        <f>TEXT(index[[#This Row],[date]],"dddd")</f>
        <v>Sunday</v>
      </c>
      <c r="D794" s="2">
        <v>45459.457423217595</v>
      </c>
      <c r="E794" s="6" t="str">
        <f>TEXT(index[[#This Row],[datetime]],"hh")</f>
        <v>10</v>
      </c>
      <c r="F794" t="s">
        <v>3</v>
      </c>
      <c r="G794" t="s">
        <v>318</v>
      </c>
      <c r="H794">
        <v>37.72</v>
      </c>
      <c r="I794" t="s">
        <v>7</v>
      </c>
    </row>
    <row r="795" spans="1:9" x14ac:dyDescent="0.25">
      <c r="A795" s="1">
        <v>45459</v>
      </c>
      <c r="B795" s="1" t="str">
        <f>TEXT(index[[#This Row],[date]],"mmmm")</f>
        <v>June</v>
      </c>
      <c r="C795" s="1" t="str">
        <f>TEXT(index[[#This Row],[date]],"dddd")</f>
        <v>Sunday</v>
      </c>
      <c r="D795" s="2">
        <v>45459.458775358798</v>
      </c>
      <c r="E795" s="6" t="str">
        <f>TEXT(index[[#This Row],[datetime]],"hh")</f>
        <v>11</v>
      </c>
      <c r="F795" t="s">
        <v>3</v>
      </c>
      <c r="G795" t="s">
        <v>318</v>
      </c>
      <c r="H795">
        <v>37.72</v>
      </c>
      <c r="I795" t="s">
        <v>9</v>
      </c>
    </row>
    <row r="796" spans="1:9" x14ac:dyDescent="0.25">
      <c r="A796" s="1">
        <v>45459</v>
      </c>
      <c r="B796" s="1" t="str">
        <f>TEXT(index[[#This Row],[date]],"mmmm")</f>
        <v>June</v>
      </c>
      <c r="C796" s="1" t="str">
        <f>TEXT(index[[#This Row],[date]],"dddd")</f>
        <v>Sunday</v>
      </c>
      <c r="D796" s="2">
        <v>45459.459507962965</v>
      </c>
      <c r="E796" s="6" t="str">
        <f>TEXT(index[[#This Row],[datetime]],"hh")</f>
        <v>11</v>
      </c>
      <c r="F796" t="s">
        <v>3</v>
      </c>
      <c r="G796" t="s">
        <v>318</v>
      </c>
      <c r="H796">
        <v>37.72</v>
      </c>
      <c r="I796" t="s">
        <v>9</v>
      </c>
    </row>
    <row r="797" spans="1:9" x14ac:dyDescent="0.25">
      <c r="A797" s="1">
        <v>45459</v>
      </c>
      <c r="B797" s="1" t="str">
        <f>TEXT(index[[#This Row],[date]],"mmmm")</f>
        <v>June</v>
      </c>
      <c r="C797" s="1" t="str">
        <f>TEXT(index[[#This Row],[date]],"dddd")</f>
        <v>Sunday</v>
      </c>
      <c r="D797" s="2">
        <v>45459.534347499997</v>
      </c>
      <c r="E797" s="6" t="str">
        <f>TEXT(index[[#This Row],[datetime]],"hh")</f>
        <v>12</v>
      </c>
      <c r="F797" t="s">
        <v>3</v>
      </c>
      <c r="G797" t="s">
        <v>291</v>
      </c>
      <c r="H797">
        <v>32.82</v>
      </c>
      <c r="I797" t="s">
        <v>14</v>
      </c>
    </row>
    <row r="798" spans="1:9" x14ac:dyDescent="0.25">
      <c r="A798" s="1">
        <v>45459</v>
      </c>
      <c r="B798" s="1" t="str">
        <f>TEXT(index[[#This Row],[date]],"mmmm")</f>
        <v>June</v>
      </c>
      <c r="C798" s="1" t="str">
        <f>TEXT(index[[#This Row],[date]],"dddd")</f>
        <v>Sunday</v>
      </c>
      <c r="D798" s="2">
        <v>45459.583784629627</v>
      </c>
      <c r="E798" s="6" t="str">
        <f>TEXT(index[[#This Row],[datetime]],"hh")</f>
        <v>14</v>
      </c>
      <c r="F798" t="s">
        <v>3</v>
      </c>
      <c r="G798" t="s">
        <v>289</v>
      </c>
      <c r="H798">
        <v>23.02</v>
      </c>
      <c r="I798" t="s">
        <v>36</v>
      </c>
    </row>
    <row r="799" spans="1:9" x14ac:dyDescent="0.25">
      <c r="A799" s="1">
        <v>45459</v>
      </c>
      <c r="B799" s="1" t="str">
        <f>TEXT(index[[#This Row],[date]],"mmmm")</f>
        <v>June</v>
      </c>
      <c r="C799" s="1" t="str">
        <f>TEXT(index[[#This Row],[date]],"dddd")</f>
        <v>Sunday</v>
      </c>
      <c r="D799" s="2">
        <v>45459.626809398149</v>
      </c>
      <c r="E799" s="6" t="str">
        <f>TEXT(index[[#This Row],[datetime]],"hh")</f>
        <v>15</v>
      </c>
      <c r="F799" t="s">
        <v>3</v>
      </c>
      <c r="G799" t="s">
        <v>319</v>
      </c>
      <c r="H799">
        <v>32.82</v>
      </c>
      <c r="I799" t="s">
        <v>14</v>
      </c>
    </row>
    <row r="800" spans="1:9" x14ac:dyDescent="0.25">
      <c r="A800" s="1">
        <v>45459</v>
      </c>
      <c r="B800" s="1" t="str">
        <f>TEXT(index[[#This Row],[date]],"mmmm")</f>
        <v>June</v>
      </c>
      <c r="C800" s="1" t="str">
        <f>TEXT(index[[#This Row],[date]],"dddd")</f>
        <v>Sunday</v>
      </c>
      <c r="D800" s="2">
        <v>45459.628592835645</v>
      </c>
      <c r="E800" s="6" t="str">
        <f>TEXT(index[[#This Row],[datetime]],"hh")</f>
        <v>15</v>
      </c>
      <c r="F800" t="s">
        <v>3</v>
      </c>
      <c r="G800" t="s">
        <v>319</v>
      </c>
      <c r="H800">
        <v>32.82</v>
      </c>
      <c r="I800" t="s">
        <v>14</v>
      </c>
    </row>
    <row r="801" spans="1:9" x14ac:dyDescent="0.25">
      <c r="A801" s="1">
        <v>45459</v>
      </c>
      <c r="B801" s="1" t="str">
        <f>TEXT(index[[#This Row],[date]],"mmmm")</f>
        <v>June</v>
      </c>
      <c r="C801" s="1" t="str">
        <f>TEXT(index[[#This Row],[date]],"dddd")</f>
        <v>Sunday</v>
      </c>
      <c r="D801" s="2">
        <v>45459.655550844909</v>
      </c>
      <c r="E801" s="6" t="str">
        <f>TEXT(index[[#This Row],[datetime]],"hh")</f>
        <v>15</v>
      </c>
      <c r="F801" t="s">
        <v>3</v>
      </c>
      <c r="G801" t="s">
        <v>320</v>
      </c>
      <c r="H801">
        <v>37.72</v>
      </c>
      <c r="I801" t="s">
        <v>9</v>
      </c>
    </row>
    <row r="802" spans="1:9" x14ac:dyDescent="0.25">
      <c r="A802" s="1">
        <v>45459</v>
      </c>
      <c r="B802" s="1" t="str">
        <f>TEXT(index[[#This Row],[date]],"mmmm")</f>
        <v>June</v>
      </c>
      <c r="C802" s="1" t="str">
        <f>TEXT(index[[#This Row],[date]],"dddd")</f>
        <v>Sunday</v>
      </c>
      <c r="D802" s="2">
        <v>45459.699728252315</v>
      </c>
      <c r="E802" s="6" t="str">
        <f>TEXT(index[[#This Row],[datetime]],"hh")</f>
        <v>16</v>
      </c>
      <c r="F802" t="s">
        <v>3</v>
      </c>
      <c r="G802" t="s">
        <v>321</v>
      </c>
      <c r="H802">
        <v>37.72</v>
      </c>
      <c r="I802" t="s">
        <v>9</v>
      </c>
    </row>
    <row r="803" spans="1:9" x14ac:dyDescent="0.25">
      <c r="A803" s="1">
        <v>45459</v>
      </c>
      <c r="B803" s="1" t="str">
        <f>TEXT(index[[#This Row],[date]],"mmmm")</f>
        <v>June</v>
      </c>
      <c r="C803" s="1" t="str">
        <f>TEXT(index[[#This Row],[date]],"dddd")</f>
        <v>Sunday</v>
      </c>
      <c r="D803" s="2">
        <v>45459.739783182871</v>
      </c>
      <c r="E803" s="6" t="str">
        <f>TEXT(index[[#This Row],[datetime]],"hh")</f>
        <v>17</v>
      </c>
      <c r="F803" t="s">
        <v>3</v>
      </c>
      <c r="G803" t="s">
        <v>74</v>
      </c>
      <c r="H803">
        <v>32.82</v>
      </c>
      <c r="I803" t="s">
        <v>14</v>
      </c>
    </row>
    <row r="804" spans="1:9" x14ac:dyDescent="0.25">
      <c r="A804" s="1">
        <v>45459</v>
      </c>
      <c r="B804" s="1" t="str">
        <f>TEXT(index[[#This Row],[date]],"mmmm")</f>
        <v>June</v>
      </c>
      <c r="C804" s="1" t="str">
        <f>TEXT(index[[#This Row],[date]],"dddd")</f>
        <v>Sunday</v>
      </c>
      <c r="D804" s="2">
        <v>45459.740469375</v>
      </c>
      <c r="E804" s="6" t="str">
        <f>TEXT(index[[#This Row],[datetime]],"hh")</f>
        <v>17</v>
      </c>
      <c r="F804" t="s">
        <v>3</v>
      </c>
      <c r="G804" t="s">
        <v>74</v>
      </c>
      <c r="H804">
        <v>32.82</v>
      </c>
      <c r="I804" t="s">
        <v>14</v>
      </c>
    </row>
    <row r="805" spans="1:9" x14ac:dyDescent="0.25">
      <c r="A805" s="1">
        <v>45460</v>
      </c>
      <c r="B805" s="1" t="str">
        <f>TEXT(index[[#This Row],[date]],"mmmm")</f>
        <v>June</v>
      </c>
      <c r="C805" s="1" t="str">
        <f>TEXT(index[[#This Row],[date]],"dddd")</f>
        <v>Monday</v>
      </c>
      <c r="D805" s="2">
        <v>45460.373194953703</v>
      </c>
      <c r="E805" s="6" t="str">
        <f>TEXT(index[[#This Row],[datetime]],"hh")</f>
        <v>08</v>
      </c>
      <c r="F805" t="s">
        <v>3</v>
      </c>
      <c r="G805" t="s">
        <v>322</v>
      </c>
      <c r="H805">
        <v>27.92</v>
      </c>
      <c r="I805" t="s">
        <v>11</v>
      </c>
    </row>
    <row r="806" spans="1:9" x14ac:dyDescent="0.25">
      <c r="A806" s="1">
        <v>45460</v>
      </c>
      <c r="B806" s="1" t="str">
        <f>TEXT(index[[#This Row],[date]],"mmmm")</f>
        <v>June</v>
      </c>
      <c r="C806" s="1" t="str">
        <f>TEXT(index[[#This Row],[date]],"dddd")</f>
        <v>Monday</v>
      </c>
      <c r="D806" s="2">
        <v>45460.425059479167</v>
      </c>
      <c r="E806" s="6" t="str">
        <f>TEXT(index[[#This Row],[datetime]],"hh")</f>
        <v>10</v>
      </c>
      <c r="F806" t="s">
        <v>3</v>
      </c>
      <c r="G806" t="s">
        <v>323</v>
      </c>
      <c r="H806">
        <v>27.92</v>
      </c>
      <c r="I806" t="s">
        <v>29</v>
      </c>
    </row>
    <row r="807" spans="1:9" x14ac:dyDescent="0.25">
      <c r="A807" s="1">
        <v>45460</v>
      </c>
      <c r="B807" s="1" t="str">
        <f>TEXT(index[[#This Row],[date]],"mmmm")</f>
        <v>June</v>
      </c>
      <c r="C807" s="1" t="str">
        <f>TEXT(index[[#This Row],[date]],"dddd")</f>
        <v>Monday</v>
      </c>
      <c r="D807" s="2">
        <v>45460.426129340274</v>
      </c>
      <c r="E807" s="6" t="str">
        <f>TEXT(index[[#This Row],[datetime]],"hh")</f>
        <v>10</v>
      </c>
      <c r="F807" t="s">
        <v>3</v>
      </c>
      <c r="G807" t="s">
        <v>323</v>
      </c>
      <c r="H807">
        <v>27.92</v>
      </c>
      <c r="I807" t="s">
        <v>29</v>
      </c>
    </row>
    <row r="808" spans="1:9" x14ac:dyDescent="0.25">
      <c r="A808" s="1">
        <v>45460</v>
      </c>
      <c r="B808" s="1" t="str">
        <f>TEXT(index[[#This Row],[date]],"mmmm")</f>
        <v>June</v>
      </c>
      <c r="C808" s="1" t="str">
        <f>TEXT(index[[#This Row],[date]],"dddd")</f>
        <v>Monday</v>
      </c>
      <c r="D808" s="2">
        <v>45460.455458425924</v>
      </c>
      <c r="E808" s="6" t="str">
        <f>TEXT(index[[#This Row],[datetime]],"hh")</f>
        <v>10</v>
      </c>
      <c r="F808" t="s">
        <v>3</v>
      </c>
      <c r="G808" t="s">
        <v>57</v>
      </c>
      <c r="H808">
        <v>37.72</v>
      </c>
      <c r="I808" t="s">
        <v>44</v>
      </c>
    </row>
    <row r="809" spans="1:9" x14ac:dyDescent="0.25">
      <c r="A809" s="1">
        <v>45460</v>
      </c>
      <c r="B809" s="1" t="str">
        <f>TEXT(index[[#This Row],[date]],"mmmm")</f>
        <v>June</v>
      </c>
      <c r="C809" s="1" t="str">
        <f>TEXT(index[[#This Row],[date]],"dddd")</f>
        <v>Monday</v>
      </c>
      <c r="D809" s="2">
        <v>45460.619159502312</v>
      </c>
      <c r="E809" s="6" t="str">
        <f>TEXT(index[[#This Row],[datetime]],"hh")</f>
        <v>14</v>
      </c>
      <c r="F809" t="s">
        <v>3</v>
      </c>
      <c r="G809" t="s">
        <v>179</v>
      </c>
      <c r="H809">
        <v>37.72</v>
      </c>
      <c r="I809" t="s">
        <v>44</v>
      </c>
    </row>
    <row r="810" spans="1:9" x14ac:dyDescent="0.25">
      <c r="A810" s="1">
        <v>45460</v>
      </c>
      <c r="B810" s="1" t="str">
        <f>TEXT(index[[#This Row],[date]],"mmmm")</f>
        <v>June</v>
      </c>
      <c r="C810" s="1" t="str">
        <f>TEXT(index[[#This Row],[date]],"dddd")</f>
        <v>Monday</v>
      </c>
      <c r="D810" s="2">
        <v>45460.701544456017</v>
      </c>
      <c r="E810" s="6" t="str">
        <f>TEXT(index[[#This Row],[datetime]],"hh")</f>
        <v>16</v>
      </c>
      <c r="F810" t="s">
        <v>3</v>
      </c>
      <c r="G810" t="s">
        <v>24</v>
      </c>
      <c r="H810">
        <v>37.72</v>
      </c>
      <c r="I810" t="s">
        <v>44</v>
      </c>
    </row>
    <row r="811" spans="1:9" x14ac:dyDescent="0.25">
      <c r="A811" s="1">
        <v>45460</v>
      </c>
      <c r="B811" s="1" t="str">
        <f>TEXT(index[[#This Row],[date]],"mmmm")</f>
        <v>June</v>
      </c>
      <c r="C811" s="1" t="str">
        <f>TEXT(index[[#This Row],[date]],"dddd")</f>
        <v>Monday</v>
      </c>
      <c r="D811" s="2">
        <v>45460.702211087962</v>
      </c>
      <c r="E811" s="6" t="str">
        <f>TEXT(index[[#This Row],[datetime]],"hh")</f>
        <v>16</v>
      </c>
      <c r="F811" t="s">
        <v>3</v>
      </c>
      <c r="G811" t="s">
        <v>24</v>
      </c>
      <c r="H811">
        <v>37.72</v>
      </c>
      <c r="I811" t="s">
        <v>44</v>
      </c>
    </row>
    <row r="812" spans="1:9" x14ac:dyDescent="0.25">
      <c r="A812" s="1">
        <v>45460</v>
      </c>
      <c r="B812" s="1" t="str">
        <f>TEXT(index[[#This Row],[date]],"mmmm")</f>
        <v>June</v>
      </c>
      <c r="C812" s="1" t="str">
        <f>TEXT(index[[#This Row],[date]],"dddd")</f>
        <v>Monday</v>
      </c>
      <c r="D812" s="2">
        <v>45460.703198333336</v>
      </c>
      <c r="E812" s="6" t="str">
        <f>TEXT(index[[#This Row],[datetime]],"hh")</f>
        <v>16</v>
      </c>
      <c r="F812" t="s">
        <v>3</v>
      </c>
      <c r="G812" t="s">
        <v>24</v>
      </c>
      <c r="H812">
        <v>27.92</v>
      </c>
      <c r="I812" t="s">
        <v>11</v>
      </c>
    </row>
    <row r="813" spans="1:9" x14ac:dyDescent="0.25">
      <c r="A813" s="1">
        <v>45460</v>
      </c>
      <c r="B813" s="1" t="str">
        <f>TEXT(index[[#This Row],[date]],"mmmm")</f>
        <v>June</v>
      </c>
      <c r="C813" s="1" t="str">
        <f>TEXT(index[[#This Row],[date]],"dddd")</f>
        <v>Monday</v>
      </c>
      <c r="D813" s="2">
        <v>45460.785643877316</v>
      </c>
      <c r="E813" s="6" t="str">
        <f>TEXT(index[[#This Row],[datetime]],"hh")</f>
        <v>18</v>
      </c>
      <c r="F813" t="s">
        <v>3</v>
      </c>
      <c r="G813" t="s">
        <v>324</v>
      </c>
      <c r="H813">
        <v>27.92</v>
      </c>
      <c r="I813" t="s">
        <v>11</v>
      </c>
    </row>
    <row r="814" spans="1:9" x14ac:dyDescent="0.25">
      <c r="A814" s="1">
        <v>45460</v>
      </c>
      <c r="B814" s="1" t="str">
        <f>TEXT(index[[#This Row],[date]],"mmmm")</f>
        <v>June</v>
      </c>
      <c r="C814" s="1" t="str">
        <f>TEXT(index[[#This Row],[date]],"dddd")</f>
        <v>Monday</v>
      </c>
      <c r="D814" s="2">
        <v>45460.88624403935</v>
      </c>
      <c r="E814" s="6" t="str">
        <f>TEXT(index[[#This Row],[datetime]],"hh")</f>
        <v>21</v>
      </c>
      <c r="F814" t="s">
        <v>3</v>
      </c>
      <c r="G814" t="s">
        <v>19</v>
      </c>
      <c r="H814">
        <v>32.82</v>
      </c>
      <c r="I814" t="s">
        <v>14</v>
      </c>
    </row>
    <row r="815" spans="1:9" x14ac:dyDescent="0.25">
      <c r="A815" s="1">
        <v>45461</v>
      </c>
      <c r="B815" s="1" t="str">
        <f>TEXT(index[[#This Row],[date]],"mmmm")</f>
        <v>June</v>
      </c>
      <c r="C815" s="1" t="str">
        <f>TEXT(index[[#This Row],[date]],"dddd")</f>
        <v>Tuesday</v>
      </c>
      <c r="D815" s="2">
        <v>45461.586182002313</v>
      </c>
      <c r="E815" s="6" t="str">
        <f>TEXT(index[[#This Row],[datetime]],"hh")</f>
        <v>14</v>
      </c>
      <c r="F815" t="s">
        <v>3</v>
      </c>
      <c r="G815" t="s">
        <v>314</v>
      </c>
      <c r="H815">
        <v>27.92</v>
      </c>
      <c r="I815" t="s">
        <v>11</v>
      </c>
    </row>
    <row r="816" spans="1:9" x14ac:dyDescent="0.25">
      <c r="A816" s="1">
        <v>45461</v>
      </c>
      <c r="B816" s="1" t="str">
        <f>TEXT(index[[#This Row],[date]],"mmmm")</f>
        <v>June</v>
      </c>
      <c r="C816" s="1" t="str">
        <f>TEXT(index[[#This Row],[date]],"dddd")</f>
        <v>Tuesday</v>
      </c>
      <c r="D816" s="2">
        <v>45461.586948067132</v>
      </c>
      <c r="E816" s="6" t="str">
        <f>TEXT(index[[#This Row],[datetime]],"hh")</f>
        <v>14</v>
      </c>
      <c r="F816" t="s">
        <v>3</v>
      </c>
      <c r="G816" t="s">
        <v>314</v>
      </c>
      <c r="H816">
        <v>37.72</v>
      </c>
      <c r="I816" t="s">
        <v>44</v>
      </c>
    </row>
    <row r="817" spans="1:9" x14ac:dyDescent="0.25">
      <c r="A817" s="1">
        <v>45461</v>
      </c>
      <c r="B817" s="1" t="str">
        <f>TEXT(index[[#This Row],[date]],"mmmm")</f>
        <v>June</v>
      </c>
      <c r="C817" s="1" t="str">
        <f>TEXT(index[[#This Row],[date]],"dddd")</f>
        <v>Tuesday</v>
      </c>
      <c r="D817" s="2">
        <v>45461.806025127313</v>
      </c>
      <c r="E817" s="6" t="str">
        <f>TEXT(index[[#This Row],[datetime]],"hh")</f>
        <v>19</v>
      </c>
      <c r="F817" t="s">
        <v>3</v>
      </c>
      <c r="G817" t="s">
        <v>169</v>
      </c>
      <c r="H817">
        <v>37.72</v>
      </c>
      <c r="I817" t="s">
        <v>44</v>
      </c>
    </row>
    <row r="818" spans="1:9" x14ac:dyDescent="0.25">
      <c r="A818" s="1">
        <v>45461</v>
      </c>
      <c r="B818" s="1" t="str">
        <f>TEXT(index[[#This Row],[date]],"mmmm")</f>
        <v>June</v>
      </c>
      <c r="C818" s="1" t="str">
        <f>TEXT(index[[#This Row],[date]],"dddd")</f>
        <v>Tuesday</v>
      </c>
      <c r="D818" s="2">
        <v>45461.806700138892</v>
      </c>
      <c r="E818" s="6" t="str">
        <f>TEXT(index[[#This Row],[datetime]],"hh")</f>
        <v>19</v>
      </c>
      <c r="F818" t="s">
        <v>3</v>
      </c>
      <c r="G818" t="s">
        <v>169</v>
      </c>
      <c r="H818">
        <v>37.72</v>
      </c>
      <c r="I818" t="s">
        <v>44</v>
      </c>
    </row>
    <row r="819" spans="1:9" x14ac:dyDescent="0.25">
      <c r="A819" s="1">
        <v>45461</v>
      </c>
      <c r="B819" s="1" t="str">
        <f>TEXT(index[[#This Row],[date]],"mmmm")</f>
        <v>June</v>
      </c>
      <c r="C819" s="1" t="str">
        <f>TEXT(index[[#This Row],[date]],"dddd")</f>
        <v>Tuesday</v>
      </c>
      <c r="D819" s="2">
        <v>45461.858211770836</v>
      </c>
      <c r="E819" s="6" t="str">
        <f>TEXT(index[[#This Row],[datetime]],"hh")</f>
        <v>20</v>
      </c>
      <c r="F819" t="s">
        <v>3</v>
      </c>
      <c r="G819" t="s">
        <v>325</v>
      </c>
      <c r="H819">
        <v>27.92</v>
      </c>
      <c r="I819" t="s">
        <v>29</v>
      </c>
    </row>
    <row r="820" spans="1:9" x14ac:dyDescent="0.25">
      <c r="A820" s="1">
        <v>45461</v>
      </c>
      <c r="B820" s="1" t="str">
        <f>TEXT(index[[#This Row],[date]],"mmmm")</f>
        <v>June</v>
      </c>
      <c r="C820" s="1" t="str">
        <f>TEXT(index[[#This Row],[date]],"dddd")</f>
        <v>Tuesday</v>
      </c>
      <c r="D820" s="2">
        <v>45461.889462106483</v>
      </c>
      <c r="E820" s="6" t="str">
        <f>TEXT(index[[#This Row],[datetime]],"hh")</f>
        <v>21</v>
      </c>
      <c r="F820" t="s">
        <v>3</v>
      </c>
      <c r="G820" t="s">
        <v>24</v>
      </c>
      <c r="H820">
        <v>32.82</v>
      </c>
      <c r="I820" t="s">
        <v>14</v>
      </c>
    </row>
    <row r="821" spans="1:9" x14ac:dyDescent="0.25">
      <c r="A821" s="1">
        <v>45461</v>
      </c>
      <c r="B821" s="1" t="str">
        <f>TEXT(index[[#This Row],[date]],"mmmm")</f>
        <v>June</v>
      </c>
      <c r="C821" s="1" t="str">
        <f>TEXT(index[[#This Row],[date]],"dddd")</f>
        <v>Tuesday</v>
      </c>
      <c r="D821" s="2">
        <v>45461.890492106482</v>
      </c>
      <c r="E821" s="6" t="str">
        <f>TEXT(index[[#This Row],[datetime]],"hh")</f>
        <v>21</v>
      </c>
      <c r="F821" t="s">
        <v>3</v>
      </c>
      <c r="G821" t="s">
        <v>24</v>
      </c>
      <c r="H821">
        <v>32.82</v>
      </c>
      <c r="I821" t="s">
        <v>14</v>
      </c>
    </row>
    <row r="822" spans="1:9" x14ac:dyDescent="0.25">
      <c r="A822" s="1">
        <v>45462</v>
      </c>
      <c r="B822" s="1" t="str">
        <f>TEXT(index[[#This Row],[date]],"mmmm")</f>
        <v>June</v>
      </c>
      <c r="C822" s="1" t="str">
        <f>TEXT(index[[#This Row],[date]],"dddd")</f>
        <v>Wednesday</v>
      </c>
      <c r="D822" s="2">
        <v>45462.32453510417</v>
      </c>
      <c r="E822" s="6" t="str">
        <f>TEXT(index[[#This Row],[datetime]],"hh")</f>
        <v>07</v>
      </c>
      <c r="F822" t="s">
        <v>3</v>
      </c>
      <c r="G822" t="s">
        <v>326</v>
      </c>
      <c r="H822">
        <v>37.72</v>
      </c>
      <c r="I822" t="s">
        <v>7</v>
      </c>
    </row>
    <row r="823" spans="1:9" x14ac:dyDescent="0.25">
      <c r="A823" s="1">
        <v>45462</v>
      </c>
      <c r="B823" s="1" t="str">
        <f>TEXT(index[[#This Row],[date]],"mmmm")</f>
        <v>June</v>
      </c>
      <c r="C823" s="1" t="str">
        <f>TEXT(index[[#This Row],[date]],"dddd")</f>
        <v>Wednesday</v>
      </c>
      <c r="D823" s="2">
        <v>45462.345769768515</v>
      </c>
      <c r="E823" s="6" t="str">
        <f>TEXT(index[[#This Row],[datetime]],"hh")</f>
        <v>08</v>
      </c>
      <c r="F823" t="s">
        <v>3</v>
      </c>
      <c r="G823" t="s">
        <v>156</v>
      </c>
      <c r="H823">
        <v>27.92</v>
      </c>
      <c r="I823" t="s">
        <v>29</v>
      </c>
    </row>
    <row r="824" spans="1:9" x14ac:dyDescent="0.25">
      <c r="A824" s="1">
        <v>45462</v>
      </c>
      <c r="B824" s="1" t="str">
        <f>TEXT(index[[#This Row],[date]],"mmmm")</f>
        <v>June</v>
      </c>
      <c r="C824" s="1" t="str">
        <f>TEXT(index[[#This Row],[date]],"dddd")</f>
        <v>Wednesday</v>
      </c>
      <c r="D824" s="2">
        <v>45462.454172361111</v>
      </c>
      <c r="E824" s="6" t="str">
        <f>TEXT(index[[#This Row],[datetime]],"hh")</f>
        <v>10</v>
      </c>
      <c r="F824" t="s">
        <v>3</v>
      </c>
      <c r="G824" t="s">
        <v>327</v>
      </c>
      <c r="H824">
        <v>27.92</v>
      </c>
      <c r="I824" t="s">
        <v>11</v>
      </c>
    </row>
    <row r="825" spans="1:9" x14ac:dyDescent="0.25">
      <c r="A825" s="1">
        <v>45462</v>
      </c>
      <c r="B825" s="1" t="str">
        <f>TEXT(index[[#This Row],[date]],"mmmm")</f>
        <v>June</v>
      </c>
      <c r="C825" s="1" t="str">
        <f>TEXT(index[[#This Row],[date]],"dddd")</f>
        <v>Wednesday</v>
      </c>
      <c r="D825" s="2">
        <v>45462.466294062498</v>
      </c>
      <c r="E825" s="6" t="str">
        <f>TEXT(index[[#This Row],[datetime]],"hh")</f>
        <v>11</v>
      </c>
      <c r="F825" t="s">
        <v>3</v>
      </c>
      <c r="G825" t="s">
        <v>328</v>
      </c>
      <c r="H825">
        <v>37.72</v>
      </c>
      <c r="I825" t="s">
        <v>7</v>
      </c>
    </row>
    <row r="826" spans="1:9" x14ac:dyDescent="0.25">
      <c r="A826" s="1">
        <v>45462</v>
      </c>
      <c r="B826" s="1" t="str">
        <f>TEXT(index[[#This Row],[date]],"mmmm")</f>
        <v>June</v>
      </c>
      <c r="C826" s="1" t="str">
        <f>TEXT(index[[#This Row],[date]],"dddd")</f>
        <v>Wednesday</v>
      </c>
      <c r="D826" s="2">
        <v>45462.467030231484</v>
      </c>
      <c r="E826" s="6" t="str">
        <f>TEXT(index[[#This Row],[datetime]],"hh")</f>
        <v>11</v>
      </c>
      <c r="F826" t="s">
        <v>3</v>
      </c>
      <c r="G826" t="s">
        <v>328</v>
      </c>
      <c r="H826">
        <v>37.72</v>
      </c>
      <c r="I826" t="s">
        <v>18</v>
      </c>
    </row>
    <row r="827" spans="1:9" x14ac:dyDescent="0.25">
      <c r="A827" s="1">
        <v>45462</v>
      </c>
      <c r="B827" s="1" t="str">
        <f>TEXT(index[[#This Row],[date]],"mmmm")</f>
        <v>June</v>
      </c>
      <c r="C827" s="1" t="str">
        <f>TEXT(index[[#This Row],[date]],"dddd")</f>
        <v>Wednesday</v>
      </c>
      <c r="D827" s="2">
        <v>45462.598336319446</v>
      </c>
      <c r="E827" s="6" t="str">
        <f>TEXT(index[[#This Row],[datetime]],"hh")</f>
        <v>14</v>
      </c>
      <c r="F827" t="s">
        <v>3</v>
      </c>
      <c r="G827" t="s">
        <v>179</v>
      </c>
      <c r="H827">
        <v>32.82</v>
      </c>
      <c r="I827" t="s">
        <v>14</v>
      </c>
    </row>
    <row r="828" spans="1:9" x14ac:dyDescent="0.25">
      <c r="A828" s="1">
        <v>45462</v>
      </c>
      <c r="B828" s="1" t="str">
        <f>TEXT(index[[#This Row],[date]],"mmmm")</f>
        <v>June</v>
      </c>
      <c r="C828" s="1" t="str">
        <f>TEXT(index[[#This Row],[date]],"dddd")</f>
        <v>Wednesday</v>
      </c>
      <c r="D828" s="2">
        <v>45462.769947187502</v>
      </c>
      <c r="E828" s="6" t="str">
        <f>TEXT(index[[#This Row],[datetime]],"hh")</f>
        <v>18</v>
      </c>
      <c r="F828" t="s">
        <v>3</v>
      </c>
      <c r="G828" t="s">
        <v>168</v>
      </c>
      <c r="H828">
        <v>37.72</v>
      </c>
      <c r="I828" t="s">
        <v>44</v>
      </c>
    </row>
    <row r="829" spans="1:9" x14ac:dyDescent="0.25">
      <c r="A829" s="1">
        <v>45462</v>
      </c>
      <c r="B829" s="1" t="str">
        <f>TEXT(index[[#This Row],[date]],"mmmm")</f>
        <v>June</v>
      </c>
      <c r="C829" s="1" t="str">
        <f>TEXT(index[[#This Row],[date]],"dddd")</f>
        <v>Wednesday</v>
      </c>
      <c r="D829" s="2">
        <v>45462.770821307873</v>
      </c>
      <c r="E829" s="6" t="str">
        <f>TEXT(index[[#This Row],[datetime]],"hh")</f>
        <v>18</v>
      </c>
      <c r="F829" t="s">
        <v>3</v>
      </c>
      <c r="G829" t="s">
        <v>168</v>
      </c>
      <c r="H829">
        <v>37.72</v>
      </c>
      <c r="I829" t="s">
        <v>7</v>
      </c>
    </row>
    <row r="830" spans="1:9" x14ac:dyDescent="0.25">
      <c r="A830" s="1">
        <v>45462</v>
      </c>
      <c r="B830" s="1" t="str">
        <f>TEXT(index[[#This Row],[date]],"mmmm")</f>
        <v>June</v>
      </c>
      <c r="C830" s="1" t="str">
        <f>TEXT(index[[#This Row],[date]],"dddd")</f>
        <v>Wednesday</v>
      </c>
      <c r="D830" s="2">
        <v>45462.813556631947</v>
      </c>
      <c r="E830" s="6" t="str">
        <f>TEXT(index[[#This Row],[datetime]],"hh")</f>
        <v>19</v>
      </c>
      <c r="F830" t="s">
        <v>3</v>
      </c>
      <c r="G830" t="s">
        <v>19</v>
      </c>
      <c r="H830">
        <v>32.82</v>
      </c>
      <c r="I830" t="s">
        <v>14</v>
      </c>
    </row>
    <row r="831" spans="1:9" x14ac:dyDescent="0.25">
      <c r="A831" s="1">
        <v>45462</v>
      </c>
      <c r="B831" s="1" t="str">
        <f>TEXT(index[[#This Row],[date]],"mmmm")</f>
        <v>June</v>
      </c>
      <c r="C831" s="1" t="str">
        <f>TEXT(index[[#This Row],[date]],"dddd")</f>
        <v>Wednesday</v>
      </c>
      <c r="D831" s="2">
        <v>45462.895132928243</v>
      </c>
      <c r="E831" s="6" t="str">
        <f>TEXT(index[[#This Row],[datetime]],"hh")</f>
        <v>21</v>
      </c>
      <c r="F831" t="s">
        <v>3</v>
      </c>
      <c r="G831" t="s">
        <v>207</v>
      </c>
      <c r="H831">
        <v>37.72</v>
      </c>
      <c r="I831" t="s">
        <v>44</v>
      </c>
    </row>
    <row r="832" spans="1:9" x14ac:dyDescent="0.25">
      <c r="A832" s="1">
        <v>45462</v>
      </c>
      <c r="B832" s="1" t="str">
        <f>TEXT(index[[#This Row],[date]],"mmmm")</f>
        <v>June</v>
      </c>
      <c r="C832" s="1" t="str">
        <f>TEXT(index[[#This Row],[date]],"dddd")</f>
        <v>Wednesday</v>
      </c>
      <c r="D832" s="2">
        <v>45462.895873657406</v>
      </c>
      <c r="E832" s="6" t="str">
        <f>TEXT(index[[#This Row],[datetime]],"hh")</f>
        <v>21</v>
      </c>
      <c r="F832" t="s">
        <v>3</v>
      </c>
      <c r="G832" t="s">
        <v>207</v>
      </c>
      <c r="H832">
        <v>32.82</v>
      </c>
      <c r="I832" t="s">
        <v>14</v>
      </c>
    </row>
    <row r="833" spans="1:9" x14ac:dyDescent="0.25">
      <c r="A833" s="1">
        <v>45463</v>
      </c>
      <c r="B833" s="1" t="str">
        <f>TEXT(index[[#This Row],[date]],"mmmm")</f>
        <v>June</v>
      </c>
      <c r="C833" s="1" t="str">
        <f>TEXT(index[[#This Row],[date]],"dddd")</f>
        <v>Thursday</v>
      </c>
      <c r="D833" s="2">
        <v>45463.451463576392</v>
      </c>
      <c r="E833" s="6" t="str">
        <f>TEXT(index[[#This Row],[datetime]],"hh")</f>
        <v>10</v>
      </c>
      <c r="F833" t="s">
        <v>3</v>
      </c>
      <c r="G833" t="s">
        <v>112</v>
      </c>
      <c r="H833">
        <v>37.72</v>
      </c>
      <c r="I833" t="s">
        <v>7</v>
      </c>
    </row>
    <row r="834" spans="1:9" x14ac:dyDescent="0.25">
      <c r="A834" s="1">
        <v>45463</v>
      </c>
      <c r="B834" s="1" t="str">
        <f>TEXT(index[[#This Row],[date]],"mmmm")</f>
        <v>June</v>
      </c>
      <c r="C834" s="1" t="str">
        <f>TEXT(index[[#This Row],[date]],"dddd")</f>
        <v>Thursday</v>
      </c>
      <c r="D834" s="2">
        <v>45463.790996319447</v>
      </c>
      <c r="E834" s="6" t="str">
        <f>TEXT(index[[#This Row],[datetime]],"hh")</f>
        <v>18</v>
      </c>
      <c r="F834" t="s">
        <v>3</v>
      </c>
      <c r="G834" t="s">
        <v>329</v>
      </c>
      <c r="H834">
        <v>37.72</v>
      </c>
      <c r="I834" t="s">
        <v>7</v>
      </c>
    </row>
    <row r="835" spans="1:9" x14ac:dyDescent="0.25">
      <c r="A835" s="1">
        <v>45463</v>
      </c>
      <c r="B835" s="1" t="str">
        <f>TEXT(index[[#This Row],[date]],"mmmm")</f>
        <v>June</v>
      </c>
      <c r="C835" s="1" t="str">
        <f>TEXT(index[[#This Row],[date]],"dddd")</f>
        <v>Thursday</v>
      </c>
      <c r="D835" s="2">
        <v>45463.791669409722</v>
      </c>
      <c r="E835" s="6" t="str">
        <f>TEXT(index[[#This Row],[datetime]],"hh")</f>
        <v>19</v>
      </c>
      <c r="F835" t="s">
        <v>3</v>
      </c>
      <c r="G835" t="s">
        <v>329</v>
      </c>
      <c r="H835">
        <v>37.72</v>
      </c>
      <c r="I835" t="s">
        <v>7</v>
      </c>
    </row>
    <row r="836" spans="1:9" x14ac:dyDescent="0.25">
      <c r="A836" s="1">
        <v>45463</v>
      </c>
      <c r="B836" s="1" t="str">
        <f>TEXT(index[[#This Row],[date]],"mmmm")</f>
        <v>June</v>
      </c>
      <c r="C836" s="1" t="str">
        <f>TEXT(index[[#This Row],[date]],"dddd")</f>
        <v>Thursday</v>
      </c>
      <c r="D836" s="2">
        <v>45463.90219922454</v>
      </c>
      <c r="E836" s="6" t="str">
        <f>TEXT(index[[#This Row],[datetime]],"hh")</f>
        <v>21</v>
      </c>
      <c r="F836" t="s">
        <v>3</v>
      </c>
      <c r="G836" t="s">
        <v>272</v>
      </c>
      <c r="H836">
        <v>37.72</v>
      </c>
      <c r="I836" t="s">
        <v>7</v>
      </c>
    </row>
    <row r="837" spans="1:9" x14ac:dyDescent="0.25">
      <c r="A837" s="1">
        <v>45463</v>
      </c>
      <c r="B837" s="1" t="str">
        <f>TEXT(index[[#This Row],[date]],"mmmm")</f>
        <v>June</v>
      </c>
      <c r="C837" s="1" t="str">
        <f>TEXT(index[[#This Row],[date]],"dddd")</f>
        <v>Thursday</v>
      </c>
      <c r="D837" s="2">
        <v>45463.915052708333</v>
      </c>
      <c r="E837" s="6" t="str">
        <f>TEXT(index[[#This Row],[datetime]],"hh")</f>
        <v>21</v>
      </c>
      <c r="F837" t="s">
        <v>3</v>
      </c>
      <c r="G837" t="s">
        <v>19</v>
      </c>
      <c r="H837">
        <v>37.72</v>
      </c>
      <c r="I837" t="s">
        <v>7</v>
      </c>
    </row>
    <row r="838" spans="1:9" x14ac:dyDescent="0.25">
      <c r="A838" s="1">
        <v>45463</v>
      </c>
      <c r="B838" s="1" t="str">
        <f>TEXT(index[[#This Row],[date]],"mmmm")</f>
        <v>June</v>
      </c>
      <c r="C838" s="1" t="str">
        <f>TEXT(index[[#This Row],[date]],"dddd")</f>
        <v>Thursday</v>
      </c>
      <c r="D838" s="2">
        <v>45463.916175902777</v>
      </c>
      <c r="E838" s="6" t="str">
        <f>TEXT(index[[#This Row],[datetime]],"hh")</f>
        <v>21</v>
      </c>
      <c r="F838" t="s">
        <v>3</v>
      </c>
      <c r="G838" t="s">
        <v>19</v>
      </c>
      <c r="H838">
        <v>32.82</v>
      </c>
      <c r="I838" t="s">
        <v>14</v>
      </c>
    </row>
    <row r="839" spans="1:9" x14ac:dyDescent="0.25">
      <c r="A839" s="1">
        <v>45464</v>
      </c>
      <c r="B839" s="1" t="str">
        <f>TEXT(index[[#This Row],[date]],"mmmm")</f>
        <v>June</v>
      </c>
      <c r="C839" s="1" t="str">
        <f>TEXT(index[[#This Row],[date]],"dddd")</f>
        <v>Friday</v>
      </c>
      <c r="D839" s="2">
        <v>45464.416619560187</v>
      </c>
      <c r="E839" s="6" t="str">
        <f>TEXT(index[[#This Row],[datetime]],"hh")</f>
        <v>09</v>
      </c>
      <c r="F839" t="s">
        <v>3</v>
      </c>
      <c r="G839" t="s">
        <v>326</v>
      </c>
      <c r="H839">
        <v>37.72</v>
      </c>
      <c r="I839" t="s">
        <v>7</v>
      </c>
    </row>
    <row r="840" spans="1:9" x14ac:dyDescent="0.25">
      <c r="A840" s="1">
        <v>45464</v>
      </c>
      <c r="B840" s="1" t="str">
        <f>TEXT(index[[#This Row],[date]],"mmmm")</f>
        <v>June</v>
      </c>
      <c r="C840" s="1" t="str">
        <f>TEXT(index[[#This Row],[date]],"dddd")</f>
        <v>Friday</v>
      </c>
      <c r="D840" s="2">
        <v>45464.417826192126</v>
      </c>
      <c r="E840" s="6" t="str">
        <f>TEXT(index[[#This Row],[datetime]],"hh")</f>
        <v>10</v>
      </c>
      <c r="F840" t="s">
        <v>3</v>
      </c>
      <c r="G840" t="s">
        <v>330</v>
      </c>
      <c r="H840">
        <v>27.92</v>
      </c>
      <c r="I840" t="s">
        <v>11</v>
      </c>
    </row>
    <row r="841" spans="1:9" x14ac:dyDescent="0.25">
      <c r="A841" s="1">
        <v>45464</v>
      </c>
      <c r="B841" s="1" t="str">
        <f>TEXT(index[[#This Row],[date]],"mmmm")</f>
        <v>June</v>
      </c>
      <c r="C841" s="1" t="str">
        <f>TEXT(index[[#This Row],[date]],"dddd")</f>
        <v>Friday</v>
      </c>
      <c r="D841" s="2">
        <v>45464.55508583333</v>
      </c>
      <c r="E841" s="6" t="str">
        <f>TEXT(index[[#This Row],[datetime]],"hh")</f>
        <v>13</v>
      </c>
      <c r="F841" t="s">
        <v>3</v>
      </c>
      <c r="G841" t="s">
        <v>24</v>
      </c>
      <c r="H841">
        <v>32.82</v>
      </c>
      <c r="I841" t="s">
        <v>14</v>
      </c>
    </row>
    <row r="842" spans="1:9" x14ac:dyDescent="0.25">
      <c r="A842" s="1">
        <v>45464</v>
      </c>
      <c r="B842" s="1" t="str">
        <f>TEXT(index[[#This Row],[date]],"mmmm")</f>
        <v>June</v>
      </c>
      <c r="C842" s="1" t="str">
        <f>TEXT(index[[#This Row],[date]],"dddd")</f>
        <v>Friday</v>
      </c>
      <c r="D842" s="2">
        <v>45464.555920289349</v>
      </c>
      <c r="E842" s="6" t="str">
        <f>TEXT(index[[#This Row],[datetime]],"hh")</f>
        <v>13</v>
      </c>
      <c r="F842" t="s">
        <v>3</v>
      </c>
      <c r="G842" t="s">
        <v>24</v>
      </c>
      <c r="H842">
        <v>32.82</v>
      </c>
      <c r="I842" t="s">
        <v>14</v>
      </c>
    </row>
    <row r="843" spans="1:9" x14ac:dyDescent="0.25">
      <c r="A843" s="1">
        <v>45464</v>
      </c>
      <c r="B843" s="1" t="str">
        <f>TEXT(index[[#This Row],[date]],"mmmm")</f>
        <v>June</v>
      </c>
      <c r="C843" s="1" t="str">
        <f>TEXT(index[[#This Row],[date]],"dddd")</f>
        <v>Friday</v>
      </c>
      <c r="D843" s="2">
        <v>45464.75851925926</v>
      </c>
      <c r="E843" s="6" t="str">
        <f>TEXT(index[[#This Row],[datetime]],"hh")</f>
        <v>18</v>
      </c>
      <c r="F843" t="s">
        <v>3</v>
      </c>
      <c r="G843" t="s">
        <v>331</v>
      </c>
      <c r="H843">
        <v>23.02</v>
      </c>
      <c r="I843" t="s">
        <v>36</v>
      </c>
    </row>
    <row r="844" spans="1:9" x14ac:dyDescent="0.25">
      <c r="A844" s="1">
        <v>45464</v>
      </c>
      <c r="B844" s="1" t="str">
        <f>TEXT(index[[#This Row],[date]],"mmmm")</f>
        <v>June</v>
      </c>
      <c r="C844" s="1" t="str">
        <f>TEXT(index[[#This Row],[date]],"dddd")</f>
        <v>Friday</v>
      </c>
      <c r="D844" s="2">
        <v>45464.812808460651</v>
      </c>
      <c r="E844" s="6" t="str">
        <f>TEXT(index[[#This Row],[datetime]],"hh")</f>
        <v>19</v>
      </c>
      <c r="F844" t="s">
        <v>3</v>
      </c>
      <c r="G844" t="s">
        <v>19</v>
      </c>
      <c r="H844">
        <v>37.72</v>
      </c>
      <c r="I844" t="s">
        <v>7</v>
      </c>
    </row>
    <row r="845" spans="1:9" x14ac:dyDescent="0.25">
      <c r="A845" s="1">
        <v>45464</v>
      </c>
      <c r="B845" s="1" t="str">
        <f>TEXT(index[[#This Row],[date]],"mmmm")</f>
        <v>June</v>
      </c>
      <c r="C845" s="1" t="str">
        <f>TEXT(index[[#This Row],[date]],"dddd")</f>
        <v>Friday</v>
      </c>
      <c r="D845" s="2">
        <v>45464.824377326389</v>
      </c>
      <c r="E845" s="6" t="str">
        <f>TEXT(index[[#This Row],[datetime]],"hh")</f>
        <v>19</v>
      </c>
      <c r="F845" t="s">
        <v>3</v>
      </c>
      <c r="G845" t="s">
        <v>169</v>
      </c>
      <c r="H845">
        <v>37.72</v>
      </c>
      <c r="I845" t="s">
        <v>44</v>
      </c>
    </row>
    <row r="846" spans="1:9" x14ac:dyDescent="0.25">
      <c r="A846" s="1">
        <v>45464</v>
      </c>
      <c r="B846" s="1" t="str">
        <f>TEXT(index[[#This Row],[date]],"mmmm")</f>
        <v>June</v>
      </c>
      <c r="C846" s="1" t="str">
        <f>TEXT(index[[#This Row],[date]],"dddd")</f>
        <v>Friday</v>
      </c>
      <c r="D846" s="2">
        <v>45464.825077696762</v>
      </c>
      <c r="E846" s="6" t="str">
        <f>TEXT(index[[#This Row],[datetime]],"hh")</f>
        <v>19</v>
      </c>
      <c r="F846" t="s">
        <v>3</v>
      </c>
      <c r="G846" t="s">
        <v>169</v>
      </c>
      <c r="H846">
        <v>37.72</v>
      </c>
      <c r="I846" t="s">
        <v>44</v>
      </c>
    </row>
    <row r="847" spans="1:9" x14ac:dyDescent="0.25">
      <c r="A847" s="1">
        <v>45464</v>
      </c>
      <c r="B847" s="1" t="str">
        <f>TEXT(index[[#This Row],[date]],"mmmm")</f>
        <v>June</v>
      </c>
      <c r="C847" s="1" t="str">
        <f>TEXT(index[[#This Row],[date]],"dddd")</f>
        <v>Friday</v>
      </c>
      <c r="D847" s="2">
        <v>45464.826325289352</v>
      </c>
      <c r="E847" s="6" t="str">
        <f>TEXT(index[[#This Row],[datetime]],"hh")</f>
        <v>19</v>
      </c>
      <c r="F847" t="s">
        <v>3</v>
      </c>
      <c r="G847" t="s">
        <v>195</v>
      </c>
      <c r="H847">
        <v>37.72</v>
      </c>
      <c r="I847" t="s">
        <v>44</v>
      </c>
    </row>
    <row r="848" spans="1:9" x14ac:dyDescent="0.25">
      <c r="A848" s="1">
        <v>45464</v>
      </c>
      <c r="B848" s="1" t="str">
        <f>TEXT(index[[#This Row],[date]],"mmmm")</f>
        <v>June</v>
      </c>
      <c r="C848" s="1" t="str">
        <f>TEXT(index[[#This Row],[date]],"dddd")</f>
        <v>Friday</v>
      </c>
      <c r="D848" s="2">
        <v>45464.827085775461</v>
      </c>
      <c r="E848" s="6" t="str">
        <f>TEXT(index[[#This Row],[datetime]],"hh")</f>
        <v>19</v>
      </c>
      <c r="F848" t="s">
        <v>3</v>
      </c>
      <c r="G848" t="s">
        <v>195</v>
      </c>
      <c r="H848">
        <v>37.72</v>
      </c>
      <c r="I848" t="s">
        <v>44</v>
      </c>
    </row>
    <row r="849" spans="1:9" x14ac:dyDescent="0.25">
      <c r="A849" s="1">
        <v>45464</v>
      </c>
      <c r="B849" s="1" t="str">
        <f>TEXT(index[[#This Row],[date]],"mmmm")</f>
        <v>June</v>
      </c>
      <c r="C849" s="1" t="str">
        <f>TEXT(index[[#This Row],[date]],"dddd")</f>
        <v>Friday</v>
      </c>
      <c r="D849" s="2">
        <v>45464.827995081017</v>
      </c>
      <c r="E849" s="6" t="str">
        <f>TEXT(index[[#This Row],[datetime]],"hh")</f>
        <v>19</v>
      </c>
      <c r="F849" t="s">
        <v>3</v>
      </c>
      <c r="G849" t="s">
        <v>195</v>
      </c>
      <c r="H849">
        <v>27.92</v>
      </c>
      <c r="I849" t="s">
        <v>11</v>
      </c>
    </row>
    <row r="850" spans="1:9" x14ac:dyDescent="0.25">
      <c r="A850" s="1">
        <v>45464</v>
      </c>
      <c r="B850" s="1" t="str">
        <f>TEXT(index[[#This Row],[date]],"mmmm")</f>
        <v>June</v>
      </c>
      <c r="C850" s="1" t="str">
        <f>TEXT(index[[#This Row],[date]],"dddd")</f>
        <v>Friday</v>
      </c>
      <c r="D850" s="2">
        <v>45464.830290995371</v>
      </c>
      <c r="E850" s="6" t="str">
        <f>TEXT(index[[#This Row],[datetime]],"hh")</f>
        <v>19</v>
      </c>
      <c r="F850" t="s">
        <v>3</v>
      </c>
      <c r="G850" t="s">
        <v>326</v>
      </c>
      <c r="H850">
        <v>32.82</v>
      </c>
      <c r="I850" t="s">
        <v>14</v>
      </c>
    </row>
    <row r="851" spans="1:9" x14ac:dyDescent="0.25">
      <c r="A851" s="1">
        <v>45465</v>
      </c>
      <c r="B851" s="1" t="str">
        <f>TEXT(index[[#This Row],[date]],"mmmm")</f>
        <v>June</v>
      </c>
      <c r="C851" s="1" t="str">
        <f>TEXT(index[[#This Row],[date]],"dddd")</f>
        <v>Saturday</v>
      </c>
      <c r="D851" s="2">
        <v>45465.360998530094</v>
      </c>
      <c r="E851" s="6" t="str">
        <f>TEXT(index[[#This Row],[datetime]],"hh")</f>
        <v>08</v>
      </c>
      <c r="F851" t="s">
        <v>3</v>
      </c>
      <c r="G851" t="s">
        <v>156</v>
      </c>
      <c r="H851">
        <v>27.92</v>
      </c>
      <c r="I851" t="s">
        <v>29</v>
      </c>
    </row>
    <row r="852" spans="1:9" x14ac:dyDescent="0.25">
      <c r="A852" s="1">
        <v>45465</v>
      </c>
      <c r="B852" s="1" t="str">
        <f>TEXT(index[[#This Row],[date]],"mmmm")</f>
        <v>June</v>
      </c>
      <c r="C852" s="1" t="str">
        <f>TEXT(index[[#This Row],[date]],"dddd")</f>
        <v>Saturday</v>
      </c>
      <c r="D852" s="2">
        <v>45465.401259016202</v>
      </c>
      <c r="E852" s="6" t="str">
        <f>TEXT(index[[#This Row],[datetime]],"hh")</f>
        <v>09</v>
      </c>
      <c r="F852" t="s">
        <v>3</v>
      </c>
      <c r="G852" t="s">
        <v>326</v>
      </c>
      <c r="H852">
        <v>32.82</v>
      </c>
      <c r="I852" t="s">
        <v>14</v>
      </c>
    </row>
    <row r="853" spans="1:9" x14ac:dyDescent="0.25">
      <c r="A853" s="1">
        <v>45465</v>
      </c>
      <c r="B853" s="1" t="str">
        <f>TEXT(index[[#This Row],[date]],"mmmm")</f>
        <v>June</v>
      </c>
      <c r="C853" s="1" t="str">
        <f>TEXT(index[[#This Row],[date]],"dddd")</f>
        <v>Saturday</v>
      </c>
      <c r="D853" s="2">
        <v>45465.53698542824</v>
      </c>
      <c r="E853" s="6" t="str">
        <f>TEXT(index[[#This Row],[datetime]],"hh")</f>
        <v>12</v>
      </c>
      <c r="F853" t="s">
        <v>3</v>
      </c>
      <c r="G853" t="s">
        <v>332</v>
      </c>
      <c r="H853">
        <v>32.82</v>
      </c>
      <c r="I853" t="s">
        <v>14</v>
      </c>
    </row>
    <row r="854" spans="1:9" x14ac:dyDescent="0.25">
      <c r="A854" s="1">
        <v>45465</v>
      </c>
      <c r="B854" s="1" t="str">
        <f>TEXT(index[[#This Row],[date]],"mmmm")</f>
        <v>June</v>
      </c>
      <c r="C854" s="1" t="str">
        <f>TEXT(index[[#This Row],[date]],"dddd")</f>
        <v>Saturday</v>
      </c>
      <c r="D854" s="2">
        <v>45465.650927511575</v>
      </c>
      <c r="E854" s="6" t="str">
        <f>TEXT(index[[#This Row],[datetime]],"hh")</f>
        <v>15</v>
      </c>
      <c r="F854" t="s">
        <v>3</v>
      </c>
      <c r="G854" t="s">
        <v>19</v>
      </c>
      <c r="H854">
        <v>37.72</v>
      </c>
      <c r="I854" t="s">
        <v>7</v>
      </c>
    </row>
    <row r="855" spans="1:9" x14ac:dyDescent="0.25">
      <c r="A855" s="1">
        <v>45465</v>
      </c>
      <c r="B855" s="1" t="str">
        <f>TEXT(index[[#This Row],[date]],"mmmm")</f>
        <v>June</v>
      </c>
      <c r="C855" s="1" t="str">
        <f>TEXT(index[[#This Row],[date]],"dddd")</f>
        <v>Saturday</v>
      </c>
      <c r="D855" s="2">
        <v>45465.923877291665</v>
      </c>
      <c r="E855" s="6" t="str">
        <f>TEXT(index[[#This Row],[datetime]],"hh")</f>
        <v>22</v>
      </c>
      <c r="F855" t="s">
        <v>3</v>
      </c>
      <c r="G855" t="s">
        <v>333</v>
      </c>
      <c r="H855">
        <v>37.72</v>
      </c>
      <c r="I855" t="s">
        <v>44</v>
      </c>
    </row>
    <row r="856" spans="1:9" x14ac:dyDescent="0.25">
      <c r="A856" s="1">
        <v>45466</v>
      </c>
      <c r="B856" s="1" t="str">
        <f>TEXT(index[[#This Row],[date]],"mmmm")</f>
        <v>June</v>
      </c>
      <c r="C856" s="1" t="str">
        <f>TEXT(index[[#This Row],[date]],"dddd")</f>
        <v>Sunday</v>
      </c>
      <c r="D856" s="2">
        <v>45466.758349606484</v>
      </c>
      <c r="E856" s="6" t="str">
        <f>TEXT(index[[#This Row],[datetime]],"hh")</f>
        <v>18</v>
      </c>
      <c r="F856" t="s">
        <v>3</v>
      </c>
      <c r="G856" t="s">
        <v>24</v>
      </c>
      <c r="H856">
        <v>32.82</v>
      </c>
      <c r="I856" t="s">
        <v>14</v>
      </c>
    </row>
    <row r="857" spans="1:9" x14ac:dyDescent="0.25">
      <c r="A857" s="1">
        <v>45466</v>
      </c>
      <c r="B857" s="1" t="str">
        <f>TEXT(index[[#This Row],[date]],"mmmm")</f>
        <v>June</v>
      </c>
      <c r="C857" s="1" t="str">
        <f>TEXT(index[[#This Row],[date]],"dddd")</f>
        <v>Sunday</v>
      </c>
      <c r="D857" s="2">
        <v>45466.759613865739</v>
      </c>
      <c r="E857" s="6" t="str">
        <f>TEXT(index[[#This Row],[datetime]],"hh")</f>
        <v>18</v>
      </c>
      <c r="F857" t="s">
        <v>3</v>
      </c>
      <c r="G857" t="s">
        <v>24</v>
      </c>
      <c r="H857">
        <v>32.82</v>
      </c>
      <c r="I857" t="s">
        <v>14</v>
      </c>
    </row>
    <row r="858" spans="1:9" x14ac:dyDescent="0.25">
      <c r="A858" s="1">
        <v>45466</v>
      </c>
      <c r="B858" s="1" t="str">
        <f>TEXT(index[[#This Row],[date]],"mmmm")</f>
        <v>June</v>
      </c>
      <c r="C858" s="1" t="str">
        <f>TEXT(index[[#This Row],[date]],"dddd")</f>
        <v>Sunday</v>
      </c>
      <c r="D858" s="2">
        <v>45466.879710138892</v>
      </c>
      <c r="E858" s="6" t="str">
        <f>TEXT(index[[#This Row],[datetime]],"hh")</f>
        <v>21</v>
      </c>
      <c r="F858" t="s">
        <v>3</v>
      </c>
      <c r="G858" t="s">
        <v>334</v>
      </c>
      <c r="H858">
        <v>37.72</v>
      </c>
      <c r="I858" t="s">
        <v>44</v>
      </c>
    </row>
    <row r="859" spans="1:9" x14ac:dyDescent="0.25">
      <c r="A859" s="1">
        <v>45466</v>
      </c>
      <c r="B859" s="1" t="str">
        <f>TEXT(index[[#This Row],[date]],"mmmm")</f>
        <v>June</v>
      </c>
      <c r="C859" s="1" t="str">
        <f>TEXT(index[[#This Row],[date]],"dddd")</f>
        <v>Sunday</v>
      </c>
      <c r="D859" s="2">
        <v>45466.89522943287</v>
      </c>
      <c r="E859" s="6" t="str">
        <f>TEXT(index[[#This Row],[datetime]],"hh")</f>
        <v>21</v>
      </c>
      <c r="F859" t="s">
        <v>3</v>
      </c>
      <c r="G859" t="s">
        <v>335</v>
      </c>
      <c r="H859">
        <v>37.72</v>
      </c>
      <c r="I859" t="s">
        <v>7</v>
      </c>
    </row>
    <row r="860" spans="1:9" x14ac:dyDescent="0.25">
      <c r="A860" s="1">
        <v>45466</v>
      </c>
      <c r="B860" s="1" t="str">
        <f>TEXT(index[[#This Row],[date]],"mmmm")</f>
        <v>June</v>
      </c>
      <c r="C860" s="1" t="str">
        <f>TEXT(index[[#This Row],[date]],"dddd")</f>
        <v>Sunday</v>
      </c>
      <c r="D860" s="2">
        <v>45466.896254340281</v>
      </c>
      <c r="E860" s="6" t="str">
        <f>TEXT(index[[#This Row],[datetime]],"hh")</f>
        <v>21</v>
      </c>
      <c r="F860" t="s">
        <v>3</v>
      </c>
      <c r="G860" t="s">
        <v>335</v>
      </c>
      <c r="H860">
        <v>37.72</v>
      </c>
      <c r="I860" t="s">
        <v>44</v>
      </c>
    </row>
    <row r="861" spans="1:9" x14ac:dyDescent="0.25">
      <c r="A861" s="1">
        <v>45467</v>
      </c>
      <c r="B861" s="1" t="str">
        <f>TEXT(index[[#This Row],[date]],"mmmm")</f>
        <v>June</v>
      </c>
      <c r="C861" s="1" t="str">
        <f>TEXT(index[[#This Row],[date]],"dddd")</f>
        <v>Monday</v>
      </c>
      <c r="D861" s="2">
        <v>45467.489351145836</v>
      </c>
      <c r="E861" s="6" t="str">
        <f>TEXT(index[[#This Row],[datetime]],"hh")</f>
        <v>11</v>
      </c>
      <c r="F861" t="s">
        <v>3</v>
      </c>
      <c r="G861" t="s">
        <v>179</v>
      </c>
      <c r="H861">
        <v>32.82</v>
      </c>
      <c r="I861" t="s">
        <v>14</v>
      </c>
    </row>
    <row r="862" spans="1:9" x14ac:dyDescent="0.25">
      <c r="A862" s="1">
        <v>45467</v>
      </c>
      <c r="B862" s="1" t="str">
        <f>TEXT(index[[#This Row],[date]],"mmmm")</f>
        <v>June</v>
      </c>
      <c r="C862" s="1" t="str">
        <f>TEXT(index[[#This Row],[date]],"dddd")</f>
        <v>Monday</v>
      </c>
      <c r="D862" s="2">
        <v>45467.492778287036</v>
      </c>
      <c r="E862" s="6" t="str">
        <f>TEXT(index[[#This Row],[datetime]],"hh")</f>
        <v>11</v>
      </c>
      <c r="F862" t="s">
        <v>3</v>
      </c>
      <c r="G862" t="s">
        <v>195</v>
      </c>
      <c r="H862">
        <v>37.72</v>
      </c>
      <c r="I862" t="s">
        <v>44</v>
      </c>
    </row>
    <row r="863" spans="1:9" x14ac:dyDescent="0.25">
      <c r="A863" s="1">
        <v>45467</v>
      </c>
      <c r="B863" s="1" t="str">
        <f>TEXT(index[[#This Row],[date]],"mmmm")</f>
        <v>June</v>
      </c>
      <c r="C863" s="1" t="str">
        <f>TEXT(index[[#This Row],[date]],"dddd")</f>
        <v>Monday</v>
      </c>
      <c r="D863" s="2">
        <v>45467.49356574074</v>
      </c>
      <c r="E863" s="6" t="str">
        <f>TEXT(index[[#This Row],[datetime]],"hh")</f>
        <v>11</v>
      </c>
      <c r="F863" t="s">
        <v>3</v>
      </c>
      <c r="G863" t="s">
        <v>195</v>
      </c>
      <c r="H863">
        <v>37.72</v>
      </c>
      <c r="I863" t="s">
        <v>44</v>
      </c>
    </row>
    <row r="864" spans="1:9" x14ac:dyDescent="0.25">
      <c r="A864" s="1">
        <v>45467</v>
      </c>
      <c r="B864" s="1" t="str">
        <f>TEXT(index[[#This Row],[date]],"mmmm")</f>
        <v>June</v>
      </c>
      <c r="C864" s="1" t="str">
        <f>TEXT(index[[#This Row],[date]],"dddd")</f>
        <v>Monday</v>
      </c>
      <c r="D864" s="2">
        <v>45467.626724479167</v>
      </c>
      <c r="E864" s="6" t="str">
        <f>TEXT(index[[#This Row],[datetime]],"hh")</f>
        <v>15</v>
      </c>
      <c r="F864" t="s">
        <v>3</v>
      </c>
      <c r="G864" t="s">
        <v>336</v>
      </c>
      <c r="H864">
        <v>37.72</v>
      </c>
      <c r="I864" t="s">
        <v>7</v>
      </c>
    </row>
    <row r="865" spans="1:9" x14ac:dyDescent="0.25">
      <c r="A865" s="1">
        <v>45467</v>
      </c>
      <c r="B865" s="1" t="str">
        <f>TEXT(index[[#This Row],[date]],"mmmm")</f>
        <v>June</v>
      </c>
      <c r="C865" s="1" t="str">
        <f>TEXT(index[[#This Row],[date]],"dddd")</f>
        <v>Monday</v>
      </c>
      <c r="D865" s="2">
        <v>45467.698617743059</v>
      </c>
      <c r="E865" s="6" t="str">
        <f>TEXT(index[[#This Row],[datetime]],"hh")</f>
        <v>16</v>
      </c>
      <c r="F865" t="s">
        <v>3</v>
      </c>
      <c r="G865" t="s">
        <v>218</v>
      </c>
      <c r="H865">
        <v>37.72</v>
      </c>
      <c r="I865" t="s">
        <v>44</v>
      </c>
    </row>
    <row r="866" spans="1:9" x14ac:dyDescent="0.25">
      <c r="A866" s="1">
        <v>45467</v>
      </c>
      <c r="B866" s="1" t="str">
        <f>TEXT(index[[#This Row],[date]],"mmmm")</f>
        <v>June</v>
      </c>
      <c r="C866" s="1" t="str">
        <f>TEXT(index[[#This Row],[date]],"dddd")</f>
        <v>Monday</v>
      </c>
      <c r="D866" s="2">
        <v>45467.699310289354</v>
      </c>
      <c r="E866" s="6" t="str">
        <f>TEXT(index[[#This Row],[datetime]],"hh")</f>
        <v>16</v>
      </c>
      <c r="F866" t="s">
        <v>3</v>
      </c>
      <c r="G866" t="s">
        <v>218</v>
      </c>
      <c r="H866">
        <v>37.72</v>
      </c>
      <c r="I866" t="s">
        <v>44</v>
      </c>
    </row>
    <row r="867" spans="1:9" x14ac:dyDescent="0.25">
      <c r="A867" s="1">
        <v>45468</v>
      </c>
      <c r="B867" s="1" t="str">
        <f>TEXT(index[[#This Row],[date]],"mmmm")</f>
        <v>June</v>
      </c>
      <c r="C867" s="1" t="str">
        <f>TEXT(index[[#This Row],[date]],"dddd")</f>
        <v>Tuesday</v>
      </c>
      <c r="D867" s="2">
        <v>45468.346808379632</v>
      </c>
      <c r="E867" s="6" t="str">
        <f>TEXT(index[[#This Row],[datetime]],"hh")</f>
        <v>08</v>
      </c>
      <c r="F867" t="s">
        <v>3</v>
      </c>
      <c r="G867" t="s">
        <v>337</v>
      </c>
      <c r="H867">
        <v>37.72</v>
      </c>
      <c r="I867" t="s">
        <v>7</v>
      </c>
    </row>
    <row r="868" spans="1:9" x14ac:dyDescent="0.25">
      <c r="A868" s="1">
        <v>45468</v>
      </c>
      <c r="B868" s="1" t="str">
        <f>TEXT(index[[#This Row],[date]],"mmmm")</f>
        <v>June</v>
      </c>
      <c r="C868" s="1" t="str">
        <f>TEXT(index[[#This Row],[date]],"dddd")</f>
        <v>Tuesday</v>
      </c>
      <c r="D868" s="2">
        <v>45468.436416759258</v>
      </c>
      <c r="E868" s="6" t="str">
        <f>TEXT(index[[#This Row],[datetime]],"hh")</f>
        <v>10</v>
      </c>
      <c r="F868" t="s">
        <v>3</v>
      </c>
      <c r="G868" t="s">
        <v>24</v>
      </c>
      <c r="H868">
        <v>32.82</v>
      </c>
      <c r="I868" t="s">
        <v>14</v>
      </c>
    </row>
    <row r="869" spans="1:9" x14ac:dyDescent="0.25">
      <c r="A869" s="1">
        <v>45468</v>
      </c>
      <c r="B869" s="1" t="str">
        <f>TEXT(index[[#This Row],[date]],"mmmm")</f>
        <v>June</v>
      </c>
      <c r="C869" s="1" t="str">
        <f>TEXT(index[[#This Row],[date]],"dddd")</f>
        <v>Tuesday</v>
      </c>
      <c r="D869" s="2">
        <v>45468.437296412034</v>
      </c>
      <c r="E869" s="6" t="str">
        <f>TEXT(index[[#This Row],[datetime]],"hh")</f>
        <v>10</v>
      </c>
      <c r="F869" t="s">
        <v>3</v>
      </c>
      <c r="G869" t="s">
        <v>55</v>
      </c>
      <c r="H869">
        <v>32.82</v>
      </c>
      <c r="I869" t="s">
        <v>14</v>
      </c>
    </row>
    <row r="870" spans="1:9" x14ac:dyDescent="0.25">
      <c r="A870" s="1">
        <v>45468</v>
      </c>
      <c r="B870" s="1" t="str">
        <f>TEXT(index[[#This Row],[date]],"mmmm")</f>
        <v>June</v>
      </c>
      <c r="C870" s="1" t="str">
        <f>TEXT(index[[#This Row],[date]],"dddd")</f>
        <v>Tuesday</v>
      </c>
      <c r="D870" s="2">
        <v>45468.482549722219</v>
      </c>
      <c r="E870" s="6" t="str">
        <f>TEXT(index[[#This Row],[datetime]],"hh")</f>
        <v>11</v>
      </c>
      <c r="F870" t="s">
        <v>3</v>
      </c>
      <c r="G870" t="s">
        <v>218</v>
      </c>
      <c r="H870">
        <v>37.72</v>
      </c>
      <c r="I870" t="s">
        <v>44</v>
      </c>
    </row>
    <row r="871" spans="1:9" x14ac:dyDescent="0.25">
      <c r="A871" s="1">
        <v>45469</v>
      </c>
      <c r="B871" s="1" t="str">
        <f>TEXT(index[[#This Row],[date]],"mmmm")</f>
        <v>June</v>
      </c>
      <c r="C871" s="1" t="str">
        <f>TEXT(index[[#This Row],[date]],"dddd")</f>
        <v>Wednesday</v>
      </c>
      <c r="D871" s="2">
        <v>45469.397936412039</v>
      </c>
      <c r="E871" s="6" t="str">
        <f>TEXT(index[[#This Row],[datetime]],"hh")</f>
        <v>09</v>
      </c>
      <c r="F871" t="s">
        <v>3</v>
      </c>
      <c r="G871" t="s">
        <v>338</v>
      </c>
      <c r="H871">
        <v>37.72</v>
      </c>
      <c r="I871" t="s">
        <v>7</v>
      </c>
    </row>
    <row r="872" spans="1:9" x14ac:dyDescent="0.25">
      <c r="A872" s="1">
        <v>45469</v>
      </c>
      <c r="B872" s="1" t="str">
        <f>TEXT(index[[#This Row],[date]],"mmmm")</f>
        <v>June</v>
      </c>
      <c r="C872" s="1" t="str">
        <f>TEXT(index[[#This Row],[date]],"dddd")</f>
        <v>Wednesday</v>
      </c>
      <c r="D872" s="2">
        <v>45469.689229780095</v>
      </c>
      <c r="E872" s="6" t="str">
        <f>TEXT(index[[#This Row],[datetime]],"hh")</f>
        <v>16</v>
      </c>
      <c r="F872" t="s">
        <v>3</v>
      </c>
      <c r="G872" t="s">
        <v>339</v>
      </c>
      <c r="H872">
        <v>23.02</v>
      </c>
      <c r="I872" t="s">
        <v>36</v>
      </c>
    </row>
    <row r="873" spans="1:9" x14ac:dyDescent="0.25">
      <c r="A873" s="1">
        <v>45469</v>
      </c>
      <c r="B873" s="1" t="str">
        <f>TEXT(index[[#This Row],[date]],"mmmm")</f>
        <v>June</v>
      </c>
      <c r="C873" s="1" t="str">
        <f>TEXT(index[[#This Row],[date]],"dddd")</f>
        <v>Wednesday</v>
      </c>
      <c r="D873" s="2">
        <v>45469.690296377317</v>
      </c>
      <c r="E873" s="6" t="str">
        <f>TEXT(index[[#This Row],[datetime]],"hh")</f>
        <v>16</v>
      </c>
      <c r="F873" t="s">
        <v>3</v>
      </c>
      <c r="G873" t="s">
        <v>340</v>
      </c>
      <c r="H873">
        <v>27.92</v>
      </c>
      <c r="I873" t="s">
        <v>11</v>
      </c>
    </row>
    <row r="874" spans="1:9" x14ac:dyDescent="0.25">
      <c r="A874" s="1">
        <v>45469</v>
      </c>
      <c r="B874" s="1" t="str">
        <f>TEXT(index[[#This Row],[date]],"mmmm")</f>
        <v>June</v>
      </c>
      <c r="C874" s="1" t="str">
        <f>TEXT(index[[#This Row],[date]],"dddd")</f>
        <v>Wednesday</v>
      </c>
      <c r="D874" s="2">
        <v>45469.890200185182</v>
      </c>
      <c r="E874" s="6" t="str">
        <f>TEXT(index[[#This Row],[datetime]],"hh")</f>
        <v>21</v>
      </c>
      <c r="F874" t="s">
        <v>3</v>
      </c>
      <c r="G874" t="s">
        <v>19</v>
      </c>
      <c r="H874">
        <v>37.72</v>
      </c>
      <c r="I874" t="s">
        <v>7</v>
      </c>
    </row>
    <row r="875" spans="1:9" x14ac:dyDescent="0.25">
      <c r="A875" s="1">
        <v>45469</v>
      </c>
      <c r="B875" s="1" t="str">
        <f>TEXT(index[[#This Row],[date]],"mmmm")</f>
        <v>June</v>
      </c>
      <c r="C875" s="1" t="str">
        <f>TEXT(index[[#This Row],[date]],"dddd")</f>
        <v>Wednesday</v>
      </c>
      <c r="D875" s="2">
        <v>45469.893759340281</v>
      </c>
      <c r="E875" s="6" t="str">
        <f>TEXT(index[[#This Row],[datetime]],"hh")</f>
        <v>21</v>
      </c>
      <c r="F875" t="s">
        <v>3</v>
      </c>
      <c r="G875" t="s">
        <v>19</v>
      </c>
      <c r="H875">
        <v>37.72</v>
      </c>
      <c r="I875" t="s">
        <v>44</v>
      </c>
    </row>
    <row r="876" spans="1:9" x14ac:dyDescent="0.25">
      <c r="A876" s="1">
        <v>45469</v>
      </c>
      <c r="B876" s="1" t="str">
        <f>TEXT(index[[#This Row],[date]],"mmmm")</f>
        <v>June</v>
      </c>
      <c r="C876" s="1" t="str">
        <f>TEXT(index[[#This Row],[date]],"dddd")</f>
        <v>Wednesday</v>
      </c>
      <c r="D876" s="2">
        <v>45469.894613032404</v>
      </c>
      <c r="E876" s="6" t="str">
        <f>TEXT(index[[#This Row],[datetime]],"hh")</f>
        <v>21</v>
      </c>
      <c r="F876" t="s">
        <v>3</v>
      </c>
      <c r="G876" t="s">
        <v>221</v>
      </c>
      <c r="H876">
        <v>32.82</v>
      </c>
      <c r="I876" t="s">
        <v>14</v>
      </c>
    </row>
    <row r="877" spans="1:9" x14ac:dyDescent="0.25">
      <c r="A877" s="1">
        <v>45470</v>
      </c>
      <c r="B877" s="1" t="str">
        <f>TEXT(index[[#This Row],[date]],"mmmm")</f>
        <v>June</v>
      </c>
      <c r="C877" s="1" t="str">
        <f>TEXT(index[[#This Row],[date]],"dddd")</f>
        <v>Thursday</v>
      </c>
      <c r="D877" s="2">
        <v>45470.385916354164</v>
      </c>
      <c r="E877" s="6" t="str">
        <f>TEXT(index[[#This Row],[datetime]],"hh")</f>
        <v>09</v>
      </c>
      <c r="F877" t="s">
        <v>3</v>
      </c>
      <c r="G877" t="s">
        <v>341</v>
      </c>
      <c r="H877">
        <v>32.82</v>
      </c>
      <c r="I877" t="s">
        <v>14</v>
      </c>
    </row>
    <row r="878" spans="1:9" x14ac:dyDescent="0.25">
      <c r="A878" s="1">
        <v>45470</v>
      </c>
      <c r="B878" s="1" t="str">
        <f>TEXT(index[[#This Row],[date]],"mmmm")</f>
        <v>June</v>
      </c>
      <c r="C878" s="1" t="str">
        <f>TEXT(index[[#This Row],[date]],"dddd")</f>
        <v>Thursday</v>
      </c>
      <c r="D878" s="2">
        <v>45470.674861111111</v>
      </c>
      <c r="E878" s="6" t="str">
        <f>TEXT(index[[#This Row],[datetime]],"hh")</f>
        <v>16</v>
      </c>
      <c r="F878" t="s">
        <v>3</v>
      </c>
      <c r="G878" t="s">
        <v>342</v>
      </c>
      <c r="H878">
        <v>27.92</v>
      </c>
      <c r="I878" t="s">
        <v>29</v>
      </c>
    </row>
    <row r="879" spans="1:9" x14ac:dyDescent="0.25">
      <c r="A879" s="1">
        <v>45470</v>
      </c>
      <c r="B879" s="1" t="str">
        <f>TEXT(index[[#This Row],[date]],"mmmm")</f>
        <v>June</v>
      </c>
      <c r="C879" s="1" t="str">
        <f>TEXT(index[[#This Row],[date]],"dddd")</f>
        <v>Thursday</v>
      </c>
      <c r="D879" s="2">
        <v>45470.905594583332</v>
      </c>
      <c r="E879" s="6" t="str">
        <f>TEXT(index[[#This Row],[datetime]],"hh")</f>
        <v>21</v>
      </c>
      <c r="F879" t="s">
        <v>3</v>
      </c>
      <c r="G879" t="s">
        <v>343</v>
      </c>
      <c r="H879">
        <v>32.82</v>
      </c>
      <c r="I879" t="s">
        <v>14</v>
      </c>
    </row>
    <row r="880" spans="1:9" x14ac:dyDescent="0.25">
      <c r="A880" s="1">
        <v>45470</v>
      </c>
      <c r="B880" s="1" t="str">
        <f>TEXT(index[[#This Row],[date]],"mmmm")</f>
        <v>June</v>
      </c>
      <c r="C880" s="1" t="str">
        <f>TEXT(index[[#This Row],[date]],"dddd")</f>
        <v>Thursday</v>
      </c>
      <c r="D880" s="2">
        <v>45470.910088159719</v>
      </c>
      <c r="E880" s="6" t="str">
        <f>TEXT(index[[#This Row],[datetime]],"hh")</f>
        <v>21</v>
      </c>
      <c r="F880" t="s">
        <v>3</v>
      </c>
      <c r="G880" t="s">
        <v>344</v>
      </c>
      <c r="H880">
        <v>37.72</v>
      </c>
      <c r="I880" t="s">
        <v>44</v>
      </c>
    </row>
    <row r="881" spans="1:9" x14ac:dyDescent="0.25">
      <c r="A881" s="1">
        <v>45471</v>
      </c>
      <c r="B881" s="1" t="str">
        <f>TEXT(index[[#This Row],[date]],"mmmm")</f>
        <v>June</v>
      </c>
      <c r="C881" s="1" t="str">
        <f>TEXT(index[[#This Row],[date]],"dddd")</f>
        <v>Friday</v>
      </c>
      <c r="D881" s="2">
        <v>45471.339294490739</v>
      </c>
      <c r="E881" s="6" t="str">
        <f>TEXT(index[[#This Row],[datetime]],"hh")</f>
        <v>08</v>
      </c>
      <c r="F881" t="s">
        <v>3</v>
      </c>
      <c r="G881" t="s">
        <v>156</v>
      </c>
      <c r="H881">
        <v>27.92</v>
      </c>
      <c r="I881" t="s">
        <v>29</v>
      </c>
    </row>
    <row r="882" spans="1:9" x14ac:dyDescent="0.25">
      <c r="A882" s="1">
        <v>45471</v>
      </c>
      <c r="B882" s="1" t="str">
        <f>TEXT(index[[#This Row],[date]],"mmmm")</f>
        <v>June</v>
      </c>
      <c r="C882" s="1" t="str">
        <f>TEXT(index[[#This Row],[date]],"dddd")</f>
        <v>Friday</v>
      </c>
      <c r="D882" s="2">
        <v>45471.744374918984</v>
      </c>
      <c r="E882" s="6" t="str">
        <f>TEXT(index[[#This Row],[datetime]],"hh")</f>
        <v>17</v>
      </c>
      <c r="F882" t="s">
        <v>3</v>
      </c>
      <c r="G882" t="s">
        <v>289</v>
      </c>
      <c r="H882">
        <v>23.02</v>
      </c>
      <c r="I882" t="s">
        <v>36</v>
      </c>
    </row>
    <row r="883" spans="1:9" x14ac:dyDescent="0.25">
      <c r="A883" s="1">
        <v>45471</v>
      </c>
      <c r="B883" s="1" t="str">
        <f>TEXT(index[[#This Row],[date]],"mmmm")</f>
        <v>June</v>
      </c>
      <c r="C883" s="1" t="str">
        <f>TEXT(index[[#This Row],[date]],"dddd")</f>
        <v>Friday</v>
      </c>
      <c r="D883" s="2">
        <v>45471.910363136572</v>
      </c>
      <c r="E883" s="6" t="str">
        <f>TEXT(index[[#This Row],[datetime]],"hh")</f>
        <v>21</v>
      </c>
      <c r="F883" t="s">
        <v>3</v>
      </c>
      <c r="G883" t="s">
        <v>345</v>
      </c>
      <c r="H883">
        <v>32.82</v>
      </c>
      <c r="I883" t="s">
        <v>14</v>
      </c>
    </row>
    <row r="884" spans="1:9" x14ac:dyDescent="0.25">
      <c r="A884" s="1">
        <v>45471</v>
      </c>
      <c r="B884" s="1" t="str">
        <f>TEXT(index[[#This Row],[date]],"mmmm")</f>
        <v>June</v>
      </c>
      <c r="C884" s="1" t="str">
        <f>TEXT(index[[#This Row],[date]],"dddd")</f>
        <v>Friday</v>
      </c>
      <c r="D884" s="2">
        <v>45471.911132719906</v>
      </c>
      <c r="E884" s="6" t="str">
        <f>TEXT(index[[#This Row],[datetime]],"hh")</f>
        <v>21</v>
      </c>
      <c r="F884" t="s">
        <v>3</v>
      </c>
      <c r="G884" t="s">
        <v>346</v>
      </c>
      <c r="H884">
        <v>37.72</v>
      </c>
      <c r="I884" t="s">
        <v>7</v>
      </c>
    </row>
    <row r="885" spans="1:9" x14ac:dyDescent="0.25">
      <c r="A885" s="1">
        <v>45471</v>
      </c>
      <c r="B885" s="1" t="str">
        <f>TEXT(index[[#This Row],[date]],"mmmm")</f>
        <v>June</v>
      </c>
      <c r="C885" s="1" t="str">
        <f>TEXT(index[[#This Row],[date]],"dddd")</f>
        <v>Friday</v>
      </c>
      <c r="D885" s="2">
        <v>45471.936342314817</v>
      </c>
      <c r="E885" s="6" t="str">
        <f>TEXT(index[[#This Row],[datetime]],"hh")</f>
        <v>22</v>
      </c>
      <c r="F885" t="s">
        <v>3</v>
      </c>
      <c r="G885" t="s">
        <v>347</v>
      </c>
      <c r="H885">
        <v>37.72</v>
      </c>
      <c r="I885" t="s">
        <v>44</v>
      </c>
    </row>
    <row r="886" spans="1:9" x14ac:dyDescent="0.25">
      <c r="A886" s="1">
        <v>45472</v>
      </c>
      <c r="B886" s="1" t="str">
        <f>TEXT(index[[#This Row],[date]],"mmmm")</f>
        <v>June</v>
      </c>
      <c r="C886" s="1" t="str">
        <f>TEXT(index[[#This Row],[date]],"dddd")</f>
        <v>Saturday</v>
      </c>
      <c r="D886" s="2">
        <v>45472.407758148147</v>
      </c>
      <c r="E886" s="6" t="str">
        <f>TEXT(index[[#This Row],[datetime]],"hh")</f>
        <v>09</v>
      </c>
      <c r="F886" t="s">
        <v>3</v>
      </c>
      <c r="G886" t="s">
        <v>112</v>
      </c>
      <c r="H886">
        <v>32.82</v>
      </c>
      <c r="I886" t="s">
        <v>14</v>
      </c>
    </row>
    <row r="887" spans="1:9" x14ac:dyDescent="0.25">
      <c r="A887" s="1">
        <v>45472</v>
      </c>
      <c r="B887" s="1" t="str">
        <f>TEXT(index[[#This Row],[date]],"mmmm")</f>
        <v>June</v>
      </c>
      <c r="C887" s="1" t="str">
        <f>TEXT(index[[#This Row],[date]],"dddd")</f>
        <v>Saturday</v>
      </c>
      <c r="D887" s="2">
        <v>45472.486337754628</v>
      </c>
      <c r="E887" s="6" t="str">
        <f>TEXT(index[[#This Row],[datetime]],"hh")</f>
        <v>11</v>
      </c>
      <c r="F887" t="s">
        <v>3</v>
      </c>
      <c r="G887" t="s">
        <v>348</v>
      </c>
      <c r="H887">
        <v>32.82</v>
      </c>
      <c r="I887" t="s">
        <v>14</v>
      </c>
    </row>
    <row r="888" spans="1:9" x14ac:dyDescent="0.25">
      <c r="A888" s="1">
        <v>45472</v>
      </c>
      <c r="B888" s="1" t="str">
        <f>TEXT(index[[#This Row],[date]],"mmmm")</f>
        <v>June</v>
      </c>
      <c r="C888" s="1" t="str">
        <f>TEXT(index[[#This Row],[date]],"dddd")</f>
        <v>Saturday</v>
      </c>
      <c r="D888" s="2">
        <v>45472.487113530093</v>
      </c>
      <c r="E888" s="6" t="str">
        <f>TEXT(index[[#This Row],[datetime]],"hh")</f>
        <v>11</v>
      </c>
      <c r="F888" t="s">
        <v>3</v>
      </c>
      <c r="G888" t="s">
        <v>348</v>
      </c>
      <c r="H888">
        <v>32.82</v>
      </c>
      <c r="I888" t="s">
        <v>14</v>
      </c>
    </row>
    <row r="889" spans="1:9" x14ac:dyDescent="0.25">
      <c r="A889" s="1">
        <v>45472</v>
      </c>
      <c r="B889" s="1" t="str">
        <f>TEXT(index[[#This Row],[date]],"mmmm")</f>
        <v>June</v>
      </c>
      <c r="C889" s="1" t="str">
        <f>TEXT(index[[#This Row],[date]],"dddd")</f>
        <v>Saturday</v>
      </c>
      <c r="D889" s="2">
        <v>45472.521115254633</v>
      </c>
      <c r="E889" s="6" t="str">
        <f>TEXT(index[[#This Row],[datetime]],"hh")</f>
        <v>12</v>
      </c>
      <c r="F889" t="s">
        <v>3</v>
      </c>
      <c r="G889" t="s">
        <v>349</v>
      </c>
      <c r="H889">
        <v>37.72</v>
      </c>
      <c r="I889" t="s">
        <v>44</v>
      </c>
    </row>
    <row r="890" spans="1:9" x14ac:dyDescent="0.25">
      <c r="A890" s="1">
        <v>45472</v>
      </c>
      <c r="B890" s="1" t="str">
        <f>TEXT(index[[#This Row],[date]],"mmmm")</f>
        <v>June</v>
      </c>
      <c r="C890" s="1" t="str">
        <f>TEXT(index[[#This Row],[date]],"dddd")</f>
        <v>Saturday</v>
      </c>
      <c r="D890" s="2">
        <v>45472.522020625001</v>
      </c>
      <c r="E890" s="6" t="str">
        <f>TEXT(index[[#This Row],[datetime]],"hh")</f>
        <v>12</v>
      </c>
      <c r="F890" t="s">
        <v>3</v>
      </c>
      <c r="G890" t="s">
        <v>349</v>
      </c>
      <c r="H890">
        <v>37.72</v>
      </c>
      <c r="I890" t="s">
        <v>44</v>
      </c>
    </row>
    <row r="891" spans="1:9" x14ac:dyDescent="0.25">
      <c r="A891" s="1">
        <v>45472</v>
      </c>
      <c r="B891" s="1" t="str">
        <f>TEXT(index[[#This Row],[date]],"mmmm")</f>
        <v>June</v>
      </c>
      <c r="C891" s="1" t="str">
        <f>TEXT(index[[#This Row],[date]],"dddd")</f>
        <v>Saturday</v>
      </c>
      <c r="D891" s="2">
        <v>45472.724809988424</v>
      </c>
      <c r="E891" s="6" t="str">
        <f>TEXT(index[[#This Row],[datetime]],"hh")</f>
        <v>17</v>
      </c>
      <c r="F891" t="s">
        <v>3</v>
      </c>
      <c r="G891" t="s">
        <v>350</v>
      </c>
      <c r="H891">
        <v>37.72</v>
      </c>
      <c r="I891" t="s">
        <v>44</v>
      </c>
    </row>
    <row r="892" spans="1:9" x14ac:dyDescent="0.25">
      <c r="A892" s="1">
        <v>45472</v>
      </c>
      <c r="B892" s="1" t="str">
        <f>TEXT(index[[#This Row],[date]],"mmmm")</f>
        <v>June</v>
      </c>
      <c r="C892" s="1" t="str">
        <f>TEXT(index[[#This Row],[date]],"dddd")</f>
        <v>Saturday</v>
      </c>
      <c r="D892" s="2">
        <v>45472.725606215281</v>
      </c>
      <c r="E892" s="6" t="str">
        <f>TEXT(index[[#This Row],[datetime]],"hh")</f>
        <v>17</v>
      </c>
      <c r="F892" t="s">
        <v>3</v>
      </c>
      <c r="G892" t="s">
        <v>350</v>
      </c>
      <c r="H892">
        <v>37.72</v>
      </c>
      <c r="I892" t="s">
        <v>9</v>
      </c>
    </row>
    <row r="893" spans="1:9" x14ac:dyDescent="0.25">
      <c r="A893" s="1">
        <v>45472</v>
      </c>
      <c r="B893" s="1" t="str">
        <f>TEXT(index[[#This Row],[date]],"mmmm")</f>
        <v>June</v>
      </c>
      <c r="C893" s="1" t="str">
        <f>TEXT(index[[#This Row],[date]],"dddd")</f>
        <v>Saturday</v>
      </c>
      <c r="D893" s="2">
        <v>45472.894009826392</v>
      </c>
      <c r="E893" s="6" t="str">
        <f>TEXT(index[[#This Row],[datetime]],"hh")</f>
        <v>21</v>
      </c>
      <c r="F893" t="s">
        <v>3</v>
      </c>
      <c r="G893" t="s">
        <v>19</v>
      </c>
      <c r="H893">
        <v>37.72</v>
      </c>
      <c r="I893" t="s">
        <v>7</v>
      </c>
    </row>
    <row r="894" spans="1:9" x14ac:dyDescent="0.25">
      <c r="A894" s="1">
        <v>45473</v>
      </c>
      <c r="B894" s="1" t="str">
        <f>TEXT(index[[#This Row],[date]],"mmmm")</f>
        <v>June</v>
      </c>
      <c r="C894" s="1" t="str">
        <f>TEXT(index[[#This Row],[date]],"dddd")</f>
        <v>Sunday</v>
      </c>
      <c r="D894" s="2">
        <v>45473.43622502315</v>
      </c>
      <c r="E894" s="6" t="str">
        <f>TEXT(index[[#This Row],[datetime]],"hh")</f>
        <v>10</v>
      </c>
      <c r="F894" t="s">
        <v>3</v>
      </c>
      <c r="G894" t="s">
        <v>351</v>
      </c>
      <c r="H894">
        <v>37.72</v>
      </c>
      <c r="I894" t="s">
        <v>7</v>
      </c>
    </row>
    <row r="895" spans="1:9" x14ac:dyDescent="0.25">
      <c r="A895" s="1">
        <v>45473</v>
      </c>
      <c r="B895" s="1" t="str">
        <f>TEXT(index[[#This Row],[date]],"mmmm")</f>
        <v>June</v>
      </c>
      <c r="C895" s="1" t="str">
        <f>TEXT(index[[#This Row],[date]],"dddd")</f>
        <v>Sunday</v>
      </c>
      <c r="D895" s="2">
        <v>45473.545724768519</v>
      </c>
      <c r="E895" s="6" t="str">
        <f>TEXT(index[[#This Row],[datetime]],"hh")</f>
        <v>13</v>
      </c>
      <c r="F895" t="s">
        <v>3</v>
      </c>
      <c r="G895" t="s">
        <v>352</v>
      </c>
      <c r="H895">
        <v>23.02</v>
      </c>
      <c r="I895" t="s">
        <v>36</v>
      </c>
    </row>
    <row r="896" spans="1:9" x14ac:dyDescent="0.25">
      <c r="A896" s="1">
        <v>45473</v>
      </c>
      <c r="B896" s="1" t="str">
        <f>TEXT(index[[#This Row],[date]],"mmmm")</f>
        <v>June</v>
      </c>
      <c r="C896" s="1" t="str">
        <f>TEXT(index[[#This Row],[date]],"dddd")</f>
        <v>Sunday</v>
      </c>
      <c r="D896" s="2">
        <v>45473.7046490625</v>
      </c>
      <c r="E896" s="6" t="str">
        <f>TEXT(index[[#This Row],[datetime]],"hh")</f>
        <v>16</v>
      </c>
      <c r="F896" t="s">
        <v>3</v>
      </c>
      <c r="G896" t="s">
        <v>19</v>
      </c>
      <c r="H896">
        <v>37.72</v>
      </c>
      <c r="I896" t="s">
        <v>9</v>
      </c>
    </row>
    <row r="897" spans="1:9" x14ac:dyDescent="0.25">
      <c r="A897" s="1">
        <v>45473</v>
      </c>
      <c r="B897" s="1" t="str">
        <f>TEXT(index[[#This Row],[date]],"mmmm")</f>
        <v>June</v>
      </c>
      <c r="C897" s="1" t="str">
        <f>TEXT(index[[#This Row],[date]],"dddd")</f>
        <v>Sunday</v>
      </c>
      <c r="D897" s="2">
        <v>45473.877890578704</v>
      </c>
      <c r="E897" s="6" t="str">
        <f>TEXT(index[[#This Row],[datetime]],"hh")</f>
        <v>21</v>
      </c>
      <c r="F897" t="s">
        <v>3</v>
      </c>
      <c r="G897" t="s">
        <v>112</v>
      </c>
      <c r="H897">
        <v>32.82</v>
      </c>
      <c r="I897" t="s">
        <v>14</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600F7-B74A-49F9-8F09-01402211BFA3}">
  <dimension ref="A2:D15"/>
  <sheetViews>
    <sheetView showGridLines="0" workbookViewId="0">
      <selection activeCell="A9" sqref="A9"/>
    </sheetView>
  </sheetViews>
  <sheetFormatPr defaultRowHeight="15" x14ac:dyDescent="0.25"/>
  <cols>
    <col min="1" max="1" width="19.5703125" bestFit="1" customWidth="1"/>
    <col min="2" max="2" width="19.7109375" bestFit="1" customWidth="1"/>
    <col min="3" max="3" width="14.7109375" bestFit="1" customWidth="1"/>
    <col min="4" max="4" width="12.85546875" bestFit="1" customWidth="1"/>
  </cols>
  <sheetData>
    <row r="2" spans="1:4" x14ac:dyDescent="0.25">
      <c r="A2" s="25" t="s">
        <v>400</v>
      </c>
    </row>
    <row r="3" spans="1:4" x14ac:dyDescent="0.25">
      <c r="A3" t="s">
        <v>402</v>
      </c>
    </row>
    <row r="4" spans="1:4" x14ac:dyDescent="0.25">
      <c r="A4" s="24" t="s">
        <v>403</v>
      </c>
    </row>
    <row r="5" spans="1:4" x14ac:dyDescent="0.25">
      <c r="A5" t="s">
        <v>415</v>
      </c>
    </row>
    <row r="6" spans="1:4" x14ac:dyDescent="0.25">
      <c r="A6" s="24" t="s">
        <v>416</v>
      </c>
    </row>
    <row r="7" spans="1:4" x14ac:dyDescent="0.25">
      <c r="A7" t="s">
        <v>401</v>
      </c>
    </row>
    <row r="8" spans="1:4" x14ac:dyDescent="0.25">
      <c r="A8" s="24" t="s">
        <v>419</v>
      </c>
    </row>
    <row r="10" spans="1:4" x14ac:dyDescent="0.25">
      <c r="A10" s="23" t="s">
        <v>395</v>
      </c>
      <c r="B10" s="23" t="s">
        <v>398</v>
      </c>
      <c r="C10" s="23" t="s">
        <v>396</v>
      </c>
      <c r="D10" s="23" t="s">
        <v>397</v>
      </c>
    </row>
    <row r="11" spans="1:4" x14ac:dyDescent="0.25">
      <c r="A11" s="27" t="s">
        <v>399</v>
      </c>
      <c r="B11" s="27" t="s">
        <v>404</v>
      </c>
      <c r="C11" s="26" t="s">
        <v>389</v>
      </c>
      <c r="D11" s="26" t="s">
        <v>409</v>
      </c>
    </row>
    <row r="12" spans="1:4" x14ac:dyDescent="0.25">
      <c r="A12" s="27"/>
      <c r="B12" s="27"/>
      <c r="C12" s="26" t="s">
        <v>390</v>
      </c>
      <c r="D12" s="26" t="s">
        <v>410</v>
      </c>
    </row>
    <row r="13" spans="1:4" x14ac:dyDescent="0.25">
      <c r="A13" s="27"/>
      <c r="B13" s="26" t="s">
        <v>405</v>
      </c>
      <c r="C13" s="26" t="s">
        <v>391</v>
      </c>
      <c r="D13" s="26" t="s">
        <v>411</v>
      </c>
    </row>
    <row r="14" spans="1:4" x14ac:dyDescent="0.25">
      <c r="A14" s="27"/>
      <c r="B14" s="26" t="s">
        <v>406</v>
      </c>
      <c r="C14" s="26" t="s">
        <v>407</v>
      </c>
      <c r="D14" s="26" t="s">
        <v>412</v>
      </c>
    </row>
    <row r="15" spans="1:4" x14ac:dyDescent="0.25">
      <c r="A15" s="27"/>
      <c r="B15" s="26" t="s">
        <v>414</v>
      </c>
      <c r="C15" s="26" t="s">
        <v>408</v>
      </c>
      <c r="D15" s="26" t="s">
        <v>413</v>
      </c>
    </row>
  </sheetData>
  <mergeCells count="2">
    <mergeCell ref="A11:A15"/>
    <mergeCell ref="B11: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CED0-89FB-4E90-9D88-E277E35DB401}">
  <dimension ref="A3:I105"/>
  <sheetViews>
    <sheetView topLeftCell="A109" zoomScale="70" zoomScaleNormal="70" workbookViewId="0">
      <selection activeCell="B32" sqref="B32:B39"/>
    </sheetView>
  </sheetViews>
  <sheetFormatPr defaultRowHeight="15" x14ac:dyDescent="0.25"/>
  <cols>
    <col min="1" max="1" width="19.5703125" bestFit="1" customWidth="1"/>
    <col min="2" max="2" width="17.28515625" bestFit="1" customWidth="1"/>
    <col min="3" max="3" width="17.7109375" bestFit="1" customWidth="1"/>
    <col min="4" max="4" width="15.42578125" bestFit="1" customWidth="1"/>
    <col min="5" max="5" width="9.140625" bestFit="1" customWidth="1"/>
    <col min="6" max="6" width="10.7109375" bestFit="1" customWidth="1"/>
    <col min="7" max="7" width="12" bestFit="1" customWidth="1"/>
    <col min="8" max="8" width="18.140625" bestFit="1" customWidth="1"/>
    <col min="9" max="9" width="7.7109375" bestFit="1" customWidth="1"/>
    <col min="10" max="10" width="16.7109375" bestFit="1" customWidth="1"/>
    <col min="11" max="11" width="18.5703125" bestFit="1" customWidth="1"/>
    <col min="12" max="12" width="19.5703125" bestFit="1" customWidth="1"/>
    <col min="13" max="13" width="6.85546875" bestFit="1" customWidth="1"/>
    <col min="14" max="14" width="6.28515625" bestFit="1" customWidth="1"/>
    <col min="15" max="15" width="7.28515625" bestFit="1" customWidth="1"/>
    <col min="16" max="16" width="24.5703125" bestFit="1" customWidth="1"/>
    <col min="17" max="17" width="12.140625" bestFit="1" customWidth="1"/>
    <col min="18" max="18" width="6.85546875" bestFit="1" customWidth="1"/>
    <col min="19" max="19" width="6.28515625" bestFit="1" customWidth="1"/>
    <col min="20" max="20" width="7.28515625" bestFit="1" customWidth="1"/>
    <col min="21" max="21" width="17.28515625" bestFit="1" customWidth="1"/>
    <col min="22" max="22" width="15.28515625" bestFit="1" customWidth="1"/>
    <col min="23" max="23" width="6.85546875" bestFit="1" customWidth="1"/>
    <col min="24" max="24" width="6.28515625" bestFit="1" customWidth="1"/>
    <col min="25" max="25" width="7.28515625" bestFit="1" customWidth="1"/>
    <col min="26" max="26" width="20.28515625" bestFit="1" customWidth="1"/>
    <col min="27" max="27" width="16.85546875" bestFit="1" customWidth="1"/>
    <col min="28" max="28" width="6.85546875" bestFit="1" customWidth="1"/>
    <col min="29" max="29" width="6.28515625" bestFit="1" customWidth="1"/>
    <col min="30" max="30" width="7.28515625" bestFit="1" customWidth="1"/>
    <col min="31" max="31" width="22.140625" bestFit="1" customWidth="1"/>
    <col min="32" max="32" width="9.140625" bestFit="1" customWidth="1"/>
    <col min="33" max="33" width="6.85546875" bestFit="1" customWidth="1"/>
    <col min="34" max="34" width="6.28515625" bestFit="1" customWidth="1"/>
    <col min="35" max="35" width="7.28515625" bestFit="1" customWidth="1"/>
    <col min="36" max="36" width="14" bestFit="1" customWidth="1"/>
    <col min="37" max="37" width="25.7109375" bestFit="1" customWidth="1"/>
    <col min="38" max="38" width="6.85546875" bestFit="1" customWidth="1"/>
    <col min="39" max="39" width="6.28515625" bestFit="1" customWidth="1"/>
    <col min="40" max="40" width="7.28515625" bestFit="1" customWidth="1"/>
    <col min="41" max="41" width="30.7109375" bestFit="1" customWidth="1"/>
    <col min="42" max="42" width="15" bestFit="1" customWidth="1"/>
    <col min="43" max="43" width="18.140625" bestFit="1" customWidth="1"/>
    <col min="44" max="44" width="7.7109375" bestFit="1" customWidth="1"/>
    <col min="45" max="45" width="18.7109375" bestFit="1" customWidth="1"/>
    <col min="46" max="46" width="13.85546875" bestFit="1" customWidth="1"/>
    <col min="47" max="47" width="24.28515625" bestFit="1" customWidth="1"/>
    <col min="48" max="48" width="15.42578125" bestFit="1" customWidth="1"/>
    <col min="49" max="49" width="9.140625" bestFit="1" customWidth="1"/>
    <col min="50" max="50" width="10.7109375" bestFit="1" customWidth="1"/>
    <col min="51" max="51" width="12" bestFit="1" customWidth="1"/>
    <col min="52" max="52" width="18.140625" bestFit="1" customWidth="1"/>
    <col min="53" max="53" width="7.7109375" bestFit="1" customWidth="1"/>
    <col min="54" max="54" width="15" bestFit="1" customWidth="1"/>
    <col min="55" max="55" width="13.85546875" bestFit="1" customWidth="1"/>
    <col min="56" max="56" width="24.28515625" bestFit="1" customWidth="1"/>
    <col min="57" max="57" width="15.42578125" bestFit="1" customWidth="1"/>
    <col min="58" max="58" width="9.140625" bestFit="1" customWidth="1"/>
    <col min="59" max="59" width="10.7109375" bestFit="1" customWidth="1"/>
    <col min="60" max="60" width="12" bestFit="1" customWidth="1"/>
    <col min="61" max="61" width="18.140625" bestFit="1" customWidth="1"/>
    <col min="62" max="62" width="7.7109375" bestFit="1" customWidth="1"/>
    <col min="63" max="63" width="18.5703125" bestFit="1" customWidth="1"/>
    <col min="64" max="64" width="13.140625" bestFit="1" customWidth="1"/>
    <col min="65" max="70" width="8.85546875" bestFit="1" customWidth="1"/>
    <col min="71" max="71" width="10" bestFit="1" customWidth="1"/>
    <col min="72" max="72" width="9.5703125" bestFit="1" customWidth="1"/>
    <col min="73" max="80" width="10" bestFit="1" customWidth="1"/>
    <col min="81" max="81" width="10.28515625" bestFit="1" customWidth="1"/>
    <col min="82" max="82" width="10" bestFit="1" customWidth="1"/>
    <col min="83" max="91" width="10.28515625" bestFit="1" customWidth="1"/>
    <col min="92" max="92" width="10" bestFit="1" customWidth="1"/>
    <col min="93" max="93" width="12.5703125" bestFit="1" customWidth="1"/>
    <col min="94" max="94" width="8.7109375" bestFit="1" customWidth="1"/>
    <col min="95" max="102" width="8.5703125" bestFit="1" customWidth="1"/>
    <col min="103" max="103" width="9.5703125" bestFit="1" customWidth="1"/>
    <col min="105" max="112" width="9.5703125" bestFit="1" customWidth="1"/>
    <col min="113" max="113" width="10" bestFit="1" customWidth="1"/>
    <col min="114" max="114" width="9.5703125" bestFit="1" customWidth="1"/>
    <col min="115" max="123" width="10" bestFit="1" customWidth="1"/>
    <col min="124" max="124" width="13.5703125" bestFit="1" customWidth="1"/>
    <col min="125" max="125" width="15" bestFit="1" customWidth="1"/>
  </cols>
  <sheetData>
    <row r="3" spans="1:3" x14ac:dyDescent="0.25">
      <c r="A3" s="3" t="s">
        <v>353</v>
      </c>
      <c r="B3" t="s">
        <v>355</v>
      </c>
      <c r="C3" t="s">
        <v>370</v>
      </c>
    </row>
    <row r="4" spans="1:3" x14ac:dyDescent="0.25">
      <c r="A4" s="4" t="s">
        <v>378</v>
      </c>
      <c r="B4" s="28">
        <v>206</v>
      </c>
      <c r="C4" s="7">
        <v>7050.1999999999871</v>
      </c>
    </row>
    <row r="5" spans="1:3" x14ac:dyDescent="0.25">
      <c r="A5" s="4" t="s">
        <v>379</v>
      </c>
      <c r="B5" s="28">
        <v>196</v>
      </c>
      <c r="C5" s="7">
        <v>6720.5600000000013</v>
      </c>
    </row>
    <row r="6" spans="1:3" x14ac:dyDescent="0.25">
      <c r="A6" s="4" t="s">
        <v>369</v>
      </c>
      <c r="B6" s="28">
        <v>267</v>
      </c>
      <c r="C6" s="7">
        <v>9063.4200000000019</v>
      </c>
    </row>
    <row r="7" spans="1:3" x14ac:dyDescent="0.25">
      <c r="A7" s="4" t="s">
        <v>380</v>
      </c>
      <c r="B7" s="28">
        <v>227</v>
      </c>
      <c r="C7" s="7">
        <v>7758.7600000000048</v>
      </c>
    </row>
    <row r="8" spans="1:3" x14ac:dyDescent="0.25">
      <c r="A8" s="4" t="s">
        <v>354</v>
      </c>
      <c r="B8" s="28">
        <v>896</v>
      </c>
      <c r="C8" s="7">
        <v>30592.940000000035</v>
      </c>
    </row>
    <row r="18" spans="1:3" x14ac:dyDescent="0.25">
      <c r="A18" s="3" t="s">
        <v>353</v>
      </c>
      <c r="B18" t="s">
        <v>355</v>
      </c>
    </row>
    <row r="19" spans="1:3" x14ac:dyDescent="0.25">
      <c r="A19" s="4" t="s">
        <v>3</v>
      </c>
      <c r="B19" s="5">
        <v>0.9006696428571429</v>
      </c>
    </row>
    <row r="20" spans="1:3" x14ac:dyDescent="0.25">
      <c r="A20" s="4" t="s">
        <v>21</v>
      </c>
      <c r="B20" s="5">
        <v>9.9330357142857137E-2</v>
      </c>
    </row>
    <row r="31" spans="1:3" x14ac:dyDescent="0.25">
      <c r="A31" s="3" t="s">
        <v>353</v>
      </c>
      <c r="B31" t="s">
        <v>355</v>
      </c>
      <c r="C31" t="s">
        <v>370</v>
      </c>
    </row>
    <row r="32" spans="1:3" x14ac:dyDescent="0.25">
      <c r="A32" s="4" t="s">
        <v>11</v>
      </c>
      <c r="B32" s="28">
        <v>133</v>
      </c>
      <c r="C32" s="28">
        <v>3786.420000000006</v>
      </c>
    </row>
    <row r="33" spans="1:3" x14ac:dyDescent="0.25">
      <c r="A33" s="4" t="s">
        <v>14</v>
      </c>
      <c r="B33" s="28">
        <v>203</v>
      </c>
      <c r="C33" s="28">
        <v>6738.1399999999849</v>
      </c>
    </row>
    <row r="34" spans="1:3" x14ac:dyDescent="0.25">
      <c r="A34" s="4" t="s">
        <v>44</v>
      </c>
      <c r="B34" s="28">
        <v>164</v>
      </c>
      <c r="C34" s="28">
        <v>6253.5000000000055</v>
      </c>
    </row>
    <row r="35" spans="1:3" x14ac:dyDescent="0.25">
      <c r="A35" s="4" t="s">
        <v>18</v>
      </c>
      <c r="B35" s="28">
        <v>26</v>
      </c>
      <c r="C35" s="28">
        <v>995.66000000000031</v>
      </c>
    </row>
    <row r="36" spans="1:3" x14ac:dyDescent="0.25">
      <c r="A36" s="4" t="s">
        <v>29</v>
      </c>
      <c r="B36" s="28">
        <v>85</v>
      </c>
      <c r="C36" s="28">
        <v>2422.8000000000029</v>
      </c>
    </row>
    <row r="37" spans="1:3" x14ac:dyDescent="0.25">
      <c r="A37" s="4" t="s">
        <v>36</v>
      </c>
      <c r="B37" s="28">
        <v>35</v>
      </c>
      <c r="C37" s="28">
        <v>827.33999999999969</v>
      </c>
    </row>
    <row r="38" spans="1:3" x14ac:dyDescent="0.25">
      <c r="A38" s="4" t="s">
        <v>9</v>
      </c>
      <c r="B38" s="28">
        <v>63</v>
      </c>
      <c r="C38" s="28">
        <v>2417.4599999999991</v>
      </c>
    </row>
    <row r="39" spans="1:3" x14ac:dyDescent="0.25">
      <c r="A39" s="4" t="s">
        <v>7</v>
      </c>
      <c r="B39" s="28">
        <v>187</v>
      </c>
      <c r="C39" s="28">
        <v>7151.6200000000117</v>
      </c>
    </row>
    <row r="40" spans="1:3" x14ac:dyDescent="0.25">
      <c r="A40" s="4" t="s">
        <v>354</v>
      </c>
      <c r="B40" s="28">
        <v>896</v>
      </c>
      <c r="C40" s="28">
        <v>30592.940000000188</v>
      </c>
    </row>
    <row r="57" spans="1:2" x14ac:dyDescent="0.25">
      <c r="A57" s="3" t="s">
        <v>353</v>
      </c>
      <c r="B57" t="s">
        <v>375</v>
      </c>
    </row>
    <row r="58" spans="1:2" x14ac:dyDescent="0.25">
      <c r="A58" s="4" t="s">
        <v>372</v>
      </c>
      <c r="B58" s="28">
        <v>8</v>
      </c>
    </row>
    <row r="59" spans="1:2" x14ac:dyDescent="0.25">
      <c r="A59" s="4" t="s">
        <v>373</v>
      </c>
      <c r="B59" s="28">
        <v>26</v>
      </c>
    </row>
    <row r="60" spans="1:2" x14ac:dyDescent="0.25">
      <c r="A60" s="4" t="s">
        <v>374</v>
      </c>
      <c r="B60" s="28">
        <v>24</v>
      </c>
    </row>
    <row r="61" spans="1:2" x14ac:dyDescent="0.25">
      <c r="A61" s="4" t="s">
        <v>356</v>
      </c>
      <c r="B61" s="28">
        <v>110</v>
      </c>
    </row>
    <row r="62" spans="1:2" x14ac:dyDescent="0.25">
      <c r="A62" s="4" t="s">
        <v>357</v>
      </c>
      <c r="B62" s="28">
        <v>77</v>
      </c>
    </row>
    <row r="63" spans="1:2" x14ac:dyDescent="0.25">
      <c r="A63" s="4" t="s">
        <v>358</v>
      </c>
      <c r="B63" s="28">
        <v>73</v>
      </c>
    </row>
    <row r="64" spans="1:2" x14ac:dyDescent="0.25">
      <c r="A64" s="4" t="s">
        <v>359</v>
      </c>
      <c r="B64" s="28">
        <v>66</v>
      </c>
    </row>
    <row r="65" spans="1:9" x14ac:dyDescent="0.25">
      <c r="A65" s="4" t="s">
        <v>360</v>
      </c>
      <c r="B65" s="28">
        <v>65</v>
      </c>
    </row>
    <row r="66" spans="1:9" x14ac:dyDescent="0.25">
      <c r="A66" s="4" t="s">
        <v>361</v>
      </c>
      <c r="B66" s="28">
        <v>59</v>
      </c>
    </row>
    <row r="67" spans="1:9" x14ac:dyDescent="0.25">
      <c r="A67" s="4" t="s">
        <v>362</v>
      </c>
      <c r="B67" s="28">
        <v>63</v>
      </c>
    </row>
    <row r="68" spans="1:9" x14ac:dyDescent="0.25">
      <c r="A68" s="4" t="s">
        <v>363</v>
      </c>
      <c r="B68" s="28">
        <v>66</v>
      </c>
    </row>
    <row r="69" spans="1:9" x14ac:dyDescent="0.25">
      <c r="A69" s="4" t="s">
        <v>364</v>
      </c>
      <c r="B69" s="28">
        <v>69</v>
      </c>
    </row>
    <row r="70" spans="1:9" x14ac:dyDescent="0.25">
      <c r="A70" s="4" t="s">
        <v>365</v>
      </c>
      <c r="B70" s="28">
        <v>81</v>
      </c>
    </row>
    <row r="71" spans="1:9" x14ac:dyDescent="0.25">
      <c r="A71" s="4" t="s">
        <v>366</v>
      </c>
      <c r="B71" s="28">
        <v>42</v>
      </c>
    </row>
    <row r="72" spans="1:9" x14ac:dyDescent="0.25">
      <c r="A72" s="4" t="s">
        <v>367</v>
      </c>
      <c r="B72" s="28">
        <v>53</v>
      </c>
    </row>
    <row r="73" spans="1:9" x14ac:dyDescent="0.25">
      <c r="A73" s="4" t="s">
        <v>368</v>
      </c>
      <c r="B73" s="28">
        <v>14</v>
      </c>
    </row>
    <row r="76" spans="1:9" x14ac:dyDescent="0.25">
      <c r="A76" s="3" t="s">
        <v>370</v>
      </c>
      <c r="B76" s="3" t="s">
        <v>371</v>
      </c>
    </row>
    <row r="77" spans="1:9" x14ac:dyDescent="0.25">
      <c r="A77" s="3" t="s">
        <v>353</v>
      </c>
      <c r="B77" t="s">
        <v>36</v>
      </c>
      <c r="C77" t="s">
        <v>18</v>
      </c>
      <c r="D77" t="s">
        <v>9</v>
      </c>
      <c r="E77" t="s">
        <v>29</v>
      </c>
      <c r="F77" t="s">
        <v>11</v>
      </c>
      <c r="G77" t="s">
        <v>44</v>
      </c>
      <c r="H77" t="s">
        <v>14</v>
      </c>
      <c r="I77" t="s">
        <v>7</v>
      </c>
    </row>
    <row r="78" spans="1:9" x14ac:dyDescent="0.25">
      <c r="A78" s="4" t="s">
        <v>378</v>
      </c>
      <c r="B78" s="7">
        <v>241</v>
      </c>
      <c r="C78" s="7">
        <v>232.2</v>
      </c>
      <c r="D78" s="7">
        <v>854.00000000000023</v>
      </c>
      <c r="E78" s="7">
        <v>869.19999999999959</v>
      </c>
      <c r="F78" s="7">
        <v>1044.7999999999995</v>
      </c>
      <c r="G78" s="7">
        <v>780.50000000000011</v>
      </c>
      <c r="H78" s="7">
        <v>1153.9999999999993</v>
      </c>
      <c r="I78" s="7">
        <v>1874.5000000000011</v>
      </c>
    </row>
    <row r="79" spans="1:9" x14ac:dyDescent="0.25">
      <c r="A79" s="4" t="s">
        <v>379</v>
      </c>
      <c r="B79" s="7">
        <v>171</v>
      </c>
      <c r="C79" s="7">
        <v>232.82000000000002</v>
      </c>
      <c r="D79" s="7">
        <v>506.02</v>
      </c>
      <c r="E79" s="7">
        <v>548.4799999999999</v>
      </c>
      <c r="F79" s="7">
        <v>1001.9399999999993</v>
      </c>
      <c r="G79" s="7">
        <v>1659.440000000001</v>
      </c>
      <c r="H79" s="7">
        <v>1407.7399999999993</v>
      </c>
      <c r="I79" s="7">
        <v>1193.1200000000003</v>
      </c>
    </row>
    <row r="80" spans="1:9" x14ac:dyDescent="0.25">
      <c r="A80" s="4" t="s">
        <v>369</v>
      </c>
      <c r="B80" s="7">
        <v>185.14000000000001</v>
      </c>
      <c r="C80" s="7">
        <v>340.76</v>
      </c>
      <c r="D80" s="7">
        <v>529.36000000000013</v>
      </c>
      <c r="E80" s="7">
        <v>474.64000000000021</v>
      </c>
      <c r="F80" s="7">
        <v>1348.8000000000002</v>
      </c>
      <c r="G80" s="7">
        <v>2078.440000000001</v>
      </c>
      <c r="H80" s="7">
        <v>1908.2799999999991</v>
      </c>
      <c r="I80" s="7">
        <v>2198.0000000000005</v>
      </c>
    </row>
    <row r="81" spans="1:9" x14ac:dyDescent="0.25">
      <c r="A81" s="4" t="s">
        <v>380</v>
      </c>
      <c r="B81" s="7">
        <v>230.20000000000005</v>
      </c>
      <c r="C81" s="7">
        <v>189.88</v>
      </c>
      <c r="D81" s="7">
        <v>528.08000000000015</v>
      </c>
      <c r="E81" s="7">
        <v>530.48000000000025</v>
      </c>
      <c r="F81" s="7">
        <v>390.88000000000017</v>
      </c>
      <c r="G81" s="7">
        <v>1735.120000000001</v>
      </c>
      <c r="H81" s="7">
        <v>2268.12</v>
      </c>
      <c r="I81" s="7">
        <v>1886.0000000000011</v>
      </c>
    </row>
    <row r="91" spans="1:9" x14ac:dyDescent="0.25">
      <c r="A91" t="s">
        <v>376</v>
      </c>
    </row>
    <row r="92" spans="1:9" x14ac:dyDescent="0.25">
      <c r="A92" s="7">
        <v>30592.940000000035</v>
      </c>
    </row>
    <row r="94" spans="1:9" x14ac:dyDescent="0.25">
      <c r="A94" t="s">
        <v>377</v>
      </c>
    </row>
    <row r="95" spans="1:9" x14ac:dyDescent="0.25">
      <c r="A95" s="28">
        <v>896</v>
      </c>
    </row>
    <row r="97" spans="1:9" x14ac:dyDescent="0.25">
      <c r="A97" s="3" t="s">
        <v>355</v>
      </c>
      <c r="B97" s="3" t="s">
        <v>371</v>
      </c>
    </row>
    <row r="98" spans="1:9" x14ac:dyDescent="0.25">
      <c r="A98" s="3" t="s">
        <v>353</v>
      </c>
      <c r="B98" t="s">
        <v>11</v>
      </c>
      <c r="C98" t="s">
        <v>14</v>
      </c>
      <c r="D98" t="s">
        <v>44</v>
      </c>
      <c r="E98" t="s">
        <v>18</v>
      </c>
      <c r="F98" t="s">
        <v>29</v>
      </c>
      <c r="G98" t="s">
        <v>36</v>
      </c>
      <c r="H98" t="s">
        <v>9</v>
      </c>
      <c r="I98" t="s">
        <v>7</v>
      </c>
    </row>
    <row r="99" spans="1:9" x14ac:dyDescent="0.25">
      <c r="A99" s="4" t="s">
        <v>384</v>
      </c>
      <c r="B99" s="28">
        <v>15</v>
      </c>
      <c r="C99" s="28">
        <v>29</v>
      </c>
      <c r="D99" s="28">
        <v>22</v>
      </c>
      <c r="E99" s="28">
        <v>1</v>
      </c>
      <c r="F99" s="28">
        <v>13</v>
      </c>
      <c r="G99" s="28">
        <v>7</v>
      </c>
      <c r="H99" s="28">
        <v>12</v>
      </c>
      <c r="I99" s="28">
        <v>28</v>
      </c>
    </row>
    <row r="100" spans="1:9" x14ac:dyDescent="0.25">
      <c r="A100" s="4" t="s">
        <v>385</v>
      </c>
      <c r="B100" s="28">
        <v>30</v>
      </c>
      <c r="C100" s="28">
        <v>28</v>
      </c>
      <c r="D100" s="28">
        <v>26</v>
      </c>
      <c r="E100" s="28">
        <v>2</v>
      </c>
      <c r="F100" s="28">
        <v>11</v>
      </c>
      <c r="G100" s="28">
        <v>3</v>
      </c>
      <c r="H100" s="28">
        <v>3</v>
      </c>
      <c r="I100" s="28">
        <v>24</v>
      </c>
    </row>
    <row r="101" spans="1:9" x14ac:dyDescent="0.25">
      <c r="A101" s="4" t="s">
        <v>386</v>
      </c>
      <c r="B101" s="28">
        <v>18</v>
      </c>
      <c r="C101" s="28">
        <v>31</v>
      </c>
      <c r="D101" s="28">
        <v>24</v>
      </c>
      <c r="E101" s="28">
        <v>8</v>
      </c>
      <c r="F101" s="28">
        <v>15</v>
      </c>
      <c r="G101" s="28">
        <v>1</v>
      </c>
      <c r="H101" s="28">
        <v>14</v>
      </c>
      <c r="I101" s="28">
        <v>25</v>
      </c>
    </row>
    <row r="102" spans="1:9" x14ac:dyDescent="0.25">
      <c r="A102" s="4" t="s">
        <v>387</v>
      </c>
      <c r="B102" s="28">
        <v>18</v>
      </c>
      <c r="C102" s="28">
        <v>21</v>
      </c>
      <c r="D102" s="28">
        <v>22</v>
      </c>
      <c r="E102" s="28">
        <v>4</v>
      </c>
      <c r="F102" s="28">
        <v>14</v>
      </c>
      <c r="G102" s="28">
        <v>10</v>
      </c>
      <c r="H102" s="28">
        <v>8</v>
      </c>
      <c r="I102" s="28">
        <v>21</v>
      </c>
    </row>
    <row r="103" spans="1:9" x14ac:dyDescent="0.25">
      <c r="A103" s="4" t="s">
        <v>388</v>
      </c>
      <c r="B103" s="28">
        <v>18</v>
      </c>
      <c r="C103" s="28">
        <v>27</v>
      </c>
      <c r="D103" s="28">
        <v>24</v>
      </c>
      <c r="E103" s="28"/>
      <c r="F103" s="28">
        <v>11</v>
      </c>
      <c r="G103" s="28">
        <v>7</v>
      </c>
      <c r="H103" s="28">
        <v>10</v>
      </c>
      <c r="I103" s="28">
        <v>40</v>
      </c>
    </row>
    <row r="104" spans="1:9" x14ac:dyDescent="0.25">
      <c r="A104" s="4" t="s">
        <v>382</v>
      </c>
      <c r="B104" s="28">
        <v>20</v>
      </c>
      <c r="C104" s="28">
        <v>25</v>
      </c>
      <c r="D104" s="28">
        <v>19</v>
      </c>
      <c r="E104" s="28">
        <v>5</v>
      </c>
      <c r="F104" s="28">
        <v>13</v>
      </c>
      <c r="G104" s="28">
        <v>5</v>
      </c>
      <c r="H104" s="28">
        <v>9</v>
      </c>
      <c r="I104" s="28">
        <v>28</v>
      </c>
    </row>
    <row r="105" spans="1:9" x14ac:dyDescent="0.25">
      <c r="A105" s="4" t="s">
        <v>383</v>
      </c>
      <c r="B105" s="28">
        <v>14</v>
      </c>
      <c r="C105" s="28">
        <v>42</v>
      </c>
      <c r="D105" s="28">
        <v>27</v>
      </c>
      <c r="E105" s="28">
        <v>6</v>
      </c>
      <c r="F105" s="28">
        <v>8</v>
      </c>
      <c r="G105" s="28">
        <v>2</v>
      </c>
      <c r="H105" s="28">
        <v>7</v>
      </c>
      <c r="I105" s="28">
        <v>21</v>
      </c>
    </row>
  </sheetData>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0D13A-7752-4F08-BF0D-92AF234F8E07}">
  <sheetPr>
    <pageSetUpPr autoPageBreaks="0"/>
  </sheetPr>
  <dimension ref="A1:X6"/>
  <sheetViews>
    <sheetView showGridLines="0" showRowColHeaders="0" tabSelected="1" zoomScale="50" zoomScaleNormal="50" zoomScalePageLayoutView="70" workbookViewId="0">
      <selection activeCell="Y20" sqref="Y20"/>
    </sheetView>
  </sheetViews>
  <sheetFormatPr defaultRowHeight="15" x14ac:dyDescent="0.25"/>
  <cols>
    <col min="1" max="1" width="9.140625" customWidth="1"/>
    <col min="4" max="4" width="9.140625" customWidth="1"/>
    <col min="12" max="12" width="14.42578125" bestFit="1" customWidth="1"/>
    <col min="13" max="14" width="17" customWidth="1"/>
    <col min="15" max="15" width="22.42578125" bestFit="1" customWidth="1"/>
    <col min="17" max="17" width="24.42578125" bestFit="1" customWidth="1"/>
    <col min="18" max="18" width="14.7109375" customWidth="1"/>
    <col min="19" max="19" width="15.5703125" bestFit="1" customWidth="1"/>
    <col min="21" max="21" width="33" bestFit="1" customWidth="1"/>
    <col min="22" max="22" width="14.7109375" customWidth="1"/>
  </cols>
  <sheetData>
    <row r="1" spans="1:24" x14ac:dyDescent="0.25">
      <c r="A1" s="10"/>
      <c r="B1" s="10"/>
      <c r="C1" s="10"/>
      <c r="D1" s="10"/>
      <c r="E1" s="10"/>
      <c r="F1" s="10"/>
      <c r="G1" s="10"/>
      <c r="H1" s="10"/>
      <c r="I1" s="10"/>
      <c r="J1" s="10"/>
      <c r="K1" s="10"/>
      <c r="L1" s="10"/>
      <c r="M1" s="10"/>
      <c r="N1" s="10"/>
      <c r="O1" s="10"/>
      <c r="P1" s="10"/>
      <c r="Q1" s="10"/>
      <c r="R1" s="10"/>
      <c r="S1" s="10"/>
      <c r="T1" s="10"/>
      <c r="U1" s="10"/>
      <c r="V1" s="10"/>
      <c r="W1" s="10"/>
      <c r="X1" s="10"/>
    </row>
    <row r="2" spans="1:24" ht="36" x14ac:dyDescent="0.55000000000000004">
      <c r="B2" s="15" t="s">
        <v>394</v>
      </c>
      <c r="C2" s="11"/>
      <c r="D2" s="12"/>
      <c r="E2" s="12"/>
      <c r="F2" s="12"/>
      <c r="G2" s="8"/>
      <c r="Q2" s="16" t="s">
        <v>377</v>
      </c>
      <c r="R2" s="20">
        <v>896</v>
      </c>
      <c r="U2" s="16" t="s">
        <v>376</v>
      </c>
      <c r="V2" s="19">
        <v>30592.940000000035</v>
      </c>
    </row>
    <row r="3" spans="1:24" ht="39" x14ac:dyDescent="0.6">
      <c r="B3" s="15" t="s">
        <v>381</v>
      </c>
      <c r="C3" s="11"/>
      <c r="D3" s="12"/>
      <c r="E3" s="12"/>
      <c r="F3" s="12"/>
      <c r="G3" s="8"/>
      <c r="Q3" s="18">
        <f>charts!$A$95</f>
        <v>896</v>
      </c>
      <c r="R3" s="21">
        <f>Q3/R2</f>
        <v>1</v>
      </c>
      <c r="U3" s="17">
        <f>charts!$A$92</f>
        <v>30592.940000000035</v>
      </c>
      <c r="V3" s="22">
        <f>U3/V2</f>
        <v>1</v>
      </c>
    </row>
    <row r="4" spans="1:24" ht="18.75" x14ac:dyDescent="0.3">
      <c r="A4" s="8"/>
      <c r="B4" s="13" t="s">
        <v>392</v>
      </c>
      <c r="C4" s="8"/>
      <c r="D4" s="8"/>
      <c r="E4" s="8"/>
      <c r="F4" s="8"/>
      <c r="G4" s="8"/>
      <c r="R4" s="29" t="s">
        <v>417</v>
      </c>
      <c r="V4" s="29" t="s">
        <v>418</v>
      </c>
    </row>
    <row r="5" spans="1:24" x14ac:dyDescent="0.25">
      <c r="A5" s="8"/>
      <c r="B5" s="4" t="s">
        <v>393</v>
      </c>
      <c r="E5" s="14" t="str">
        <f>HYPERLINK(B4,"Kaggle")</f>
        <v>Kaggle</v>
      </c>
      <c r="G5" s="8"/>
    </row>
    <row r="6" spans="1:24" x14ac:dyDescent="0.25">
      <c r="A6" s="9"/>
      <c r="B6" s="9"/>
      <c r="C6" s="9"/>
      <c r="D6" s="9"/>
      <c r="E6" s="9"/>
      <c r="F6" s="9"/>
      <c r="G6" s="9"/>
      <c r="H6" s="10"/>
      <c r="I6" s="10"/>
      <c r="J6" s="10"/>
      <c r="K6" s="10"/>
      <c r="L6" s="10"/>
      <c r="M6" s="10"/>
      <c r="N6" s="10"/>
      <c r="O6" s="10"/>
      <c r="P6" s="10"/>
      <c r="Q6" s="10"/>
      <c r="R6" s="10"/>
      <c r="S6" s="10"/>
      <c r="T6" s="10"/>
      <c r="U6" s="10"/>
      <c r="V6" s="10"/>
      <c r="W6" s="10"/>
      <c r="X6" s="10"/>
    </row>
  </sheetData>
  <sheetProtection sheet="1" objects="1" scenarios="1" selectLockedCells="1"/>
  <phoneticPr fontId="2"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b 7 e c 3 f 4 - 4 3 d 5 - 4 3 a 4 - b 6 9 9 - e 7 7 f 8 6 d 7 1 a 7 9 "   x m l n s = " h t t p : / / s c h e m a s . m i c r o s o f t . c o m / D a t a M a s h u p " > A A A A A D w E A A B Q S w M E F A A C A A g A W 7 f t 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W 7 f 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3 7 V h v J 1 9 V N g E A A B o C A A A T A B w A R m 9 y b X V s Y X M v U 2 V j d G l v b j E u b S C i G A A o o B Q A A A A A A A A A A A A A A A A A A A A A A A A A A A B t U E 1 r A j E Q v S / s f w j p Z Y W w o N A e K n s o a 0 t P x b L 2 5 B a J y a i B f J R M 1 i r i f 2 / W X V G p u U z m v e H N e 4 M g g n K W V F 0 d j t M k T X D D P U i i r I Q d K Y i G k C Y k v s o 1 X k B E S t z m E y c a A z Z k b 0 p D X j o b Y o M Z L Z / r L w S P 9 b S s J + 7 X a s c l 1 s K t V g A E u Q Y k k g e O E O r T g l z g l g 7 Y f A J a G R X A F 5 R R R k q n G 2 O x e G L k 1 Q o n l V 0 X w 9 H j i J H P x g W o w l 5 D c f n m H 8 7 C 9 4 B 1 R h / o 1 D s T O U n e g c v o h k b X M 7 6 M g z 3 T 4 1 m X i Z F 5 j 7 9 o X Q m u u c c i + O Z a s t x w u 4 6 K s / 0 P X O R m n l t c O W 8 6 w y 2 J 2 Z 3 9 7 H C g M T f E a C H O t D e A I y M d G J S 5 I d r + R A q O m 0 U L n 9 k A u 9 A z X v 4 D T T z C / o z a x i z B d 8 O n 6 y 8 s N 7 d C x 0 G a K H s 3 4 P g P U E s B A i 0 A F A A C A A g A W 7 f t W E U A 6 P u k A A A A 9 g A A A B I A A A A A A A A A A A A A A A A A A A A A A E N v b m Z p Z y 9 Q Y W N r Y W d l L n h t b F B L A Q I t A B Q A A g A I A F u 3 7 V g P y u m r p A A A A O k A A A A T A A A A A A A A A A A A A A A A A P A A A A B b Q 2 9 u d G V u d F 9 U e X B l c 1 0 u e G 1 s U E s B A i 0 A F A A C A A g A W 7 f t W G 8 n X 1 U 2 A Q A A G g I A A B M A A A A A A A A A A A A A A A A A 4 Q E A A E Z v c m 1 1 b G F z L 1 N l Y 3 R p b 2 4 x L m 1 Q S w U G A A A A A A M A A w D C A A A A Z 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s A A A A A A A A O 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l u Z G V 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A 4 N j R l Z m Y t Y m J h Z i 0 0 N z J i L W I 3 M D M t Z T d l N z I z Z j A 5 N G Z m I i A v P j x F b n R y e S B U e X B l P S J C d W Z m Z X J O Z X h 0 U m V m c m V z a C I g V m F s d W U 9 I m w x I i A v P j x F b n R y e S B U e X B l P S J S Z X N 1 b H R U e X B l I i B W Y W x 1 Z T 0 i c 1 R h Y m x l I i A v P j x F b n R y e S B U e X B l P S J O Y W 1 l V X B k Y X R l Z E F m d G V y R m l s b C I g V m F s d W U 9 I m w w I i A v P j x F b n R y e S B U e X B l P S J G a W x s V G F y Z 2 V 0 I i B W Y W x 1 Z T 0 i c 2 l u Z G V 4 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l u Z G V 4 L 0 F 1 d G 9 S Z W 1 v d m V k Q 2 9 s d W 1 u c z E u e 2 R h d G U s M H 0 m c X V v d D s s J n F 1 b 3 Q 7 U 2 V j d G l v b j E v a W 5 k Z X g v Q X V 0 b 1 J l b W 9 2 Z W R D b 2 x 1 b W 5 z M S 5 7 Z G F 0 Z X R p b W U s M X 0 m c X V v d D s s J n F 1 b 3 Q 7 U 2 V j d G l v b j E v a W 5 k Z X g v Q X V 0 b 1 J l b W 9 2 Z W R D b 2 x 1 b W 5 z M S 5 7 Y 2 F z a F 9 0 e X B l L D J 9 J n F 1 b 3 Q 7 L C Z x d W 9 0 O 1 N l Y 3 R p b 2 4 x L 2 l u Z G V 4 L 0 F 1 d G 9 S Z W 1 v d m V k Q 2 9 s d W 1 u c z E u e 2 N h c m Q s M 3 0 m c X V v d D s s J n F 1 b 3 Q 7 U 2 V j d G l v b j E v a W 5 k Z X g v Q X V 0 b 1 J l b W 9 2 Z W R D b 2 x 1 b W 5 z M S 5 7 b W 9 u Z X k s N H 0 m c X V v d D s s J n F 1 b 3 Q 7 U 2 V j d G l v b j E v a W 5 k Z X g v Q X V 0 b 1 J l b W 9 2 Z W R D b 2 x 1 b W 5 z M S 5 7 Y 2 9 m Z m V l X 2 5 h b W U s N X 0 m c X V v d D t d L C Z x d W 9 0 O 0 N v b H V t b k N v d W 5 0 J n F 1 b 3 Q 7 O j Y s J n F 1 b 3 Q 7 S 2 V 5 Q 2 9 s d W 1 u T m F t Z X M m c X V v d D s 6 W 1 0 s J n F 1 b 3 Q 7 Q 2 9 s d W 1 u S W R l b n R p d G l l c y Z x d W 9 0 O z p b J n F 1 b 3 Q 7 U 2 V j d G l v b j E v a W 5 k Z X g v Q X V 0 b 1 J l b W 9 2 Z W R D b 2 x 1 b W 5 z M S 5 7 Z G F 0 Z S w w f S Z x d W 9 0 O y w m c X V v d D t T Z W N 0 a W 9 u M S 9 p b m R l e C 9 B d X R v U m V t b 3 Z l Z E N v b H V t b n M x L n t k Y X R l d G l t Z S w x f S Z x d W 9 0 O y w m c X V v d D t T Z W N 0 a W 9 u M S 9 p b m R l e C 9 B d X R v U m V t b 3 Z l Z E N v b H V t b n M x L n t j Y X N o X 3 R 5 c G U s M n 0 m c X V v d D s s J n F 1 b 3 Q 7 U 2 V j d G l v b j E v a W 5 k Z X g v Q X V 0 b 1 J l b W 9 2 Z W R D b 2 x 1 b W 5 z M S 5 7 Y 2 F y Z C w z f S Z x d W 9 0 O y w m c X V v d D t T Z W N 0 a W 9 u M S 9 p b m R l e C 9 B d X R v U m V t b 3 Z l Z E N v b H V t b n M x L n t t b 2 5 l e S w 0 f S Z x d W 9 0 O y w m c X V v d D t T Z W N 0 a W 9 u M S 9 p b m R l e C 9 B d X R v U m V t b 3 Z l Z E N v b H V t b n M x L n t j b 2 Z m Z W V f b m F t Z S w 1 f S Z x d W 9 0 O 1 0 s J n F 1 b 3 Q 7 U m V s Y X R p b 2 5 z a G l w S W 5 m b y Z x d W 9 0 O z p b X X 0 i I C 8 + P E V u d H J 5 I F R 5 c G U 9 I k Z p b G x T d G F 0 d X M i I F Z h b H V l P S J z Q 2 9 t c G x l d G U i I C 8 + P E V u d H J 5 I F R 5 c G U 9 I k Z p b G x D b 2 x 1 b W 5 O Y W 1 l c y I g V m F s d W U 9 I n N b J n F 1 b 3 Q 7 Z G F 0 Z S Z x d W 9 0 O y w m c X V v d D t k Y X R l d G l t Z S Z x d W 9 0 O y w m c X V v d D t j Y X N o X 3 R 5 c G U m c X V v d D s s J n F 1 b 3 Q 7 Y 2 F y Z C Z x d W 9 0 O y w m c X V v d D t t b 2 5 l e S Z x d W 9 0 O y w m c X V v d D t j b 2 Z m Z W V f b m F t Z S Z x d W 9 0 O 1 0 i I C 8 + P E V u d H J 5 I F R 5 c G U 9 I k Z p b G x D b 2 x 1 b W 5 U e X B l c y I g V m F s d W U 9 I n N D U W N H Q m d V R y I g L z 4 8 R W 5 0 c n k g V H l w Z T 0 i R m l s b E x h c 3 R V c G R h d G V k I i B W Y W x 1 Z T 0 i Z D I w M j Q t M D c t M T N U M T U 6 N T g 6 N T Q u M T E z M T E 0 M F o i I C 8 + P E V u d H J 5 I F R 5 c G U 9 I k Z p b G x F c n J v c k N v d W 5 0 I i B W Y W x 1 Z T 0 i b D A i I C 8 + P E V u d H J 5 I F R 5 c G U 9 I k Z p b G x F c n J v c k N v Z G U i I F Z h b H V l P S J z V W 5 r b m 9 3 b i I g L z 4 8 R W 5 0 c n k g V H l w Z T 0 i R m l s b E N v d W 5 0 I i B W Y W x 1 Z T 0 i b D g 5 N i I g L z 4 8 R W 5 0 c n k g V H l w Z T 0 i Q W R k Z W R U b 0 R h d G F N b 2 R l b C I g V m F s d W U 9 I m w w I i A v P j w v U 3 R h Y m x l R W 5 0 c m l l c z 4 8 L 0 l 0 Z W 0 + P E l 0 Z W 0 + P E l 0 Z W 1 M b 2 N h d G l v b j 4 8 S X R l b V R 5 c G U + R m 9 y b X V s Y T w v S X R l b V R 5 c G U + P E l 0 Z W 1 Q Y X R o P l N l Y 3 R p b 2 4 x L 2 l u Z G V 4 L 1 N v d X J j Z T w v S X R l b V B h d G g + P C 9 J d G V t T G 9 j Y X R p b 2 4 + P F N 0 Y W J s Z U V u d H J p Z X M g L z 4 8 L 0 l 0 Z W 0 + P E l 0 Z W 0 + P E l 0 Z W 1 M b 2 N h d G l v b j 4 8 S X R l b V R 5 c G U + R m 9 y b X V s Y T w v S X R l b V R 5 c G U + P E l 0 Z W 1 Q Y X R o P l N l Y 3 R p b 2 4 x L 2 l u Z G V 4 L 1 B y b 2 1 v d G V k J T I w S G V h Z G V y c z w v S X R l b V B h d G g + P C 9 J d G V t T G 9 j Y X R p b 2 4 + P F N 0 Y W J s Z U V u d H J p Z X M g L z 4 8 L 0 l 0 Z W 0 + P E l 0 Z W 0 + P E l 0 Z W 1 M b 2 N h d G l v b j 4 8 S X R l b V R 5 c G U + R m 9 y b X V s Y T w v S X R l b V R 5 c G U + P E l 0 Z W 1 Q Y X R o P l N l Y 3 R p b 2 4 x L 2 l u Z G V 4 L 0 N o Y W 5 n Z W Q l M j B U e X B l P C 9 J d G V t U G F 0 a D 4 8 L 0 l 0 Z W 1 M b 2 N h d G l v b j 4 8 U 3 R h Y m x l R W 5 0 c m l l c y A v P j w v S X R l b T 4 8 L 0 l 0 Z W 1 z P j w v T G 9 j Y W x Q Y W N r Y W d l T W V 0 Y W R h d G F G a W x l P h Y A A A B Q S w U G A A A A A A A A A A A A A A A A A A A A A A A A J g E A A A E A A A D Q j J 3 f A R X R E Y x 6 A M B P w p f r A Q A A A P P b j S N e g y B J i b 4 U w M b s F H s A A A A A A g A A A A A A E G Y A A A A B A A A g A A A A s x / 1 7 M j K s p c P p D v x g / f 7 z m e j t f k + j q r A M M f X g i Q s n / o A A A A A D o A A A A A C A A A g A A A A a R H y d 1 f k Y y q f G G e j 9 y Z 9 2 T O C + 1 2 3 d R s Q e n f U D 5 T Q S b 1 Q A A A A 5 A x 9 Q 2 J e 7 a A p a J p B f O d s f z V 0 H d I 2 C R t q W B Q Y S / l 9 Z 8 l y K + C 7 q a M j r q y K 7 p I 6 7 h L r A n 8 x h w D U J x g C N w S H q 2 0 K M r B 1 J D d B p H P Z J 7 a a F V n r 1 Y N A A A A A Z 2 j V w m T c v z x g 4 H q R U V a F N c l r y h M t D A c 3 i z E 0 X c R L s x Q e T 2 C q J J L l E T 0 Z F i g H B h Z D 3 / O 4 h I s r 4 8 3 6 g Y J f n N j h 5 Q = = < / D a t a M a s h u p > 
</file>

<file path=customXml/itemProps1.xml><?xml version="1.0" encoding="utf-8"?>
<ds:datastoreItem xmlns:ds="http://schemas.openxmlformats.org/officeDocument/2006/customXml" ds:itemID="{AABA21F6-BF75-4740-AC61-BCDB12CA6A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objectives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Siska Tri</dc:creator>
  <cp:lastModifiedBy>Siska Tri</cp:lastModifiedBy>
  <dcterms:created xsi:type="dcterms:W3CDTF">2024-07-13T07:27:44Z</dcterms:created>
  <dcterms:modified xsi:type="dcterms:W3CDTF">2024-07-20T08:09:58Z</dcterms:modified>
</cp:coreProperties>
</file>