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defaultThemeVersion="166925"/>
  <xr:revisionPtr revIDLastSave="0" documentId="13_ncr:1_{41826E0C-8499-4CC7-9B15-0296B46158D4}" xr6:coauthVersionLast="47" xr6:coauthVersionMax="47" xr10:uidLastSave="{00000000-0000-0000-0000-000000000000}"/>
  <bookViews>
    <workbookView xWindow="10245" yWindow="0" windowWidth="10245" windowHeight="11070" firstSheet="1" activeTab="2" xr2:uid="{130225FD-24AD-4728-9152-74B9746A817F}"/>
  </bookViews>
  <sheets>
    <sheet name="A2Mountain Bike Frames" sheetId="2" r:id="rId1"/>
    <sheet name="Instructions" sheetId="3" r:id="rId2"/>
    <sheet name="A2Mountain Bike Frames (2)"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4" l="1"/>
  <c r="C39" i="4"/>
  <c r="D38" i="4"/>
  <c r="C38" i="4"/>
  <c r="C37" i="4"/>
  <c r="C36" i="4"/>
  <c r="C35"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4" i="2"/>
</calcChain>
</file>

<file path=xl/sharedStrings.xml><?xml version="1.0" encoding="utf-8"?>
<sst xmlns="http://schemas.openxmlformats.org/spreadsheetml/2006/main" count="38" uniqueCount="27">
  <si>
    <t xml:space="preserve">April Sales of A2 Imortadores Neptuno A2Mountain Bike Frame </t>
  </si>
  <si>
    <t>Date</t>
  </si>
  <si>
    <t>Number of Units Sold</t>
  </si>
  <si>
    <t>Unit Price</t>
  </si>
  <si>
    <t>Total</t>
  </si>
  <si>
    <t>Total Revenue</t>
  </si>
  <si>
    <t>Total Units Sold in Month</t>
  </si>
  <si>
    <t>Lowest Number of Units Sold</t>
  </si>
  <si>
    <t>Largest Number of Units Sold</t>
  </si>
  <si>
    <t>Days in Month</t>
  </si>
  <si>
    <t>Average Daily Revenue</t>
  </si>
  <si>
    <t>Step 1: Download the file.</t>
  </si>
  <si>
    <r>
      <t xml:space="preserve">Download and open the Microsoft Excel workbook </t>
    </r>
    <r>
      <rPr>
        <i/>
        <sz val="11"/>
        <color rgb="FF1F1F1F"/>
        <rFont val="Var(--cds-font-family-source-sa"/>
      </rPr>
      <t xml:space="preserve">Monthly sales report.xlsx. </t>
    </r>
    <r>
      <rPr>
        <sz val="11"/>
        <color rgb="FF1F1F1F"/>
        <rFont val="Var(--cds-font-family-source-sa"/>
      </rPr>
      <t xml:space="preserve">The workbook contains only one worksheet called </t>
    </r>
    <r>
      <rPr>
        <b/>
        <sz val="11"/>
        <color rgb="FF1F1F1F"/>
        <rFont val="Unset"/>
      </rPr>
      <t>A2Mountain Bike Frames</t>
    </r>
    <r>
      <rPr>
        <sz val="11"/>
        <color rgb="FF1F1F1F"/>
        <rFont val="Var(--cds-font-family-source-sa"/>
      </rPr>
      <t>. </t>
    </r>
  </si>
  <si>
    <t>The sheet outlines the sales data for A2Mountain bike frames during the month of April. This data includes the number of units sold, the price of each unit, and the total US dollar amount accrued in sales each day.</t>
  </si>
  <si>
    <r>
      <t xml:space="preserve">You need to calculate further sales data by creating formulas in the cell range </t>
    </r>
    <r>
      <rPr>
        <b/>
        <sz val="11"/>
        <color rgb="FF1F1F1F"/>
        <rFont val="Unset"/>
      </rPr>
      <t xml:space="preserve">C35 to C40. </t>
    </r>
    <r>
      <rPr>
        <sz val="11"/>
        <color rgb="FF1F1F1F"/>
        <rFont val="Var(--cds-font-family-source-sa"/>
      </rPr>
      <t xml:space="preserve">The cell range </t>
    </r>
    <r>
      <rPr>
        <b/>
        <sz val="11"/>
        <color rgb="FF1F1F1F"/>
        <rFont val="Unset"/>
      </rPr>
      <t>C35:C40</t>
    </r>
    <r>
      <rPr>
        <sz val="11"/>
        <color rgb="FF1F1F1F"/>
        <rFont val="Var(--cds-font-family-source-sa"/>
      </rPr>
      <t xml:space="preserve"> is set to the general number format. You can check this in the Number section of the </t>
    </r>
    <r>
      <rPr>
        <b/>
        <sz val="11"/>
        <color rgb="FF1F1F1F"/>
        <rFont val="Unset"/>
      </rPr>
      <t>Home</t>
    </r>
    <r>
      <rPr>
        <sz val="11"/>
        <color rgb="FF1F1F1F"/>
        <rFont val="Var(--cds-font-family-source-sa"/>
      </rPr>
      <t xml:space="preserve"> ribbon.</t>
    </r>
  </si>
  <si>
    <t>Step 2: Create the Calculations.</t>
  </si>
  <si>
    <r>
      <t xml:space="preserve">1. Create a formula in cell </t>
    </r>
    <r>
      <rPr>
        <b/>
        <sz val="11"/>
        <color rgb="FF1F1F1F"/>
        <rFont val="Unset"/>
      </rPr>
      <t xml:space="preserve">C35 </t>
    </r>
    <r>
      <rPr>
        <sz val="11"/>
        <color rgb="FF1F1F1F"/>
        <rFont val="Var(--cds-font-family-source-sa"/>
      </rPr>
      <t>that calculates the total revenue for April.</t>
    </r>
  </si>
  <si>
    <r>
      <t xml:space="preserve">Tip: </t>
    </r>
    <r>
      <rPr>
        <sz val="11"/>
        <color rgb="FF1F1F1F"/>
        <rFont val="Var(--cds-font-family-source-sa"/>
      </rPr>
      <t xml:space="preserve">If you use the </t>
    </r>
    <r>
      <rPr>
        <b/>
        <sz val="11"/>
        <color rgb="FF1F1F1F"/>
        <rFont val="Unset"/>
      </rPr>
      <t>Insert Function</t>
    </r>
    <r>
      <rPr>
        <sz val="11"/>
        <color rgb="FF1F1F1F"/>
        <rFont val="Var(--cds-font-family-source-sa"/>
      </rPr>
      <t xml:space="preserve"> wizard or the </t>
    </r>
    <r>
      <rPr>
        <b/>
        <sz val="11"/>
        <color rgb="FF1F1F1F"/>
        <rFont val="Unset"/>
      </rPr>
      <t xml:space="preserve">AutoSum </t>
    </r>
    <r>
      <rPr>
        <sz val="11"/>
        <color rgb="FF1F1F1F"/>
        <rFont val="Var(--cds-font-family-source-sa"/>
      </rPr>
      <t>list to create this formula, remember that you do not have to accept the range that Excel suggests. Instead, you can simply manually select the correct cell range</t>
    </r>
    <r>
      <rPr>
        <b/>
        <sz val="11"/>
        <color rgb="FF1F1F1F"/>
        <rFont val="Unset"/>
      </rPr>
      <t>.</t>
    </r>
  </si>
  <si>
    <r>
      <t xml:space="preserve">1. Create a formula in cell </t>
    </r>
    <r>
      <rPr>
        <b/>
        <sz val="11"/>
        <color rgb="FF1F1F1F"/>
        <rFont val="Unset"/>
      </rPr>
      <t xml:space="preserve">C36 </t>
    </r>
    <r>
      <rPr>
        <sz val="11"/>
        <color rgb="FF1F1F1F"/>
        <rFont val="Var(--cds-font-family-source-sa"/>
      </rPr>
      <t>that calculates how many A2Mountain Bike Frames were sold in April.</t>
    </r>
  </si>
  <si>
    <r>
      <t>Tip:</t>
    </r>
    <r>
      <rPr>
        <sz val="11"/>
        <color rgb="FF1F1F1F"/>
        <rFont val="Var(--cds-font-family-source-sa"/>
      </rPr>
      <t xml:space="preserve"> If you use the </t>
    </r>
    <r>
      <rPr>
        <b/>
        <sz val="11"/>
        <color rgb="FF1F1F1F"/>
        <rFont val="Unset"/>
      </rPr>
      <t xml:space="preserve">AutoSum </t>
    </r>
    <r>
      <rPr>
        <sz val="11"/>
        <color rgb="FF1F1F1F"/>
        <rFont val="Var(--cds-font-family-source-sa"/>
      </rPr>
      <t>shortcut to add this formula, Excel may not suggest the correct cell range. Again, you must manually select the correct cell range for the calculation.</t>
    </r>
  </si>
  <si>
    <r>
      <t xml:space="preserve">1. Create a formula in cell </t>
    </r>
    <r>
      <rPr>
        <b/>
        <sz val="11"/>
        <color rgb="FF1F1F1F"/>
        <rFont val="Unset"/>
      </rPr>
      <t xml:space="preserve">C37 </t>
    </r>
    <r>
      <rPr>
        <sz val="11"/>
        <color rgb="FF1F1F1F"/>
        <rFont val="Var(--cds-font-family-source-sa"/>
      </rPr>
      <t xml:space="preserve">that identifies the lowest number of units sold. Make a note of the date when this occurred. Type the date in cell </t>
    </r>
    <r>
      <rPr>
        <b/>
        <sz val="11"/>
        <color rgb="FF1F1F1F"/>
        <rFont val="Unset"/>
      </rPr>
      <t>D37</t>
    </r>
    <r>
      <rPr>
        <sz val="11"/>
        <color rgb="FF1F1F1F"/>
        <rFont val="Var(--cds-font-family-source-sa"/>
      </rPr>
      <t>.</t>
    </r>
  </si>
  <si>
    <r>
      <t>Tip:</t>
    </r>
    <r>
      <rPr>
        <sz val="11"/>
        <color rgb="FF1F1F1F"/>
        <rFont val="Var(--cds-font-family-source-sa"/>
      </rPr>
      <t xml:space="preserve"> Always check that Excel is suggesting the correct cell range.</t>
    </r>
  </si>
  <si>
    <r>
      <t xml:space="preserve">1. Create a formula in cell </t>
    </r>
    <r>
      <rPr>
        <b/>
        <sz val="11"/>
        <color rgb="FF1F1F1F"/>
        <rFont val="Unset"/>
      </rPr>
      <t xml:space="preserve">C38 </t>
    </r>
    <r>
      <rPr>
        <sz val="11"/>
        <color rgb="FF1F1F1F"/>
        <rFont val="Var(--cds-font-family-source-sa"/>
      </rPr>
      <t xml:space="preserve">that identifies the largest number of units sold. Make a note of the date when this occurred. Type the date in cell </t>
    </r>
    <r>
      <rPr>
        <b/>
        <sz val="11"/>
        <color rgb="FF1F1F1F"/>
        <rFont val="Unset"/>
      </rPr>
      <t>D38</t>
    </r>
    <r>
      <rPr>
        <sz val="11"/>
        <color rgb="FF1F1F1F"/>
        <rFont val="Var(--cds-font-family-source-sa"/>
      </rPr>
      <t>.</t>
    </r>
  </si>
  <si>
    <r>
      <t xml:space="preserve">2. Create a formula in cell </t>
    </r>
    <r>
      <rPr>
        <b/>
        <sz val="11"/>
        <color rgb="FF1F1F1F"/>
        <rFont val="Unset"/>
      </rPr>
      <t xml:space="preserve">C39 </t>
    </r>
    <r>
      <rPr>
        <sz val="11"/>
        <color rgb="FF1F1F1F"/>
        <rFont val="Var(--cds-font-family-source-sa"/>
      </rPr>
      <t>that shows how many days there were in the month.</t>
    </r>
  </si>
  <si>
    <r>
      <t xml:space="preserve">Tip: </t>
    </r>
    <r>
      <rPr>
        <sz val="11"/>
        <color rgb="FF1F1F1F"/>
        <rFont val="Var(--cds-font-family-source-sa"/>
      </rPr>
      <t xml:space="preserve">It’s important to remember that Excel considers dates as numbers. The dates in column </t>
    </r>
    <r>
      <rPr>
        <b/>
        <sz val="11"/>
        <color rgb="FF1F1F1F"/>
        <rFont val="Unset"/>
      </rPr>
      <t>B</t>
    </r>
    <r>
      <rPr>
        <sz val="11"/>
        <color rgb="FF1F1F1F"/>
        <rFont val="Var(--cds-font-family-source-sa"/>
      </rPr>
      <t xml:space="preserve"> are formatted to display in the worksheet as a mixture of text and numbers. However, if you click on any of the dates shown and check the </t>
    </r>
    <r>
      <rPr>
        <b/>
        <sz val="11"/>
        <color rgb="FF1F1F1F"/>
        <rFont val="Unset"/>
      </rPr>
      <t>Formula bar</t>
    </r>
    <r>
      <rPr>
        <sz val="11"/>
        <color rgb="FF1F1F1F"/>
        <rFont val="Var(--cds-font-family-source-sa"/>
      </rPr>
      <t>, you’ll discover that the dates are stored as numeric entries.</t>
    </r>
  </si>
  <si>
    <r>
      <t xml:space="preserve">1. Create a formula in cell </t>
    </r>
    <r>
      <rPr>
        <b/>
        <sz val="11"/>
        <color rgb="FF1F1F1F"/>
        <rFont val="Unset"/>
      </rPr>
      <t xml:space="preserve">C40 </t>
    </r>
    <r>
      <rPr>
        <sz val="11"/>
        <color rgb="FF1F1F1F"/>
        <rFont val="Var(--cds-font-family-source-sa"/>
      </rPr>
      <t>that calculates the average daily sales for this product.</t>
    </r>
  </si>
  <si>
    <r>
      <t xml:space="preserve">Tip: </t>
    </r>
    <r>
      <rPr>
        <sz val="11"/>
        <color rgb="FF1F1F1F"/>
        <rFont val="Var(--cds-font-family-source-sa"/>
      </rPr>
      <t xml:space="preserve">The results that you have just produced in cells </t>
    </r>
    <r>
      <rPr>
        <b/>
        <sz val="11"/>
        <color rgb="FF1F1F1F"/>
        <rFont val="Unset"/>
      </rPr>
      <t>C35</t>
    </r>
    <r>
      <rPr>
        <sz val="11"/>
        <color rgb="FF1F1F1F"/>
        <rFont val="Var(--cds-font-family-source-sa"/>
      </rPr>
      <t xml:space="preserve"> and </t>
    </r>
    <r>
      <rPr>
        <b/>
        <sz val="11"/>
        <color rgb="FF1F1F1F"/>
        <rFont val="Unset"/>
      </rPr>
      <t xml:space="preserve">C40 </t>
    </r>
    <r>
      <rPr>
        <sz val="11"/>
        <color rgb="FF1F1F1F"/>
        <rFont val="Var(--cds-font-family-source-sa"/>
      </rPr>
      <t xml:space="preserve">are now formatted with the </t>
    </r>
    <r>
      <rPr>
        <b/>
        <sz val="11"/>
        <color rgb="FF1F1F1F"/>
        <rFont val="Unset"/>
      </rPr>
      <t>Accounting format</t>
    </r>
    <r>
      <rPr>
        <sz val="11"/>
        <color rgb="FF1F1F1F"/>
        <rFont val="Var(--cds-font-family-source-sa"/>
      </rPr>
      <t xml:space="preserve"> and are shown as dollar amounts. Excel has automatically applied this format to the results because this is the format applied to the values in the cell range </t>
    </r>
    <r>
      <rPr>
        <b/>
        <sz val="11"/>
        <color rgb="FF1F1F1F"/>
        <rFont val="Unset"/>
      </rPr>
      <t>E4</t>
    </r>
    <r>
      <rPr>
        <sz val="11"/>
        <color rgb="FF1F1F1F"/>
        <rFont val="Var(--cds-font-family-source-sa"/>
      </rPr>
      <t xml:space="preserve"> to </t>
    </r>
    <r>
      <rPr>
        <b/>
        <sz val="11"/>
        <color rgb="FF1F1F1F"/>
        <rFont val="Unset"/>
      </rPr>
      <t>E33</t>
    </r>
    <r>
      <rPr>
        <sz val="11"/>
        <color rgb="FF1F1F1F"/>
        <rFont val="Var(--cds-font-family-source-sa"/>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</si>
</sst>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_-[$$-409]* #,##0_ ;_-[$$-409]* \-#,##0\ ;_-[$$-409]* &quot;-&quot;??_ ;_-@_ "/>
    <numFmt numFmtId="166" formatCode="[$-409]mmmm\ d\,\ yyyy;@"/>
    <numFmt numFmtId="167" formatCode="_-* #,##0_-;\-* #,##0_-;_-* &quot;-&quot;??_-;_-@_-"/>
    <numFmt numFmtId="168" formatCode="_-[$$-409]* #,##0.00_ ;_-[$$-409]* \-#,##0.00\ ;_-[$$-409]* &quot;-&quot;??_ ;_-@_ "/>
    <numFmt numFmtId="169" formatCode="mm/dd/yy;@"/>
  </numFmts>
  <fonts count="10">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8"/>
      <color rgb="FF1F1F1F"/>
      <name val="Var(--cds-font-family-source-sa"/>
    </font>
    <font>
      <sz val="11"/>
      <color rgb="FF1F1F1F"/>
      <name val="Var(--cds-font-family-source-sa"/>
    </font>
    <font>
      <i/>
      <sz val="11"/>
      <color rgb="FF1F1F1F"/>
      <name val="Var(--cds-font-family-source-sa"/>
    </font>
    <font>
      <b/>
      <sz val="11"/>
      <color rgb="FF1F1F1F"/>
      <name val="Unset"/>
    </font>
    <font>
      <sz val="11"/>
      <color rgb="FF1F1F1F"/>
      <name val="Arial"/>
      <family val="2"/>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5" fontId="0" fillId="0" borderId="0" xfId="0" applyNumberFormat="1"/>
    <xf numFmtId="0" fontId="2" fillId="0" borderId="0" xfId="0" applyFont="1" applyAlignment="1">
      <alignment horizontal="right" vertical="top"/>
    </xf>
    <xf numFmtId="166" fontId="0" fillId="0" borderId="0" xfId="0" applyNumberFormat="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167" fontId="0" fillId="0" borderId="0" xfId="1" applyNumberFormat="1" applyFont="1"/>
    <xf numFmtId="168" fontId="0" fillId="0" borderId="0" xfId="0" applyNumberFormat="1"/>
    <xf numFmtId="166" fontId="2" fillId="0" borderId="0" xfId="0" applyNumberFormat="1" applyFont="1" applyAlignment="1">
      <alignment horizontal="right"/>
    </xf>
    <xf numFmtId="0" fontId="2" fillId="0" borderId="0" xfId="0" applyFont="1" applyAlignment="1">
      <alignment horizontal="right"/>
    </xf>
    <xf numFmtId="169" fontId="0" fillId="0" borderId="0" xfId="0" applyNumberFormat="1"/>
    <xf numFmtId="0" fontId="4" fillId="2" borderId="0" xfId="0" applyFont="1" applyFill="1" applyAlignment="1">
      <alignment horizontal="left" vertical="center"/>
    </xf>
    <xf numFmtId="0" fontId="5"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8" fillId="0" borderId="0" xfId="0" applyFont="1" applyAlignment="1">
      <alignment vertical="center"/>
    </xf>
    <xf numFmtId="167"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9524</xdr:colOff>
      <xdr:row>9</xdr:row>
      <xdr:rowOff>66675</xdr:rowOff>
    </xdr:from>
    <xdr:to>
      <xdr:col>8</xdr:col>
      <xdr:colOff>552449</xdr:colOff>
      <xdr:row>24</xdr:row>
      <xdr:rowOff>47625</xdr:rowOff>
    </xdr:to>
    <xdr:pic>
      <xdr:nvPicPr>
        <xdr:cNvPr id="2" name="Picture 1" descr="Worksheet with sales data pre-filled. Cells C35 to C40 empty.">
          <a:extLst>
            <a:ext uri="{FF2B5EF4-FFF2-40B4-BE49-F238E27FC236}">
              <a16:creationId xmlns:a16="http://schemas.microsoft.com/office/drawing/2014/main" id="{0DBFB761-DF7D-94E6-F05A-E18D64C520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9124" y="1885950"/>
          <a:ext cx="4810125" cy="2838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19EE7-7380-4FD5-93C8-E99EDBF3C51E}">
  <dimension ref="A1:P40"/>
  <sheetViews>
    <sheetView zoomScale="90" zoomScaleNormal="90" workbookViewId="0">
      <pane ySplit="3" topLeftCell="A23" activePane="bottomLeft" state="frozen"/>
      <selection pane="bottomLeft" activeCell="K28" sqref="K28"/>
    </sheetView>
  </sheetViews>
  <sheetFormatPr defaultRowHeight="15"/>
  <cols>
    <col min="1" max="1" width="11" customWidth="1"/>
    <col min="2" max="2" width="17.28515625" customWidth="1"/>
    <col min="3" max="3" width="18.5703125" customWidth="1"/>
    <col min="4" max="4" width="15.5703125" customWidth="1"/>
    <col min="5" max="5" width="16.42578125" customWidth="1"/>
  </cols>
  <sheetData>
    <row r="1" spans="1:6" ht="29.25" customHeight="1">
      <c r="A1" s="11" t="s">
        <v>0</v>
      </c>
      <c r="B1" s="11"/>
      <c r="C1" s="11"/>
      <c r="D1" s="11"/>
      <c r="E1" s="11"/>
      <c r="F1" s="11"/>
    </row>
    <row r="3" spans="1:6" ht="37.5">
      <c r="B3" s="4" t="s">
        <v>1</v>
      </c>
      <c r="C3" s="5" t="s">
        <v>2</v>
      </c>
      <c r="D3" s="4" t="s">
        <v>3</v>
      </c>
      <c r="E3" s="4" t="s">
        <v>4</v>
      </c>
    </row>
    <row r="4" spans="1:6">
      <c r="B4" s="3">
        <v>45017</v>
      </c>
      <c r="C4" s="6">
        <v>4151</v>
      </c>
      <c r="D4" s="7">
        <v>200</v>
      </c>
      <c r="E4" s="1">
        <f>C4*D4</f>
        <v>830200</v>
      </c>
    </row>
    <row r="5" spans="1:6">
      <c r="B5" s="3">
        <v>45018</v>
      </c>
      <c r="C5" s="6">
        <v>3076</v>
      </c>
      <c r="D5" s="7">
        <v>200</v>
      </c>
      <c r="E5" s="1">
        <f t="shared" ref="E5:E33" si="0">C5*D5</f>
        <v>615200</v>
      </c>
    </row>
    <row r="6" spans="1:6">
      <c r="B6" s="3">
        <v>45019</v>
      </c>
      <c r="C6" s="6">
        <v>3928</v>
      </c>
      <c r="D6" s="7">
        <v>200</v>
      </c>
      <c r="E6" s="1">
        <f t="shared" si="0"/>
        <v>785600</v>
      </c>
    </row>
    <row r="7" spans="1:6">
      <c r="B7" s="3">
        <v>45020</v>
      </c>
      <c r="C7" s="6">
        <v>4850</v>
      </c>
      <c r="D7" s="7">
        <v>200</v>
      </c>
      <c r="E7" s="1">
        <f t="shared" si="0"/>
        <v>970000</v>
      </c>
    </row>
    <row r="8" spans="1:6">
      <c r="B8" s="3">
        <v>45021</v>
      </c>
      <c r="C8" s="6">
        <v>4802</v>
      </c>
      <c r="D8" s="7">
        <v>200</v>
      </c>
      <c r="E8" s="1">
        <f t="shared" si="0"/>
        <v>960400</v>
      </c>
    </row>
    <row r="9" spans="1:6">
      <c r="B9" s="3">
        <v>45022</v>
      </c>
      <c r="C9" s="6">
        <v>3787</v>
      </c>
      <c r="D9" s="7">
        <v>200</v>
      </c>
      <c r="E9" s="1">
        <f t="shared" si="0"/>
        <v>757400</v>
      </c>
    </row>
    <row r="10" spans="1:6">
      <c r="B10" s="3">
        <v>45023</v>
      </c>
      <c r="C10" s="6">
        <v>2920</v>
      </c>
      <c r="D10" s="7">
        <v>200</v>
      </c>
      <c r="E10" s="1">
        <f t="shared" si="0"/>
        <v>584000</v>
      </c>
    </row>
    <row r="11" spans="1:6">
      <c r="B11" s="3">
        <v>45024</v>
      </c>
      <c r="C11" s="6">
        <v>4646</v>
      </c>
      <c r="D11" s="7">
        <v>200</v>
      </c>
      <c r="E11" s="1">
        <f t="shared" si="0"/>
        <v>929200</v>
      </c>
    </row>
    <row r="12" spans="1:6">
      <c r="B12" s="3">
        <v>45025</v>
      </c>
      <c r="C12" s="6">
        <v>4697</v>
      </c>
      <c r="D12" s="7">
        <v>200</v>
      </c>
      <c r="E12" s="1">
        <f t="shared" si="0"/>
        <v>939400</v>
      </c>
    </row>
    <row r="13" spans="1:6">
      <c r="B13" s="3">
        <v>45026</v>
      </c>
      <c r="C13" s="6">
        <v>3570</v>
      </c>
      <c r="D13" s="7">
        <v>200</v>
      </c>
      <c r="E13" s="1">
        <f t="shared" si="0"/>
        <v>714000</v>
      </c>
    </row>
    <row r="14" spans="1:6">
      <c r="B14" s="3">
        <v>45027</v>
      </c>
      <c r="C14" s="6">
        <v>3920</v>
      </c>
      <c r="D14" s="7">
        <v>200</v>
      </c>
      <c r="E14" s="1">
        <f t="shared" si="0"/>
        <v>784000</v>
      </c>
    </row>
    <row r="15" spans="1:6">
      <c r="B15" s="3">
        <v>45028</v>
      </c>
      <c r="C15" s="6">
        <v>4819</v>
      </c>
      <c r="D15" s="7">
        <v>200</v>
      </c>
      <c r="E15" s="1">
        <f t="shared" si="0"/>
        <v>963800</v>
      </c>
    </row>
    <row r="16" spans="1:6">
      <c r="B16" s="3">
        <v>45029</v>
      </c>
      <c r="C16" s="6">
        <v>4538</v>
      </c>
      <c r="D16" s="7">
        <v>200</v>
      </c>
      <c r="E16" s="1">
        <f t="shared" si="0"/>
        <v>907600</v>
      </c>
    </row>
    <row r="17" spans="2:16">
      <c r="B17" s="3">
        <v>45030</v>
      </c>
      <c r="C17" s="6">
        <v>2653</v>
      </c>
      <c r="D17" s="7">
        <v>200</v>
      </c>
      <c r="E17" s="1">
        <f t="shared" si="0"/>
        <v>530600</v>
      </c>
    </row>
    <row r="18" spans="2:16">
      <c r="B18" s="3">
        <v>45031</v>
      </c>
      <c r="C18" s="6">
        <v>2710</v>
      </c>
      <c r="D18" s="7">
        <v>200</v>
      </c>
      <c r="E18" s="1">
        <f t="shared" si="0"/>
        <v>542000</v>
      </c>
    </row>
    <row r="19" spans="2:16">
      <c r="B19" s="3">
        <v>45032</v>
      </c>
      <c r="C19" s="6">
        <v>4921</v>
      </c>
      <c r="D19" s="7">
        <v>200</v>
      </c>
      <c r="E19" s="1">
        <f t="shared" si="0"/>
        <v>984200</v>
      </c>
    </row>
    <row r="20" spans="2:16">
      <c r="B20" s="3">
        <v>45033</v>
      </c>
      <c r="C20" s="6">
        <v>2597</v>
      </c>
      <c r="D20" s="7">
        <v>200</v>
      </c>
      <c r="E20" s="1">
        <f t="shared" si="0"/>
        <v>519400</v>
      </c>
    </row>
    <row r="21" spans="2:16">
      <c r="B21" s="3">
        <v>45034</v>
      </c>
      <c r="C21" s="6">
        <v>2682</v>
      </c>
      <c r="D21" s="7">
        <v>200</v>
      </c>
      <c r="E21" s="1">
        <f t="shared" si="0"/>
        <v>536400</v>
      </c>
    </row>
    <row r="22" spans="2:16">
      <c r="B22" s="3">
        <v>45035</v>
      </c>
      <c r="C22" s="6">
        <v>4199</v>
      </c>
      <c r="D22" s="7">
        <v>200</v>
      </c>
      <c r="E22" s="1">
        <f t="shared" si="0"/>
        <v>839800</v>
      </c>
    </row>
    <row r="23" spans="2:16">
      <c r="B23" s="3">
        <v>45036</v>
      </c>
      <c r="C23" s="6">
        <v>4325</v>
      </c>
      <c r="D23" s="7">
        <v>200</v>
      </c>
      <c r="E23" s="1">
        <f t="shared" si="0"/>
        <v>865000</v>
      </c>
      <c r="P23" s="2"/>
    </row>
    <row r="24" spans="2:16">
      <c r="B24" s="3">
        <v>45037</v>
      </c>
      <c r="C24" s="6">
        <v>3545</v>
      </c>
      <c r="D24" s="7">
        <v>200</v>
      </c>
      <c r="E24" s="1">
        <f t="shared" si="0"/>
        <v>709000</v>
      </c>
      <c r="P24" s="2"/>
    </row>
    <row r="25" spans="2:16">
      <c r="B25" s="3">
        <v>45038</v>
      </c>
      <c r="C25" s="6">
        <v>2783</v>
      </c>
      <c r="D25" s="7">
        <v>200</v>
      </c>
      <c r="E25" s="1">
        <f t="shared" si="0"/>
        <v>556600</v>
      </c>
      <c r="P25" s="2"/>
    </row>
    <row r="26" spans="2:16">
      <c r="B26" s="3">
        <v>45039</v>
      </c>
      <c r="C26" s="6">
        <v>4820</v>
      </c>
      <c r="D26" s="7">
        <v>200</v>
      </c>
      <c r="E26" s="1">
        <f t="shared" si="0"/>
        <v>964000</v>
      </c>
      <c r="P26" s="2"/>
    </row>
    <row r="27" spans="2:16">
      <c r="B27" s="3">
        <v>45040</v>
      </c>
      <c r="C27" s="6">
        <v>4774</v>
      </c>
      <c r="D27" s="7">
        <v>200</v>
      </c>
      <c r="E27" s="1">
        <f t="shared" si="0"/>
        <v>954800</v>
      </c>
      <c r="P27" s="2"/>
    </row>
    <row r="28" spans="2:16">
      <c r="B28" s="3">
        <v>45041</v>
      </c>
      <c r="C28" s="6">
        <v>3782</v>
      </c>
      <c r="D28" s="7">
        <v>200</v>
      </c>
      <c r="E28" s="1">
        <f t="shared" si="0"/>
        <v>756400</v>
      </c>
      <c r="P28" s="2"/>
    </row>
    <row r="29" spans="2:16">
      <c r="B29" s="3">
        <v>45042</v>
      </c>
      <c r="C29" s="6">
        <v>3774</v>
      </c>
      <c r="D29" s="7">
        <v>200</v>
      </c>
      <c r="E29" s="1">
        <f t="shared" si="0"/>
        <v>754800</v>
      </c>
    </row>
    <row r="30" spans="2:16">
      <c r="B30" s="3">
        <v>45043</v>
      </c>
      <c r="C30" s="6">
        <v>3870</v>
      </c>
      <c r="D30" s="7">
        <v>200</v>
      </c>
      <c r="E30" s="1">
        <f t="shared" si="0"/>
        <v>774000</v>
      </c>
    </row>
    <row r="31" spans="2:16">
      <c r="B31" s="3">
        <v>45044</v>
      </c>
      <c r="C31" s="6">
        <v>3871</v>
      </c>
      <c r="D31" s="7">
        <v>200</v>
      </c>
      <c r="E31" s="1">
        <f t="shared" si="0"/>
        <v>774200</v>
      </c>
    </row>
    <row r="32" spans="2:16">
      <c r="B32" s="3">
        <v>45045</v>
      </c>
      <c r="C32" s="6">
        <v>3728</v>
      </c>
      <c r="D32" s="7">
        <v>200</v>
      </c>
      <c r="E32" s="1">
        <f t="shared" si="0"/>
        <v>745600</v>
      </c>
    </row>
    <row r="33" spans="2:5">
      <c r="B33" s="3">
        <v>45046</v>
      </c>
      <c r="C33" s="6">
        <v>2560</v>
      </c>
      <c r="D33" s="7">
        <v>200</v>
      </c>
      <c r="E33" s="1">
        <f t="shared" si="0"/>
        <v>512000</v>
      </c>
    </row>
    <row r="34" spans="2:5">
      <c r="B34" s="3"/>
      <c r="C34" s="6"/>
      <c r="D34" s="7"/>
      <c r="E34" s="1"/>
    </row>
    <row r="35" spans="2:5">
      <c r="B35" s="8" t="s">
        <v>5</v>
      </c>
    </row>
    <row r="36" spans="2:5">
      <c r="B36" s="8" t="s">
        <v>6</v>
      </c>
    </row>
    <row r="37" spans="2:5">
      <c r="B37" s="9" t="s">
        <v>7</v>
      </c>
      <c r="D37" s="10"/>
    </row>
    <row r="38" spans="2:5">
      <c r="B38" s="9" t="s">
        <v>8</v>
      </c>
      <c r="D38" s="10"/>
    </row>
    <row r="39" spans="2:5">
      <c r="B39" s="9" t="s">
        <v>9</v>
      </c>
    </row>
    <row r="40" spans="2:5">
      <c r="B40" s="9" t="s">
        <v>10</v>
      </c>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9FBDB-9773-4D3A-8A03-419C8A5133B6}">
  <dimension ref="B3:B48"/>
  <sheetViews>
    <sheetView showGridLines="0" topLeftCell="A9" workbookViewId="0">
      <selection activeCell="A10" sqref="A10:XFD18"/>
    </sheetView>
  </sheetViews>
  <sheetFormatPr defaultRowHeight="15"/>
  <sheetData>
    <row r="3" spans="2:2" ht="23.25">
      <c r="B3" s="12" t="s">
        <v>11</v>
      </c>
    </row>
    <row r="5" spans="2:2">
      <c r="B5" s="13" t="s">
        <v>12</v>
      </c>
    </row>
    <row r="7" spans="2:2">
      <c r="B7" s="13" t="s">
        <v>13</v>
      </c>
    </row>
    <row r="9" spans="2:2">
      <c r="B9" s="13" t="s">
        <v>14</v>
      </c>
    </row>
    <row r="10" spans="2:2">
      <c r="B10" s="13"/>
    </row>
    <row r="11" spans="2:2">
      <c r="B11" s="13"/>
    </row>
    <row r="12" spans="2:2">
      <c r="B12" s="13"/>
    </row>
    <row r="13" spans="2:2">
      <c r="B13" s="13"/>
    </row>
    <row r="14" spans="2:2">
      <c r="B14" s="13"/>
    </row>
    <row r="15" spans="2:2">
      <c r="B15" s="13"/>
    </row>
    <row r="16" spans="2:2">
      <c r="B16" s="13"/>
    </row>
    <row r="17" spans="2:2">
      <c r="B17" s="13"/>
    </row>
    <row r="18" spans="2:2">
      <c r="B18" s="13"/>
    </row>
    <row r="19" spans="2:2">
      <c r="B19" s="14"/>
    </row>
    <row r="20" spans="2:2">
      <c r="B20" s="14"/>
    </row>
    <row r="21" spans="2:2">
      <c r="B21" s="14"/>
    </row>
    <row r="22" spans="2:2">
      <c r="B22" s="14"/>
    </row>
    <row r="23" spans="2:2">
      <c r="B23" s="14"/>
    </row>
    <row r="24" spans="2:2">
      <c r="B24" s="14"/>
    </row>
    <row r="26" spans="2:2" ht="23.25">
      <c r="B26" s="12" t="s">
        <v>15</v>
      </c>
    </row>
    <row r="27" spans="2:2">
      <c r="B27" s="15"/>
    </row>
    <row r="28" spans="2:2">
      <c r="B28" s="16" t="s">
        <v>16</v>
      </c>
    </row>
    <row r="30" spans="2:2">
      <c r="B30" s="17" t="s">
        <v>17</v>
      </c>
    </row>
    <row r="31" spans="2:2">
      <c r="B31" s="15"/>
    </row>
    <row r="32" spans="2:2">
      <c r="B32" s="16" t="s">
        <v>18</v>
      </c>
    </row>
    <row r="34" spans="2:2">
      <c r="B34" s="17" t="s">
        <v>19</v>
      </c>
    </row>
    <row r="35" spans="2:2">
      <c r="B35" s="15"/>
    </row>
    <row r="36" spans="2:2">
      <c r="B36" s="16" t="s">
        <v>20</v>
      </c>
    </row>
    <row r="38" spans="2:2">
      <c r="B38" s="17" t="s">
        <v>21</v>
      </c>
    </row>
    <row r="39" spans="2:2">
      <c r="B39" s="15"/>
    </row>
    <row r="40" spans="2:2">
      <c r="B40" s="16" t="s">
        <v>22</v>
      </c>
    </row>
    <row r="41" spans="2:2">
      <c r="B41" s="15"/>
    </row>
    <row r="42" spans="2:2">
      <c r="B42" s="16" t="s">
        <v>23</v>
      </c>
    </row>
    <row r="44" spans="2:2">
      <c r="B44" s="17" t="s">
        <v>24</v>
      </c>
    </row>
    <row r="45" spans="2:2">
      <c r="B45" s="15"/>
    </row>
    <row r="46" spans="2:2">
      <c r="B46" s="16" t="s">
        <v>25</v>
      </c>
    </row>
    <row r="48" spans="2:2">
      <c r="B48" s="17"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F45DA-2853-4FC1-B5F8-5FECE45497B7}">
  <dimension ref="A1:P40"/>
  <sheetViews>
    <sheetView tabSelected="1" zoomScale="90" zoomScaleNormal="90" workbookViewId="0">
      <pane ySplit="3" topLeftCell="A29" activePane="bottomLeft" state="frozen"/>
      <selection pane="bottomLeft" activeCell="C41" sqref="C41"/>
    </sheetView>
  </sheetViews>
  <sheetFormatPr defaultRowHeight="15"/>
  <cols>
    <col min="1" max="1" width="11" customWidth="1"/>
    <col min="2" max="2" width="17.28515625" customWidth="1"/>
    <col min="3" max="3" width="18.5703125" customWidth="1"/>
    <col min="4" max="4" width="15.5703125" customWidth="1"/>
    <col min="5" max="5" width="16.42578125" customWidth="1"/>
  </cols>
  <sheetData>
    <row r="1" spans="1:6" ht="29.25" customHeight="1">
      <c r="A1" s="11" t="s">
        <v>0</v>
      </c>
      <c r="B1" s="11"/>
      <c r="C1" s="11"/>
      <c r="D1" s="11"/>
      <c r="E1" s="11"/>
      <c r="F1" s="11"/>
    </row>
    <row r="3" spans="1:6" ht="37.5">
      <c r="B3" s="4" t="s">
        <v>1</v>
      </c>
      <c r="C3" s="5" t="s">
        <v>2</v>
      </c>
      <c r="D3" s="4" t="s">
        <v>3</v>
      </c>
      <c r="E3" s="4" t="s">
        <v>4</v>
      </c>
    </row>
    <row r="4" spans="1:6">
      <c r="B4" s="3">
        <v>45017</v>
      </c>
      <c r="C4" s="6">
        <v>4151</v>
      </c>
      <c r="D4" s="7">
        <v>200</v>
      </c>
      <c r="E4" s="1">
        <f>C4*D4</f>
        <v>830200</v>
      </c>
    </row>
    <row r="5" spans="1:6">
      <c r="B5" s="3">
        <v>45018</v>
      </c>
      <c r="C5" s="6">
        <v>3076</v>
      </c>
      <c r="D5" s="7">
        <v>200</v>
      </c>
      <c r="E5" s="1">
        <f t="shared" ref="E5:E33" si="0">C5*D5</f>
        <v>615200</v>
      </c>
    </row>
    <row r="6" spans="1:6">
      <c r="B6" s="3">
        <v>45019</v>
      </c>
      <c r="C6" s="6">
        <v>3928</v>
      </c>
      <c r="D6" s="7">
        <v>200</v>
      </c>
      <c r="E6" s="1">
        <f t="shared" si="0"/>
        <v>785600</v>
      </c>
    </row>
    <row r="7" spans="1:6">
      <c r="B7" s="3">
        <v>45020</v>
      </c>
      <c r="C7" s="6">
        <v>4850</v>
      </c>
      <c r="D7" s="7">
        <v>200</v>
      </c>
      <c r="E7" s="1">
        <f t="shared" si="0"/>
        <v>970000</v>
      </c>
    </row>
    <row r="8" spans="1:6">
      <c r="B8" s="3">
        <v>45021</v>
      </c>
      <c r="C8" s="6">
        <v>4802</v>
      </c>
      <c r="D8" s="7">
        <v>200</v>
      </c>
      <c r="E8" s="1">
        <f t="shared" si="0"/>
        <v>960400</v>
      </c>
    </row>
    <row r="9" spans="1:6">
      <c r="B9" s="3">
        <v>45022</v>
      </c>
      <c r="C9" s="6">
        <v>3787</v>
      </c>
      <c r="D9" s="7">
        <v>200</v>
      </c>
      <c r="E9" s="1">
        <f t="shared" si="0"/>
        <v>757400</v>
      </c>
    </row>
    <row r="10" spans="1:6">
      <c r="B10" s="3">
        <v>45023</v>
      </c>
      <c r="C10" s="6">
        <v>2920</v>
      </c>
      <c r="D10" s="7">
        <v>200</v>
      </c>
      <c r="E10" s="1">
        <f t="shared" si="0"/>
        <v>584000</v>
      </c>
    </row>
    <row r="11" spans="1:6">
      <c r="B11" s="3">
        <v>45024</v>
      </c>
      <c r="C11" s="6">
        <v>4646</v>
      </c>
      <c r="D11" s="7">
        <v>200</v>
      </c>
      <c r="E11" s="1">
        <f t="shared" si="0"/>
        <v>929200</v>
      </c>
    </row>
    <row r="12" spans="1:6">
      <c r="B12" s="3">
        <v>45025</v>
      </c>
      <c r="C12" s="6">
        <v>4697</v>
      </c>
      <c r="D12" s="7">
        <v>200</v>
      </c>
      <c r="E12" s="1">
        <f t="shared" si="0"/>
        <v>939400</v>
      </c>
    </row>
    <row r="13" spans="1:6">
      <c r="B13" s="3">
        <v>45026</v>
      </c>
      <c r="C13" s="6">
        <v>3570</v>
      </c>
      <c r="D13" s="7">
        <v>200</v>
      </c>
      <c r="E13" s="1">
        <f t="shared" si="0"/>
        <v>714000</v>
      </c>
    </row>
    <row r="14" spans="1:6">
      <c r="B14" s="3">
        <v>45027</v>
      </c>
      <c r="C14" s="6">
        <v>3920</v>
      </c>
      <c r="D14" s="7">
        <v>200</v>
      </c>
      <c r="E14" s="1">
        <f t="shared" si="0"/>
        <v>784000</v>
      </c>
    </row>
    <row r="15" spans="1:6">
      <c r="B15" s="3">
        <v>45028</v>
      </c>
      <c r="C15" s="6">
        <v>4819</v>
      </c>
      <c r="D15" s="7">
        <v>200</v>
      </c>
      <c r="E15" s="1">
        <f t="shared" si="0"/>
        <v>963800</v>
      </c>
    </row>
    <row r="16" spans="1:6">
      <c r="B16" s="3">
        <v>45029</v>
      </c>
      <c r="C16" s="6">
        <v>4538</v>
      </c>
      <c r="D16" s="7">
        <v>200</v>
      </c>
      <c r="E16" s="1">
        <f t="shared" si="0"/>
        <v>907600</v>
      </c>
    </row>
    <row r="17" spans="2:16">
      <c r="B17" s="3">
        <v>45030</v>
      </c>
      <c r="C17" s="6">
        <v>2653</v>
      </c>
      <c r="D17" s="7">
        <v>200</v>
      </c>
      <c r="E17" s="1">
        <f t="shared" si="0"/>
        <v>530600</v>
      </c>
    </row>
    <row r="18" spans="2:16">
      <c r="B18" s="3">
        <v>45031</v>
      </c>
      <c r="C18" s="6">
        <v>2710</v>
      </c>
      <c r="D18" s="7">
        <v>200</v>
      </c>
      <c r="E18" s="1">
        <f t="shared" si="0"/>
        <v>542000</v>
      </c>
    </row>
    <row r="19" spans="2:16">
      <c r="B19" s="3">
        <v>45032</v>
      </c>
      <c r="C19" s="6">
        <v>4921</v>
      </c>
      <c r="D19" s="7">
        <v>200</v>
      </c>
      <c r="E19" s="1">
        <f t="shared" si="0"/>
        <v>984200</v>
      </c>
    </row>
    <row r="20" spans="2:16">
      <c r="B20" s="3">
        <v>45033</v>
      </c>
      <c r="C20" s="6">
        <v>2597</v>
      </c>
      <c r="D20" s="7">
        <v>200</v>
      </c>
      <c r="E20" s="1">
        <f t="shared" si="0"/>
        <v>519400</v>
      </c>
    </row>
    <row r="21" spans="2:16">
      <c r="B21" s="3">
        <v>45034</v>
      </c>
      <c r="C21" s="6">
        <v>2682</v>
      </c>
      <c r="D21" s="7">
        <v>200</v>
      </c>
      <c r="E21" s="1">
        <f t="shared" si="0"/>
        <v>536400</v>
      </c>
    </row>
    <row r="22" spans="2:16">
      <c r="B22" s="3">
        <v>45035</v>
      </c>
      <c r="C22" s="6">
        <v>4199</v>
      </c>
      <c r="D22" s="7">
        <v>200</v>
      </c>
      <c r="E22" s="1">
        <f t="shared" si="0"/>
        <v>839800</v>
      </c>
    </row>
    <row r="23" spans="2:16">
      <c r="B23" s="3">
        <v>45036</v>
      </c>
      <c r="C23" s="6">
        <v>4325</v>
      </c>
      <c r="D23" s="7">
        <v>200</v>
      </c>
      <c r="E23" s="1">
        <f t="shared" si="0"/>
        <v>865000</v>
      </c>
      <c r="P23" s="2"/>
    </row>
    <row r="24" spans="2:16">
      <c r="B24" s="3">
        <v>45037</v>
      </c>
      <c r="C24" s="6">
        <v>3545</v>
      </c>
      <c r="D24" s="7">
        <v>200</v>
      </c>
      <c r="E24" s="1">
        <f t="shared" si="0"/>
        <v>709000</v>
      </c>
      <c r="P24" s="2"/>
    </row>
    <row r="25" spans="2:16">
      <c r="B25" s="3">
        <v>45038</v>
      </c>
      <c r="C25" s="6">
        <v>2783</v>
      </c>
      <c r="D25" s="7">
        <v>200</v>
      </c>
      <c r="E25" s="1">
        <f t="shared" si="0"/>
        <v>556600</v>
      </c>
      <c r="P25" s="2"/>
    </row>
    <row r="26" spans="2:16">
      <c r="B26" s="3">
        <v>45039</v>
      </c>
      <c r="C26" s="6">
        <v>4820</v>
      </c>
      <c r="D26" s="7">
        <v>200</v>
      </c>
      <c r="E26" s="1">
        <f t="shared" si="0"/>
        <v>964000</v>
      </c>
      <c r="P26" s="2"/>
    </row>
    <row r="27" spans="2:16">
      <c r="B27" s="3">
        <v>45040</v>
      </c>
      <c r="C27" s="6">
        <v>4774</v>
      </c>
      <c r="D27" s="7">
        <v>200</v>
      </c>
      <c r="E27" s="1">
        <f t="shared" si="0"/>
        <v>954800</v>
      </c>
      <c r="P27" s="2"/>
    </row>
    <row r="28" spans="2:16">
      <c r="B28" s="3">
        <v>45041</v>
      </c>
      <c r="C28" s="6">
        <v>3782</v>
      </c>
      <c r="D28" s="7">
        <v>200</v>
      </c>
      <c r="E28" s="1">
        <f t="shared" si="0"/>
        <v>756400</v>
      </c>
      <c r="P28" s="2"/>
    </row>
    <row r="29" spans="2:16">
      <c r="B29" s="3">
        <v>45042</v>
      </c>
      <c r="C29" s="6">
        <v>3774</v>
      </c>
      <c r="D29" s="7">
        <v>200</v>
      </c>
      <c r="E29" s="1">
        <f t="shared" si="0"/>
        <v>754800</v>
      </c>
    </row>
    <row r="30" spans="2:16">
      <c r="B30" s="3">
        <v>45043</v>
      </c>
      <c r="C30" s="6">
        <v>3870</v>
      </c>
      <c r="D30" s="7">
        <v>200</v>
      </c>
      <c r="E30" s="1">
        <f t="shared" si="0"/>
        <v>774000</v>
      </c>
    </row>
    <row r="31" spans="2:16">
      <c r="B31" s="3">
        <v>45044</v>
      </c>
      <c r="C31" s="6">
        <v>3871</v>
      </c>
      <c r="D31" s="7">
        <v>200</v>
      </c>
      <c r="E31" s="1">
        <f t="shared" si="0"/>
        <v>774200</v>
      </c>
    </row>
    <row r="32" spans="2:16">
      <c r="B32" s="3">
        <v>45045</v>
      </c>
      <c r="C32" s="6">
        <v>3728</v>
      </c>
      <c r="D32" s="7">
        <v>200</v>
      </c>
      <c r="E32" s="1">
        <f t="shared" si="0"/>
        <v>745600</v>
      </c>
    </row>
    <row r="33" spans="2:5">
      <c r="B33" s="3">
        <v>45046</v>
      </c>
      <c r="C33" s="6">
        <v>2560</v>
      </c>
      <c r="D33" s="7">
        <v>200</v>
      </c>
      <c r="E33" s="1">
        <f t="shared" si="0"/>
        <v>512000</v>
      </c>
    </row>
    <row r="34" spans="2:5">
      <c r="B34" s="3"/>
      <c r="C34" s="6"/>
      <c r="D34" s="7"/>
      <c r="E34" s="1"/>
    </row>
    <row r="35" spans="2:5">
      <c r="B35" s="8" t="s">
        <v>5</v>
      </c>
      <c r="C35" s="1">
        <f>SUM(E23:E33)</f>
        <v>8366400</v>
      </c>
    </row>
    <row r="36" spans="2:5">
      <c r="B36" s="8" t="s">
        <v>6</v>
      </c>
      <c r="C36" s="18">
        <f>SUM(C23:C33)</f>
        <v>41832</v>
      </c>
    </row>
    <row r="37" spans="2:5">
      <c r="B37" s="9" t="s">
        <v>7</v>
      </c>
      <c r="C37" s="18">
        <f>MIN(C23:C33)</f>
        <v>2560</v>
      </c>
      <c r="D37" s="10"/>
    </row>
    <row r="38" spans="2:5">
      <c r="B38" s="9" t="s">
        <v>8</v>
      </c>
      <c r="C38" s="18">
        <f>MAX(C23:C33)</f>
        <v>4820</v>
      </c>
      <c r="D38" s="10">
        <f>IF(C38=C26,B26,"")</f>
        <v>45039</v>
      </c>
    </row>
    <row r="39" spans="2:5">
      <c r="B39" s="9" t="s">
        <v>9</v>
      </c>
      <c r="C39">
        <f>COUNT(B26:B33)</f>
        <v>8</v>
      </c>
    </row>
    <row r="40" spans="2:5">
      <c r="B40" s="9" t="s">
        <v>10</v>
      </c>
      <c r="C40" s="1">
        <f>AVERAGE(E26:E33)</f>
        <v>779475</v>
      </c>
    </row>
  </sheetData>
  <mergeCells count="1">
    <mergeCell ref="A1:F1"/>
  </mergeCells>
  <pageMargins left="0.7" right="0.7" top="0.75" bottom="0.75" header="0.3" footer="0.3"/>
  <pageSetup orientation="portrait" r:id="rId1"/>
  <ignoredErrors>
    <ignoredError sqref="C36:C39" formulaRange="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2" ma:contentTypeDescription="Create a new document." ma:contentTypeScope="" ma:versionID="5791f7a1e5ce60c682c7fd472657cfed">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c4db72e02b896ab7bb9242ff846c9720"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0AB313-3178-48D8-8F17-381CEBFE5854}">
  <ds:schemaRefs>
    <ds:schemaRef ds:uri="http://schemas.microsoft.com/sharepoint/v3/contenttype/forms"/>
  </ds:schemaRefs>
</ds:datastoreItem>
</file>

<file path=customXml/itemProps2.xml><?xml version="1.0" encoding="utf-8"?>
<ds:datastoreItem xmlns:ds="http://schemas.openxmlformats.org/officeDocument/2006/customXml" ds:itemID="{B55BE2C2-D947-480B-AEB2-F59EA82B4FEE}">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0EEB051B-E50B-42A0-B0FB-A4FBD11C0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A2Mountain Bike Frames</vt:lpstr>
      <vt:lpstr>Instructions</vt:lpstr>
      <vt:lpstr>A2Mountain Bike Frames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2023-04-22T07:30:01Z</dcterms:created>
  <dcterms:modified xsi:type="dcterms:W3CDTF">2024-08-22T03:53:47Z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MediaServiceImageTags">
    <vt:lpwstr/>
  </property>
</Properties>
</file>