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dmitrijkolganov/Downloads/для жены/"/>
    </mc:Choice>
  </mc:AlternateContent>
  <xr:revisionPtr revIDLastSave="0" documentId="13_ncr:1_{FFB85C86-00B3-6D41-A46F-65C36CF3A5C4}" xr6:coauthVersionLast="47" xr6:coauthVersionMax="47" xr10:uidLastSave="{00000000-0000-0000-0000-000000000000}"/>
  <bookViews>
    <workbookView xWindow="0" yWindow="500" windowWidth="89600" windowHeight="48500" tabRatio="0" xr2:uid="{00000000-000D-0000-FFFF-FFFF00000000}"/>
  </bookViews>
  <sheets>
    <sheet name="origin" sheetId="1" r:id="rId1"/>
    <sheet name="План-факт" sheetId="7" r:id="rId2"/>
    <sheet name="План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0" i="8" l="1"/>
  <c r="Q69" i="8" s="1"/>
  <c r="Q68" i="8" s="1"/>
  <c r="Q67" i="8" s="1"/>
  <c r="Q66" i="8" s="1"/>
  <c r="P69" i="8"/>
  <c r="P68" i="8" s="1"/>
  <c r="P67" i="8" s="1"/>
  <c r="P66" i="8" s="1"/>
  <c r="O69" i="8"/>
  <c r="O68" i="8" s="1"/>
  <c r="O67" i="8" s="1"/>
  <c r="O66" i="8" s="1"/>
  <c r="N69" i="8"/>
  <c r="N68" i="8" s="1"/>
  <c r="N67" i="8" s="1"/>
  <c r="N66" i="8" s="1"/>
  <c r="M69" i="8"/>
  <c r="M68" i="8" s="1"/>
  <c r="M67" i="8" s="1"/>
  <c r="M66" i="8" s="1"/>
  <c r="L69" i="8"/>
  <c r="L68" i="8" s="1"/>
  <c r="L67" i="8" s="1"/>
  <c r="L66" i="8" s="1"/>
  <c r="K69" i="8"/>
  <c r="K68" i="8" s="1"/>
  <c r="K67" i="8" s="1"/>
  <c r="K66" i="8" s="1"/>
  <c r="J69" i="8"/>
  <c r="J68" i="8" s="1"/>
  <c r="J67" i="8" s="1"/>
  <c r="J66" i="8" s="1"/>
  <c r="I69" i="8"/>
  <c r="I68" i="8" s="1"/>
  <c r="I67" i="8" s="1"/>
  <c r="I66" i="8" s="1"/>
  <c r="H69" i="8"/>
  <c r="H68" i="8" s="1"/>
  <c r="H67" i="8" s="1"/>
  <c r="H66" i="8" s="1"/>
  <c r="G69" i="8"/>
  <c r="G68" i="8" s="1"/>
  <c r="G67" i="8" s="1"/>
  <c r="G66" i="8" s="1"/>
  <c r="F69" i="8"/>
  <c r="F68" i="8" s="1"/>
  <c r="F67" i="8" s="1"/>
  <c r="F66" i="8" s="1"/>
  <c r="E69" i="8"/>
  <c r="E68" i="8" s="1"/>
  <c r="E67" i="8" s="1"/>
  <c r="E66" i="8" s="1"/>
  <c r="Q65" i="8"/>
  <c r="Q64" i="8" s="1"/>
  <c r="P64" i="8"/>
  <c r="O64" i="8"/>
  <c r="N64" i="8"/>
  <c r="M64" i="8"/>
  <c r="L64" i="8"/>
  <c r="K64" i="8"/>
  <c r="J64" i="8"/>
  <c r="I64" i="8"/>
  <c r="H64" i="8"/>
  <c r="G64" i="8"/>
  <c r="F64" i="8"/>
  <c r="E64" i="8"/>
  <c r="Q63" i="8"/>
  <c r="Q62" i="8"/>
  <c r="Q61" i="8"/>
  <c r="Q60" i="8"/>
  <c r="Q59" i="8"/>
  <c r="Q58" i="8"/>
  <c r="Q57" i="8"/>
  <c r="Q56" i="8"/>
  <c r="Q55" i="8"/>
  <c r="P54" i="8"/>
  <c r="O54" i="8"/>
  <c r="N54" i="8"/>
  <c r="M54" i="8"/>
  <c r="L54" i="8"/>
  <c r="K54" i="8"/>
  <c r="J54" i="8"/>
  <c r="I54" i="8"/>
  <c r="H54" i="8"/>
  <c r="G54" i="8"/>
  <c r="F54" i="8"/>
  <c r="E54" i="8"/>
  <c r="Q53" i="8"/>
  <c r="Q52" i="8" s="1"/>
  <c r="P52" i="8"/>
  <c r="O52" i="8"/>
  <c r="N52" i="8"/>
  <c r="M52" i="8"/>
  <c r="L52" i="8"/>
  <c r="K52" i="8"/>
  <c r="J52" i="8"/>
  <c r="I52" i="8"/>
  <c r="H52" i="8"/>
  <c r="G52" i="8"/>
  <c r="F52" i="8"/>
  <c r="E52" i="8"/>
  <c r="Q51" i="8"/>
  <c r="Q50" i="8" s="1"/>
  <c r="P50" i="8"/>
  <c r="O50" i="8"/>
  <c r="N50" i="8"/>
  <c r="M50" i="8"/>
  <c r="L50" i="8"/>
  <c r="K50" i="8"/>
  <c r="J50" i="8"/>
  <c r="I50" i="8"/>
  <c r="H50" i="8"/>
  <c r="G50" i="8"/>
  <c r="F50" i="8"/>
  <c r="E50" i="8"/>
  <c r="Q49" i="8"/>
  <c r="Q48" i="8"/>
  <c r="P47" i="8"/>
  <c r="O47" i="8"/>
  <c r="N47" i="8"/>
  <c r="M47" i="8"/>
  <c r="L47" i="8"/>
  <c r="K47" i="8"/>
  <c r="J47" i="8"/>
  <c r="I47" i="8"/>
  <c r="H47" i="8"/>
  <c r="G47" i="8"/>
  <c r="F47" i="8"/>
  <c r="E47" i="8"/>
  <c r="Q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Q44" i="8"/>
  <c r="Q43" i="8" s="1"/>
  <c r="P43" i="8"/>
  <c r="O43" i="8"/>
  <c r="N43" i="8"/>
  <c r="M43" i="8"/>
  <c r="L43" i="8"/>
  <c r="K43" i="8"/>
  <c r="J43" i="8"/>
  <c r="I43" i="8"/>
  <c r="H43" i="8"/>
  <c r="G43" i="8"/>
  <c r="F43" i="8"/>
  <c r="E43" i="8"/>
  <c r="Q42" i="8"/>
  <c r="Q41" i="8"/>
  <c r="Q40" i="8"/>
  <c r="P39" i="8"/>
  <c r="O39" i="8"/>
  <c r="N39" i="8"/>
  <c r="M39" i="8"/>
  <c r="L39" i="8"/>
  <c r="K39" i="8"/>
  <c r="J39" i="8"/>
  <c r="I39" i="8"/>
  <c r="H39" i="8"/>
  <c r="G39" i="8"/>
  <c r="F39" i="8"/>
  <c r="E39" i="8"/>
  <c r="Q38" i="8"/>
  <c r="Q37" i="8" s="1"/>
  <c r="P37" i="8"/>
  <c r="O37" i="8"/>
  <c r="N37" i="8"/>
  <c r="M37" i="8"/>
  <c r="L37" i="8"/>
  <c r="K37" i="8"/>
  <c r="J37" i="8"/>
  <c r="I37" i="8"/>
  <c r="H37" i="8"/>
  <c r="G37" i="8"/>
  <c r="F37" i="8"/>
  <c r="E37" i="8"/>
  <c r="Q36" i="8"/>
  <c r="Q35" i="8" s="1"/>
  <c r="P35" i="8"/>
  <c r="O35" i="8"/>
  <c r="N35" i="8"/>
  <c r="M35" i="8"/>
  <c r="L35" i="8"/>
  <c r="K35" i="8"/>
  <c r="J35" i="8"/>
  <c r="I35" i="8"/>
  <c r="H35" i="8"/>
  <c r="G35" i="8"/>
  <c r="F35" i="8"/>
  <c r="E35" i="8"/>
  <c r="Q34" i="8"/>
  <c r="Q33" i="8" s="1"/>
  <c r="P33" i="8"/>
  <c r="O33" i="8"/>
  <c r="N33" i="8"/>
  <c r="M33" i="8"/>
  <c r="L33" i="8"/>
  <c r="K33" i="8"/>
  <c r="J33" i="8"/>
  <c r="I33" i="8"/>
  <c r="H33" i="8"/>
  <c r="G33" i="8"/>
  <c r="F33" i="8"/>
  <c r="E33" i="8"/>
  <c r="Q32" i="8"/>
  <c r="Q31" i="8"/>
  <c r="Q30" i="8"/>
  <c r="Q29" i="8"/>
  <c r="Q28" i="8"/>
  <c r="Q27" i="8"/>
  <c r="Q26" i="8"/>
  <c r="P25" i="8"/>
  <c r="O25" i="8"/>
  <c r="N25" i="8"/>
  <c r="M25" i="8"/>
  <c r="L25" i="8"/>
  <c r="K25" i="8"/>
  <c r="J25" i="8"/>
  <c r="I25" i="8"/>
  <c r="H25" i="8"/>
  <c r="G25" i="8"/>
  <c r="F25" i="8"/>
  <c r="E25" i="8"/>
  <c r="Q23" i="8"/>
  <c r="Q22" i="8" s="1"/>
  <c r="P22" i="8"/>
  <c r="O22" i="8"/>
  <c r="N22" i="8"/>
  <c r="M22" i="8"/>
  <c r="L22" i="8"/>
  <c r="K22" i="8"/>
  <c r="J22" i="8"/>
  <c r="I22" i="8"/>
  <c r="H22" i="8"/>
  <c r="G22" i="8"/>
  <c r="F22" i="8"/>
  <c r="E22" i="8"/>
  <c r="Q21" i="8"/>
  <c r="Q20" i="8" s="1"/>
  <c r="P20" i="8"/>
  <c r="O20" i="8"/>
  <c r="N20" i="8"/>
  <c r="M20" i="8"/>
  <c r="L20" i="8"/>
  <c r="K20" i="8"/>
  <c r="J20" i="8"/>
  <c r="I20" i="8"/>
  <c r="H20" i="8"/>
  <c r="G20" i="8"/>
  <c r="F20" i="8"/>
  <c r="E20" i="8"/>
  <c r="Q19" i="8"/>
  <c r="Q18" i="8"/>
  <c r="Q17" i="8" s="1"/>
  <c r="P17" i="8"/>
  <c r="O17" i="8"/>
  <c r="N17" i="8"/>
  <c r="M17" i="8"/>
  <c r="L17" i="8"/>
  <c r="K17" i="8"/>
  <c r="J17" i="8"/>
  <c r="I17" i="8"/>
  <c r="H17" i="8"/>
  <c r="G17" i="8"/>
  <c r="F17" i="8"/>
  <c r="E17" i="8"/>
  <c r="Q14" i="8"/>
  <c r="Q13" i="8"/>
  <c r="P12" i="8"/>
  <c r="O12" i="8"/>
  <c r="N12" i="8"/>
  <c r="M12" i="8"/>
  <c r="L12" i="8"/>
  <c r="K12" i="8"/>
  <c r="J12" i="8"/>
  <c r="I12" i="8"/>
  <c r="H12" i="8"/>
  <c r="G12" i="8"/>
  <c r="F12" i="8"/>
  <c r="E12" i="8"/>
  <c r="Q11" i="8"/>
  <c r="Q10" i="8"/>
  <c r="Q9" i="8" s="1"/>
  <c r="P9" i="8"/>
  <c r="O9" i="8"/>
  <c r="N9" i="8"/>
  <c r="M9" i="8"/>
  <c r="L9" i="8"/>
  <c r="K9" i="8"/>
  <c r="J9" i="8"/>
  <c r="J8" i="8" s="1"/>
  <c r="J7" i="8" s="1"/>
  <c r="I9" i="8"/>
  <c r="H9" i="8"/>
  <c r="G9" i="8"/>
  <c r="F9" i="8"/>
  <c r="E9" i="8"/>
  <c r="K8" i="8"/>
  <c r="K7" i="8" s="1"/>
  <c r="AD69" i="7"/>
  <c r="AD68" i="7" s="1"/>
  <c r="AD67" i="7" s="1"/>
  <c r="AD66" i="7" s="1"/>
  <c r="AD65" i="7" s="1"/>
  <c r="AC69" i="7"/>
  <c r="AC68" i="7" s="1"/>
  <c r="AC67" i="7" s="1"/>
  <c r="AC66" i="7" s="1"/>
  <c r="AC65" i="7" s="1"/>
  <c r="AB68" i="7"/>
  <c r="AB67" i="7" s="1"/>
  <c r="AB66" i="7" s="1"/>
  <c r="AB65" i="7" s="1"/>
  <c r="AA68" i="7"/>
  <c r="AA67" i="7" s="1"/>
  <c r="AA66" i="7" s="1"/>
  <c r="AA65" i="7" s="1"/>
  <c r="Z68" i="7"/>
  <c r="Z67" i="7" s="1"/>
  <c r="Z66" i="7" s="1"/>
  <c r="Z65" i="7" s="1"/>
  <c r="Y68" i="7"/>
  <c r="Y67" i="7" s="1"/>
  <c r="Y66" i="7" s="1"/>
  <c r="Y65" i="7" s="1"/>
  <c r="X68" i="7"/>
  <c r="X67" i="7" s="1"/>
  <c r="X66" i="7" s="1"/>
  <c r="X65" i="7" s="1"/>
  <c r="W68" i="7"/>
  <c r="W67" i="7" s="1"/>
  <c r="W66" i="7" s="1"/>
  <c r="W65" i="7" s="1"/>
  <c r="V68" i="7"/>
  <c r="V67" i="7" s="1"/>
  <c r="V66" i="7" s="1"/>
  <c r="V65" i="7" s="1"/>
  <c r="U68" i="7"/>
  <c r="U67" i="7" s="1"/>
  <c r="U66" i="7" s="1"/>
  <c r="U65" i="7" s="1"/>
  <c r="T68" i="7"/>
  <c r="T67" i="7" s="1"/>
  <c r="T66" i="7" s="1"/>
  <c r="T65" i="7" s="1"/>
  <c r="S68" i="7"/>
  <c r="S67" i="7" s="1"/>
  <c r="S66" i="7" s="1"/>
  <c r="S65" i="7" s="1"/>
  <c r="R68" i="7"/>
  <c r="R67" i="7" s="1"/>
  <c r="R66" i="7" s="1"/>
  <c r="R65" i="7" s="1"/>
  <c r="Q68" i="7"/>
  <c r="Q67" i="7" s="1"/>
  <c r="Q66" i="7" s="1"/>
  <c r="Q65" i="7" s="1"/>
  <c r="P68" i="7"/>
  <c r="P67" i="7" s="1"/>
  <c r="P66" i="7" s="1"/>
  <c r="P65" i="7" s="1"/>
  <c r="O68" i="7"/>
  <c r="O67" i="7" s="1"/>
  <c r="O66" i="7" s="1"/>
  <c r="O65" i="7" s="1"/>
  <c r="N68" i="7"/>
  <c r="N67" i="7" s="1"/>
  <c r="N66" i="7" s="1"/>
  <c r="N65" i="7" s="1"/>
  <c r="M68" i="7"/>
  <c r="M67" i="7" s="1"/>
  <c r="M66" i="7" s="1"/>
  <c r="M65" i="7" s="1"/>
  <c r="L68" i="7"/>
  <c r="L67" i="7" s="1"/>
  <c r="L66" i="7" s="1"/>
  <c r="L65" i="7" s="1"/>
  <c r="K68" i="7"/>
  <c r="K67" i="7" s="1"/>
  <c r="K66" i="7" s="1"/>
  <c r="K65" i="7" s="1"/>
  <c r="J68" i="7"/>
  <c r="J67" i="7" s="1"/>
  <c r="J66" i="7" s="1"/>
  <c r="J65" i="7" s="1"/>
  <c r="I68" i="7"/>
  <c r="I67" i="7" s="1"/>
  <c r="I66" i="7" s="1"/>
  <c r="I65" i="7" s="1"/>
  <c r="H68" i="7"/>
  <c r="H67" i="7" s="1"/>
  <c r="H66" i="7" s="1"/>
  <c r="H65" i="7" s="1"/>
  <c r="G68" i="7"/>
  <c r="G67" i="7" s="1"/>
  <c r="G66" i="7" s="1"/>
  <c r="G65" i="7" s="1"/>
  <c r="F68" i="7"/>
  <c r="F67" i="7" s="1"/>
  <c r="F66" i="7" s="1"/>
  <c r="F65" i="7" s="1"/>
  <c r="E68" i="7"/>
  <c r="E67" i="7" s="1"/>
  <c r="E66" i="7" s="1"/>
  <c r="E65" i="7" s="1"/>
  <c r="AD64" i="7"/>
  <c r="AD63" i="7" s="1"/>
  <c r="AC64" i="7"/>
  <c r="AC63" i="7" s="1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AD62" i="7"/>
  <c r="AC62" i="7"/>
  <c r="AD61" i="7"/>
  <c r="AC61" i="7"/>
  <c r="AD60" i="7"/>
  <c r="AC60" i="7"/>
  <c r="AD59" i="7"/>
  <c r="AC59" i="7"/>
  <c r="AD58" i="7"/>
  <c r="AC58" i="7"/>
  <c r="AD57" i="7"/>
  <c r="AC57" i="7"/>
  <c r="AD56" i="7"/>
  <c r="AC56" i="7"/>
  <c r="AD55" i="7"/>
  <c r="AC55" i="7"/>
  <c r="AD54" i="7"/>
  <c r="AC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D52" i="7"/>
  <c r="AD51" i="7" s="1"/>
  <c r="AC52" i="7"/>
  <c r="AC51" i="7" s="1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D50" i="7"/>
  <c r="AD49" i="7" s="1"/>
  <c r="AC50" i="7"/>
  <c r="AC49" i="7" s="1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AD48" i="7"/>
  <c r="AC48" i="7"/>
  <c r="AD47" i="7"/>
  <c r="AC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D45" i="7"/>
  <c r="AD44" i="7" s="1"/>
  <c r="AC45" i="7"/>
  <c r="AC44" i="7" s="1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AD43" i="7"/>
  <c r="AD42" i="7" s="1"/>
  <c r="AC43" i="7"/>
  <c r="AC42" i="7" s="1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D41" i="7"/>
  <c r="AC41" i="7"/>
  <c r="AD40" i="7"/>
  <c r="AC40" i="7"/>
  <c r="AD39" i="7"/>
  <c r="AC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D37" i="7"/>
  <c r="AD36" i="7" s="1"/>
  <c r="AC37" i="7"/>
  <c r="AC36" i="7" s="1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D35" i="7"/>
  <c r="AD34" i="7" s="1"/>
  <c r="AC35" i="7"/>
  <c r="AC34" i="7" s="1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D33" i="7"/>
  <c r="AD32" i="7" s="1"/>
  <c r="AC33" i="7"/>
  <c r="AC32" i="7" s="1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D31" i="7"/>
  <c r="AC31" i="7"/>
  <c r="AD30" i="7"/>
  <c r="AC30" i="7"/>
  <c r="AD29" i="7"/>
  <c r="AC29" i="7"/>
  <c r="AD28" i="7"/>
  <c r="AC28" i="7"/>
  <c r="AD27" i="7"/>
  <c r="AC27" i="7"/>
  <c r="AD26" i="7"/>
  <c r="AC26" i="7"/>
  <c r="AD25" i="7"/>
  <c r="AC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D22" i="7"/>
  <c r="AD21" i="7" s="1"/>
  <c r="AC22" i="7"/>
  <c r="AC21" i="7" s="1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D20" i="7"/>
  <c r="AD19" i="7" s="1"/>
  <c r="AC20" i="7"/>
  <c r="AC19" i="7" s="1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D18" i="7"/>
  <c r="AC18" i="7"/>
  <c r="AD17" i="7"/>
  <c r="AC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D13" i="7"/>
  <c r="AC13" i="7"/>
  <c r="AD12" i="7"/>
  <c r="AC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AD10" i="7"/>
  <c r="AC10" i="7"/>
  <c r="AD9" i="7"/>
  <c r="AC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F8" i="8" l="1"/>
  <c r="F7" i="8" s="1"/>
  <c r="N24" i="8"/>
  <c r="N16" i="8" s="1"/>
  <c r="N15" i="8" s="1"/>
  <c r="Q47" i="8"/>
  <c r="E8" i="8"/>
  <c r="E7" i="8" s="1"/>
  <c r="M8" i="8"/>
  <c r="M7" i="8" s="1"/>
  <c r="N8" i="8"/>
  <c r="N7" i="8" s="1"/>
  <c r="N6" i="8" s="1"/>
  <c r="N71" i="8" s="1"/>
  <c r="O8" i="8"/>
  <c r="O7" i="8" s="1"/>
  <c r="F24" i="8"/>
  <c r="F16" i="8" s="1"/>
  <c r="F15" i="8" s="1"/>
  <c r="F6" i="8" s="1"/>
  <c r="F71" i="8" s="1"/>
  <c r="G8" i="8"/>
  <c r="G7" i="8" s="1"/>
  <c r="J24" i="8"/>
  <c r="I8" i="8"/>
  <c r="I7" i="8" s="1"/>
  <c r="Q39" i="8"/>
  <c r="I24" i="8"/>
  <c r="I16" i="8" s="1"/>
  <c r="I15" i="8" s="1"/>
  <c r="I6" i="8" s="1"/>
  <c r="I71" i="8" s="1"/>
  <c r="J16" i="8"/>
  <c r="J15" i="8" s="1"/>
  <c r="E24" i="8"/>
  <c r="E16" i="8" s="1"/>
  <c r="E15" i="8" s="1"/>
  <c r="E6" i="8" s="1"/>
  <c r="E71" i="8" s="1"/>
  <c r="Q54" i="8"/>
  <c r="M24" i="8"/>
  <c r="L8" i="8"/>
  <c r="L7" i="8" s="1"/>
  <c r="M16" i="8"/>
  <c r="M15" i="8" s="1"/>
  <c r="H24" i="8"/>
  <c r="H16" i="8" s="1"/>
  <c r="H15" i="8" s="1"/>
  <c r="H6" i="8" s="1"/>
  <c r="H71" i="8" s="1"/>
  <c r="P24" i="8"/>
  <c r="P16" i="8" s="1"/>
  <c r="P15" i="8" s="1"/>
  <c r="G24" i="8"/>
  <c r="G16" i="8" s="1"/>
  <c r="G15" i="8" s="1"/>
  <c r="G6" i="8" s="1"/>
  <c r="G71" i="8" s="1"/>
  <c r="O24" i="8"/>
  <c r="O16" i="8" s="1"/>
  <c r="O15" i="8" s="1"/>
  <c r="O6" i="8" s="1"/>
  <c r="O71" i="8" s="1"/>
  <c r="H8" i="8"/>
  <c r="H7" i="8" s="1"/>
  <c r="P8" i="8"/>
  <c r="P7" i="8" s="1"/>
  <c r="Q12" i="8"/>
  <c r="Q8" i="8" s="1"/>
  <c r="Q7" i="8" s="1"/>
  <c r="L24" i="8"/>
  <c r="L16" i="8" s="1"/>
  <c r="L15" i="8" s="1"/>
  <c r="L6" i="8" s="1"/>
  <c r="L71" i="8" s="1"/>
  <c r="Q25" i="8"/>
  <c r="Q24" i="8" s="1"/>
  <c r="K24" i="8"/>
  <c r="K16" i="8" s="1"/>
  <c r="K15" i="8" s="1"/>
  <c r="K6" i="8" s="1"/>
  <c r="K71" i="8" s="1"/>
  <c r="J6" i="8"/>
  <c r="J71" i="8" s="1"/>
  <c r="AD24" i="7"/>
  <c r="AD16" i="7"/>
  <c r="AD8" i="7"/>
  <c r="Q7" i="7"/>
  <c r="Q6" i="7" s="1"/>
  <c r="M23" i="7"/>
  <c r="E7" i="7"/>
  <c r="E6" i="7" s="1"/>
  <c r="R7" i="7"/>
  <c r="R6" i="7" s="1"/>
  <c r="Z7" i="7"/>
  <c r="Z6" i="7" s="1"/>
  <c r="AD11" i="7"/>
  <c r="I7" i="7"/>
  <c r="I6" i="7" s="1"/>
  <c r="Y7" i="7"/>
  <c r="Y6" i="7" s="1"/>
  <c r="J7" i="7"/>
  <c r="J6" i="7" s="1"/>
  <c r="AC8" i="7"/>
  <c r="E23" i="7"/>
  <c r="E15" i="7" s="1"/>
  <c r="E14" i="7" s="1"/>
  <c r="U23" i="7"/>
  <c r="U15" i="7" s="1"/>
  <c r="U14" i="7" s="1"/>
  <c r="AA7" i="7"/>
  <c r="AA6" i="7" s="1"/>
  <c r="K7" i="7"/>
  <c r="K6" i="7" s="1"/>
  <c r="T7" i="7"/>
  <c r="T6" i="7" s="1"/>
  <c r="S7" i="7"/>
  <c r="S6" i="7" s="1"/>
  <c r="L7" i="7"/>
  <c r="L6" i="7" s="1"/>
  <c r="AB7" i="7"/>
  <c r="AB6" i="7" s="1"/>
  <c r="U7" i="7"/>
  <c r="U6" i="7" s="1"/>
  <c r="H7" i="7"/>
  <c r="H6" i="7" s="1"/>
  <c r="P7" i="7"/>
  <c r="P6" i="7" s="1"/>
  <c r="X7" i="7"/>
  <c r="X6" i="7" s="1"/>
  <c r="AC11" i="7"/>
  <c r="H23" i="7"/>
  <c r="H15" i="7" s="1"/>
  <c r="H14" i="7" s="1"/>
  <c r="M7" i="7"/>
  <c r="M6" i="7" s="1"/>
  <c r="AD46" i="7"/>
  <c r="M15" i="7"/>
  <c r="M14" i="7" s="1"/>
  <c r="X23" i="7"/>
  <c r="X15" i="7" s="1"/>
  <c r="X14" i="7" s="1"/>
  <c r="N7" i="7"/>
  <c r="N6" i="7" s="1"/>
  <c r="G7" i="7"/>
  <c r="G6" i="7" s="1"/>
  <c r="W7" i="7"/>
  <c r="W6" i="7" s="1"/>
  <c r="AC38" i="7"/>
  <c r="V7" i="7"/>
  <c r="V6" i="7" s="1"/>
  <c r="O7" i="7"/>
  <c r="O6" i="7" s="1"/>
  <c r="P23" i="7"/>
  <c r="P15" i="7" s="1"/>
  <c r="P14" i="7" s="1"/>
  <c r="F7" i="7"/>
  <c r="F6" i="7" s="1"/>
  <c r="AB23" i="7"/>
  <c r="AB15" i="7" s="1"/>
  <c r="AB14" i="7" s="1"/>
  <c r="R23" i="7"/>
  <c r="R15" i="7" s="1"/>
  <c r="R14" i="7" s="1"/>
  <c r="L23" i="7"/>
  <c r="L15" i="7" s="1"/>
  <c r="L14" i="7" s="1"/>
  <c r="T23" i="7"/>
  <c r="T15" i="7" s="1"/>
  <c r="T14" i="7" s="1"/>
  <c r="J23" i="7"/>
  <c r="J15" i="7" s="1"/>
  <c r="J14" i="7" s="1"/>
  <c r="J5" i="7" s="1"/>
  <c r="J70" i="7" s="1"/>
  <c r="AC53" i="7"/>
  <c r="AC16" i="7"/>
  <c r="Z23" i="7"/>
  <c r="Z15" i="7" s="1"/>
  <c r="Z14" i="7" s="1"/>
  <c r="AD53" i="7"/>
  <c r="AC46" i="7"/>
  <c r="I23" i="7"/>
  <c r="I15" i="7" s="1"/>
  <c r="I14" i="7" s="1"/>
  <c r="I5" i="7" s="1"/>
  <c r="I70" i="7" s="1"/>
  <c r="Q23" i="7"/>
  <c r="Q15" i="7" s="1"/>
  <c r="Q14" i="7" s="1"/>
  <c r="Y23" i="7"/>
  <c r="Y15" i="7" s="1"/>
  <c r="Y14" i="7" s="1"/>
  <c r="Y5" i="7" s="1"/>
  <c r="Y70" i="7" s="1"/>
  <c r="S23" i="7"/>
  <c r="S15" i="7" s="1"/>
  <c r="S14" i="7" s="1"/>
  <c r="S5" i="7" s="1"/>
  <c r="S70" i="7" s="1"/>
  <c r="AD38" i="7"/>
  <c r="AA23" i="7"/>
  <c r="AA15" i="7" s="1"/>
  <c r="AA14" i="7" s="1"/>
  <c r="F23" i="7"/>
  <c r="F15" i="7" s="1"/>
  <c r="F14" i="7" s="1"/>
  <c r="N23" i="7"/>
  <c r="N15" i="7" s="1"/>
  <c r="N14" i="7" s="1"/>
  <c r="V23" i="7"/>
  <c r="V15" i="7" s="1"/>
  <c r="V14" i="7" s="1"/>
  <c r="AC24" i="7"/>
  <c r="K23" i="7"/>
  <c r="K15" i="7" s="1"/>
  <c r="K14" i="7" s="1"/>
  <c r="G23" i="7"/>
  <c r="G15" i="7" s="1"/>
  <c r="G14" i="7" s="1"/>
  <c r="O23" i="7"/>
  <c r="O15" i="7" s="1"/>
  <c r="O14" i="7" s="1"/>
  <c r="W23" i="7"/>
  <c r="W15" i="7" s="1"/>
  <c r="W14" i="7" s="1"/>
  <c r="M6" i="8" l="1"/>
  <c r="M71" i="8" s="1"/>
  <c r="Q16" i="8"/>
  <c r="Q15" i="8" s="1"/>
  <c r="Q6" i="8" s="1"/>
  <c r="Q71" i="8" s="1"/>
  <c r="P6" i="8"/>
  <c r="P71" i="8" s="1"/>
  <c r="AD7" i="7"/>
  <c r="AD6" i="7" s="1"/>
  <c r="K5" i="7"/>
  <c r="K70" i="7" s="1"/>
  <c r="U5" i="7"/>
  <c r="U70" i="7" s="1"/>
  <c r="AB5" i="7"/>
  <c r="AB70" i="7" s="1"/>
  <c r="Q5" i="7"/>
  <c r="Q70" i="7" s="1"/>
  <c r="L5" i="7"/>
  <c r="L70" i="7" s="1"/>
  <c r="R5" i="7"/>
  <c r="R70" i="7" s="1"/>
  <c r="E5" i="7"/>
  <c r="E70" i="7" s="1"/>
  <c r="O5" i="7"/>
  <c r="O70" i="7" s="1"/>
  <c r="H5" i="7"/>
  <c r="H70" i="7" s="1"/>
  <c r="AD23" i="7"/>
  <c r="AD15" i="7" s="1"/>
  <c r="AD14" i="7" s="1"/>
  <c r="AD5" i="7" s="1"/>
  <c r="AD70" i="7" s="1"/>
  <c r="AC7" i="7"/>
  <c r="AC6" i="7" s="1"/>
  <c r="AC23" i="7"/>
  <c r="AC15" i="7" s="1"/>
  <c r="AC14" i="7" s="1"/>
  <c r="Z5" i="7"/>
  <c r="Z70" i="7" s="1"/>
  <c r="X5" i="7"/>
  <c r="X70" i="7" s="1"/>
  <c r="V5" i="7"/>
  <c r="V70" i="7" s="1"/>
  <c r="M5" i="7"/>
  <c r="M70" i="7" s="1"/>
  <c r="G5" i="7"/>
  <c r="G70" i="7" s="1"/>
  <c r="P5" i="7"/>
  <c r="P70" i="7" s="1"/>
  <c r="W5" i="7"/>
  <c r="W70" i="7" s="1"/>
  <c r="AA5" i="7"/>
  <c r="AA70" i="7" s="1"/>
  <c r="T5" i="7"/>
  <c r="T70" i="7" s="1"/>
  <c r="N5" i="7"/>
  <c r="N70" i="7" s="1"/>
  <c r="F5" i="7"/>
  <c r="F70" i="7" s="1"/>
  <c r="AC5" i="7" l="1"/>
  <c r="AC70" i="7" s="1"/>
</calcChain>
</file>

<file path=xl/sharedStrings.xml><?xml version="1.0" encoding="utf-8"?>
<sst xmlns="http://schemas.openxmlformats.org/spreadsheetml/2006/main" count="1210" uniqueCount="529">
  <si>
    <t>План-фактный анализ БДДС по подразделениям</t>
  </si>
  <si>
    <t>Вид деятельности</t>
  </si>
  <si>
    <t>По периодам</t>
  </si>
  <si>
    <t>Итого</t>
  </si>
  <si>
    <t>Тип статьи</t>
  </si>
  <si>
    <t>Январь 2022 г.</t>
  </si>
  <si>
    <t>Февраль 2022 г.</t>
  </si>
  <si>
    <t>Март 2022 г.</t>
  </si>
  <si>
    <t>Апрель 2022 г.</t>
  </si>
  <si>
    <t>Май 2022 г.</t>
  </si>
  <si>
    <t>Июнь 2022 г.</t>
  </si>
  <si>
    <t>Июль 2022 г.</t>
  </si>
  <si>
    <t>Август 2022 г.</t>
  </si>
  <si>
    <t>Сентябрь 2022 г.</t>
  </si>
  <si>
    <t>Октябрь 2022 г.</t>
  </si>
  <si>
    <t>Ноябрь 2022 г.</t>
  </si>
  <si>
    <t>Декабрь 2022 г.</t>
  </si>
  <si>
    <t>Статья движения денежных средств</t>
  </si>
  <si>
    <t>План</t>
  </si>
  <si>
    <t>Факт</t>
  </si>
  <si>
    <t>Операционная деятельность</t>
  </si>
  <si>
    <t>Доходная</t>
  </si>
  <si>
    <t>Поступления по операционной деятельности</t>
  </si>
  <si>
    <t>Поступления от выручки от реализации</t>
  </si>
  <si>
    <t>Залог покупателей и заказчиков</t>
  </si>
  <si>
    <t>Поступления от покупателей и заказчиков</t>
  </si>
  <si>
    <t>Прочие поступления</t>
  </si>
  <si>
    <t>Возврат денежных средств поставщиком</t>
  </si>
  <si>
    <t>Прочие поступления по операционной деятельности</t>
  </si>
  <si>
    <t>Расходная</t>
  </si>
  <si>
    <t>(2 523 700,00)</t>
  </si>
  <si>
    <t>(1 679 910,14)</t>
  </si>
  <si>
    <t>(2 825 200,00)</t>
  </si>
  <si>
    <t>(2 237 073,42)</t>
  </si>
  <si>
    <t>(3 257 700,00)</t>
  </si>
  <si>
    <t>(2 634 117,16)</t>
  </si>
  <si>
    <t>(3 183 700,00)</t>
  </si>
  <si>
    <t>(4 310 895,45)</t>
  </si>
  <si>
    <t>(1 985 200,00)</t>
  </si>
  <si>
    <t>(1 568 971,75)</t>
  </si>
  <si>
    <t>(2 688 261,00)</t>
  </si>
  <si>
    <t>(2 044 529,45)</t>
  </si>
  <si>
    <t>(1 986 430,90)</t>
  </si>
  <si>
    <t>(2 860 351,50)</t>
  </si>
  <si>
    <t>(1 948 811,10)</t>
  </si>
  <si>
    <t>(1 928 890,80)</t>
  </si>
  <si>
    <t>(2 690 207,00)</t>
  </si>
  <si>
    <t>(2 634 981,59)</t>
  </si>
  <si>
    <t>(2 779 200,00)</t>
  </si>
  <si>
    <t>(3 119 903,46)</t>
  </si>
  <si>
    <t>(2 710 300,00)</t>
  </si>
  <si>
    <t>(1 956 674,33)</t>
  </si>
  <si>
    <t>(3 915 250,00)</t>
  </si>
  <si>
    <t>(32 493 960,00)</t>
  </si>
  <si>
    <t>(26 976 299,05)</t>
  </si>
  <si>
    <t>Выбытия по операционной деятельности</t>
  </si>
  <si>
    <t>Аренда и коммунальные расходы</t>
  </si>
  <si>
    <t>(63 000,00)</t>
  </si>
  <si>
    <t>(53 887,85)</t>
  </si>
  <si>
    <t>(172 000,00)</t>
  </si>
  <si>
    <t>(218 675,13)</t>
  </si>
  <si>
    <t>(281 000,00)</t>
  </si>
  <si>
    <t>(119 472,00)</t>
  </si>
  <si>
    <t>(153 781,67)</t>
  </si>
  <si>
    <t>(158 000,00)</t>
  </si>
  <si>
    <t>(143 200,31)</t>
  </si>
  <si>
    <t>(127 003,39)</t>
  </si>
  <si>
    <t>(131 404,93)</t>
  </si>
  <si>
    <t>(126 772,16)</t>
  </si>
  <si>
    <t>(131 349,60)</t>
  </si>
  <si>
    <t>(148 294,24)</t>
  </si>
  <si>
    <t>(142 658,80)</t>
  </si>
  <si>
    <t>(2 008 000,00)</t>
  </si>
  <si>
    <t>(1 496 500,08)</t>
  </si>
  <si>
    <t>Аренда помещений/площадей</t>
  </si>
  <si>
    <t>(109 000,00)</t>
  </si>
  <si>
    <t>(218 000,00)</t>
  </si>
  <si>
    <t>(1 308 000,00)</t>
  </si>
  <si>
    <t>(1 090 000,00)</t>
  </si>
  <si>
    <t>Коммунальные услуги</t>
  </si>
  <si>
    <t>(109 675,13)</t>
  </si>
  <si>
    <t>(10 472,00)</t>
  </si>
  <si>
    <t>(44 781,67)</t>
  </si>
  <si>
    <t>(49 000,00)</t>
  </si>
  <si>
    <t>(34 200,31)</t>
  </si>
  <si>
    <t>(18 003,39)</t>
  </si>
  <si>
    <t>(22 404,93)</t>
  </si>
  <si>
    <t>(17 772,16)</t>
  </si>
  <si>
    <t>(22 349,60)</t>
  </si>
  <si>
    <t>(39 294,24)</t>
  </si>
  <si>
    <t>(33 658,80)</t>
  </si>
  <si>
    <t>(700 000,00)</t>
  </si>
  <si>
    <t>(406 500,08)</t>
  </si>
  <si>
    <t>Доставка (готовая продукция, материалы, ТМЦ)</t>
  </si>
  <si>
    <t>(50 640,00)</t>
  </si>
  <si>
    <t>(519 250,15)</t>
  </si>
  <si>
    <t>(733 000,00)</t>
  </si>
  <si>
    <t>(306 046,36)</t>
  </si>
  <si>
    <t>(266 800,00)</t>
  </si>
  <si>
    <t>(237 840,00)</t>
  </si>
  <si>
    <t>(273 200,00)</t>
  </si>
  <si>
    <t>(314 680,00)</t>
  </si>
  <si>
    <t>(178 450,00)</t>
  </si>
  <si>
    <t>(445 700,00)</t>
  </si>
  <si>
    <t>(648 210,00)</t>
  </si>
  <si>
    <t>(355 401,00)</t>
  </si>
  <si>
    <t>(236 500,00)</t>
  </si>
  <si>
    <t>(315 019,00)</t>
  </si>
  <si>
    <t>(299 590,00)</t>
  </si>
  <si>
    <t>(869 550,00)</t>
  </si>
  <si>
    <t>(4 439 210,00)</t>
  </si>
  <si>
    <t>(3 384 166,51)</t>
  </si>
  <si>
    <t>Доставка сторонних организаций</t>
  </si>
  <si>
    <t>Зарплата</t>
  </si>
  <si>
    <t>(1 340 000,00)</t>
  </si>
  <si>
    <t>(1 285 941,00)</t>
  </si>
  <si>
    <t>(1 100 000,00)</t>
  </si>
  <si>
    <t>(903 300,01)</t>
  </si>
  <si>
    <t>(1 056 758,78)</t>
  </si>
  <si>
    <t>(1 600 000,00)</t>
  </si>
  <si>
    <t>(1 090 456,91)</t>
  </si>
  <si>
    <t>(970 000,00)</t>
  </si>
  <si>
    <t>(1 053 125,98)</t>
  </si>
  <si>
    <t>(1 337 444,61)</t>
  </si>
  <si>
    <t>(1 081 506,00)</t>
  </si>
  <si>
    <t>(2 053 790,75)</t>
  </si>
  <si>
    <t>(978 000,00)</t>
  </si>
  <si>
    <t>(1 162 192,16)</t>
  </si>
  <si>
    <t>(900 000,00)</t>
  </si>
  <si>
    <t>(1 205 568,63)</t>
  </si>
  <si>
    <t>(1 388 000,00)</t>
  </si>
  <si>
    <t>(1 667 025,54)</t>
  </si>
  <si>
    <t>(1 103 600,00)</t>
  </si>
  <si>
    <t>(579 195,24)</t>
  </si>
  <si>
    <t>(1 870 000,00)</t>
  </si>
  <si>
    <t>(14 401 106,00)</t>
  </si>
  <si>
    <t>(13 394 799,61)</t>
  </si>
  <si>
    <t>Расчеты с персоналом (выплата авансов, зарплаты, премий)</t>
  </si>
  <si>
    <t>Материалы и Услуги</t>
  </si>
  <si>
    <t>(423 700,00)</t>
  </si>
  <si>
    <t>(192 644,25)</t>
  </si>
  <si>
    <t>(709 200,00)</t>
  </si>
  <si>
    <t>(572 221,13)</t>
  </si>
  <si>
    <t>(481 700,00)</t>
  </si>
  <si>
    <t>(68 536,20)</t>
  </si>
  <si>
    <t>(580 700,00)</t>
  </si>
  <si>
    <t>(69 661,19)</t>
  </si>
  <si>
    <t>(275 200,00)</t>
  </si>
  <si>
    <t>(95 507,46)</t>
  </si>
  <si>
    <t>(376 933,00)</t>
  </si>
  <si>
    <t>(130 220,93)</t>
  </si>
  <si>
    <t>(154 926,90)</t>
  </si>
  <si>
    <t>(99 855,80)</t>
  </si>
  <si>
    <t>(201 771,50)</t>
  </si>
  <si>
    <t>(137 478,95)</t>
  </si>
  <si>
    <t>(533 073,40)</t>
  </si>
  <si>
    <t>(243 657,93)</t>
  </si>
  <si>
    <t>(288 700,00)</t>
  </si>
  <si>
    <t>(220 580,23)</t>
  </si>
  <si>
    <t>(452 200,00)</t>
  </si>
  <si>
    <t>(37 576,93)</t>
  </si>
  <si>
    <t>(243 700,00)</t>
  </si>
  <si>
    <t>(4 721 804,80)</t>
  </si>
  <si>
    <t>(1 867 941,00)</t>
  </si>
  <si>
    <t>Административно-хозяйственные расходы</t>
  </si>
  <si>
    <t>(93 500,00)</t>
  </si>
  <si>
    <t>(72 981,88)</t>
  </si>
  <si>
    <t>(230 500,00)</t>
  </si>
  <si>
    <t>(163 986,73)</t>
  </si>
  <si>
    <t>(201 500,00)</t>
  </si>
  <si>
    <t>(12 627,10)</t>
  </si>
  <si>
    <t>(185 500,00)</t>
  </si>
  <si>
    <t>(13 102,48)</t>
  </si>
  <si>
    <t>(31 500,00)</t>
  </si>
  <si>
    <t>(29 126,00)</t>
  </si>
  <si>
    <t>(23 175,39)</t>
  </si>
  <si>
    <t>(21 352,90)</t>
  </si>
  <si>
    <t>(32 295,46)</t>
  </si>
  <si>
    <t>(21 231,10)</t>
  </si>
  <si>
    <t>(19 508,16)</t>
  </si>
  <si>
    <t>(19 753,40)</t>
  </si>
  <si>
    <t>(25 615,80)</t>
  </si>
  <si>
    <t>(121 500,00)</t>
  </si>
  <si>
    <t>(51 966,80)</t>
  </si>
  <si>
    <t>(6 014,50)</t>
  </si>
  <si>
    <t>(1 020 837,40)</t>
  </si>
  <si>
    <t>(450 400,30)</t>
  </si>
  <si>
    <t>Канцелярские расходы, вкл.подписку на периодику</t>
  </si>
  <si>
    <t>(7 000,00)</t>
  </si>
  <si>
    <t>(5 357,90)</t>
  </si>
  <si>
    <t>(5 000,00)</t>
  </si>
  <si>
    <t>(2 023,70)</t>
  </si>
  <si>
    <t>(5 679,92)</t>
  </si>
  <si>
    <t>(2 273,00)</t>
  </si>
  <si>
    <t>(3 265,46)</t>
  </si>
  <si>
    <t>(2 117,60)</t>
  </si>
  <si>
    <t>(2 266,00)</t>
  </si>
  <si>
    <t>(3 470,61)</t>
  </si>
  <si>
    <t>(2 410,03)</t>
  </si>
  <si>
    <t>(69 812,00)</t>
  </si>
  <si>
    <t>(29 325,22)</t>
  </si>
  <si>
    <t>Компьютерная техника, оргтехника</t>
  </si>
  <si>
    <t>(10 000,00)</t>
  </si>
  <si>
    <t>(1 406,00)</t>
  </si>
  <si>
    <t>(150 000,00)</t>
  </si>
  <si>
    <t>(98 900,00)</t>
  </si>
  <si>
    <t>(120 000,00)</t>
  </si>
  <si>
    <t>(596,00)</t>
  </si>
  <si>
    <t>(1 799,00)</t>
  </si>
  <si>
    <t>(280 000,00)</t>
  </si>
  <si>
    <t>(102 701,00)</t>
  </si>
  <si>
    <t>Мебель, бытовое и складское оборудование</t>
  </si>
  <si>
    <t>(47 434,31)</t>
  </si>
  <si>
    <t>(100 000,00)</t>
  </si>
  <si>
    <t>(15 264,00)</t>
  </si>
  <si>
    <t>(15 201,00)</t>
  </si>
  <si>
    <t>(30 000,00)</t>
  </si>
  <si>
    <t>(179 000,00)</t>
  </si>
  <si>
    <t>(77 899,31)</t>
  </si>
  <si>
    <t>Покупка продуктов, напитков, питьевая вода</t>
  </si>
  <si>
    <t>(3 286,00)</t>
  </si>
  <si>
    <t>(5 652,42)</t>
  </si>
  <si>
    <t>(1 720,00)</t>
  </si>
  <si>
    <t>(4 814,28)</t>
  </si>
  <si>
    <t>(4 000,00)</t>
  </si>
  <si>
    <t>(8 191,62)</t>
  </si>
  <si>
    <t>(1 892,10)</t>
  </si>
  <si>
    <t>(1 200,00)</t>
  </si>
  <si>
    <t>(1 826,30)</t>
  </si>
  <si>
    <t>(2 865,31)</t>
  </si>
  <si>
    <t>(6 651,91)</t>
  </si>
  <si>
    <t>(68 610,50)</t>
  </si>
  <si>
    <t>(39 581,54)</t>
  </si>
  <si>
    <t>Покупка спецодежды и униформы, СИЗ</t>
  </si>
  <si>
    <t>(7 124,00)</t>
  </si>
  <si>
    <t>(6 360,00)</t>
  </si>
  <si>
    <t>(61 000,00)</t>
  </si>
  <si>
    <t>(3 462,00)</t>
  </si>
  <si>
    <t>(6 687,80)</t>
  </si>
  <si>
    <t>(5 500,00)</t>
  </si>
  <si>
    <t>(6 631,80)</t>
  </si>
  <si>
    <t>(6 376,00)</t>
  </si>
  <si>
    <t>(5 095,30)</t>
  </si>
  <si>
    <t>(19 138,80)</t>
  </si>
  <si>
    <t>(67 000,00)</t>
  </si>
  <si>
    <t>(27 345,00)</t>
  </si>
  <si>
    <t>(195 414,90)</t>
  </si>
  <si>
    <t>(75 305,80)</t>
  </si>
  <si>
    <t>Прочие административно-хозяйственные расходы (хоз.товары, бытовая химия, хоз.инвентарь, медикаменты)</t>
  </si>
  <si>
    <t>(10 500,00)</t>
  </si>
  <si>
    <t>(4 256,90)</t>
  </si>
  <si>
    <t>(3 951,10)</t>
  </si>
  <si>
    <t>(6 264,50)</t>
  </si>
  <si>
    <t>(6 400,00)</t>
  </si>
  <si>
    <t>(9 303,85)</t>
  </si>
  <si>
    <t>(5 330,00)</t>
  </si>
  <si>
    <t>(8 149,25)</t>
  </si>
  <si>
    <t>(5 277,00)</t>
  </si>
  <si>
    <t>(14 499,28)</t>
  </si>
  <si>
    <t>(3 604,47)</t>
  </si>
  <si>
    <t>(126 000,00)</t>
  </si>
  <si>
    <t>(74 036,35)</t>
  </si>
  <si>
    <t>ТСБ (видеонаблюдение, СКД и охранное оборудование)</t>
  </si>
  <si>
    <t>(52 000,00)</t>
  </si>
  <si>
    <t>(51 551,08)</t>
  </si>
  <si>
    <t>(50 000,00)</t>
  </si>
  <si>
    <t>(102 000,00)</t>
  </si>
  <si>
    <t>Информационно-консультационные услуги</t>
  </si>
  <si>
    <t>(14 000,00)</t>
  </si>
  <si>
    <t>Аудит/юридич/информ.-консульт.услуги</t>
  </si>
  <si>
    <t>Основные материалы</t>
  </si>
  <si>
    <t>(20 000,00)</t>
  </si>
  <si>
    <t>(3 600,00)</t>
  </si>
  <si>
    <t>(9 486,00)</t>
  </si>
  <si>
    <t>(4 860,60)</t>
  </si>
  <si>
    <t>(11 576,00)</t>
  </si>
  <si>
    <t>(11 708,00)</t>
  </si>
  <si>
    <t>(6 028,00)</t>
  </si>
  <si>
    <t>(14 850,00)</t>
  </si>
  <si>
    <t>(8 539,00)</t>
  </si>
  <si>
    <t>(16 736,00)</t>
  </si>
  <si>
    <t>(58 545,00)</t>
  </si>
  <si>
    <t>(17 050,00)</t>
  </si>
  <si>
    <t>(10 214,50)</t>
  </si>
  <si>
    <t>(22 000,00)</t>
  </si>
  <si>
    <t>(17 414,00)</t>
  </si>
  <si>
    <t>(234 636,00)</t>
  </si>
  <si>
    <t>(141 971,10)</t>
  </si>
  <si>
    <t>Основное и прочее сырье, покупные изделия, расходные материалы, упаковка</t>
  </si>
  <si>
    <t>Охрана и услуги по безопасности</t>
  </si>
  <si>
    <t>(4 200,00)</t>
  </si>
  <si>
    <t>(8 400,00)</t>
  </si>
  <si>
    <t>(19 026,00)</t>
  </si>
  <si>
    <t>(50 400,00)</t>
  </si>
  <si>
    <t>(48 426,00)</t>
  </si>
  <si>
    <t>Охрана и услуги по безопасности (спец мероприятия, представительские СБ)</t>
  </si>
  <si>
    <t>Производственные расходы</t>
  </si>
  <si>
    <t>(4 560,00)</t>
  </si>
  <si>
    <t>(5 216,00)</t>
  </si>
  <si>
    <t>(40 000,00)</t>
  </si>
  <si>
    <t>(4 662,00)</t>
  </si>
  <si>
    <t>(10 233,00)</t>
  </si>
  <si>
    <t>(14 936,00)</t>
  </si>
  <si>
    <t>(5 600,00)</t>
  </si>
  <si>
    <t>(7 500,00)</t>
  </si>
  <si>
    <t>(95 833,00)</t>
  </si>
  <si>
    <t>(36 874,00)</t>
  </si>
  <si>
    <t>Инструмент, МБП, оснастка</t>
  </si>
  <si>
    <t>(16 722,00)</t>
  </si>
  <si>
    <t>Общепроизводственные расходы</t>
  </si>
  <si>
    <t>(10 432,00)</t>
  </si>
  <si>
    <t>Расходы на обслуживание оборудования (содержание, ремонт, ТО), вкл. приобретение материалов, комплектующих, запасных частей</t>
  </si>
  <si>
    <t>(9 720,00)</t>
  </si>
  <si>
    <t>Расходы на персонал</t>
  </si>
  <si>
    <t>(8 000,00)</t>
  </si>
  <si>
    <t>Расходы на персонал (обучение, подбор)</t>
  </si>
  <si>
    <t>Ремонт, содержание ОС</t>
  </si>
  <si>
    <t>(170 000,00)</t>
  </si>
  <si>
    <t>(50 700,00)</t>
  </si>
  <si>
    <t>(360 000,00)</t>
  </si>
  <si>
    <t>(300 891,00)</t>
  </si>
  <si>
    <t>(145 000,00)</t>
  </si>
  <si>
    <t>(4 400,00)</t>
  </si>
  <si>
    <t>(300 000,00)</t>
  </si>
  <si>
    <t>(9 308,00)</t>
  </si>
  <si>
    <t>(205 000,00)</t>
  </si>
  <si>
    <t>(29 205,00)</t>
  </si>
  <si>
    <t>(55 000,00)</t>
  </si>
  <si>
    <t>(11 862,00)</t>
  </si>
  <si>
    <t>(105 000,00)</t>
  </si>
  <si>
    <t>(3 471,00)</t>
  </si>
  <si>
    <t>(430 000,00)</t>
  </si>
  <si>
    <t>(156 280,65)</t>
  </si>
  <si>
    <t>(70 000,00)</t>
  </si>
  <si>
    <t>(44 420,40)</t>
  </si>
  <si>
    <t>(320 000,00)</t>
  </si>
  <si>
    <t>(541,00)</t>
  </si>
  <si>
    <t>(2 375 000,00)</t>
  </si>
  <si>
    <t>(611 079,05)</t>
  </si>
  <si>
    <t>Содержание помещений/площадей и текущий ремонт</t>
  </si>
  <si>
    <t>Транспортные расходы</t>
  </si>
  <si>
    <t>(60 000,00)</t>
  </si>
  <si>
    <t>(30 891,96)</t>
  </si>
  <si>
    <t>(15 000,00)</t>
  </si>
  <si>
    <t>(45 693,00)</t>
  </si>
  <si>
    <t>(15 415,00)</t>
  </si>
  <si>
    <t>(10 926,42)</t>
  </si>
  <si>
    <t>(3 780,00)</t>
  </si>
  <si>
    <t>(11 389,23)</t>
  </si>
  <si>
    <t>(16 494,00)</t>
  </si>
  <si>
    <t>(13 785,54)</t>
  </si>
  <si>
    <t>(10 874,00)</t>
  </si>
  <si>
    <t>(23 592,20)</t>
  </si>
  <si>
    <t>(13 439,00)</t>
  </si>
  <si>
    <t>(6 450,00)</t>
  </si>
  <si>
    <t>(58 200,00)</t>
  </si>
  <si>
    <t>(6 768,34)</t>
  </si>
  <si>
    <t>(280 807,00)</t>
  </si>
  <si>
    <t>(226 891,69)</t>
  </si>
  <si>
    <t>ГСМ для транспорта</t>
  </si>
  <si>
    <t>(2 735,00)</t>
  </si>
  <si>
    <t>Транспортные расходы (запчасти, ТО, ремонт, сервис, автострахование, платная стоянка и проезд, регистрация, мойка, штрафы и т.д.)</t>
  </si>
  <si>
    <t>(45 000,00)</t>
  </si>
  <si>
    <t>(11 494,00)</t>
  </si>
  <si>
    <t>(5 874,00)</t>
  </si>
  <si>
    <t>(20 857,20)</t>
  </si>
  <si>
    <t>(8 439,00)</t>
  </si>
  <si>
    <t>(35 000,00)</t>
  </si>
  <si>
    <t>(220 807,00)</t>
  </si>
  <si>
    <t>(224 156,69)</t>
  </si>
  <si>
    <t>Услуги ИТ</t>
  </si>
  <si>
    <t>(3 500,00)</t>
  </si>
  <si>
    <t>(3 520,00)</t>
  </si>
  <si>
    <t>(2 520,00)</t>
  </si>
  <si>
    <t>(7 490,00)</t>
  </si>
  <si>
    <t>(11 000,00)</t>
  </si>
  <si>
    <t>(12 300,00)</t>
  </si>
  <si>
    <t>(700,00)</t>
  </si>
  <si>
    <t>(5 550,00)</t>
  </si>
  <si>
    <t>(800,00)</t>
  </si>
  <si>
    <t>(4 649,00)</t>
  </si>
  <si>
    <t>(11 200,00)</t>
  </si>
  <si>
    <t>(47 829,00)</t>
  </si>
  <si>
    <t>Обслуживание оргтехники</t>
  </si>
  <si>
    <t>Услуги связи</t>
  </si>
  <si>
    <t>(56 000,00)</t>
  </si>
  <si>
    <t>(29 910,41)</t>
  </si>
  <si>
    <t>(35 228,40)</t>
  </si>
  <si>
    <t>(19 851,50)</t>
  </si>
  <si>
    <t>(22 366,29)</t>
  </si>
  <si>
    <t>(26 385,46)</t>
  </si>
  <si>
    <t>(29 187,31)</t>
  </si>
  <si>
    <t>(43 030,00)</t>
  </si>
  <si>
    <t>(24 973,80)</t>
  </si>
  <si>
    <t>(43 030,40)</t>
  </si>
  <si>
    <t>(22 612,59)</t>
  </si>
  <si>
    <t>(43 031,00)</t>
  </si>
  <si>
    <t>(22 796,98)</t>
  </si>
  <si>
    <t>(24 904,03)</t>
  </si>
  <si>
    <t>(24 253,09)</t>
  </si>
  <si>
    <t>(633 091,40)</t>
  </si>
  <si>
    <t>(282 469,86)</t>
  </si>
  <si>
    <t>Телефон, связь, интернет, почтовые услуги</t>
  </si>
  <si>
    <t>Прочие платежи</t>
  </si>
  <si>
    <t>(529 000,00)</t>
  </si>
  <si>
    <t>(96 797,04)</t>
  </si>
  <si>
    <t>(656 000,00)</t>
  </si>
  <si>
    <t>(23 127,00)</t>
  </si>
  <si>
    <t>(622 000,00)</t>
  </si>
  <si>
    <t>(1 083 303,82)</t>
  </si>
  <si>
    <t>(653 000,00)</t>
  </si>
  <si>
    <t>(2 727 985,68)</t>
  </si>
  <si>
    <t>(414 000,00)</t>
  </si>
  <si>
    <t>(39 298,00)</t>
  </si>
  <si>
    <t>(432 828,00)</t>
  </si>
  <si>
    <t>(176 660,52)</t>
  </si>
  <si>
    <t>(402 606,00)</t>
  </si>
  <si>
    <t>(245 580,02)</t>
  </si>
  <si>
    <t>(417 391,60)</t>
  </si>
  <si>
    <t>(56 747,53)</t>
  </si>
  <si>
    <t>(424 623,60)</t>
  </si>
  <si>
    <t>(699 004,43)</t>
  </si>
  <si>
    <t>(674 000,00)</t>
  </si>
  <si>
    <t>(768 984,45)</t>
  </si>
  <si>
    <t>(711 000,00)</t>
  </si>
  <si>
    <t>(887 653,36)</t>
  </si>
  <si>
    <t>(730 000,00)</t>
  </si>
  <si>
    <t>(6 666 449,20)</t>
  </si>
  <si>
    <t>(6 805 141,85)</t>
  </si>
  <si>
    <t>Возврат денежных средств покупателю</t>
  </si>
  <si>
    <t>(258 000,00)</t>
  </si>
  <si>
    <t>(13 500,00)</t>
  </si>
  <si>
    <t>(349 000,00)</t>
  </si>
  <si>
    <t>(340 000,00)</t>
  </si>
  <si>
    <t>(1 063 570,00)</t>
  </si>
  <si>
    <t>(347 000,00)</t>
  </si>
  <si>
    <t>(2 719 085,68)</t>
  </si>
  <si>
    <t>(289 000,00)</t>
  </si>
  <si>
    <t>(311 000,00)</t>
  </si>
  <si>
    <t>(32 280,52)</t>
  </si>
  <si>
    <t>(292 000,00)</t>
  </si>
  <si>
    <t>(181 470,00)</t>
  </si>
  <si>
    <t>(8 385,00)</t>
  </si>
  <si>
    <t>(315 000,00)</t>
  </si>
  <si>
    <t>(355 000,00)</t>
  </si>
  <si>
    <t>(84 028,00)</t>
  </si>
  <si>
    <t>(393 000,00)</t>
  </si>
  <si>
    <t>(80 352,00)</t>
  </si>
  <si>
    <t>(372 000,00)</t>
  </si>
  <si>
    <t>(3 932 000,00)</t>
  </si>
  <si>
    <t>(4 182 671,20)</t>
  </si>
  <si>
    <t>Возврат залога покупателям и заказчикам</t>
  </si>
  <si>
    <t>(139 400,00)</t>
  </si>
  <si>
    <t>(458 200,00)</t>
  </si>
  <si>
    <t>(633 495,00)</t>
  </si>
  <si>
    <t>(755 000,00)</t>
  </si>
  <si>
    <t>(1 986 095,00)</t>
  </si>
  <si>
    <t>Командировочные расходы</t>
  </si>
  <si>
    <t>(12 082,17)</t>
  </si>
  <si>
    <t>(8 900,00)</t>
  </si>
  <si>
    <t>(48 800,00)</t>
  </si>
  <si>
    <t>(64 110,02)</t>
  </si>
  <si>
    <t>(47 200,00)</t>
  </si>
  <si>
    <t>(48 362,53)</t>
  </si>
  <si>
    <t>(48 000,00)</t>
  </si>
  <si>
    <t>(29 540,00)</t>
  </si>
  <si>
    <t>(80 000,00)</t>
  </si>
  <si>
    <t>(9 461,45)</t>
  </si>
  <si>
    <t>(14 949,53)</t>
  </si>
  <si>
    <t>(699 000,00)</t>
  </si>
  <si>
    <t>(226 703,70)</t>
  </si>
  <si>
    <t>Комиссионные (Бонус)</t>
  </si>
  <si>
    <t>(129 000,00)</t>
  </si>
  <si>
    <t>(175 000,00)</t>
  </si>
  <si>
    <t>(19 733,82)</t>
  </si>
  <si>
    <t>(174 000,00)</t>
  </si>
  <si>
    <t>(28 000,00)</t>
  </si>
  <si>
    <t>(24 828,00)</t>
  </si>
  <si>
    <t>(29 959,20)</t>
  </si>
  <si>
    <t>(28 024,00)</t>
  </si>
  <si>
    <t>(25 057,00)</t>
  </si>
  <si>
    <t>(203 158,45)</t>
  </si>
  <si>
    <t>(177 000,00)</t>
  </si>
  <si>
    <t>(42 000,00)</t>
  </si>
  <si>
    <t>(196 000,00)</t>
  </si>
  <si>
    <t>(37 351,83)</t>
  </si>
  <si>
    <t>(186 000,00)</t>
  </si>
  <si>
    <t>(1 342 868,20)</t>
  </si>
  <si>
    <t>(302 244,10)</t>
  </si>
  <si>
    <t>Представительские расходы</t>
  </si>
  <si>
    <t>(19 287,00)</t>
  </si>
  <si>
    <t>(4 980,00)</t>
  </si>
  <si>
    <t>(2 400,00)</t>
  </si>
  <si>
    <t>(3 870,00)</t>
  </si>
  <si>
    <t>(57 400,00)</t>
  </si>
  <si>
    <t>(28 137,00)</t>
  </si>
  <si>
    <t>Претензии, пени, штрафы по договорам</t>
  </si>
  <si>
    <t>(67 844,87)</t>
  </si>
  <si>
    <t>(4 540,00)</t>
  </si>
  <si>
    <t>(114 540,00)</t>
  </si>
  <si>
    <t>Прочие расходы на персонал (питание сотрудников, компенсация на а/м, дни рождения, премия, соц. обеспечение, профсоюз)</t>
  </si>
  <si>
    <t>(12 000,00)</t>
  </si>
  <si>
    <t>(3 370,00)</t>
  </si>
  <si>
    <t>(22 306,80)</t>
  </si>
  <si>
    <t>(23 181,60)</t>
  </si>
  <si>
    <t>(24 945,60)</t>
  </si>
  <si>
    <t>(178 434,00)</t>
  </si>
  <si>
    <t>Прочие расходы по операционной деятельности</t>
  </si>
  <si>
    <t>(7 986,00)</t>
  </si>
  <si>
    <t>(9 221,00)</t>
  </si>
  <si>
    <t>(292 207,00)</t>
  </si>
  <si>
    <t>Фирменные мероприятия, корпоративы</t>
  </si>
  <si>
    <t>(3 840,00)</t>
  </si>
  <si>
    <t>(4 235,98)</t>
  </si>
  <si>
    <t>(8 075,98)</t>
  </si>
  <si>
    <t>Реклама и маркетинг</t>
  </si>
  <si>
    <t>(500,00)</t>
  </si>
  <si>
    <t>(2 210,00)</t>
  </si>
  <si>
    <t>(17 500,00)</t>
  </si>
  <si>
    <t>(17 392,00)</t>
  </si>
  <si>
    <t>(15 040,00)</t>
  </si>
  <si>
    <t>(15 198,00)</t>
  </si>
  <si>
    <t>(257 390,00)</t>
  </si>
  <si>
    <t>(27 750,00)</t>
  </si>
  <si>
    <t>Инвестиционная деятельность</t>
  </si>
  <si>
    <t>(1 750 000,00)</t>
  </si>
  <si>
    <t>Выбытия по инвестиционной деятельности</t>
  </si>
  <si>
    <t>Приобретение НМА , ОС</t>
  </si>
  <si>
    <t>Автотранспортные средства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</si>
</sst>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\-0.00"/>
    <numFmt numFmtId="165" formatCode="#,##0.00_ ;[Red]\-#,##0.00\ "/>
  </numFmts>
  <fonts count="8" x14ac:knownFonts="1">
    <font>
      <sz val="8"/>
      <name val="Arial"/>
    </font>
    <font>
      <b/>
      <sz val="18"/>
      <color rgb="FF64512D"/>
      <name val="Arial"/>
      <family val="2"/>
    </font>
    <font>
      <b/>
      <sz val="10"/>
      <color rgb="FF64512D"/>
      <name val="Arial"/>
      <family val="2"/>
    </font>
    <font>
      <b/>
      <sz val="8"/>
      <color rgb="FF64512D"/>
      <name val="Arial"/>
      <family val="2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 tint="-4.9989318521683403E-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F2F1D9"/>
        <bgColor auto="1"/>
      </patternFill>
    </fill>
    <fill>
      <patternFill patternType="solid">
        <fgColor rgb="FFFFFBF0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/>
      <bottom style="thin">
        <color rgb="FFB3AC86"/>
      </bottom>
      <diagonal/>
    </border>
    <border>
      <left/>
      <right style="thin">
        <color rgb="FFB3AC86"/>
      </right>
      <top/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/>
      <right/>
      <top/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/>
      <diagonal/>
    </border>
    <border>
      <left style="thin">
        <color rgb="FFB3AC86"/>
      </left>
      <right/>
      <top style="thin">
        <color rgb="FFB3AC86"/>
      </top>
      <bottom/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/>
      <diagonal/>
    </border>
    <border>
      <left style="thin">
        <color rgb="FFC8C0AD"/>
      </left>
      <right/>
      <top style="thin">
        <color rgb="FFB3AC86"/>
      </top>
      <bottom style="thin">
        <color rgb="FFC8C0AD"/>
      </bottom>
      <diagonal/>
    </border>
    <border>
      <left/>
      <right style="thin">
        <color rgb="FFC8C0AD"/>
      </right>
      <top style="thin">
        <color rgb="FFB3AC86"/>
      </top>
      <bottom style="thin">
        <color rgb="FFC8C0AD"/>
      </bottom>
      <diagonal/>
    </border>
    <border>
      <left/>
      <right/>
      <top style="thin">
        <color rgb="FFB3AC86"/>
      </top>
      <bottom style="thin">
        <color rgb="FFC8C0AD"/>
      </bottom>
      <diagonal/>
    </border>
    <border>
      <left/>
      <right/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B3AC86"/>
      </bottom>
      <diagonal/>
    </border>
    <border>
      <left/>
      <right style="thin">
        <color rgb="FFC8C0AD"/>
      </right>
      <top style="thin">
        <color rgb="FFC8C0AD"/>
      </top>
      <bottom style="thin">
        <color rgb="FFB3AC86"/>
      </bottom>
      <diagonal/>
    </border>
    <border>
      <left/>
      <right/>
      <top style="thin">
        <color rgb="FFC8C0AD"/>
      </top>
      <bottom style="thin">
        <color rgb="FFB3AC8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40" fontId="2" fillId="3" borderId="11" xfId="0" applyNumberFormat="1" applyFont="1" applyFill="1" applyBorder="1" applyAlignment="1">
      <alignment horizontal="right" vertical="top"/>
    </xf>
    <xf numFmtId="0" fontId="2" fillId="3" borderId="12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right" vertical="top"/>
    </xf>
    <xf numFmtId="40" fontId="3" fillId="4" borderId="11" xfId="0" applyNumberFormat="1" applyFont="1" applyFill="1" applyBorder="1" applyAlignment="1">
      <alignment horizontal="right" vertical="top"/>
    </xf>
    <xf numFmtId="0" fontId="3" fillId="4" borderId="12" xfId="0" applyFont="1" applyFill="1" applyBorder="1" applyAlignment="1">
      <alignment horizontal="right" vertical="top"/>
    </xf>
    <xf numFmtId="0" fontId="3" fillId="4" borderId="13" xfId="0" applyFont="1" applyFill="1" applyBorder="1" applyAlignment="1">
      <alignment horizontal="right" vertical="top"/>
    </xf>
    <xf numFmtId="40" fontId="0" fillId="4" borderId="11" xfId="0" applyNumberFormat="1" applyFill="1" applyBorder="1" applyAlignment="1">
      <alignment horizontal="right" vertical="top"/>
    </xf>
    <xf numFmtId="0" fontId="0" fillId="4" borderId="12" xfId="0" applyFill="1" applyBorder="1" applyAlignment="1">
      <alignment horizontal="right" vertical="top"/>
    </xf>
    <xf numFmtId="0" fontId="0" fillId="4" borderId="13" xfId="0" applyFill="1" applyBorder="1" applyAlignment="1">
      <alignment horizontal="righ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40" fontId="0" fillId="0" borderId="11" xfId="0" applyNumberFormat="1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1" xfId="0" applyFill="1" applyBorder="1" applyAlignment="1">
      <alignment horizontal="right" vertical="top"/>
    </xf>
    <xf numFmtId="0" fontId="3" fillId="4" borderId="11" xfId="0" applyFont="1" applyFill="1" applyBorder="1" applyAlignment="1">
      <alignment horizontal="righ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right" vertical="top"/>
    </xf>
    <xf numFmtId="0" fontId="3" fillId="4" borderId="11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left" vertical="top"/>
    </xf>
    <xf numFmtId="40" fontId="2" fillId="2" borderId="3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/>
    <xf numFmtId="4" fontId="6" fillId="9" borderId="23" xfId="0" applyNumberFormat="1" applyFont="1" applyFill="1" applyBorder="1" applyAlignment="1">
      <alignment horizontal="right" vertical="center"/>
    </xf>
    <xf numFmtId="4" fontId="6" fillId="10" borderId="23" xfId="0" applyNumberFormat="1" applyFont="1" applyFill="1" applyBorder="1" applyAlignment="1">
      <alignment horizontal="right" vertical="center"/>
    </xf>
    <xf numFmtId="4" fontId="6" fillId="0" borderId="23" xfId="0" applyNumberFormat="1" applyFont="1" applyBorder="1" applyAlignment="1">
      <alignment horizontal="right" vertical="center"/>
    </xf>
    <xf numFmtId="4" fontId="6" fillId="11" borderId="23" xfId="0" applyNumberFormat="1" applyFont="1" applyFill="1" applyBorder="1" applyAlignment="1">
      <alignment horizontal="right" vertical="center"/>
    </xf>
    <xf numFmtId="4" fontId="6" fillId="0" borderId="25" xfId="0" applyNumberFormat="1" applyFont="1" applyBorder="1" applyAlignment="1">
      <alignment horizontal="right" vertical="center"/>
    </xf>
    <xf numFmtId="0" fontId="7" fillId="6" borderId="24" xfId="0" applyFont="1" applyFill="1" applyBorder="1" applyAlignment="1">
      <alignment horizontal="center" vertical="center" wrapText="1"/>
    </xf>
    <xf numFmtId="4" fontId="6" fillId="7" borderId="26" xfId="0" applyNumberFormat="1" applyFont="1" applyFill="1" applyBorder="1" applyAlignment="1">
      <alignment horizontal="right" vertical="center"/>
    </xf>
    <xf numFmtId="4" fontId="6" fillId="8" borderId="23" xfId="0" applyNumberFormat="1" applyFont="1" applyFill="1" applyBorder="1" applyAlignment="1">
      <alignment horizontal="right" vertical="center"/>
    </xf>
    <xf numFmtId="4" fontId="6" fillId="7" borderId="23" xfId="0" applyNumberFormat="1" applyFont="1" applyFill="1" applyBorder="1" applyAlignment="1">
      <alignment horizontal="right" vertical="center"/>
    </xf>
    <xf numFmtId="165" fontId="7" fillId="6" borderId="24" xfId="0" applyNumberFormat="1" applyFont="1" applyFill="1" applyBorder="1" applyAlignment="1">
      <alignment horizontal="right" vertical="center"/>
    </xf>
    <xf numFmtId="4" fontId="6" fillId="5" borderId="23" xfId="0" applyNumberFormat="1" applyFont="1" applyFill="1" applyBorder="1" applyAlignment="1" applyProtection="1">
      <alignment horizontal="right" vertical="center"/>
      <protection locked="0"/>
    </xf>
    <xf numFmtId="40" fontId="2" fillId="2" borderId="2" xfId="0" applyNumberFormat="1" applyFont="1" applyFill="1" applyBorder="1" applyAlignment="1">
      <alignment horizontal="right" vertical="top"/>
    </xf>
    <xf numFmtId="40" fontId="2" fillId="2" borderId="1" xfId="0" applyNumberFormat="1" applyFont="1" applyFill="1" applyBorder="1" applyAlignment="1">
      <alignment horizontal="right" vertical="top"/>
    </xf>
    <xf numFmtId="0" fontId="0" fillId="4" borderId="12" xfId="0" applyFill="1" applyBorder="1" applyAlignment="1">
      <alignment horizontal="left" vertical="top" wrapText="1" indent="4"/>
    </xf>
    <xf numFmtId="0" fontId="0" fillId="4" borderId="19" xfId="0" applyFill="1" applyBorder="1" applyAlignment="1">
      <alignment horizontal="left" vertical="top" wrapText="1" indent="4"/>
    </xf>
    <xf numFmtId="0" fontId="0" fillId="4" borderId="13" xfId="0" applyFill="1" applyBorder="1" applyAlignment="1">
      <alignment horizontal="left" vertical="top" wrapText="1" indent="4"/>
    </xf>
    <xf numFmtId="0" fontId="0" fillId="4" borderId="12" xfId="0" applyFill="1" applyBorder="1" applyAlignment="1">
      <alignment horizontal="right" vertical="top"/>
    </xf>
    <xf numFmtId="0" fontId="0" fillId="4" borderId="13" xfId="0" applyFill="1" applyBorder="1" applyAlignment="1">
      <alignment horizontal="right" vertical="top"/>
    </xf>
    <xf numFmtId="0" fontId="0" fillId="4" borderId="12" xfId="0" applyFill="1" applyBorder="1" applyAlignment="1">
      <alignment horizontal="left" vertical="top" wrapText="1" indent="6"/>
    </xf>
    <xf numFmtId="0" fontId="0" fillId="4" borderId="19" xfId="0" applyFill="1" applyBorder="1" applyAlignment="1">
      <alignment horizontal="left" vertical="top" wrapText="1" indent="6"/>
    </xf>
    <xf numFmtId="0" fontId="0" fillId="4" borderId="13" xfId="0" applyFill="1" applyBorder="1" applyAlignment="1">
      <alignment horizontal="left" vertical="top" wrapText="1" indent="6"/>
    </xf>
    <xf numFmtId="0" fontId="0" fillId="0" borderId="20" xfId="0" applyBorder="1" applyAlignment="1">
      <alignment horizontal="left" vertical="top" wrapText="1" indent="8"/>
    </xf>
    <xf numFmtId="0" fontId="0" fillId="0" borderId="22" xfId="0" applyBorder="1" applyAlignment="1">
      <alignment horizontal="left" vertical="top" wrapText="1" indent="8"/>
    </xf>
    <xf numFmtId="0" fontId="0" fillId="0" borderId="21" xfId="0" applyBorder="1" applyAlignment="1">
      <alignment horizontal="left" vertical="top" wrapText="1" indent="8"/>
    </xf>
    <xf numFmtId="0" fontId="0" fillId="0" borderId="20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 wrapText="1" indent="8"/>
    </xf>
    <xf numFmtId="0" fontId="0" fillId="0" borderId="19" xfId="0" applyBorder="1" applyAlignment="1">
      <alignment horizontal="left" vertical="top" wrapText="1" indent="8"/>
    </xf>
    <xf numFmtId="0" fontId="0" fillId="0" borderId="13" xfId="0" applyBorder="1" applyAlignment="1">
      <alignment horizontal="left" vertical="top" wrapText="1" indent="8"/>
    </xf>
    <xf numFmtId="0" fontId="0" fillId="0" borderId="12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3" borderId="12" xfId="0" applyFont="1" applyFill="1" applyBorder="1" applyAlignment="1">
      <alignment horizontal="left" vertical="top" wrapText="1"/>
    </xf>
    <xf numFmtId="0" fontId="2" fillId="3" borderId="19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right" vertical="top"/>
    </xf>
    <xf numFmtId="0" fontId="3" fillId="4" borderId="12" xfId="0" applyFont="1" applyFill="1" applyBorder="1" applyAlignment="1">
      <alignment horizontal="left" vertical="top" wrapText="1" indent="2"/>
    </xf>
    <xf numFmtId="0" fontId="3" fillId="4" borderId="19" xfId="0" applyFont="1" applyFill="1" applyBorder="1" applyAlignment="1">
      <alignment horizontal="left" vertical="top" wrapText="1" indent="2"/>
    </xf>
    <xf numFmtId="0" fontId="3" fillId="4" borderId="13" xfId="0" applyFont="1" applyFill="1" applyBorder="1" applyAlignment="1">
      <alignment horizontal="left" vertical="top" wrapText="1" indent="2"/>
    </xf>
    <xf numFmtId="0" fontId="3" fillId="4" borderId="12" xfId="0" applyFont="1" applyFill="1" applyBorder="1" applyAlignment="1">
      <alignment horizontal="right" vertical="top"/>
    </xf>
    <xf numFmtId="0" fontId="3" fillId="4" borderId="13" xfId="0" applyFont="1" applyFill="1" applyBorder="1" applyAlignment="1">
      <alignment horizontal="right" vertical="top"/>
    </xf>
    <xf numFmtId="0" fontId="0" fillId="0" borderId="12" xfId="0" applyBorder="1" applyAlignment="1">
      <alignment horizontal="left" vertical="top" wrapText="1" indent="10"/>
    </xf>
    <xf numFmtId="0" fontId="0" fillId="0" borderId="19" xfId="0" applyBorder="1" applyAlignment="1">
      <alignment horizontal="left" vertical="top" wrapText="1" indent="10"/>
    </xf>
    <xf numFmtId="0" fontId="0" fillId="0" borderId="13" xfId="0" applyBorder="1" applyAlignment="1">
      <alignment horizontal="left" vertical="top" wrapText="1" indent="10"/>
    </xf>
    <xf numFmtId="0" fontId="0" fillId="4" borderId="12" xfId="0" applyFill="1" applyBorder="1" applyAlignment="1">
      <alignment horizontal="left" vertical="top" wrapText="1" indent="8"/>
    </xf>
    <xf numFmtId="0" fontId="0" fillId="4" borderId="19" xfId="0" applyFill="1" applyBorder="1" applyAlignment="1">
      <alignment horizontal="left" vertical="top" wrapText="1" indent="8"/>
    </xf>
    <xf numFmtId="0" fontId="0" fillId="4" borderId="13" xfId="0" applyFill="1" applyBorder="1" applyAlignment="1">
      <alignment horizontal="left" vertical="top" wrapText="1" indent="8"/>
    </xf>
    <xf numFmtId="40" fontId="0" fillId="0" borderId="12" xfId="0" applyNumberFormat="1" applyBorder="1" applyAlignment="1">
      <alignment horizontal="right" vertical="top"/>
    </xf>
    <xf numFmtId="40" fontId="0" fillId="0" borderId="13" xfId="0" applyNumberFormat="1" applyBorder="1" applyAlignment="1">
      <alignment horizontal="right" vertical="top"/>
    </xf>
    <xf numFmtId="164" fontId="0" fillId="0" borderId="12" xfId="0" applyNumberFormat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4" borderId="12" xfId="0" applyNumberFormat="1" applyFill="1" applyBorder="1" applyAlignment="1">
      <alignment horizontal="right" vertical="top"/>
    </xf>
    <xf numFmtId="164" fontId="0" fillId="4" borderId="13" xfId="0" applyNumberFormat="1" applyFill="1" applyBorder="1" applyAlignment="1">
      <alignment horizontal="right" vertical="top"/>
    </xf>
    <xf numFmtId="40" fontId="0" fillId="4" borderId="12" xfId="0" applyNumberFormat="1" applyFill="1" applyBorder="1" applyAlignment="1">
      <alignment horizontal="right" vertical="top"/>
    </xf>
    <xf numFmtId="40" fontId="0" fillId="4" borderId="13" xfId="0" applyNumberFormat="1" applyFill="1" applyBorder="1" applyAlignment="1">
      <alignment horizontal="right" vertical="top"/>
    </xf>
    <xf numFmtId="40" fontId="2" fillId="3" borderId="16" xfId="0" applyNumberFormat="1" applyFont="1" applyFill="1" applyBorder="1" applyAlignment="1">
      <alignment horizontal="right" vertical="top"/>
    </xf>
    <xf numFmtId="40" fontId="2" fillId="3" borderId="17" xfId="0" applyNumberFormat="1" applyFont="1" applyFill="1" applyBorder="1" applyAlignment="1">
      <alignment horizontal="right" vertical="top"/>
    </xf>
    <xf numFmtId="40" fontId="3" fillId="4" borderId="12" xfId="0" applyNumberFormat="1" applyFont="1" applyFill="1" applyBorder="1" applyAlignment="1">
      <alignment horizontal="right" vertical="top"/>
    </xf>
    <xf numFmtId="40" fontId="3" fillId="4" borderId="13" xfId="0" applyNumberFormat="1" applyFont="1" applyFill="1" applyBorder="1" applyAlignment="1">
      <alignment horizontal="right" vertical="top"/>
    </xf>
    <xf numFmtId="0" fontId="2" fillId="3" borderId="16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7" fillId="6" borderId="24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left" vertical="center" wrapText="1" indent="6"/>
    </xf>
    <xf numFmtId="0" fontId="6" fillId="0" borderId="25" xfId="0" applyFont="1" applyBorder="1" applyAlignment="1">
      <alignment horizontal="left" vertical="center" wrapText="1" indent="8"/>
    </xf>
    <xf numFmtId="0" fontId="7" fillId="6" borderId="24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 wrapText="1"/>
    </xf>
    <xf numFmtId="0" fontId="6" fillId="8" borderId="23" xfId="0" applyFont="1" applyFill="1" applyBorder="1" applyAlignment="1">
      <alignment horizontal="left" vertical="center" wrapText="1" indent="2"/>
    </xf>
    <xf numFmtId="0" fontId="6" fillId="9" borderId="23" xfId="0" applyFont="1" applyFill="1" applyBorder="1" applyAlignment="1">
      <alignment horizontal="left" vertical="center" wrapText="1" indent="4"/>
    </xf>
    <xf numFmtId="0" fontId="6" fillId="0" borderId="23" xfId="0" applyFont="1" applyBorder="1" applyAlignment="1">
      <alignment horizontal="left" vertical="center" wrapText="1" indent="8"/>
    </xf>
    <xf numFmtId="0" fontId="6" fillId="0" borderId="23" xfId="0" applyFont="1" applyBorder="1" applyAlignment="1">
      <alignment horizontal="left" vertical="center" wrapText="1" indent="10"/>
    </xf>
    <xf numFmtId="0" fontId="6" fillId="11" borderId="23" xfId="0" applyFont="1" applyFill="1" applyBorder="1" applyAlignment="1">
      <alignment horizontal="left" vertical="center" wrapText="1" indent="8"/>
    </xf>
    <xf numFmtId="0" fontId="6" fillId="7" borderId="26" xfId="0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4</xdr:col>
      <xdr:colOff>171450</xdr:colOff>
      <xdr:row>3</xdr:row>
      <xdr:rowOff>152400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171450</xdr:colOff>
      <xdr:row>4</xdr:row>
      <xdr:rowOff>152400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7</xdr:col>
      <xdr:colOff>171450</xdr:colOff>
      <xdr:row>4</xdr:row>
      <xdr:rowOff>152400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9525</xdr:colOff>
      <xdr:row>4</xdr:row>
      <xdr:rowOff>9525</xdr:rowOff>
    </xdr:from>
    <xdr:to>
      <xdr:col>10</xdr:col>
      <xdr:colOff>161925</xdr:colOff>
      <xdr:row>4</xdr:row>
      <xdr:rowOff>152400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9525</xdr:colOff>
      <xdr:row>4</xdr:row>
      <xdr:rowOff>9525</xdr:rowOff>
    </xdr:from>
    <xdr:to>
      <xdr:col>13</xdr:col>
      <xdr:colOff>171450</xdr:colOff>
      <xdr:row>4</xdr:row>
      <xdr:rowOff>152400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9525</xdr:colOff>
      <xdr:row>4</xdr:row>
      <xdr:rowOff>9525</xdr:rowOff>
    </xdr:from>
    <xdr:to>
      <xdr:col>16</xdr:col>
      <xdr:colOff>161925</xdr:colOff>
      <xdr:row>4</xdr:row>
      <xdr:rowOff>152400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9525</xdr:colOff>
      <xdr:row>4</xdr:row>
      <xdr:rowOff>9525</xdr:rowOff>
    </xdr:from>
    <xdr:to>
      <xdr:col>19</xdr:col>
      <xdr:colOff>171450</xdr:colOff>
      <xdr:row>4</xdr:row>
      <xdr:rowOff>152400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9525</xdr:colOff>
      <xdr:row>4</xdr:row>
      <xdr:rowOff>9525</xdr:rowOff>
    </xdr:from>
    <xdr:to>
      <xdr:col>22</xdr:col>
      <xdr:colOff>161925</xdr:colOff>
      <xdr:row>4</xdr:row>
      <xdr:rowOff>152400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9525</xdr:colOff>
      <xdr:row>4</xdr:row>
      <xdr:rowOff>9525</xdr:rowOff>
    </xdr:from>
    <xdr:to>
      <xdr:col>25</xdr:col>
      <xdr:colOff>171450</xdr:colOff>
      <xdr:row>4</xdr:row>
      <xdr:rowOff>152400</xdr:rowOff>
    </xdr:to>
    <xdr:pic>
      <xdr:nvPicPr>
        <xdr:cNvPr id="10" name="Имя " descr="Descr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28</xdr:col>
      <xdr:colOff>9525</xdr:colOff>
      <xdr:row>4</xdr:row>
      <xdr:rowOff>9525</xdr:rowOff>
    </xdr:from>
    <xdr:to>
      <xdr:col>28</xdr:col>
      <xdr:colOff>161925</xdr:colOff>
      <xdr:row>4</xdr:row>
      <xdr:rowOff>152400</xdr:rowOff>
    </xdr:to>
    <xdr:pic>
      <xdr:nvPicPr>
        <xdr:cNvPr id="11" name="Имя " descr="Descr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31</xdr:col>
      <xdr:colOff>9525</xdr:colOff>
      <xdr:row>4</xdr:row>
      <xdr:rowOff>9525</xdr:rowOff>
    </xdr:from>
    <xdr:to>
      <xdr:col>31</xdr:col>
      <xdr:colOff>171450</xdr:colOff>
      <xdr:row>4</xdr:row>
      <xdr:rowOff>152400</xdr:rowOff>
    </xdr:to>
    <xdr:pic>
      <xdr:nvPicPr>
        <xdr:cNvPr id="12" name="Имя " descr="Descr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34</xdr:col>
      <xdr:colOff>0</xdr:colOff>
      <xdr:row>4</xdr:row>
      <xdr:rowOff>9525</xdr:rowOff>
    </xdr:from>
    <xdr:to>
      <xdr:col>34</xdr:col>
      <xdr:colOff>152400</xdr:colOff>
      <xdr:row>4</xdr:row>
      <xdr:rowOff>152400</xdr:rowOff>
    </xdr:to>
    <xdr:pic>
      <xdr:nvPicPr>
        <xdr:cNvPr id="13" name="Имя " descr="Descr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37</xdr:col>
      <xdr:colOff>9525</xdr:colOff>
      <xdr:row>4</xdr:row>
      <xdr:rowOff>9525</xdr:rowOff>
    </xdr:from>
    <xdr:to>
      <xdr:col>37</xdr:col>
      <xdr:colOff>161925</xdr:colOff>
      <xdr:row>4</xdr:row>
      <xdr:rowOff>152400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40</xdr:col>
      <xdr:colOff>0</xdr:colOff>
      <xdr:row>4</xdr:row>
      <xdr:rowOff>9525</xdr:rowOff>
    </xdr:from>
    <xdr:to>
      <xdr:col>40</xdr:col>
      <xdr:colOff>161925</xdr:colOff>
      <xdr:row>4</xdr:row>
      <xdr:rowOff>152400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25" b="3125"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171450</xdr:colOff>
      <xdr:row>6</xdr:row>
      <xdr:rowOff>19050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autoPageBreaks="0" fitToPage="1"/>
  </sheetPr>
  <dimension ref="A1:AQ73"/>
  <sheetViews>
    <sheetView tabSelected="1" zoomScale="150" zoomScaleNormal="150" workbookViewId="0">
      <selection activeCell="A3" sqref="A3:XFD3"/>
    </sheetView>
  </sheetViews>
  <sheetFormatPr baseColWidth="10" defaultColWidth="10.5" defaultRowHeight="11.5" customHeight="1" outlineLevelRow="5" x14ac:dyDescent="0.15"/>
  <cols>
    <col min="1" max="1" width="10.5" style="1" customWidth="1"/>
    <col min="2" max="2" width="2.75" style="1" customWidth="1"/>
    <col min="3" max="3" width="56.75" style="1" customWidth="1"/>
    <col min="4" max="4" width="13.25" style="1" customWidth="1"/>
    <col min="5" max="5" width="3.25" style="1" customWidth="1"/>
    <col min="6" max="6" width="19.5" style="1" customWidth="1"/>
    <col min="7" max="7" width="16.5" style="1" customWidth="1"/>
    <col min="8" max="8" width="3" style="1" customWidth="1"/>
    <col min="9" max="9" width="19.5" style="1" customWidth="1"/>
    <col min="10" max="10" width="16.25" style="1" customWidth="1"/>
    <col min="11" max="11" width="3.25" style="1" customWidth="1"/>
    <col min="12" max="12" width="19.5" style="1" customWidth="1"/>
    <col min="13" max="13" width="16.5" style="1" customWidth="1"/>
    <col min="14" max="14" width="3" style="1" customWidth="1"/>
    <col min="15" max="15" width="19.5" style="1" customWidth="1"/>
    <col min="16" max="16" width="16.25" style="1" customWidth="1"/>
    <col min="17" max="17" width="3.25" style="1" customWidth="1"/>
    <col min="18" max="18" width="19.5" style="1" customWidth="1"/>
    <col min="19" max="19" width="16.5" style="1" customWidth="1"/>
    <col min="20" max="20" width="3" style="1" customWidth="1"/>
    <col min="21" max="21" width="19.5" style="1" customWidth="1"/>
    <col min="22" max="22" width="16.25" style="1" customWidth="1"/>
    <col min="23" max="23" width="3.25" style="1" customWidth="1"/>
    <col min="24" max="24" width="19.5" style="1" customWidth="1"/>
    <col min="25" max="25" width="16.5" style="1" customWidth="1"/>
    <col min="26" max="26" width="3" style="1" customWidth="1"/>
    <col min="27" max="27" width="19.5" style="1" customWidth="1"/>
    <col min="28" max="28" width="16.25" style="1" customWidth="1"/>
    <col min="29" max="29" width="3.25" style="1" customWidth="1"/>
    <col min="30" max="30" width="19.5" style="1" customWidth="1"/>
    <col min="31" max="31" width="21.25" style="1" customWidth="1"/>
    <col min="32" max="32" width="3.25" style="1" customWidth="1"/>
    <col min="33" max="33" width="19.5" style="1" customWidth="1"/>
    <col min="34" max="34" width="16.5" style="1" customWidth="1"/>
    <col min="35" max="35" width="3" style="1" customWidth="1"/>
    <col min="36" max="36" width="19.5" style="1" customWidth="1"/>
    <col min="37" max="37" width="16.25" style="1" customWidth="1"/>
    <col min="38" max="38" width="3.25" style="1" customWidth="1"/>
    <col min="39" max="39" width="19.5" style="1" customWidth="1"/>
    <col min="40" max="40" width="5.25" style="1" customWidth="1"/>
    <col min="41" max="41" width="3.25" style="1" customWidth="1"/>
    <col min="42" max="42" width="20.75" style="1" customWidth="1"/>
    <col min="43" max="43" width="24.5" style="1" customWidth="1"/>
  </cols>
  <sheetData>
    <row r="1" spans="1:43" s="1" customFormat="1" ht="10" customHeight="1" x14ac:dyDescent="0.15"/>
    <row r="2" spans="1:43" ht="25" customHeight="1" x14ac:dyDescent="0.15">
      <c r="A2" s="2" t="s">
        <v>0</v>
      </c>
      <c r="B2" s="2"/>
      <c r="C2" s="2"/>
    </row>
    <row r="3" spans="1:43" s="1" customFormat="1" ht="10" customHeight="1" x14ac:dyDescent="0.15"/>
    <row r="4" spans="1:43" ht="14" customHeight="1" x14ac:dyDescent="0.15">
      <c r="A4" s="112" t="s">
        <v>1</v>
      </c>
      <c r="B4" s="113"/>
      <c r="C4" s="113"/>
      <c r="D4" s="113"/>
      <c r="E4" s="3"/>
      <c r="F4" s="112" t="s">
        <v>2</v>
      </c>
      <c r="G4" s="113"/>
      <c r="H4" s="114"/>
      <c r="I4" s="112" t="s">
        <v>2</v>
      </c>
      <c r="J4" s="113"/>
      <c r="K4" s="114"/>
      <c r="L4" s="112" t="s">
        <v>2</v>
      </c>
      <c r="M4" s="113"/>
      <c r="N4" s="114"/>
      <c r="O4" s="112" t="s">
        <v>2</v>
      </c>
      <c r="P4" s="113"/>
      <c r="Q4" s="114"/>
      <c r="R4" s="112" t="s">
        <v>2</v>
      </c>
      <c r="S4" s="113"/>
      <c r="T4" s="114"/>
      <c r="U4" s="112" t="s">
        <v>2</v>
      </c>
      <c r="V4" s="113"/>
      <c r="W4" s="114"/>
      <c r="X4" s="112" t="s">
        <v>2</v>
      </c>
      <c r="Y4" s="113"/>
      <c r="Z4" s="114"/>
      <c r="AA4" s="112" t="s">
        <v>2</v>
      </c>
      <c r="AB4" s="113"/>
      <c r="AC4" s="114"/>
      <c r="AD4" s="112" t="s">
        <v>2</v>
      </c>
      <c r="AE4" s="113"/>
      <c r="AF4" s="114"/>
      <c r="AG4" s="112" t="s">
        <v>2</v>
      </c>
      <c r="AH4" s="113"/>
      <c r="AI4" s="114"/>
      <c r="AJ4" s="112" t="s">
        <v>2</v>
      </c>
      <c r="AK4" s="113"/>
      <c r="AL4" s="114"/>
      <c r="AM4" s="112" t="s">
        <v>2</v>
      </c>
      <c r="AN4" s="113"/>
      <c r="AO4" s="114"/>
      <c r="AP4" s="115" t="s">
        <v>3</v>
      </c>
      <c r="AQ4" s="116"/>
    </row>
    <row r="5" spans="1:43" ht="14" customHeight="1" x14ac:dyDescent="0.15">
      <c r="A5" s="112" t="s">
        <v>4</v>
      </c>
      <c r="B5" s="113"/>
      <c r="C5" s="113"/>
      <c r="D5" s="113"/>
      <c r="E5" s="3"/>
      <c r="F5" s="112" t="s">
        <v>5</v>
      </c>
      <c r="G5" s="113"/>
      <c r="H5" s="3"/>
      <c r="I5" s="112" t="s">
        <v>6</v>
      </c>
      <c r="J5" s="113"/>
      <c r="K5" s="3"/>
      <c r="L5" s="112" t="s">
        <v>7</v>
      </c>
      <c r="M5" s="113"/>
      <c r="N5" s="3"/>
      <c r="O5" s="112" t="s">
        <v>8</v>
      </c>
      <c r="P5" s="113"/>
      <c r="Q5" s="3"/>
      <c r="R5" s="112" t="s">
        <v>9</v>
      </c>
      <c r="S5" s="113"/>
      <c r="T5" s="3"/>
      <c r="U5" s="112" t="s">
        <v>10</v>
      </c>
      <c r="V5" s="113"/>
      <c r="W5" s="3"/>
      <c r="X5" s="112" t="s">
        <v>11</v>
      </c>
      <c r="Y5" s="113"/>
      <c r="Z5" s="3"/>
      <c r="AA5" s="112" t="s">
        <v>12</v>
      </c>
      <c r="AB5" s="113"/>
      <c r="AC5" s="3"/>
      <c r="AD5" s="112" t="s">
        <v>13</v>
      </c>
      <c r="AE5" s="113"/>
      <c r="AF5" s="3"/>
      <c r="AG5" s="112" t="s">
        <v>14</v>
      </c>
      <c r="AH5" s="113"/>
      <c r="AI5" s="3"/>
      <c r="AJ5" s="112" t="s">
        <v>15</v>
      </c>
      <c r="AK5" s="113"/>
      <c r="AL5" s="3"/>
      <c r="AM5" s="112" t="s">
        <v>16</v>
      </c>
      <c r="AN5" s="113"/>
      <c r="AO5" s="3"/>
      <c r="AP5" s="117"/>
      <c r="AQ5" s="118"/>
    </row>
    <row r="6" spans="1:43" ht="11" customHeight="1" x14ac:dyDescent="0.15">
      <c r="A6" s="104" t="s">
        <v>17</v>
      </c>
      <c r="B6" s="110"/>
      <c r="C6" s="110"/>
      <c r="D6" s="110"/>
      <c r="E6" s="5"/>
      <c r="F6" s="108" t="s">
        <v>18</v>
      </c>
      <c r="G6" s="104" t="s">
        <v>19</v>
      </c>
      <c r="H6" s="105"/>
      <c r="I6" s="108" t="s">
        <v>18</v>
      </c>
      <c r="J6" s="104" t="s">
        <v>19</v>
      </c>
      <c r="K6" s="105"/>
      <c r="L6" s="108" t="s">
        <v>18</v>
      </c>
      <c r="M6" s="104" t="s">
        <v>19</v>
      </c>
      <c r="N6" s="105"/>
      <c r="O6" s="108" t="s">
        <v>18</v>
      </c>
      <c r="P6" s="104" t="s">
        <v>19</v>
      </c>
      <c r="Q6" s="105"/>
      <c r="R6" s="108" t="s">
        <v>18</v>
      </c>
      <c r="S6" s="104" t="s">
        <v>19</v>
      </c>
      <c r="T6" s="105"/>
      <c r="U6" s="108" t="s">
        <v>18</v>
      </c>
      <c r="V6" s="104" t="s">
        <v>19</v>
      </c>
      <c r="W6" s="105"/>
      <c r="X6" s="108" t="s">
        <v>18</v>
      </c>
      <c r="Y6" s="104" t="s">
        <v>19</v>
      </c>
      <c r="Z6" s="105"/>
      <c r="AA6" s="108" t="s">
        <v>18</v>
      </c>
      <c r="AB6" s="104" t="s">
        <v>19</v>
      </c>
      <c r="AC6" s="105"/>
      <c r="AD6" s="108" t="s">
        <v>18</v>
      </c>
      <c r="AE6" s="104" t="s">
        <v>19</v>
      </c>
      <c r="AF6" s="105"/>
      <c r="AG6" s="108" t="s">
        <v>18</v>
      </c>
      <c r="AH6" s="104" t="s">
        <v>19</v>
      </c>
      <c r="AI6" s="105"/>
      <c r="AJ6" s="108" t="s">
        <v>18</v>
      </c>
      <c r="AK6" s="104" t="s">
        <v>19</v>
      </c>
      <c r="AL6" s="105"/>
      <c r="AM6" s="108" t="s">
        <v>18</v>
      </c>
      <c r="AN6" s="104" t="s">
        <v>19</v>
      </c>
      <c r="AO6" s="105"/>
      <c r="AP6" s="108" t="s">
        <v>18</v>
      </c>
      <c r="AQ6" s="108" t="s">
        <v>19</v>
      </c>
    </row>
    <row r="7" spans="1:43" ht="11" customHeight="1" x14ac:dyDescent="0.15">
      <c r="A7" s="106"/>
      <c r="B7" s="111"/>
      <c r="C7" s="111"/>
      <c r="D7" s="111"/>
      <c r="E7" s="4"/>
      <c r="F7" s="109"/>
      <c r="G7" s="106"/>
      <c r="H7" s="107"/>
      <c r="I7" s="109"/>
      <c r="J7" s="106"/>
      <c r="K7" s="107"/>
      <c r="L7" s="109"/>
      <c r="M7" s="106"/>
      <c r="N7" s="107"/>
      <c r="O7" s="109"/>
      <c r="P7" s="106"/>
      <c r="Q7" s="107"/>
      <c r="R7" s="109"/>
      <c r="S7" s="106"/>
      <c r="T7" s="107"/>
      <c r="U7" s="109"/>
      <c r="V7" s="106"/>
      <c r="W7" s="107"/>
      <c r="X7" s="109"/>
      <c r="Y7" s="106"/>
      <c r="Z7" s="107"/>
      <c r="AA7" s="109"/>
      <c r="AB7" s="106"/>
      <c r="AC7" s="107"/>
      <c r="AD7" s="109"/>
      <c r="AE7" s="106"/>
      <c r="AF7" s="107"/>
      <c r="AG7" s="109"/>
      <c r="AH7" s="106"/>
      <c r="AI7" s="107"/>
      <c r="AJ7" s="109"/>
      <c r="AK7" s="106"/>
      <c r="AL7" s="107"/>
      <c r="AM7" s="109"/>
      <c r="AN7" s="106"/>
      <c r="AO7" s="107"/>
      <c r="AP7" s="109"/>
      <c r="AQ7" s="109"/>
    </row>
    <row r="8" spans="1:43" ht="13" customHeight="1" x14ac:dyDescent="0.15">
      <c r="A8" s="101" t="s">
        <v>20</v>
      </c>
      <c r="B8" s="102"/>
      <c r="C8" s="102"/>
      <c r="D8" s="102"/>
      <c r="E8" s="103"/>
      <c r="F8" s="6">
        <v>23326300</v>
      </c>
      <c r="G8" s="97">
        <v>17441496.59</v>
      </c>
      <c r="H8" s="98"/>
      <c r="I8" s="6">
        <v>32124800</v>
      </c>
      <c r="J8" s="97">
        <v>37458402.329999998</v>
      </c>
      <c r="K8" s="98"/>
      <c r="L8" s="6">
        <v>30792300</v>
      </c>
      <c r="M8" s="97">
        <v>50342240</v>
      </c>
      <c r="N8" s="98"/>
      <c r="O8" s="6">
        <v>27090300</v>
      </c>
      <c r="P8" s="97">
        <v>22787569.670000002</v>
      </c>
      <c r="Q8" s="98"/>
      <c r="R8" s="6">
        <v>22407900</v>
      </c>
      <c r="S8" s="97">
        <v>26997253.59</v>
      </c>
      <c r="T8" s="98"/>
      <c r="U8" s="6">
        <v>26154139</v>
      </c>
      <c r="V8" s="97">
        <v>28182679.550000001</v>
      </c>
      <c r="W8" s="98"/>
      <c r="X8" s="6">
        <v>29244569.100000001</v>
      </c>
      <c r="Y8" s="97">
        <v>26017266.949999999</v>
      </c>
      <c r="Z8" s="98"/>
      <c r="AA8" s="6">
        <v>31742188.899999999</v>
      </c>
      <c r="AB8" s="97">
        <v>43231831.369999997</v>
      </c>
      <c r="AC8" s="98"/>
      <c r="AD8" s="6">
        <v>31126793</v>
      </c>
      <c r="AE8" s="97">
        <v>33159551.350000001</v>
      </c>
      <c r="AF8" s="98"/>
      <c r="AG8" s="6">
        <v>29538980</v>
      </c>
      <c r="AH8" s="97">
        <v>41599060.700000003</v>
      </c>
      <c r="AI8" s="98"/>
      <c r="AJ8" s="6">
        <v>34289700</v>
      </c>
      <c r="AK8" s="97">
        <v>10410701.84</v>
      </c>
      <c r="AL8" s="98"/>
      <c r="AM8" s="6">
        <v>34084750</v>
      </c>
      <c r="AN8" s="7"/>
      <c r="AO8" s="8"/>
      <c r="AP8" s="6">
        <v>351922720</v>
      </c>
      <c r="AQ8" s="6">
        <v>337628053.94</v>
      </c>
    </row>
    <row r="9" spans="1:43" ht="11" customHeight="1" outlineLevel="1" x14ac:dyDescent="0.15">
      <c r="A9" s="78" t="s">
        <v>21</v>
      </c>
      <c r="B9" s="79"/>
      <c r="C9" s="79"/>
      <c r="D9" s="79"/>
      <c r="E9" s="80"/>
      <c r="F9" s="9">
        <v>25850000</v>
      </c>
      <c r="G9" s="99">
        <v>19121406.73</v>
      </c>
      <c r="H9" s="100"/>
      <c r="I9" s="9">
        <v>34950000</v>
      </c>
      <c r="J9" s="99">
        <v>39695475.75</v>
      </c>
      <c r="K9" s="100"/>
      <c r="L9" s="9">
        <v>34050000</v>
      </c>
      <c r="M9" s="99">
        <v>52976357.159999996</v>
      </c>
      <c r="N9" s="100"/>
      <c r="O9" s="9">
        <v>30274000</v>
      </c>
      <c r="P9" s="99">
        <v>27098465.120000001</v>
      </c>
      <c r="Q9" s="100"/>
      <c r="R9" s="9">
        <v>24393100</v>
      </c>
      <c r="S9" s="99">
        <v>28566225.34</v>
      </c>
      <c r="T9" s="100"/>
      <c r="U9" s="9">
        <v>28842400</v>
      </c>
      <c r="V9" s="99">
        <v>30227209</v>
      </c>
      <c r="W9" s="100"/>
      <c r="X9" s="9">
        <v>31231000</v>
      </c>
      <c r="Y9" s="99">
        <v>28877618.449999999</v>
      </c>
      <c r="Z9" s="100"/>
      <c r="AA9" s="9">
        <v>33691000</v>
      </c>
      <c r="AB9" s="99">
        <v>45160722.170000002</v>
      </c>
      <c r="AC9" s="100"/>
      <c r="AD9" s="9">
        <v>33817000</v>
      </c>
      <c r="AE9" s="99">
        <v>35794532.939999998</v>
      </c>
      <c r="AF9" s="100"/>
      <c r="AG9" s="9">
        <v>32318180</v>
      </c>
      <c r="AH9" s="99">
        <v>44718964.159999996</v>
      </c>
      <c r="AI9" s="100"/>
      <c r="AJ9" s="9">
        <v>37000000</v>
      </c>
      <c r="AK9" s="99">
        <v>12367376.17</v>
      </c>
      <c r="AL9" s="100"/>
      <c r="AM9" s="9">
        <v>38000000</v>
      </c>
      <c r="AN9" s="10"/>
      <c r="AO9" s="11"/>
      <c r="AP9" s="9">
        <v>384416680</v>
      </c>
      <c r="AQ9" s="9">
        <v>364604352.99000001</v>
      </c>
    </row>
    <row r="10" spans="1:43" ht="11" customHeight="1" outlineLevel="2" x14ac:dyDescent="0.15">
      <c r="A10" s="52" t="s">
        <v>22</v>
      </c>
      <c r="B10" s="53"/>
      <c r="C10" s="53"/>
      <c r="D10" s="53"/>
      <c r="E10" s="54"/>
      <c r="F10" s="12">
        <v>25850000</v>
      </c>
      <c r="G10" s="95">
        <v>19121406.73</v>
      </c>
      <c r="H10" s="96"/>
      <c r="I10" s="12">
        <v>34950000</v>
      </c>
      <c r="J10" s="95">
        <v>39695475.75</v>
      </c>
      <c r="K10" s="96"/>
      <c r="L10" s="12">
        <v>34050000</v>
      </c>
      <c r="M10" s="95">
        <v>52976357.159999996</v>
      </c>
      <c r="N10" s="96"/>
      <c r="O10" s="12">
        <v>30274000</v>
      </c>
      <c r="P10" s="95">
        <v>27098465.120000001</v>
      </c>
      <c r="Q10" s="96"/>
      <c r="R10" s="12">
        <v>24393100</v>
      </c>
      <c r="S10" s="95">
        <v>28566225.34</v>
      </c>
      <c r="T10" s="96"/>
      <c r="U10" s="12">
        <v>28842400</v>
      </c>
      <c r="V10" s="95">
        <v>30227209</v>
      </c>
      <c r="W10" s="96"/>
      <c r="X10" s="12">
        <v>31231000</v>
      </c>
      <c r="Y10" s="95">
        <v>28877618.449999999</v>
      </c>
      <c r="Z10" s="96"/>
      <c r="AA10" s="12">
        <v>33691000</v>
      </c>
      <c r="AB10" s="95">
        <v>45160722.170000002</v>
      </c>
      <c r="AC10" s="96"/>
      <c r="AD10" s="12">
        <v>33817000</v>
      </c>
      <c r="AE10" s="95">
        <v>35794532.939999998</v>
      </c>
      <c r="AF10" s="96"/>
      <c r="AG10" s="12">
        <v>32318180</v>
      </c>
      <c r="AH10" s="95">
        <v>44718964.159999996</v>
      </c>
      <c r="AI10" s="96"/>
      <c r="AJ10" s="12">
        <v>37000000</v>
      </c>
      <c r="AK10" s="95">
        <v>12367376.17</v>
      </c>
      <c r="AL10" s="96"/>
      <c r="AM10" s="12">
        <v>38000000</v>
      </c>
      <c r="AN10" s="13"/>
      <c r="AO10" s="14"/>
      <c r="AP10" s="12">
        <v>384416680</v>
      </c>
      <c r="AQ10" s="12">
        <v>364604352.99000001</v>
      </c>
    </row>
    <row r="11" spans="1:43" ht="11" customHeight="1" outlineLevel="3" x14ac:dyDescent="0.15">
      <c r="A11" s="57" t="s">
        <v>23</v>
      </c>
      <c r="B11" s="58"/>
      <c r="C11" s="58"/>
      <c r="D11" s="58"/>
      <c r="E11" s="59"/>
      <c r="F11" s="12">
        <v>25850000</v>
      </c>
      <c r="G11" s="95">
        <v>19121406.73</v>
      </c>
      <c r="H11" s="96"/>
      <c r="I11" s="12">
        <v>34950000</v>
      </c>
      <c r="J11" s="95">
        <v>39694775.75</v>
      </c>
      <c r="K11" s="96"/>
      <c r="L11" s="12">
        <v>34050000</v>
      </c>
      <c r="M11" s="95">
        <v>52910507.159999996</v>
      </c>
      <c r="N11" s="96"/>
      <c r="O11" s="12">
        <v>30274000</v>
      </c>
      <c r="P11" s="95">
        <v>27098465.120000001</v>
      </c>
      <c r="Q11" s="96"/>
      <c r="R11" s="12">
        <v>24393100</v>
      </c>
      <c r="S11" s="95">
        <v>28563263.329999998</v>
      </c>
      <c r="T11" s="96"/>
      <c r="U11" s="12">
        <v>28842400</v>
      </c>
      <c r="V11" s="95">
        <v>30227209</v>
      </c>
      <c r="W11" s="96"/>
      <c r="X11" s="12">
        <v>31231000</v>
      </c>
      <c r="Y11" s="95">
        <v>28875139.420000002</v>
      </c>
      <c r="Z11" s="96"/>
      <c r="AA11" s="12">
        <v>33691000</v>
      </c>
      <c r="AB11" s="95">
        <v>45160722.170000002</v>
      </c>
      <c r="AC11" s="96"/>
      <c r="AD11" s="12">
        <v>33817000</v>
      </c>
      <c r="AE11" s="95">
        <v>35786570.939999998</v>
      </c>
      <c r="AF11" s="96"/>
      <c r="AG11" s="12">
        <v>32318180</v>
      </c>
      <c r="AH11" s="95">
        <v>44718964.159999996</v>
      </c>
      <c r="AI11" s="96"/>
      <c r="AJ11" s="12">
        <v>37000000</v>
      </c>
      <c r="AK11" s="95">
        <v>12367376.17</v>
      </c>
      <c r="AL11" s="96"/>
      <c r="AM11" s="12">
        <v>38000000</v>
      </c>
      <c r="AN11" s="13"/>
      <c r="AO11" s="14"/>
      <c r="AP11" s="12">
        <v>384416680</v>
      </c>
      <c r="AQ11" s="12">
        <v>364524399.94999999</v>
      </c>
    </row>
    <row r="12" spans="1:43" ht="11" customHeight="1" outlineLevel="4" x14ac:dyDescent="0.15">
      <c r="A12" s="68" t="s">
        <v>24</v>
      </c>
      <c r="B12" s="69"/>
      <c r="C12" s="69"/>
      <c r="D12" s="69"/>
      <c r="E12" s="70"/>
      <c r="F12" s="15"/>
      <c r="G12" s="16"/>
      <c r="H12" s="17"/>
      <c r="I12" s="15"/>
      <c r="J12" s="16"/>
      <c r="K12" s="17"/>
      <c r="L12" s="18"/>
      <c r="M12" s="89">
        <v>9900</v>
      </c>
      <c r="N12" s="90"/>
      <c r="O12" s="18"/>
      <c r="P12" s="89">
        <v>105000</v>
      </c>
      <c r="Q12" s="90"/>
      <c r="R12" s="18"/>
      <c r="S12" s="89">
        <v>20000</v>
      </c>
      <c r="T12" s="90"/>
      <c r="U12" s="15"/>
      <c r="V12" s="16"/>
      <c r="W12" s="17"/>
      <c r="X12" s="15"/>
      <c r="Y12" s="16"/>
      <c r="Z12" s="17"/>
      <c r="AA12" s="18"/>
      <c r="AB12" s="89">
        <v>1067000</v>
      </c>
      <c r="AC12" s="90"/>
      <c r="AD12" s="15"/>
      <c r="AE12" s="16"/>
      <c r="AF12" s="17"/>
      <c r="AG12" s="15"/>
      <c r="AH12" s="16"/>
      <c r="AI12" s="17"/>
      <c r="AJ12" s="15"/>
      <c r="AK12" s="16"/>
      <c r="AL12" s="17"/>
      <c r="AM12" s="15"/>
      <c r="AN12" s="16"/>
      <c r="AO12" s="17"/>
      <c r="AP12" s="18"/>
      <c r="AQ12" s="19">
        <v>1201900</v>
      </c>
    </row>
    <row r="13" spans="1:43" ht="11" customHeight="1" outlineLevel="4" x14ac:dyDescent="0.15">
      <c r="A13" s="68" t="s">
        <v>25</v>
      </c>
      <c r="B13" s="69"/>
      <c r="C13" s="69"/>
      <c r="D13" s="69"/>
      <c r="E13" s="70"/>
      <c r="F13" s="19">
        <v>25850000</v>
      </c>
      <c r="G13" s="89">
        <v>19121406.73</v>
      </c>
      <c r="H13" s="90"/>
      <c r="I13" s="19">
        <v>34950000</v>
      </c>
      <c r="J13" s="89">
        <v>39694775.75</v>
      </c>
      <c r="K13" s="90"/>
      <c r="L13" s="19">
        <v>34050000</v>
      </c>
      <c r="M13" s="89">
        <v>52900607.159999996</v>
      </c>
      <c r="N13" s="90"/>
      <c r="O13" s="19">
        <v>30274000</v>
      </c>
      <c r="P13" s="89">
        <v>26993465.120000001</v>
      </c>
      <c r="Q13" s="90"/>
      <c r="R13" s="19">
        <v>24393100</v>
      </c>
      <c r="S13" s="89">
        <v>28543263.329999998</v>
      </c>
      <c r="T13" s="90"/>
      <c r="U13" s="19">
        <v>28842400</v>
      </c>
      <c r="V13" s="89">
        <v>30227209</v>
      </c>
      <c r="W13" s="90"/>
      <c r="X13" s="19">
        <v>31231000</v>
      </c>
      <c r="Y13" s="89">
        <v>28875139.420000002</v>
      </c>
      <c r="Z13" s="90"/>
      <c r="AA13" s="19">
        <v>33691000</v>
      </c>
      <c r="AB13" s="89">
        <v>44093722.170000002</v>
      </c>
      <c r="AC13" s="90"/>
      <c r="AD13" s="19">
        <v>33817000</v>
      </c>
      <c r="AE13" s="89">
        <v>35786570.939999998</v>
      </c>
      <c r="AF13" s="90"/>
      <c r="AG13" s="19">
        <v>32318180</v>
      </c>
      <c r="AH13" s="89">
        <v>44718964.159999996</v>
      </c>
      <c r="AI13" s="90"/>
      <c r="AJ13" s="19">
        <v>37000000</v>
      </c>
      <c r="AK13" s="89">
        <v>12367376.17</v>
      </c>
      <c r="AL13" s="90"/>
      <c r="AM13" s="19">
        <v>38000000</v>
      </c>
      <c r="AN13" s="20"/>
      <c r="AO13" s="21"/>
      <c r="AP13" s="19">
        <v>384416680</v>
      </c>
      <c r="AQ13" s="19">
        <v>363322499.94999999</v>
      </c>
    </row>
    <row r="14" spans="1:43" ht="11" customHeight="1" outlineLevel="3" x14ac:dyDescent="0.15">
      <c r="A14" s="57" t="s">
        <v>26</v>
      </c>
      <c r="B14" s="58"/>
      <c r="C14" s="58"/>
      <c r="D14" s="58"/>
      <c r="E14" s="59"/>
      <c r="F14" s="22"/>
      <c r="G14" s="23"/>
      <c r="H14" s="24"/>
      <c r="I14" s="25"/>
      <c r="J14" s="93">
        <v>700</v>
      </c>
      <c r="K14" s="94"/>
      <c r="L14" s="25"/>
      <c r="M14" s="95">
        <v>65850</v>
      </c>
      <c r="N14" s="96"/>
      <c r="O14" s="22"/>
      <c r="P14" s="23"/>
      <c r="Q14" s="24"/>
      <c r="R14" s="25"/>
      <c r="S14" s="95">
        <v>2962.01</v>
      </c>
      <c r="T14" s="96"/>
      <c r="U14" s="22"/>
      <c r="V14" s="23"/>
      <c r="W14" s="24"/>
      <c r="X14" s="25"/>
      <c r="Y14" s="95">
        <v>2479.0300000000002</v>
      </c>
      <c r="Z14" s="96"/>
      <c r="AA14" s="22"/>
      <c r="AB14" s="23"/>
      <c r="AC14" s="24"/>
      <c r="AD14" s="25"/>
      <c r="AE14" s="95">
        <v>7962</v>
      </c>
      <c r="AF14" s="96"/>
      <c r="AG14" s="22"/>
      <c r="AH14" s="23"/>
      <c r="AI14" s="24"/>
      <c r="AJ14" s="22"/>
      <c r="AK14" s="23"/>
      <c r="AL14" s="24"/>
      <c r="AM14" s="22"/>
      <c r="AN14" s="23"/>
      <c r="AO14" s="24"/>
      <c r="AP14" s="25"/>
      <c r="AQ14" s="12">
        <v>79953.039999999994</v>
      </c>
    </row>
    <row r="15" spans="1:43" ht="11" customHeight="1" outlineLevel="4" x14ac:dyDescent="0.15">
      <c r="A15" s="68" t="s">
        <v>27</v>
      </c>
      <c r="B15" s="69"/>
      <c r="C15" s="69"/>
      <c r="D15" s="69"/>
      <c r="E15" s="70"/>
      <c r="F15" s="15"/>
      <c r="G15" s="16"/>
      <c r="H15" s="17"/>
      <c r="I15" s="15"/>
      <c r="J15" s="16"/>
      <c r="K15" s="17"/>
      <c r="L15" s="18"/>
      <c r="M15" s="89">
        <v>52800</v>
      </c>
      <c r="N15" s="90"/>
      <c r="O15" s="15"/>
      <c r="P15" s="16"/>
      <c r="Q15" s="17"/>
      <c r="R15" s="18"/>
      <c r="S15" s="89">
        <v>2962.01</v>
      </c>
      <c r="T15" s="90"/>
      <c r="U15" s="15"/>
      <c r="V15" s="16"/>
      <c r="W15" s="17"/>
      <c r="X15" s="18"/>
      <c r="Y15" s="89">
        <v>2479.0300000000002</v>
      </c>
      <c r="Z15" s="90"/>
      <c r="AA15" s="15"/>
      <c r="AB15" s="16"/>
      <c r="AC15" s="17"/>
      <c r="AD15" s="15"/>
      <c r="AE15" s="16"/>
      <c r="AF15" s="17"/>
      <c r="AG15" s="15"/>
      <c r="AH15" s="16"/>
      <c r="AI15" s="17"/>
      <c r="AJ15" s="15"/>
      <c r="AK15" s="16"/>
      <c r="AL15" s="17"/>
      <c r="AM15" s="15"/>
      <c r="AN15" s="16"/>
      <c r="AO15" s="17"/>
      <c r="AP15" s="18"/>
      <c r="AQ15" s="19">
        <v>58241.04</v>
      </c>
    </row>
    <row r="16" spans="1:43" ht="11" customHeight="1" outlineLevel="4" x14ac:dyDescent="0.15">
      <c r="A16" s="68" t="s">
        <v>28</v>
      </c>
      <c r="B16" s="69"/>
      <c r="C16" s="69"/>
      <c r="D16" s="69"/>
      <c r="E16" s="70"/>
      <c r="F16" s="15"/>
      <c r="G16" s="16"/>
      <c r="H16" s="17"/>
      <c r="I16" s="18"/>
      <c r="J16" s="91">
        <v>700</v>
      </c>
      <c r="K16" s="92"/>
      <c r="L16" s="18"/>
      <c r="M16" s="89">
        <v>13050</v>
      </c>
      <c r="N16" s="90"/>
      <c r="O16" s="15"/>
      <c r="P16" s="16"/>
      <c r="Q16" s="17"/>
      <c r="R16" s="15"/>
      <c r="S16" s="16"/>
      <c r="T16" s="17"/>
      <c r="U16" s="15"/>
      <c r="V16" s="16"/>
      <c r="W16" s="17"/>
      <c r="X16" s="15"/>
      <c r="Y16" s="16"/>
      <c r="Z16" s="17"/>
      <c r="AA16" s="15"/>
      <c r="AB16" s="16"/>
      <c r="AC16" s="17"/>
      <c r="AD16" s="18"/>
      <c r="AE16" s="89">
        <v>7962</v>
      </c>
      <c r="AF16" s="90"/>
      <c r="AG16" s="15"/>
      <c r="AH16" s="16"/>
      <c r="AI16" s="17"/>
      <c r="AJ16" s="15"/>
      <c r="AK16" s="16"/>
      <c r="AL16" s="17"/>
      <c r="AM16" s="15"/>
      <c r="AN16" s="16"/>
      <c r="AO16" s="17"/>
      <c r="AP16" s="18"/>
      <c r="AQ16" s="19">
        <v>21712</v>
      </c>
    </row>
    <row r="17" spans="1:43" ht="11" customHeight="1" outlineLevel="1" x14ac:dyDescent="0.15">
      <c r="A17" s="78" t="s">
        <v>29</v>
      </c>
      <c r="B17" s="79"/>
      <c r="C17" s="79"/>
      <c r="D17" s="79"/>
      <c r="E17" s="80"/>
      <c r="F17" s="26" t="s">
        <v>30</v>
      </c>
      <c r="G17" s="81" t="s">
        <v>31</v>
      </c>
      <c r="H17" s="82"/>
      <c r="I17" s="26" t="s">
        <v>32</v>
      </c>
      <c r="J17" s="81" t="s">
        <v>33</v>
      </c>
      <c r="K17" s="82"/>
      <c r="L17" s="26" t="s">
        <v>34</v>
      </c>
      <c r="M17" s="81" t="s">
        <v>35</v>
      </c>
      <c r="N17" s="82"/>
      <c r="O17" s="26" t="s">
        <v>36</v>
      </c>
      <c r="P17" s="81" t="s">
        <v>37</v>
      </c>
      <c r="Q17" s="82"/>
      <c r="R17" s="26" t="s">
        <v>38</v>
      </c>
      <c r="S17" s="81" t="s">
        <v>39</v>
      </c>
      <c r="T17" s="82"/>
      <c r="U17" s="26" t="s">
        <v>40</v>
      </c>
      <c r="V17" s="81" t="s">
        <v>41</v>
      </c>
      <c r="W17" s="82"/>
      <c r="X17" s="26" t="s">
        <v>42</v>
      </c>
      <c r="Y17" s="81" t="s">
        <v>43</v>
      </c>
      <c r="Z17" s="82"/>
      <c r="AA17" s="26" t="s">
        <v>44</v>
      </c>
      <c r="AB17" s="81" t="s">
        <v>45</v>
      </c>
      <c r="AC17" s="82"/>
      <c r="AD17" s="26" t="s">
        <v>46</v>
      </c>
      <c r="AE17" s="81" t="s">
        <v>47</v>
      </c>
      <c r="AF17" s="82"/>
      <c r="AG17" s="26" t="s">
        <v>48</v>
      </c>
      <c r="AH17" s="81" t="s">
        <v>49</v>
      </c>
      <c r="AI17" s="82"/>
      <c r="AJ17" s="26" t="s">
        <v>50</v>
      </c>
      <c r="AK17" s="81" t="s">
        <v>51</v>
      </c>
      <c r="AL17" s="82"/>
      <c r="AM17" s="26" t="s">
        <v>52</v>
      </c>
      <c r="AN17" s="10"/>
      <c r="AO17" s="11"/>
      <c r="AP17" s="26" t="s">
        <v>53</v>
      </c>
      <c r="AQ17" s="26" t="s">
        <v>54</v>
      </c>
    </row>
    <row r="18" spans="1:43" ht="11" customHeight="1" outlineLevel="2" x14ac:dyDescent="0.15">
      <c r="A18" s="52" t="s">
        <v>55</v>
      </c>
      <c r="B18" s="53"/>
      <c r="C18" s="53"/>
      <c r="D18" s="53"/>
      <c r="E18" s="54"/>
      <c r="F18" s="25" t="s">
        <v>30</v>
      </c>
      <c r="G18" s="55" t="s">
        <v>31</v>
      </c>
      <c r="H18" s="56"/>
      <c r="I18" s="25" t="s">
        <v>32</v>
      </c>
      <c r="J18" s="55" t="s">
        <v>33</v>
      </c>
      <c r="K18" s="56"/>
      <c r="L18" s="25" t="s">
        <v>34</v>
      </c>
      <c r="M18" s="55" t="s">
        <v>35</v>
      </c>
      <c r="N18" s="56"/>
      <c r="O18" s="25" t="s">
        <v>36</v>
      </c>
      <c r="P18" s="55" t="s">
        <v>37</v>
      </c>
      <c r="Q18" s="56"/>
      <c r="R18" s="25" t="s">
        <v>38</v>
      </c>
      <c r="S18" s="55" t="s">
        <v>39</v>
      </c>
      <c r="T18" s="56"/>
      <c r="U18" s="25" t="s">
        <v>40</v>
      </c>
      <c r="V18" s="55" t="s">
        <v>41</v>
      </c>
      <c r="W18" s="56"/>
      <c r="X18" s="25" t="s">
        <v>42</v>
      </c>
      <c r="Y18" s="55" t="s">
        <v>43</v>
      </c>
      <c r="Z18" s="56"/>
      <c r="AA18" s="25" t="s">
        <v>44</v>
      </c>
      <c r="AB18" s="55" t="s">
        <v>45</v>
      </c>
      <c r="AC18" s="56"/>
      <c r="AD18" s="25" t="s">
        <v>46</v>
      </c>
      <c r="AE18" s="55" t="s">
        <v>47</v>
      </c>
      <c r="AF18" s="56"/>
      <c r="AG18" s="25" t="s">
        <v>48</v>
      </c>
      <c r="AH18" s="55" t="s">
        <v>49</v>
      </c>
      <c r="AI18" s="56"/>
      <c r="AJ18" s="25" t="s">
        <v>50</v>
      </c>
      <c r="AK18" s="55" t="s">
        <v>51</v>
      </c>
      <c r="AL18" s="56"/>
      <c r="AM18" s="25" t="s">
        <v>52</v>
      </c>
      <c r="AN18" s="13"/>
      <c r="AO18" s="14"/>
      <c r="AP18" s="25" t="s">
        <v>53</v>
      </c>
      <c r="AQ18" s="25" t="s">
        <v>54</v>
      </c>
    </row>
    <row r="19" spans="1:43" ht="11" customHeight="1" outlineLevel="3" x14ac:dyDescent="0.15">
      <c r="A19" s="57" t="s">
        <v>56</v>
      </c>
      <c r="B19" s="58"/>
      <c r="C19" s="58"/>
      <c r="D19" s="58"/>
      <c r="E19" s="59"/>
      <c r="F19" s="25" t="s">
        <v>57</v>
      </c>
      <c r="G19" s="55" t="s">
        <v>58</v>
      </c>
      <c r="H19" s="56"/>
      <c r="I19" s="25" t="s">
        <v>59</v>
      </c>
      <c r="J19" s="55" t="s">
        <v>60</v>
      </c>
      <c r="K19" s="56"/>
      <c r="L19" s="25" t="s">
        <v>61</v>
      </c>
      <c r="M19" s="55" t="s">
        <v>62</v>
      </c>
      <c r="N19" s="56"/>
      <c r="O19" s="25" t="s">
        <v>59</v>
      </c>
      <c r="P19" s="55" t="s">
        <v>63</v>
      </c>
      <c r="Q19" s="56"/>
      <c r="R19" s="25" t="s">
        <v>64</v>
      </c>
      <c r="S19" s="55" t="s">
        <v>65</v>
      </c>
      <c r="T19" s="56"/>
      <c r="U19" s="25" t="s">
        <v>64</v>
      </c>
      <c r="V19" s="55" t="s">
        <v>66</v>
      </c>
      <c r="W19" s="56"/>
      <c r="X19" s="25" t="s">
        <v>64</v>
      </c>
      <c r="Y19" s="55" t="s">
        <v>67</v>
      </c>
      <c r="Z19" s="56"/>
      <c r="AA19" s="25" t="s">
        <v>64</v>
      </c>
      <c r="AB19" s="55" t="s">
        <v>68</v>
      </c>
      <c r="AC19" s="56"/>
      <c r="AD19" s="25" t="s">
        <v>59</v>
      </c>
      <c r="AE19" s="55" t="s">
        <v>69</v>
      </c>
      <c r="AF19" s="56"/>
      <c r="AG19" s="25" t="s">
        <v>59</v>
      </c>
      <c r="AH19" s="55" t="s">
        <v>70</v>
      </c>
      <c r="AI19" s="56"/>
      <c r="AJ19" s="25" t="s">
        <v>59</v>
      </c>
      <c r="AK19" s="55" t="s">
        <v>71</v>
      </c>
      <c r="AL19" s="56"/>
      <c r="AM19" s="25" t="s">
        <v>59</v>
      </c>
      <c r="AN19" s="13"/>
      <c r="AO19" s="14"/>
      <c r="AP19" s="25" t="s">
        <v>72</v>
      </c>
      <c r="AQ19" s="25" t="s">
        <v>73</v>
      </c>
    </row>
    <row r="20" spans="1:43" ht="11" customHeight="1" outlineLevel="4" x14ac:dyDescent="0.15">
      <c r="A20" s="68" t="s">
        <v>74</v>
      </c>
      <c r="B20" s="69"/>
      <c r="C20" s="69"/>
      <c r="D20" s="69"/>
      <c r="E20" s="70"/>
      <c r="F20" s="15"/>
      <c r="G20" s="16"/>
      <c r="H20" s="17"/>
      <c r="I20" s="18" t="s">
        <v>75</v>
      </c>
      <c r="J20" s="71" t="s">
        <v>75</v>
      </c>
      <c r="K20" s="72"/>
      <c r="L20" s="18" t="s">
        <v>76</v>
      </c>
      <c r="M20" s="71" t="s">
        <v>75</v>
      </c>
      <c r="N20" s="72"/>
      <c r="O20" s="18" t="s">
        <v>75</v>
      </c>
      <c r="P20" s="71" t="s">
        <v>75</v>
      </c>
      <c r="Q20" s="72"/>
      <c r="R20" s="18" t="s">
        <v>75</v>
      </c>
      <c r="S20" s="71" t="s">
        <v>75</v>
      </c>
      <c r="T20" s="72"/>
      <c r="U20" s="18" t="s">
        <v>75</v>
      </c>
      <c r="V20" s="71" t="s">
        <v>75</v>
      </c>
      <c r="W20" s="72"/>
      <c r="X20" s="18" t="s">
        <v>75</v>
      </c>
      <c r="Y20" s="71" t="s">
        <v>75</v>
      </c>
      <c r="Z20" s="72"/>
      <c r="AA20" s="18" t="s">
        <v>75</v>
      </c>
      <c r="AB20" s="71" t="s">
        <v>75</v>
      </c>
      <c r="AC20" s="72"/>
      <c r="AD20" s="18" t="s">
        <v>75</v>
      </c>
      <c r="AE20" s="71" t="s">
        <v>75</v>
      </c>
      <c r="AF20" s="72"/>
      <c r="AG20" s="18" t="s">
        <v>75</v>
      </c>
      <c r="AH20" s="71" t="s">
        <v>75</v>
      </c>
      <c r="AI20" s="72"/>
      <c r="AJ20" s="18" t="s">
        <v>75</v>
      </c>
      <c r="AK20" s="71" t="s">
        <v>75</v>
      </c>
      <c r="AL20" s="72"/>
      <c r="AM20" s="18" t="s">
        <v>75</v>
      </c>
      <c r="AN20" s="20"/>
      <c r="AO20" s="21"/>
      <c r="AP20" s="18" t="s">
        <v>77</v>
      </c>
      <c r="AQ20" s="18" t="s">
        <v>78</v>
      </c>
    </row>
    <row r="21" spans="1:43" ht="11" customHeight="1" outlineLevel="4" x14ac:dyDescent="0.15">
      <c r="A21" s="68" t="s">
        <v>79</v>
      </c>
      <c r="B21" s="69"/>
      <c r="C21" s="69"/>
      <c r="D21" s="69"/>
      <c r="E21" s="70"/>
      <c r="F21" s="18" t="s">
        <v>57</v>
      </c>
      <c r="G21" s="71" t="s">
        <v>58</v>
      </c>
      <c r="H21" s="72"/>
      <c r="I21" s="18" t="s">
        <v>57</v>
      </c>
      <c r="J21" s="71" t="s">
        <v>80</v>
      </c>
      <c r="K21" s="72"/>
      <c r="L21" s="18" t="s">
        <v>57</v>
      </c>
      <c r="M21" s="71" t="s">
        <v>81</v>
      </c>
      <c r="N21" s="72"/>
      <c r="O21" s="18" t="s">
        <v>57</v>
      </c>
      <c r="P21" s="71" t="s">
        <v>82</v>
      </c>
      <c r="Q21" s="72"/>
      <c r="R21" s="18" t="s">
        <v>83</v>
      </c>
      <c r="S21" s="71" t="s">
        <v>84</v>
      </c>
      <c r="T21" s="72"/>
      <c r="U21" s="18" t="s">
        <v>83</v>
      </c>
      <c r="V21" s="71" t="s">
        <v>85</v>
      </c>
      <c r="W21" s="72"/>
      <c r="X21" s="18" t="s">
        <v>83</v>
      </c>
      <c r="Y21" s="71" t="s">
        <v>86</v>
      </c>
      <c r="Z21" s="72"/>
      <c r="AA21" s="18" t="s">
        <v>83</v>
      </c>
      <c r="AB21" s="71" t="s">
        <v>87</v>
      </c>
      <c r="AC21" s="72"/>
      <c r="AD21" s="18" t="s">
        <v>57</v>
      </c>
      <c r="AE21" s="71" t="s">
        <v>88</v>
      </c>
      <c r="AF21" s="72"/>
      <c r="AG21" s="18" t="s">
        <v>57</v>
      </c>
      <c r="AH21" s="71" t="s">
        <v>89</v>
      </c>
      <c r="AI21" s="72"/>
      <c r="AJ21" s="18" t="s">
        <v>57</v>
      </c>
      <c r="AK21" s="71" t="s">
        <v>90</v>
      </c>
      <c r="AL21" s="72"/>
      <c r="AM21" s="18" t="s">
        <v>57</v>
      </c>
      <c r="AN21" s="20"/>
      <c r="AO21" s="21"/>
      <c r="AP21" s="18" t="s">
        <v>91</v>
      </c>
      <c r="AQ21" s="18" t="s">
        <v>92</v>
      </c>
    </row>
    <row r="22" spans="1:43" ht="11" customHeight="1" outlineLevel="3" x14ac:dyDescent="0.15">
      <c r="A22" s="57" t="s">
        <v>93</v>
      </c>
      <c r="B22" s="58"/>
      <c r="C22" s="58"/>
      <c r="D22" s="58"/>
      <c r="E22" s="59"/>
      <c r="F22" s="25" t="s">
        <v>64</v>
      </c>
      <c r="G22" s="55" t="s">
        <v>94</v>
      </c>
      <c r="H22" s="56"/>
      <c r="I22" s="25" t="s">
        <v>64</v>
      </c>
      <c r="J22" s="55" t="s">
        <v>95</v>
      </c>
      <c r="K22" s="56"/>
      <c r="L22" s="25" t="s">
        <v>96</v>
      </c>
      <c r="M22" s="55" t="s">
        <v>97</v>
      </c>
      <c r="N22" s="56"/>
      <c r="O22" s="25" t="s">
        <v>64</v>
      </c>
      <c r="P22" s="55" t="s">
        <v>98</v>
      </c>
      <c r="Q22" s="56"/>
      <c r="R22" s="25" t="s">
        <v>64</v>
      </c>
      <c r="S22" s="55" t="s">
        <v>99</v>
      </c>
      <c r="T22" s="56"/>
      <c r="U22" s="25" t="s">
        <v>96</v>
      </c>
      <c r="V22" s="55" t="s">
        <v>100</v>
      </c>
      <c r="W22" s="56"/>
      <c r="X22" s="25" t="s">
        <v>59</v>
      </c>
      <c r="Y22" s="55" t="s">
        <v>101</v>
      </c>
      <c r="Z22" s="56"/>
      <c r="AA22" s="25" t="s">
        <v>102</v>
      </c>
      <c r="AB22" s="55" t="s">
        <v>103</v>
      </c>
      <c r="AC22" s="56"/>
      <c r="AD22" s="25" t="s">
        <v>104</v>
      </c>
      <c r="AE22" s="55" t="s">
        <v>105</v>
      </c>
      <c r="AF22" s="56"/>
      <c r="AG22" s="25" t="s">
        <v>106</v>
      </c>
      <c r="AH22" s="55" t="s">
        <v>107</v>
      </c>
      <c r="AI22" s="56"/>
      <c r="AJ22" s="25" t="s">
        <v>106</v>
      </c>
      <c r="AK22" s="55" t="s">
        <v>108</v>
      </c>
      <c r="AL22" s="56"/>
      <c r="AM22" s="25" t="s">
        <v>109</v>
      </c>
      <c r="AN22" s="13"/>
      <c r="AO22" s="14"/>
      <c r="AP22" s="25" t="s">
        <v>110</v>
      </c>
      <c r="AQ22" s="25" t="s">
        <v>111</v>
      </c>
    </row>
    <row r="23" spans="1:43" ht="11" customHeight="1" outlineLevel="4" x14ac:dyDescent="0.15">
      <c r="A23" s="68" t="s">
        <v>112</v>
      </c>
      <c r="B23" s="69"/>
      <c r="C23" s="69"/>
      <c r="D23" s="69"/>
      <c r="E23" s="70"/>
      <c r="F23" s="18" t="s">
        <v>64</v>
      </c>
      <c r="G23" s="71" t="s">
        <v>94</v>
      </c>
      <c r="H23" s="72"/>
      <c r="I23" s="18" t="s">
        <v>64</v>
      </c>
      <c r="J23" s="71" t="s">
        <v>95</v>
      </c>
      <c r="K23" s="72"/>
      <c r="L23" s="18" t="s">
        <v>96</v>
      </c>
      <c r="M23" s="71" t="s">
        <v>97</v>
      </c>
      <c r="N23" s="72"/>
      <c r="O23" s="18" t="s">
        <v>64</v>
      </c>
      <c r="P23" s="71" t="s">
        <v>98</v>
      </c>
      <c r="Q23" s="72"/>
      <c r="R23" s="18" t="s">
        <v>64</v>
      </c>
      <c r="S23" s="71" t="s">
        <v>99</v>
      </c>
      <c r="T23" s="72"/>
      <c r="U23" s="18" t="s">
        <v>96</v>
      </c>
      <c r="V23" s="71" t="s">
        <v>100</v>
      </c>
      <c r="W23" s="72"/>
      <c r="X23" s="18" t="s">
        <v>59</v>
      </c>
      <c r="Y23" s="71" t="s">
        <v>101</v>
      </c>
      <c r="Z23" s="72"/>
      <c r="AA23" s="18" t="s">
        <v>102</v>
      </c>
      <c r="AB23" s="71" t="s">
        <v>103</v>
      </c>
      <c r="AC23" s="72"/>
      <c r="AD23" s="18" t="s">
        <v>104</v>
      </c>
      <c r="AE23" s="71" t="s">
        <v>105</v>
      </c>
      <c r="AF23" s="72"/>
      <c r="AG23" s="18" t="s">
        <v>106</v>
      </c>
      <c r="AH23" s="71" t="s">
        <v>107</v>
      </c>
      <c r="AI23" s="72"/>
      <c r="AJ23" s="18" t="s">
        <v>106</v>
      </c>
      <c r="AK23" s="71" t="s">
        <v>108</v>
      </c>
      <c r="AL23" s="72"/>
      <c r="AM23" s="18" t="s">
        <v>109</v>
      </c>
      <c r="AN23" s="20"/>
      <c r="AO23" s="21"/>
      <c r="AP23" s="18" t="s">
        <v>110</v>
      </c>
      <c r="AQ23" s="18" t="s">
        <v>111</v>
      </c>
    </row>
    <row r="24" spans="1:43" ht="11" customHeight="1" outlineLevel="3" x14ac:dyDescent="0.15">
      <c r="A24" s="57" t="s">
        <v>113</v>
      </c>
      <c r="B24" s="58"/>
      <c r="C24" s="58"/>
      <c r="D24" s="58"/>
      <c r="E24" s="59"/>
      <c r="F24" s="25" t="s">
        <v>114</v>
      </c>
      <c r="G24" s="55" t="s">
        <v>115</v>
      </c>
      <c r="H24" s="56"/>
      <c r="I24" s="25" t="s">
        <v>116</v>
      </c>
      <c r="J24" s="55" t="s">
        <v>117</v>
      </c>
      <c r="K24" s="56"/>
      <c r="L24" s="25" t="s">
        <v>116</v>
      </c>
      <c r="M24" s="55" t="s">
        <v>118</v>
      </c>
      <c r="N24" s="56"/>
      <c r="O24" s="25" t="s">
        <v>119</v>
      </c>
      <c r="P24" s="55" t="s">
        <v>120</v>
      </c>
      <c r="Q24" s="56"/>
      <c r="R24" s="25" t="s">
        <v>121</v>
      </c>
      <c r="S24" s="55" t="s">
        <v>122</v>
      </c>
      <c r="T24" s="56"/>
      <c r="U24" s="25" t="s">
        <v>121</v>
      </c>
      <c r="V24" s="55" t="s">
        <v>123</v>
      </c>
      <c r="W24" s="56"/>
      <c r="X24" s="25" t="s">
        <v>124</v>
      </c>
      <c r="Y24" s="55" t="s">
        <v>125</v>
      </c>
      <c r="Z24" s="56"/>
      <c r="AA24" s="25" t="s">
        <v>126</v>
      </c>
      <c r="AB24" s="55" t="s">
        <v>127</v>
      </c>
      <c r="AC24" s="56"/>
      <c r="AD24" s="25" t="s">
        <v>128</v>
      </c>
      <c r="AE24" s="55" t="s">
        <v>129</v>
      </c>
      <c r="AF24" s="56"/>
      <c r="AG24" s="25" t="s">
        <v>130</v>
      </c>
      <c r="AH24" s="55" t="s">
        <v>131</v>
      </c>
      <c r="AI24" s="56"/>
      <c r="AJ24" s="25" t="s">
        <v>132</v>
      </c>
      <c r="AK24" s="55" t="s">
        <v>133</v>
      </c>
      <c r="AL24" s="56"/>
      <c r="AM24" s="25" t="s">
        <v>134</v>
      </c>
      <c r="AN24" s="13"/>
      <c r="AO24" s="14"/>
      <c r="AP24" s="25" t="s">
        <v>135</v>
      </c>
      <c r="AQ24" s="25" t="s">
        <v>136</v>
      </c>
    </row>
    <row r="25" spans="1:43" ht="11" customHeight="1" outlineLevel="4" x14ac:dyDescent="0.15">
      <c r="A25" s="68" t="s">
        <v>137</v>
      </c>
      <c r="B25" s="69"/>
      <c r="C25" s="69"/>
      <c r="D25" s="69"/>
      <c r="E25" s="70"/>
      <c r="F25" s="18" t="s">
        <v>114</v>
      </c>
      <c r="G25" s="71" t="s">
        <v>115</v>
      </c>
      <c r="H25" s="72"/>
      <c r="I25" s="18" t="s">
        <v>116</v>
      </c>
      <c r="J25" s="71" t="s">
        <v>117</v>
      </c>
      <c r="K25" s="72"/>
      <c r="L25" s="18" t="s">
        <v>116</v>
      </c>
      <c r="M25" s="71" t="s">
        <v>118</v>
      </c>
      <c r="N25" s="72"/>
      <c r="O25" s="18" t="s">
        <v>119</v>
      </c>
      <c r="P25" s="71" t="s">
        <v>120</v>
      </c>
      <c r="Q25" s="72"/>
      <c r="R25" s="18" t="s">
        <v>121</v>
      </c>
      <c r="S25" s="71" t="s">
        <v>122</v>
      </c>
      <c r="T25" s="72"/>
      <c r="U25" s="18" t="s">
        <v>121</v>
      </c>
      <c r="V25" s="71" t="s">
        <v>123</v>
      </c>
      <c r="W25" s="72"/>
      <c r="X25" s="18" t="s">
        <v>124</v>
      </c>
      <c r="Y25" s="71" t="s">
        <v>125</v>
      </c>
      <c r="Z25" s="72"/>
      <c r="AA25" s="18" t="s">
        <v>126</v>
      </c>
      <c r="AB25" s="71" t="s">
        <v>127</v>
      </c>
      <c r="AC25" s="72"/>
      <c r="AD25" s="18" t="s">
        <v>128</v>
      </c>
      <c r="AE25" s="71" t="s">
        <v>129</v>
      </c>
      <c r="AF25" s="72"/>
      <c r="AG25" s="18" t="s">
        <v>130</v>
      </c>
      <c r="AH25" s="71" t="s">
        <v>131</v>
      </c>
      <c r="AI25" s="72"/>
      <c r="AJ25" s="18" t="s">
        <v>132</v>
      </c>
      <c r="AK25" s="71" t="s">
        <v>133</v>
      </c>
      <c r="AL25" s="72"/>
      <c r="AM25" s="18" t="s">
        <v>134</v>
      </c>
      <c r="AN25" s="20"/>
      <c r="AO25" s="21"/>
      <c r="AP25" s="18" t="s">
        <v>135</v>
      </c>
      <c r="AQ25" s="18" t="s">
        <v>136</v>
      </c>
    </row>
    <row r="26" spans="1:43" ht="11" customHeight="1" outlineLevel="3" x14ac:dyDescent="0.15">
      <c r="A26" s="57" t="s">
        <v>138</v>
      </c>
      <c r="B26" s="58"/>
      <c r="C26" s="58"/>
      <c r="D26" s="58"/>
      <c r="E26" s="59"/>
      <c r="F26" s="25" t="s">
        <v>139</v>
      </c>
      <c r="G26" s="55" t="s">
        <v>140</v>
      </c>
      <c r="H26" s="56"/>
      <c r="I26" s="25" t="s">
        <v>141</v>
      </c>
      <c r="J26" s="55" t="s">
        <v>142</v>
      </c>
      <c r="K26" s="56"/>
      <c r="L26" s="25" t="s">
        <v>143</v>
      </c>
      <c r="M26" s="55" t="s">
        <v>144</v>
      </c>
      <c r="N26" s="56"/>
      <c r="O26" s="25" t="s">
        <v>145</v>
      </c>
      <c r="P26" s="55" t="s">
        <v>146</v>
      </c>
      <c r="Q26" s="56"/>
      <c r="R26" s="25" t="s">
        <v>147</v>
      </c>
      <c r="S26" s="55" t="s">
        <v>148</v>
      </c>
      <c r="T26" s="56"/>
      <c r="U26" s="25" t="s">
        <v>149</v>
      </c>
      <c r="V26" s="55" t="s">
        <v>150</v>
      </c>
      <c r="W26" s="56"/>
      <c r="X26" s="25" t="s">
        <v>151</v>
      </c>
      <c r="Y26" s="55" t="s">
        <v>152</v>
      </c>
      <c r="Z26" s="56"/>
      <c r="AA26" s="25" t="s">
        <v>153</v>
      </c>
      <c r="AB26" s="55" t="s">
        <v>154</v>
      </c>
      <c r="AC26" s="56"/>
      <c r="AD26" s="25" t="s">
        <v>155</v>
      </c>
      <c r="AE26" s="55" t="s">
        <v>156</v>
      </c>
      <c r="AF26" s="56"/>
      <c r="AG26" s="25" t="s">
        <v>157</v>
      </c>
      <c r="AH26" s="55" t="s">
        <v>158</v>
      </c>
      <c r="AI26" s="56"/>
      <c r="AJ26" s="25" t="s">
        <v>159</v>
      </c>
      <c r="AK26" s="55" t="s">
        <v>160</v>
      </c>
      <c r="AL26" s="56"/>
      <c r="AM26" s="25" t="s">
        <v>161</v>
      </c>
      <c r="AN26" s="13"/>
      <c r="AO26" s="14"/>
      <c r="AP26" s="25" t="s">
        <v>162</v>
      </c>
      <c r="AQ26" s="25" t="s">
        <v>163</v>
      </c>
    </row>
    <row r="27" spans="1:43" ht="11" customHeight="1" outlineLevel="4" x14ac:dyDescent="0.15">
      <c r="A27" s="86" t="s">
        <v>164</v>
      </c>
      <c r="B27" s="87"/>
      <c r="C27" s="87"/>
      <c r="D27" s="87"/>
      <c r="E27" s="88"/>
      <c r="F27" s="25" t="s">
        <v>165</v>
      </c>
      <c r="G27" s="55" t="s">
        <v>166</v>
      </c>
      <c r="H27" s="56"/>
      <c r="I27" s="25" t="s">
        <v>167</v>
      </c>
      <c r="J27" s="55" t="s">
        <v>168</v>
      </c>
      <c r="K27" s="56"/>
      <c r="L27" s="25" t="s">
        <v>169</v>
      </c>
      <c r="M27" s="55" t="s">
        <v>170</v>
      </c>
      <c r="N27" s="56"/>
      <c r="O27" s="25" t="s">
        <v>171</v>
      </c>
      <c r="P27" s="55" t="s">
        <v>172</v>
      </c>
      <c r="Q27" s="56"/>
      <c r="R27" s="25" t="s">
        <v>173</v>
      </c>
      <c r="S27" s="55" t="s">
        <v>174</v>
      </c>
      <c r="T27" s="56"/>
      <c r="U27" s="25" t="s">
        <v>173</v>
      </c>
      <c r="V27" s="55" t="s">
        <v>175</v>
      </c>
      <c r="W27" s="56"/>
      <c r="X27" s="25" t="s">
        <v>176</v>
      </c>
      <c r="Y27" s="55" t="s">
        <v>177</v>
      </c>
      <c r="Z27" s="56"/>
      <c r="AA27" s="25" t="s">
        <v>178</v>
      </c>
      <c r="AB27" s="55" t="s">
        <v>179</v>
      </c>
      <c r="AC27" s="56"/>
      <c r="AD27" s="25" t="s">
        <v>180</v>
      </c>
      <c r="AE27" s="55" t="s">
        <v>181</v>
      </c>
      <c r="AF27" s="56"/>
      <c r="AG27" s="25" t="s">
        <v>182</v>
      </c>
      <c r="AH27" s="55" t="s">
        <v>183</v>
      </c>
      <c r="AI27" s="56"/>
      <c r="AJ27" s="25" t="s">
        <v>173</v>
      </c>
      <c r="AK27" s="55" t="s">
        <v>184</v>
      </c>
      <c r="AL27" s="56"/>
      <c r="AM27" s="25" t="s">
        <v>173</v>
      </c>
      <c r="AN27" s="13"/>
      <c r="AO27" s="14"/>
      <c r="AP27" s="25" t="s">
        <v>185</v>
      </c>
      <c r="AQ27" s="25" t="s">
        <v>186</v>
      </c>
    </row>
    <row r="28" spans="1:43" ht="11" customHeight="1" outlineLevel="5" x14ac:dyDescent="0.15">
      <c r="A28" s="83" t="s">
        <v>187</v>
      </c>
      <c r="B28" s="84"/>
      <c r="C28" s="84"/>
      <c r="D28" s="84"/>
      <c r="E28" s="85"/>
      <c r="F28" s="18" t="s">
        <v>188</v>
      </c>
      <c r="G28" s="71" t="s">
        <v>189</v>
      </c>
      <c r="H28" s="72"/>
      <c r="I28" s="18" t="s">
        <v>188</v>
      </c>
      <c r="J28" s="71" t="s">
        <v>190</v>
      </c>
      <c r="K28" s="72"/>
      <c r="L28" s="18" t="s">
        <v>188</v>
      </c>
      <c r="M28" s="20"/>
      <c r="N28" s="21"/>
      <c r="O28" s="18" t="s">
        <v>188</v>
      </c>
      <c r="P28" s="71" t="s">
        <v>191</v>
      </c>
      <c r="Q28" s="72"/>
      <c r="R28" s="18" t="s">
        <v>188</v>
      </c>
      <c r="S28" s="20"/>
      <c r="T28" s="21"/>
      <c r="U28" s="18" t="s">
        <v>188</v>
      </c>
      <c r="V28" s="71" t="s">
        <v>192</v>
      </c>
      <c r="W28" s="72"/>
      <c r="X28" s="18" t="s">
        <v>193</v>
      </c>
      <c r="Y28" s="71" t="s">
        <v>194</v>
      </c>
      <c r="Z28" s="72"/>
      <c r="AA28" s="18" t="s">
        <v>193</v>
      </c>
      <c r="AB28" s="71" t="s">
        <v>195</v>
      </c>
      <c r="AC28" s="72"/>
      <c r="AD28" s="18" t="s">
        <v>196</v>
      </c>
      <c r="AE28" s="20"/>
      <c r="AF28" s="21"/>
      <c r="AG28" s="18" t="s">
        <v>188</v>
      </c>
      <c r="AH28" s="71" t="s">
        <v>197</v>
      </c>
      <c r="AI28" s="72"/>
      <c r="AJ28" s="18" t="s">
        <v>188</v>
      </c>
      <c r="AK28" s="71" t="s">
        <v>198</v>
      </c>
      <c r="AL28" s="72"/>
      <c r="AM28" s="18" t="s">
        <v>188</v>
      </c>
      <c r="AN28" s="20"/>
      <c r="AO28" s="21"/>
      <c r="AP28" s="18" t="s">
        <v>199</v>
      </c>
      <c r="AQ28" s="18" t="s">
        <v>200</v>
      </c>
    </row>
    <row r="29" spans="1:43" ht="11" customHeight="1" outlineLevel="5" x14ac:dyDescent="0.15">
      <c r="A29" s="83" t="s">
        <v>201</v>
      </c>
      <c r="B29" s="84"/>
      <c r="C29" s="84"/>
      <c r="D29" s="84"/>
      <c r="E29" s="85"/>
      <c r="F29" s="18" t="s">
        <v>202</v>
      </c>
      <c r="G29" s="71" t="s">
        <v>203</v>
      </c>
      <c r="H29" s="72"/>
      <c r="I29" s="18" t="s">
        <v>204</v>
      </c>
      <c r="J29" s="71" t="s">
        <v>205</v>
      </c>
      <c r="K29" s="72"/>
      <c r="L29" s="18" t="s">
        <v>206</v>
      </c>
      <c r="M29" s="71" t="s">
        <v>207</v>
      </c>
      <c r="N29" s="72"/>
      <c r="O29" s="15"/>
      <c r="P29" s="16"/>
      <c r="Q29" s="17"/>
      <c r="R29" s="15"/>
      <c r="S29" s="16"/>
      <c r="T29" s="17"/>
      <c r="U29" s="15"/>
      <c r="V29" s="16"/>
      <c r="W29" s="17"/>
      <c r="X29" s="18"/>
      <c r="Y29" s="71" t="s">
        <v>208</v>
      </c>
      <c r="Z29" s="72"/>
      <c r="AA29" s="15"/>
      <c r="AB29" s="16"/>
      <c r="AC29" s="17"/>
      <c r="AD29" s="15"/>
      <c r="AE29" s="16"/>
      <c r="AF29" s="17"/>
      <c r="AG29" s="15"/>
      <c r="AH29" s="16"/>
      <c r="AI29" s="17"/>
      <c r="AJ29" s="15"/>
      <c r="AK29" s="16"/>
      <c r="AL29" s="17"/>
      <c r="AM29" s="15"/>
      <c r="AN29" s="16"/>
      <c r="AO29" s="17"/>
      <c r="AP29" s="18" t="s">
        <v>209</v>
      </c>
      <c r="AQ29" s="18" t="s">
        <v>210</v>
      </c>
    </row>
    <row r="30" spans="1:43" ht="11" customHeight="1" outlineLevel="5" x14ac:dyDescent="0.15">
      <c r="A30" s="83" t="s">
        <v>211</v>
      </c>
      <c r="B30" s="84"/>
      <c r="C30" s="84"/>
      <c r="D30" s="84"/>
      <c r="E30" s="85"/>
      <c r="F30" s="15"/>
      <c r="G30" s="16"/>
      <c r="H30" s="17"/>
      <c r="I30" s="18" t="s">
        <v>83</v>
      </c>
      <c r="J30" s="71" t="s">
        <v>212</v>
      </c>
      <c r="K30" s="72"/>
      <c r="L30" s="15"/>
      <c r="M30" s="16"/>
      <c r="N30" s="17"/>
      <c r="O30" s="18" t="s">
        <v>213</v>
      </c>
      <c r="P30" s="20"/>
      <c r="Q30" s="21"/>
      <c r="R30" s="18"/>
      <c r="S30" s="71" t="s">
        <v>214</v>
      </c>
      <c r="T30" s="72"/>
      <c r="U30" s="15"/>
      <c r="V30" s="16"/>
      <c r="W30" s="17"/>
      <c r="X30" s="18"/>
      <c r="Y30" s="71" t="s">
        <v>215</v>
      </c>
      <c r="Z30" s="72"/>
      <c r="AA30" s="15"/>
      <c r="AB30" s="16"/>
      <c r="AC30" s="17"/>
      <c r="AD30" s="15"/>
      <c r="AE30" s="16"/>
      <c r="AF30" s="17"/>
      <c r="AG30" s="18" t="s">
        <v>216</v>
      </c>
      <c r="AH30" s="20"/>
      <c r="AI30" s="21"/>
      <c r="AJ30" s="15"/>
      <c r="AK30" s="16"/>
      <c r="AL30" s="17"/>
      <c r="AM30" s="15"/>
      <c r="AN30" s="16"/>
      <c r="AO30" s="17"/>
      <c r="AP30" s="18" t="s">
        <v>217</v>
      </c>
      <c r="AQ30" s="18" t="s">
        <v>218</v>
      </c>
    </row>
    <row r="31" spans="1:43" ht="11" customHeight="1" outlineLevel="5" x14ac:dyDescent="0.15">
      <c r="A31" s="83" t="s">
        <v>219</v>
      </c>
      <c r="B31" s="84"/>
      <c r="C31" s="84"/>
      <c r="D31" s="84"/>
      <c r="E31" s="85"/>
      <c r="F31" s="18" t="s">
        <v>188</v>
      </c>
      <c r="G31" s="71" t="s">
        <v>220</v>
      </c>
      <c r="H31" s="72"/>
      <c r="I31" s="18" t="s">
        <v>188</v>
      </c>
      <c r="J31" s="71" t="s">
        <v>221</v>
      </c>
      <c r="K31" s="72"/>
      <c r="L31" s="18" t="s">
        <v>188</v>
      </c>
      <c r="M31" s="71" t="s">
        <v>222</v>
      </c>
      <c r="N31" s="72"/>
      <c r="O31" s="18" t="s">
        <v>188</v>
      </c>
      <c r="P31" s="71" t="s">
        <v>223</v>
      </c>
      <c r="Q31" s="72"/>
      <c r="R31" s="18" t="s">
        <v>188</v>
      </c>
      <c r="S31" s="71" t="s">
        <v>224</v>
      </c>
      <c r="T31" s="72"/>
      <c r="U31" s="18" t="s">
        <v>188</v>
      </c>
      <c r="V31" s="71" t="s">
        <v>225</v>
      </c>
      <c r="W31" s="72"/>
      <c r="X31" s="18" t="s">
        <v>226</v>
      </c>
      <c r="Y31" s="71" t="s">
        <v>227</v>
      </c>
      <c r="Z31" s="72"/>
      <c r="AA31" s="18" t="s">
        <v>228</v>
      </c>
      <c r="AB31" s="71" t="s">
        <v>229</v>
      </c>
      <c r="AC31" s="72"/>
      <c r="AD31" s="18" t="s">
        <v>226</v>
      </c>
      <c r="AE31" s="71" t="s">
        <v>227</v>
      </c>
      <c r="AF31" s="72"/>
      <c r="AG31" s="18" t="s">
        <v>188</v>
      </c>
      <c r="AH31" s="71" t="s">
        <v>230</v>
      </c>
      <c r="AI31" s="72"/>
      <c r="AJ31" s="18" t="s">
        <v>188</v>
      </c>
      <c r="AK31" s="20"/>
      <c r="AL31" s="21"/>
      <c r="AM31" s="18" t="s">
        <v>188</v>
      </c>
      <c r="AN31" s="20"/>
      <c r="AO31" s="21"/>
      <c r="AP31" s="18" t="s">
        <v>231</v>
      </c>
      <c r="AQ31" s="18" t="s">
        <v>232</v>
      </c>
    </row>
    <row r="32" spans="1:43" ht="11" customHeight="1" outlineLevel="5" x14ac:dyDescent="0.15">
      <c r="A32" s="83" t="s">
        <v>233</v>
      </c>
      <c r="B32" s="84"/>
      <c r="C32" s="84"/>
      <c r="D32" s="84"/>
      <c r="E32" s="85"/>
      <c r="F32" s="18" t="s">
        <v>188</v>
      </c>
      <c r="G32" s="71" t="s">
        <v>234</v>
      </c>
      <c r="H32" s="72"/>
      <c r="I32" s="18" t="s">
        <v>188</v>
      </c>
      <c r="J32" s="20"/>
      <c r="K32" s="21"/>
      <c r="L32" s="18" t="s">
        <v>188</v>
      </c>
      <c r="M32" s="71" t="s">
        <v>235</v>
      </c>
      <c r="N32" s="72"/>
      <c r="O32" s="18" t="s">
        <v>236</v>
      </c>
      <c r="P32" s="20"/>
      <c r="Q32" s="21"/>
      <c r="R32" s="18" t="s">
        <v>188</v>
      </c>
      <c r="S32" s="71" t="s">
        <v>237</v>
      </c>
      <c r="T32" s="72"/>
      <c r="U32" s="18" t="s">
        <v>188</v>
      </c>
      <c r="V32" s="20"/>
      <c r="W32" s="21"/>
      <c r="X32" s="18" t="s">
        <v>238</v>
      </c>
      <c r="Y32" s="71" t="s">
        <v>239</v>
      </c>
      <c r="Z32" s="72"/>
      <c r="AA32" s="18" t="s">
        <v>240</v>
      </c>
      <c r="AB32" s="71" t="s">
        <v>241</v>
      </c>
      <c r="AC32" s="72"/>
      <c r="AD32" s="18" t="s">
        <v>242</v>
      </c>
      <c r="AE32" s="71" t="s">
        <v>243</v>
      </c>
      <c r="AF32" s="72"/>
      <c r="AG32" s="18" t="s">
        <v>244</v>
      </c>
      <c r="AH32" s="71" t="s">
        <v>245</v>
      </c>
      <c r="AI32" s="72"/>
      <c r="AJ32" s="18" t="s">
        <v>188</v>
      </c>
      <c r="AK32" s="20"/>
      <c r="AL32" s="21"/>
      <c r="AM32" s="18" t="s">
        <v>188</v>
      </c>
      <c r="AN32" s="20"/>
      <c r="AO32" s="21"/>
      <c r="AP32" s="18" t="s">
        <v>246</v>
      </c>
      <c r="AQ32" s="18" t="s">
        <v>247</v>
      </c>
    </row>
    <row r="33" spans="1:43" ht="22" customHeight="1" outlineLevel="5" x14ac:dyDescent="0.15">
      <c r="A33" s="83" t="s">
        <v>248</v>
      </c>
      <c r="B33" s="84"/>
      <c r="C33" s="84"/>
      <c r="D33" s="84"/>
      <c r="E33" s="85"/>
      <c r="F33" s="18" t="s">
        <v>249</v>
      </c>
      <c r="G33" s="71" t="s">
        <v>250</v>
      </c>
      <c r="H33" s="72"/>
      <c r="I33" s="18" t="s">
        <v>249</v>
      </c>
      <c r="J33" s="71" t="s">
        <v>188</v>
      </c>
      <c r="K33" s="72"/>
      <c r="L33" s="18" t="s">
        <v>249</v>
      </c>
      <c r="M33" s="71" t="s">
        <v>251</v>
      </c>
      <c r="N33" s="72"/>
      <c r="O33" s="18" t="s">
        <v>249</v>
      </c>
      <c r="P33" s="71" t="s">
        <v>252</v>
      </c>
      <c r="Q33" s="72"/>
      <c r="R33" s="18" t="s">
        <v>249</v>
      </c>
      <c r="S33" s="71" t="s">
        <v>253</v>
      </c>
      <c r="T33" s="72"/>
      <c r="U33" s="18" t="s">
        <v>249</v>
      </c>
      <c r="V33" s="71" t="s">
        <v>254</v>
      </c>
      <c r="W33" s="72"/>
      <c r="X33" s="18" t="s">
        <v>249</v>
      </c>
      <c r="Y33" s="71" t="s">
        <v>255</v>
      </c>
      <c r="Z33" s="72"/>
      <c r="AA33" s="18" t="s">
        <v>249</v>
      </c>
      <c r="AB33" s="71" t="s">
        <v>256</v>
      </c>
      <c r="AC33" s="72"/>
      <c r="AD33" s="18" t="s">
        <v>249</v>
      </c>
      <c r="AE33" s="71" t="s">
        <v>257</v>
      </c>
      <c r="AF33" s="72"/>
      <c r="AG33" s="18" t="s">
        <v>249</v>
      </c>
      <c r="AH33" s="71" t="s">
        <v>258</v>
      </c>
      <c r="AI33" s="72"/>
      <c r="AJ33" s="18" t="s">
        <v>249</v>
      </c>
      <c r="AK33" s="71" t="s">
        <v>259</v>
      </c>
      <c r="AL33" s="72"/>
      <c r="AM33" s="18" t="s">
        <v>249</v>
      </c>
      <c r="AN33" s="20"/>
      <c r="AO33" s="21"/>
      <c r="AP33" s="18" t="s">
        <v>260</v>
      </c>
      <c r="AQ33" s="18" t="s">
        <v>261</v>
      </c>
    </row>
    <row r="34" spans="1:43" ht="11" customHeight="1" outlineLevel="5" x14ac:dyDescent="0.15">
      <c r="A34" s="83" t="s">
        <v>262</v>
      </c>
      <c r="B34" s="84"/>
      <c r="C34" s="84"/>
      <c r="D34" s="84"/>
      <c r="E34" s="85"/>
      <c r="F34" s="18" t="s">
        <v>263</v>
      </c>
      <c r="G34" s="71" t="s">
        <v>264</v>
      </c>
      <c r="H34" s="72"/>
      <c r="I34" s="15"/>
      <c r="J34" s="16"/>
      <c r="K34" s="17"/>
      <c r="L34" s="18" t="s">
        <v>265</v>
      </c>
      <c r="M34" s="20"/>
      <c r="N34" s="21"/>
      <c r="O34" s="15"/>
      <c r="P34" s="16"/>
      <c r="Q34" s="17"/>
      <c r="R34" s="15"/>
      <c r="S34" s="16"/>
      <c r="T34" s="17"/>
      <c r="U34" s="15"/>
      <c r="V34" s="16"/>
      <c r="W34" s="17"/>
      <c r="X34" s="15"/>
      <c r="Y34" s="16"/>
      <c r="Z34" s="17"/>
      <c r="AA34" s="15"/>
      <c r="AB34" s="16"/>
      <c r="AC34" s="17"/>
      <c r="AD34" s="15"/>
      <c r="AE34" s="16"/>
      <c r="AF34" s="17"/>
      <c r="AG34" s="15"/>
      <c r="AH34" s="16"/>
      <c r="AI34" s="17"/>
      <c r="AJ34" s="15"/>
      <c r="AK34" s="16"/>
      <c r="AL34" s="17"/>
      <c r="AM34" s="15"/>
      <c r="AN34" s="16"/>
      <c r="AO34" s="17"/>
      <c r="AP34" s="18" t="s">
        <v>266</v>
      </c>
      <c r="AQ34" s="18" t="s">
        <v>264</v>
      </c>
    </row>
    <row r="35" spans="1:43" ht="11" customHeight="1" outlineLevel="4" x14ac:dyDescent="0.15">
      <c r="A35" s="86" t="s">
        <v>267</v>
      </c>
      <c r="B35" s="87"/>
      <c r="C35" s="87"/>
      <c r="D35" s="87"/>
      <c r="E35" s="88"/>
      <c r="F35" s="22"/>
      <c r="G35" s="23"/>
      <c r="H35" s="24"/>
      <c r="I35" s="22"/>
      <c r="J35" s="23"/>
      <c r="K35" s="24"/>
      <c r="L35" s="22"/>
      <c r="M35" s="23"/>
      <c r="N35" s="24"/>
      <c r="O35" s="22"/>
      <c r="P35" s="23"/>
      <c r="Q35" s="24"/>
      <c r="R35" s="22"/>
      <c r="S35" s="23"/>
      <c r="T35" s="24"/>
      <c r="U35" s="22"/>
      <c r="V35" s="23"/>
      <c r="W35" s="24"/>
      <c r="X35" s="22"/>
      <c r="Y35" s="23"/>
      <c r="Z35" s="24"/>
      <c r="AA35" s="22"/>
      <c r="AB35" s="23"/>
      <c r="AC35" s="24"/>
      <c r="AD35" s="25"/>
      <c r="AE35" s="55" t="s">
        <v>268</v>
      </c>
      <c r="AF35" s="56"/>
      <c r="AG35" s="22"/>
      <c r="AH35" s="23"/>
      <c r="AI35" s="24"/>
      <c r="AJ35" s="22"/>
      <c r="AK35" s="23"/>
      <c r="AL35" s="24"/>
      <c r="AM35" s="22"/>
      <c r="AN35" s="23"/>
      <c r="AO35" s="24"/>
      <c r="AP35" s="25"/>
      <c r="AQ35" s="25" t="s">
        <v>268</v>
      </c>
    </row>
    <row r="36" spans="1:43" ht="11" customHeight="1" outlineLevel="5" x14ac:dyDescent="0.15">
      <c r="A36" s="83" t="s">
        <v>269</v>
      </c>
      <c r="B36" s="84"/>
      <c r="C36" s="84"/>
      <c r="D36" s="84"/>
      <c r="E36" s="85"/>
      <c r="F36" s="15"/>
      <c r="G36" s="16"/>
      <c r="H36" s="17"/>
      <c r="I36" s="15"/>
      <c r="J36" s="16"/>
      <c r="K36" s="17"/>
      <c r="L36" s="15"/>
      <c r="M36" s="16"/>
      <c r="N36" s="17"/>
      <c r="O36" s="15"/>
      <c r="P36" s="16"/>
      <c r="Q36" s="17"/>
      <c r="R36" s="15"/>
      <c r="S36" s="16"/>
      <c r="T36" s="17"/>
      <c r="U36" s="15"/>
      <c r="V36" s="16"/>
      <c r="W36" s="17"/>
      <c r="X36" s="15"/>
      <c r="Y36" s="16"/>
      <c r="Z36" s="17"/>
      <c r="AA36" s="15"/>
      <c r="AB36" s="16"/>
      <c r="AC36" s="17"/>
      <c r="AD36" s="18"/>
      <c r="AE36" s="71" t="s">
        <v>268</v>
      </c>
      <c r="AF36" s="72"/>
      <c r="AG36" s="15"/>
      <c r="AH36" s="16"/>
      <c r="AI36" s="17"/>
      <c r="AJ36" s="15"/>
      <c r="AK36" s="16"/>
      <c r="AL36" s="17"/>
      <c r="AM36" s="15"/>
      <c r="AN36" s="16"/>
      <c r="AO36" s="17"/>
      <c r="AP36" s="18"/>
      <c r="AQ36" s="18" t="s">
        <v>268</v>
      </c>
    </row>
    <row r="37" spans="1:43" ht="11" customHeight="1" outlineLevel="4" x14ac:dyDescent="0.15">
      <c r="A37" s="86" t="s">
        <v>270</v>
      </c>
      <c r="B37" s="87"/>
      <c r="C37" s="87"/>
      <c r="D37" s="87"/>
      <c r="E37" s="88"/>
      <c r="F37" s="25" t="s">
        <v>271</v>
      </c>
      <c r="G37" s="55" t="s">
        <v>272</v>
      </c>
      <c r="H37" s="56"/>
      <c r="I37" s="25" t="s">
        <v>271</v>
      </c>
      <c r="J37" s="55" t="s">
        <v>273</v>
      </c>
      <c r="K37" s="56"/>
      <c r="L37" s="25" t="s">
        <v>271</v>
      </c>
      <c r="M37" s="55" t="s">
        <v>274</v>
      </c>
      <c r="N37" s="56"/>
      <c r="O37" s="25" t="s">
        <v>271</v>
      </c>
      <c r="P37" s="55" t="s">
        <v>275</v>
      </c>
      <c r="Q37" s="56"/>
      <c r="R37" s="25" t="s">
        <v>271</v>
      </c>
      <c r="S37" s="55" t="s">
        <v>276</v>
      </c>
      <c r="T37" s="56"/>
      <c r="U37" s="25" t="s">
        <v>271</v>
      </c>
      <c r="V37" s="55" t="s">
        <v>277</v>
      </c>
      <c r="W37" s="56"/>
      <c r="X37" s="25" t="s">
        <v>278</v>
      </c>
      <c r="Y37" s="55" t="s">
        <v>279</v>
      </c>
      <c r="Z37" s="56"/>
      <c r="AA37" s="25" t="s">
        <v>280</v>
      </c>
      <c r="AB37" s="55" t="s">
        <v>281</v>
      </c>
      <c r="AC37" s="56"/>
      <c r="AD37" s="25" t="s">
        <v>282</v>
      </c>
      <c r="AE37" s="55" t="s">
        <v>283</v>
      </c>
      <c r="AF37" s="56"/>
      <c r="AG37" s="25" t="s">
        <v>284</v>
      </c>
      <c r="AH37" s="55" t="s">
        <v>285</v>
      </c>
      <c r="AI37" s="56"/>
      <c r="AJ37" s="25" t="s">
        <v>284</v>
      </c>
      <c r="AK37" s="13"/>
      <c r="AL37" s="14"/>
      <c r="AM37" s="25" t="s">
        <v>284</v>
      </c>
      <c r="AN37" s="13"/>
      <c r="AO37" s="14"/>
      <c r="AP37" s="25" t="s">
        <v>286</v>
      </c>
      <c r="AQ37" s="25" t="s">
        <v>287</v>
      </c>
    </row>
    <row r="38" spans="1:43" ht="11" customHeight="1" outlineLevel="5" x14ac:dyDescent="0.15">
      <c r="A38" s="83" t="s">
        <v>288</v>
      </c>
      <c r="B38" s="84"/>
      <c r="C38" s="84"/>
      <c r="D38" s="84"/>
      <c r="E38" s="85"/>
      <c r="F38" s="18" t="s">
        <v>271</v>
      </c>
      <c r="G38" s="71" t="s">
        <v>272</v>
      </c>
      <c r="H38" s="72"/>
      <c r="I38" s="18" t="s">
        <v>271</v>
      </c>
      <c r="J38" s="71" t="s">
        <v>273</v>
      </c>
      <c r="K38" s="72"/>
      <c r="L38" s="18" t="s">
        <v>271</v>
      </c>
      <c r="M38" s="71" t="s">
        <v>274</v>
      </c>
      <c r="N38" s="72"/>
      <c r="O38" s="18" t="s">
        <v>271</v>
      </c>
      <c r="P38" s="71" t="s">
        <v>275</v>
      </c>
      <c r="Q38" s="72"/>
      <c r="R38" s="18" t="s">
        <v>271</v>
      </c>
      <c r="S38" s="71" t="s">
        <v>276</v>
      </c>
      <c r="T38" s="72"/>
      <c r="U38" s="18" t="s">
        <v>271</v>
      </c>
      <c r="V38" s="71" t="s">
        <v>277</v>
      </c>
      <c r="W38" s="72"/>
      <c r="X38" s="18" t="s">
        <v>278</v>
      </c>
      <c r="Y38" s="71" t="s">
        <v>279</v>
      </c>
      <c r="Z38" s="72"/>
      <c r="AA38" s="18" t="s">
        <v>280</v>
      </c>
      <c r="AB38" s="71" t="s">
        <v>281</v>
      </c>
      <c r="AC38" s="72"/>
      <c r="AD38" s="18" t="s">
        <v>282</v>
      </c>
      <c r="AE38" s="71" t="s">
        <v>283</v>
      </c>
      <c r="AF38" s="72"/>
      <c r="AG38" s="18" t="s">
        <v>284</v>
      </c>
      <c r="AH38" s="71" t="s">
        <v>285</v>
      </c>
      <c r="AI38" s="72"/>
      <c r="AJ38" s="18" t="s">
        <v>284</v>
      </c>
      <c r="AK38" s="20"/>
      <c r="AL38" s="21"/>
      <c r="AM38" s="18" t="s">
        <v>284</v>
      </c>
      <c r="AN38" s="20"/>
      <c r="AO38" s="21"/>
      <c r="AP38" s="18" t="s">
        <v>286</v>
      </c>
      <c r="AQ38" s="18" t="s">
        <v>287</v>
      </c>
    </row>
    <row r="39" spans="1:43" ht="11" customHeight="1" outlineLevel="4" x14ac:dyDescent="0.15">
      <c r="A39" s="86" t="s">
        <v>289</v>
      </c>
      <c r="B39" s="87"/>
      <c r="C39" s="87"/>
      <c r="D39" s="87"/>
      <c r="E39" s="88"/>
      <c r="F39" s="25" t="s">
        <v>290</v>
      </c>
      <c r="G39" s="13"/>
      <c r="H39" s="14"/>
      <c r="I39" s="25" t="s">
        <v>290</v>
      </c>
      <c r="J39" s="55" t="s">
        <v>290</v>
      </c>
      <c r="K39" s="56"/>
      <c r="L39" s="25" t="s">
        <v>290</v>
      </c>
      <c r="M39" s="55" t="s">
        <v>290</v>
      </c>
      <c r="N39" s="56"/>
      <c r="O39" s="25" t="s">
        <v>290</v>
      </c>
      <c r="P39" s="55" t="s">
        <v>290</v>
      </c>
      <c r="Q39" s="56"/>
      <c r="R39" s="25" t="s">
        <v>290</v>
      </c>
      <c r="S39" s="55" t="s">
        <v>290</v>
      </c>
      <c r="T39" s="56"/>
      <c r="U39" s="25" t="s">
        <v>290</v>
      </c>
      <c r="V39" s="13"/>
      <c r="W39" s="14"/>
      <c r="X39" s="25" t="s">
        <v>290</v>
      </c>
      <c r="Y39" s="55" t="s">
        <v>291</v>
      </c>
      <c r="Z39" s="56"/>
      <c r="AA39" s="25" t="s">
        <v>290</v>
      </c>
      <c r="AB39" s="55" t="s">
        <v>290</v>
      </c>
      <c r="AC39" s="56"/>
      <c r="AD39" s="25" t="s">
        <v>290</v>
      </c>
      <c r="AE39" s="13"/>
      <c r="AF39" s="14"/>
      <c r="AG39" s="25" t="s">
        <v>290</v>
      </c>
      <c r="AH39" s="55" t="s">
        <v>292</v>
      </c>
      <c r="AI39" s="56"/>
      <c r="AJ39" s="25" t="s">
        <v>290</v>
      </c>
      <c r="AK39" s="13"/>
      <c r="AL39" s="14"/>
      <c r="AM39" s="25" t="s">
        <v>290</v>
      </c>
      <c r="AN39" s="13"/>
      <c r="AO39" s="14"/>
      <c r="AP39" s="25" t="s">
        <v>293</v>
      </c>
      <c r="AQ39" s="25" t="s">
        <v>294</v>
      </c>
    </row>
    <row r="40" spans="1:43" ht="11" customHeight="1" outlineLevel="5" x14ac:dyDescent="0.15">
      <c r="A40" s="83" t="s">
        <v>295</v>
      </c>
      <c r="B40" s="84"/>
      <c r="C40" s="84"/>
      <c r="D40" s="84"/>
      <c r="E40" s="85"/>
      <c r="F40" s="18" t="s">
        <v>290</v>
      </c>
      <c r="G40" s="20"/>
      <c r="H40" s="21"/>
      <c r="I40" s="18" t="s">
        <v>290</v>
      </c>
      <c r="J40" s="71" t="s">
        <v>290</v>
      </c>
      <c r="K40" s="72"/>
      <c r="L40" s="18" t="s">
        <v>290</v>
      </c>
      <c r="M40" s="71" t="s">
        <v>290</v>
      </c>
      <c r="N40" s="72"/>
      <c r="O40" s="18" t="s">
        <v>290</v>
      </c>
      <c r="P40" s="71" t="s">
        <v>290</v>
      </c>
      <c r="Q40" s="72"/>
      <c r="R40" s="18" t="s">
        <v>290</v>
      </c>
      <c r="S40" s="71" t="s">
        <v>290</v>
      </c>
      <c r="T40" s="72"/>
      <c r="U40" s="18" t="s">
        <v>290</v>
      </c>
      <c r="V40" s="20"/>
      <c r="W40" s="21"/>
      <c r="X40" s="18" t="s">
        <v>290</v>
      </c>
      <c r="Y40" s="71" t="s">
        <v>291</v>
      </c>
      <c r="Z40" s="72"/>
      <c r="AA40" s="18" t="s">
        <v>290</v>
      </c>
      <c r="AB40" s="71" t="s">
        <v>290</v>
      </c>
      <c r="AC40" s="72"/>
      <c r="AD40" s="18" t="s">
        <v>290</v>
      </c>
      <c r="AE40" s="20"/>
      <c r="AF40" s="21"/>
      <c r="AG40" s="18" t="s">
        <v>290</v>
      </c>
      <c r="AH40" s="71" t="s">
        <v>292</v>
      </c>
      <c r="AI40" s="72"/>
      <c r="AJ40" s="18" t="s">
        <v>290</v>
      </c>
      <c r="AK40" s="20"/>
      <c r="AL40" s="21"/>
      <c r="AM40" s="18" t="s">
        <v>290</v>
      </c>
      <c r="AN40" s="20"/>
      <c r="AO40" s="21"/>
      <c r="AP40" s="18" t="s">
        <v>293</v>
      </c>
      <c r="AQ40" s="18" t="s">
        <v>294</v>
      </c>
    </row>
    <row r="41" spans="1:43" ht="11" customHeight="1" outlineLevel="4" x14ac:dyDescent="0.15">
      <c r="A41" s="86" t="s">
        <v>296</v>
      </c>
      <c r="B41" s="87"/>
      <c r="C41" s="87"/>
      <c r="D41" s="87"/>
      <c r="E41" s="88"/>
      <c r="F41" s="25" t="s">
        <v>271</v>
      </c>
      <c r="G41" s="55" t="s">
        <v>297</v>
      </c>
      <c r="H41" s="56"/>
      <c r="I41" s="25"/>
      <c r="J41" s="55" t="s">
        <v>298</v>
      </c>
      <c r="K41" s="56"/>
      <c r="L41" s="25" t="s">
        <v>299</v>
      </c>
      <c r="M41" s="55" t="s">
        <v>300</v>
      </c>
      <c r="N41" s="56"/>
      <c r="O41" s="22"/>
      <c r="P41" s="23"/>
      <c r="Q41" s="24"/>
      <c r="R41" s="22"/>
      <c r="S41" s="23"/>
      <c r="T41" s="24"/>
      <c r="U41" s="25" t="s">
        <v>301</v>
      </c>
      <c r="V41" s="55" t="s">
        <v>302</v>
      </c>
      <c r="W41" s="56"/>
      <c r="X41" s="22"/>
      <c r="Y41" s="23"/>
      <c r="Z41" s="24"/>
      <c r="AA41" s="22"/>
      <c r="AB41" s="23"/>
      <c r="AC41" s="24"/>
      <c r="AD41" s="25" t="s">
        <v>303</v>
      </c>
      <c r="AE41" s="55" t="s">
        <v>304</v>
      </c>
      <c r="AF41" s="56"/>
      <c r="AG41" s="22"/>
      <c r="AH41" s="23"/>
      <c r="AI41" s="24"/>
      <c r="AJ41" s="22"/>
      <c r="AK41" s="23"/>
      <c r="AL41" s="24"/>
      <c r="AM41" s="25" t="s">
        <v>271</v>
      </c>
      <c r="AN41" s="13"/>
      <c r="AO41" s="14"/>
      <c r="AP41" s="25" t="s">
        <v>305</v>
      </c>
      <c r="AQ41" s="25" t="s">
        <v>306</v>
      </c>
    </row>
    <row r="42" spans="1:43" ht="11" customHeight="1" outlineLevel="5" x14ac:dyDescent="0.15">
      <c r="A42" s="83" t="s">
        <v>307</v>
      </c>
      <c r="B42" s="84"/>
      <c r="C42" s="84"/>
      <c r="D42" s="84"/>
      <c r="E42" s="85"/>
      <c r="F42" s="18" t="s">
        <v>271</v>
      </c>
      <c r="G42" s="71" t="s">
        <v>297</v>
      </c>
      <c r="H42" s="72"/>
      <c r="I42" s="15"/>
      <c r="J42" s="16"/>
      <c r="K42" s="17"/>
      <c r="L42" s="18" t="s">
        <v>299</v>
      </c>
      <c r="M42" s="71" t="s">
        <v>300</v>
      </c>
      <c r="N42" s="72"/>
      <c r="O42" s="15"/>
      <c r="P42" s="16"/>
      <c r="Q42" s="17"/>
      <c r="R42" s="15"/>
      <c r="S42" s="16"/>
      <c r="T42" s="17"/>
      <c r="U42" s="18" t="s">
        <v>301</v>
      </c>
      <c r="V42" s="20"/>
      <c r="W42" s="21"/>
      <c r="X42" s="15"/>
      <c r="Y42" s="16"/>
      <c r="Z42" s="17"/>
      <c r="AA42" s="15"/>
      <c r="AB42" s="16"/>
      <c r="AC42" s="17"/>
      <c r="AD42" s="18" t="s">
        <v>303</v>
      </c>
      <c r="AE42" s="71" t="s">
        <v>304</v>
      </c>
      <c r="AF42" s="72"/>
      <c r="AG42" s="15"/>
      <c r="AH42" s="16"/>
      <c r="AI42" s="17"/>
      <c r="AJ42" s="15"/>
      <c r="AK42" s="16"/>
      <c r="AL42" s="17"/>
      <c r="AM42" s="18" t="s">
        <v>271</v>
      </c>
      <c r="AN42" s="20"/>
      <c r="AO42" s="21"/>
      <c r="AP42" s="18" t="s">
        <v>305</v>
      </c>
      <c r="AQ42" s="18" t="s">
        <v>308</v>
      </c>
    </row>
    <row r="43" spans="1:43" ht="11" customHeight="1" outlineLevel="5" x14ac:dyDescent="0.15">
      <c r="A43" s="83" t="s">
        <v>309</v>
      </c>
      <c r="B43" s="84"/>
      <c r="C43" s="84"/>
      <c r="D43" s="84"/>
      <c r="E43" s="85"/>
      <c r="F43" s="15"/>
      <c r="G43" s="16"/>
      <c r="H43" s="17"/>
      <c r="I43" s="18"/>
      <c r="J43" s="71" t="s">
        <v>298</v>
      </c>
      <c r="K43" s="72"/>
      <c r="L43" s="15"/>
      <c r="M43" s="16"/>
      <c r="N43" s="17"/>
      <c r="O43" s="15"/>
      <c r="P43" s="16"/>
      <c r="Q43" s="17"/>
      <c r="R43" s="15"/>
      <c r="S43" s="16"/>
      <c r="T43" s="17"/>
      <c r="U43" s="18"/>
      <c r="V43" s="71" t="s">
        <v>298</v>
      </c>
      <c r="W43" s="72"/>
      <c r="X43" s="15"/>
      <c r="Y43" s="16"/>
      <c r="Z43" s="17"/>
      <c r="AA43" s="15"/>
      <c r="AB43" s="16"/>
      <c r="AC43" s="17"/>
      <c r="AD43" s="15"/>
      <c r="AE43" s="16"/>
      <c r="AF43" s="17"/>
      <c r="AG43" s="15"/>
      <c r="AH43" s="16"/>
      <c r="AI43" s="17"/>
      <c r="AJ43" s="15"/>
      <c r="AK43" s="16"/>
      <c r="AL43" s="17"/>
      <c r="AM43" s="15"/>
      <c r="AN43" s="16"/>
      <c r="AO43" s="17"/>
      <c r="AP43" s="18"/>
      <c r="AQ43" s="18" t="s">
        <v>310</v>
      </c>
    </row>
    <row r="44" spans="1:43" ht="22" customHeight="1" outlineLevel="5" x14ac:dyDescent="0.15">
      <c r="A44" s="83" t="s">
        <v>311</v>
      </c>
      <c r="B44" s="84"/>
      <c r="C44" s="84"/>
      <c r="D44" s="84"/>
      <c r="E44" s="85"/>
      <c r="F44" s="15"/>
      <c r="G44" s="16"/>
      <c r="H44" s="17"/>
      <c r="I44" s="15"/>
      <c r="J44" s="16"/>
      <c r="K44" s="17"/>
      <c r="L44" s="15"/>
      <c r="M44" s="16"/>
      <c r="N44" s="17"/>
      <c r="O44" s="15"/>
      <c r="P44" s="16"/>
      <c r="Q44" s="17"/>
      <c r="R44" s="15"/>
      <c r="S44" s="16"/>
      <c r="T44" s="17"/>
      <c r="U44" s="18"/>
      <c r="V44" s="71" t="s">
        <v>312</v>
      </c>
      <c r="W44" s="72"/>
      <c r="X44" s="15"/>
      <c r="Y44" s="16"/>
      <c r="Z44" s="17"/>
      <c r="AA44" s="15"/>
      <c r="AB44" s="16"/>
      <c r="AC44" s="17"/>
      <c r="AD44" s="15"/>
      <c r="AE44" s="16"/>
      <c r="AF44" s="17"/>
      <c r="AG44" s="15"/>
      <c r="AH44" s="16"/>
      <c r="AI44" s="17"/>
      <c r="AJ44" s="15"/>
      <c r="AK44" s="16"/>
      <c r="AL44" s="17"/>
      <c r="AM44" s="15"/>
      <c r="AN44" s="16"/>
      <c r="AO44" s="17"/>
      <c r="AP44" s="18"/>
      <c r="AQ44" s="18" t="s">
        <v>312</v>
      </c>
    </row>
    <row r="45" spans="1:43" ht="11" customHeight="1" outlineLevel="4" x14ac:dyDescent="0.15">
      <c r="A45" s="86" t="s">
        <v>313</v>
      </c>
      <c r="B45" s="87"/>
      <c r="C45" s="87"/>
      <c r="D45" s="87"/>
      <c r="E45" s="88"/>
      <c r="F45" s="22"/>
      <c r="G45" s="23"/>
      <c r="H45" s="24"/>
      <c r="I45" s="25" t="s">
        <v>271</v>
      </c>
      <c r="J45" s="55" t="s">
        <v>224</v>
      </c>
      <c r="K45" s="56"/>
      <c r="L45" s="22"/>
      <c r="M45" s="23"/>
      <c r="N45" s="24"/>
      <c r="O45" s="22"/>
      <c r="P45" s="23"/>
      <c r="Q45" s="24"/>
      <c r="R45" s="22"/>
      <c r="S45" s="23"/>
      <c r="T45" s="24"/>
      <c r="U45" s="25"/>
      <c r="V45" s="55" t="s">
        <v>224</v>
      </c>
      <c r="W45" s="56"/>
      <c r="X45" s="22"/>
      <c r="Y45" s="23"/>
      <c r="Z45" s="24"/>
      <c r="AA45" s="22"/>
      <c r="AB45" s="23"/>
      <c r="AC45" s="24"/>
      <c r="AD45" s="22"/>
      <c r="AE45" s="23"/>
      <c r="AF45" s="24"/>
      <c r="AG45" s="22"/>
      <c r="AH45" s="23"/>
      <c r="AI45" s="24"/>
      <c r="AJ45" s="22"/>
      <c r="AK45" s="23"/>
      <c r="AL45" s="24"/>
      <c r="AM45" s="22"/>
      <c r="AN45" s="23"/>
      <c r="AO45" s="24"/>
      <c r="AP45" s="25" t="s">
        <v>271</v>
      </c>
      <c r="AQ45" s="25" t="s">
        <v>314</v>
      </c>
    </row>
    <row r="46" spans="1:43" ht="11" customHeight="1" outlineLevel="5" x14ac:dyDescent="0.15">
      <c r="A46" s="83" t="s">
        <v>315</v>
      </c>
      <c r="B46" s="84"/>
      <c r="C46" s="84"/>
      <c r="D46" s="84"/>
      <c r="E46" s="85"/>
      <c r="F46" s="15"/>
      <c r="G46" s="16"/>
      <c r="H46" s="17"/>
      <c r="I46" s="18" t="s">
        <v>271</v>
      </c>
      <c r="J46" s="71" t="s">
        <v>224</v>
      </c>
      <c r="K46" s="72"/>
      <c r="L46" s="15"/>
      <c r="M46" s="16"/>
      <c r="N46" s="17"/>
      <c r="O46" s="15"/>
      <c r="P46" s="16"/>
      <c r="Q46" s="17"/>
      <c r="R46" s="15"/>
      <c r="S46" s="16"/>
      <c r="T46" s="17"/>
      <c r="U46" s="18"/>
      <c r="V46" s="71" t="s">
        <v>224</v>
      </c>
      <c r="W46" s="72"/>
      <c r="X46" s="15"/>
      <c r="Y46" s="16"/>
      <c r="Z46" s="17"/>
      <c r="AA46" s="15"/>
      <c r="AB46" s="16"/>
      <c r="AC46" s="17"/>
      <c r="AD46" s="15"/>
      <c r="AE46" s="16"/>
      <c r="AF46" s="17"/>
      <c r="AG46" s="15"/>
      <c r="AH46" s="16"/>
      <c r="AI46" s="17"/>
      <c r="AJ46" s="15"/>
      <c r="AK46" s="16"/>
      <c r="AL46" s="17"/>
      <c r="AM46" s="15"/>
      <c r="AN46" s="16"/>
      <c r="AO46" s="17"/>
      <c r="AP46" s="18" t="s">
        <v>271</v>
      </c>
      <c r="AQ46" s="18" t="s">
        <v>314</v>
      </c>
    </row>
    <row r="47" spans="1:43" ht="11" customHeight="1" outlineLevel="4" x14ac:dyDescent="0.15">
      <c r="A47" s="86" t="s">
        <v>316</v>
      </c>
      <c r="B47" s="87"/>
      <c r="C47" s="87"/>
      <c r="D47" s="87"/>
      <c r="E47" s="88"/>
      <c r="F47" s="25" t="s">
        <v>317</v>
      </c>
      <c r="G47" s="55" t="s">
        <v>318</v>
      </c>
      <c r="H47" s="56"/>
      <c r="I47" s="25" t="s">
        <v>319</v>
      </c>
      <c r="J47" s="55" t="s">
        <v>320</v>
      </c>
      <c r="K47" s="56"/>
      <c r="L47" s="25" t="s">
        <v>321</v>
      </c>
      <c r="M47" s="55" t="s">
        <v>322</v>
      </c>
      <c r="N47" s="56"/>
      <c r="O47" s="25" t="s">
        <v>323</v>
      </c>
      <c r="P47" s="13"/>
      <c r="Q47" s="14"/>
      <c r="R47" s="25" t="s">
        <v>321</v>
      </c>
      <c r="S47" s="55" t="s">
        <v>324</v>
      </c>
      <c r="T47" s="56"/>
      <c r="U47" s="25" t="s">
        <v>325</v>
      </c>
      <c r="V47" s="55" t="s">
        <v>326</v>
      </c>
      <c r="W47" s="56"/>
      <c r="X47" s="25" t="s">
        <v>327</v>
      </c>
      <c r="Y47" s="55" t="s">
        <v>328</v>
      </c>
      <c r="Z47" s="56"/>
      <c r="AA47" s="25" t="s">
        <v>329</v>
      </c>
      <c r="AB47" s="55" t="s">
        <v>330</v>
      </c>
      <c r="AC47" s="56"/>
      <c r="AD47" s="25" t="s">
        <v>331</v>
      </c>
      <c r="AE47" s="55" t="s">
        <v>332</v>
      </c>
      <c r="AF47" s="56"/>
      <c r="AG47" s="25" t="s">
        <v>333</v>
      </c>
      <c r="AH47" s="55" t="s">
        <v>334</v>
      </c>
      <c r="AI47" s="56"/>
      <c r="AJ47" s="25" t="s">
        <v>335</v>
      </c>
      <c r="AK47" s="55" t="s">
        <v>336</v>
      </c>
      <c r="AL47" s="56"/>
      <c r="AM47" s="25" t="s">
        <v>333</v>
      </c>
      <c r="AN47" s="13"/>
      <c r="AO47" s="14"/>
      <c r="AP47" s="25" t="s">
        <v>337</v>
      </c>
      <c r="AQ47" s="25" t="s">
        <v>338</v>
      </c>
    </row>
    <row r="48" spans="1:43" ht="11" customHeight="1" outlineLevel="5" x14ac:dyDescent="0.15">
      <c r="A48" s="83" t="s">
        <v>339</v>
      </c>
      <c r="B48" s="84"/>
      <c r="C48" s="84"/>
      <c r="D48" s="84"/>
      <c r="E48" s="85"/>
      <c r="F48" s="18" t="s">
        <v>317</v>
      </c>
      <c r="G48" s="71" t="s">
        <v>318</v>
      </c>
      <c r="H48" s="72"/>
      <c r="I48" s="18" t="s">
        <v>319</v>
      </c>
      <c r="J48" s="71" t="s">
        <v>320</v>
      </c>
      <c r="K48" s="72"/>
      <c r="L48" s="18" t="s">
        <v>321</v>
      </c>
      <c r="M48" s="71" t="s">
        <v>322</v>
      </c>
      <c r="N48" s="72"/>
      <c r="O48" s="18" t="s">
        <v>323</v>
      </c>
      <c r="P48" s="20"/>
      <c r="Q48" s="21"/>
      <c r="R48" s="18" t="s">
        <v>321</v>
      </c>
      <c r="S48" s="71" t="s">
        <v>324</v>
      </c>
      <c r="T48" s="72"/>
      <c r="U48" s="18" t="s">
        <v>325</v>
      </c>
      <c r="V48" s="71" t="s">
        <v>326</v>
      </c>
      <c r="W48" s="72"/>
      <c r="X48" s="18" t="s">
        <v>327</v>
      </c>
      <c r="Y48" s="71" t="s">
        <v>328</v>
      </c>
      <c r="Z48" s="72"/>
      <c r="AA48" s="18" t="s">
        <v>329</v>
      </c>
      <c r="AB48" s="71" t="s">
        <v>330</v>
      </c>
      <c r="AC48" s="72"/>
      <c r="AD48" s="18" t="s">
        <v>331</v>
      </c>
      <c r="AE48" s="71" t="s">
        <v>332</v>
      </c>
      <c r="AF48" s="72"/>
      <c r="AG48" s="18" t="s">
        <v>333</v>
      </c>
      <c r="AH48" s="71" t="s">
        <v>334</v>
      </c>
      <c r="AI48" s="72"/>
      <c r="AJ48" s="18" t="s">
        <v>335</v>
      </c>
      <c r="AK48" s="71" t="s">
        <v>336</v>
      </c>
      <c r="AL48" s="72"/>
      <c r="AM48" s="18" t="s">
        <v>333</v>
      </c>
      <c r="AN48" s="20"/>
      <c r="AO48" s="21"/>
      <c r="AP48" s="18" t="s">
        <v>337</v>
      </c>
      <c r="AQ48" s="18" t="s">
        <v>338</v>
      </c>
    </row>
    <row r="49" spans="1:43" ht="11" customHeight="1" outlineLevel="4" x14ac:dyDescent="0.15">
      <c r="A49" s="86" t="s">
        <v>340</v>
      </c>
      <c r="B49" s="87"/>
      <c r="C49" s="87"/>
      <c r="D49" s="87"/>
      <c r="E49" s="88"/>
      <c r="F49" s="25" t="s">
        <v>341</v>
      </c>
      <c r="G49" s="55" t="s">
        <v>342</v>
      </c>
      <c r="H49" s="56"/>
      <c r="I49" s="25" t="s">
        <v>343</v>
      </c>
      <c r="J49" s="55" t="s">
        <v>344</v>
      </c>
      <c r="K49" s="56"/>
      <c r="L49" s="25" t="s">
        <v>343</v>
      </c>
      <c r="M49" s="55" t="s">
        <v>345</v>
      </c>
      <c r="N49" s="56"/>
      <c r="O49" s="25" t="s">
        <v>343</v>
      </c>
      <c r="P49" s="55" t="s">
        <v>346</v>
      </c>
      <c r="Q49" s="56"/>
      <c r="R49" s="25" t="s">
        <v>343</v>
      </c>
      <c r="S49" s="55" t="s">
        <v>347</v>
      </c>
      <c r="T49" s="56"/>
      <c r="U49" s="25" t="s">
        <v>265</v>
      </c>
      <c r="V49" s="55" t="s">
        <v>348</v>
      </c>
      <c r="W49" s="56"/>
      <c r="X49" s="25" t="s">
        <v>349</v>
      </c>
      <c r="Y49" s="55" t="s">
        <v>350</v>
      </c>
      <c r="Z49" s="56"/>
      <c r="AA49" s="25" t="s">
        <v>351</v>
      </c>
      <c r="AB49" s="55" t="s">
        <v>352</v>
      </c>
      <c r="AC49" s="56"/>
      <c r="AD49" s="25" t="s">
        <v>353</v>
      </c>
      <c r="AE49" s="55" t="s">
        <v>354</v>
      </c>
      <c r="AF49" s="56"/>
      <c r="AG49" s="25" t="s">
        <v>343</v>
      </c>
      <c r="AH49" s="55" t="s">
        <v>355</v>
      </c>
      <c r="AI49" s="56"/>
      <c r="AJ49" s="25" t="s">
        <v>343</v>
      </c>
      <c r="AK49" s="55" t="s">
        <v>356</v>
      </c>
      <c r="AL49" s="56"/>
      <c r="AM49" s="25" t="s">
        <v>299</v>
      </c>
      <c r="AN49" s="13"/>
      <c r="AO49" s="14"/>
      <c r="AP49" s="25" t="s">
        <v>357</v>
      </c>
      <c r="AQ49" s="25" t="s">
        <v>358</v>
      </c>
    </row>
    <row r="50" spans="1:43" ht="11" customHeight="1" outlineLevel="5" x14ac:dyDescent="0.15">
      <c r="A50" s="83" t="s">
        <v>359</v>
      </c>
      <c r="B50" s="84"/>
      <c r="C50" s="84"/>
      <c r="D50" s="84"/>
      <c r="E50" s="85"/>
      <c r="F50" s="18" t="s">
        <v>190</v>
      </c>
      <c r="G50" s="20"/>
      <c r="H50" s="21"/>
      <c r="I50" s="18" t="s">
        <v>190</v>
      </c>
      <c r="J50" s="20"/>
      <c r="K50" s="21"/>
      <c r="L50" s="18" t="s">
        <v>190</v>
      </c>
      <c r="M50" s="20"/>
      <c r="N50" s="21"/>
      <c r="O50" s="18" t="s">
        <v>190</v>
      </c>
      <c r="P50" s="20"/>
      <c r="Q50" s="21"/>
      <c r="R50" s="18" t="s">
        <v>190</v>
      </c>
      <c r="S50" s="20"/>
      <c r="T50" s="21"/>
      <c r="U50" s="18" t="s">
        <v>190</v>
      </c>
      <c r="V50" s="20"/>
      <c r="W50" s="21"/>
      <c r="X50" s="18" t="s">
        <v>190</v>
      </c>
      <c r="Y50" s="20"/>
      <c r="Z50" s="21"/>
      <c r="AA50" s="18" t="s">
        <v>190</v>
      </c>
      <c r="AB50" s="71" t="s">
        <v>360</v>
      </c>
      <c r="AC50" s="72"/>
      <c r="AD50" s="18" t="s">
        <v>190</v>
      </c>
      <c r="AE50" s="20"/>
      <c r="AF50" s="21"/>
      <c r="AG50" s="18" t="s">
        <v>190</v>
      </c>
      <c r="AH50" s="20"/>
      <c r="AI50" s="21"/>
      <c r="AJ50" s="18" t="s">
        <v>190</v>
      </c>
      <c r="AK50" s="20"/>
      <c r="AL50" s="21"/>
      <c r="AM50" s="18" t="s">
        <v>190</v>
      </c>
      <c r="AN50" s="20"/>
      <c r="AO50" s="21"/>
      <c r="AP50" s="18" t="s">
        <v>341</v>
      </c>
      <c r="AQ50" s="18" t="s">
        <v>360</v>
      </c>
    </row>
    <row r="51" spans="1:43" ht="22" customHeight="1" outlineLevel="5" x14ac:dyDescent="0.15">
      <c r="A51" s="83" t="s">
        <v>361</v>
      </c>
      <c r="B51" s="84"/>
      <c r="C51" s="84"/>
      <c r="D51" s="84"/>
      <c r="E51" s="85"/>
      <c r="F51" s="18" t="s">
        <v>327</v>
      </c>
      <c r="G51" s="71" t="s">
        <v>342</v>
      </c>
      <c r="H51" s="72"/>
      <c r="I51" s="18" t="s">
        <v>202</v>
      </c>
      <c r="J51" s="71" t="s">
        <v>344</v>
      </c>
      <c r="K51" s="72"/>
      <c r="L51" s="18" t="s">
        <v>202</v>
      </c>
      <c r="M51" s="71" t="s">
        <v>345</v>
      </c>
      <c r="N51" s="72"/>
      <c r="O51" s="18" t="s">
        <v>202</v>
      </c>
      <c r="P51" s="71" t="s">
        <v>346</v>
      </c>
      <c r="Q51" s="72"/>
      <c r="R51" s="18" t="s">
        <v>202</v>
      </c>
      <c r="S51" s="71" t="s">
        <v>347</v>
      </c>
      <c r="T51" s="72"/>
      <c r="U51" s="18" t="s">
        <v>362</v>
      </c>
      <c r="V51" s="71" t="s">
        <v>348</v>
      </c>
      <c r="W51" s="72"/>
      <c r="X51" s="18" t="s">
        <v>363</v>
      </c>
      <c r="Y51" s="71" t="s">
        <v>350</v>
      </c>
      <c r="Z51" s="72"/>
      <c r="AA51" s="18" t="s">
        <v>364</v>
      </c>
      <c r="AB51" s="71" t="s">
        <v>365</v>
      </c>
      <c r="AC51" s="72"/>
      <c r="AD51" s="18" t="s">
        <v>366</v>
      </c>
      <c r="AE51" s="71" t="s">
        <v>354</v>
      </c>
      <c r="AF51" s="72"/>
      <c r="AG51" s="18" t="s">
        <v>202</v>
      </c>
      <c r="AH51" s="71" t="s">
        <v>355</v>
      </c>
      <c r="AI51" s="72"/>
      <c r="AJ51" s="18" t="s">
        <v>202</v>
      </c>
      <c r="AK51" s="71" t="s">
        <v>356</v>
      </c>
      <c r="AL51" s="72"/>
      <c r="AM51" s="18" t="s">
        <v>367</v>
      </c>
      <c r="AN51" s="20"/>
      <c r="AO51" s="21"/>
      <c r="AP51" s="18" t="s">
        <v>368</v>
      </c>
      <c r="AQ51" s="18" t="s">
        <v>369</v>
      </c>
    </row>
    <row r="52" spans="1:43" ht="11" customHeight="1" outlineLevel="4" x14ac:dyDescent="0.15">
      <c r="A52" s="86" t="s">
        <v>370</v>
      </c>
      <c r="B52" s="87"/>
      <c r="C52" s="87"/>
      <c r="D52" s="87"/>
      <c r="E52" s="88"/>
      <c r="F52" s="22"/>
      <c r="G52" s="23"/>
      <c r="H52" s="24"/>
      <c r="I52" s="25" t="s">
        <v>371</v>
      </c>
      <c r="J52" s="55" t="s">
        <v>372</v>
      </c>
      <c r="K52" s="56"/>
      <c r="L52" s="25"/>
      <c r="M52" s="55" t="s">
        <v>373</v>
      </c>
      <c r="N52" s="56"/>
      <c r="O52" s="25"/>
      <c r="P52" s="55" t="s">
        <v>374</v>
      </c>
      <c r="Q52" s="56"/>
      <c r="R52" s="25" t="s">
        <v>371</v>
      </c>
      <c r="S52" s="55" t="s">
        <v>375</v>
      </c>
      <c r="T52" s="56"/>
      <c r="U52" s="25"/>
      <c r="V52" s="55" t="s">
        <v>376</v>
      </c>
      <c r="W52" s="56"/>
      <c r="X52" s="22"/>
      <c r="Y52" s="23"/>
      <c r="Z52" s="24"/>
      <c r="AA52" s="25" t="s">
        <v>377</v>
      </c>
      <c r="AB52" s="55" t="s">
        <v>378</v>
      </c>
      <c r="AC52" s="56"/>
      <c r="AD52" s="25"/>
      <c r="AE52" s="55" t="s">
        <v>379</v>
      </c>
      <c r="AF52" s="56"/>
      <c r="AG52" s="25"/>
      <c r="AH52" s="55" t="s">
        <v>380</v>
      </c>
      <c r="AI52" s="56"/>
      <c r="AJ52" s="25" t="s">
        <v>371</v>
      </c>
      <c r="AK52" s="13"/>
      <c r="AL52" s="14"/>
      <c r="AM52" s="22"/>
      <c r="AN52" s="23"/>
      <c r="AO52" s="24"/>
      <c r="AP52" s="25" t="s">
        <v>381</v>
      </c>
      <c r="AQ52" s="25" t="s">
        <v>382</v>
      </c>
    </row>
    <row r="53" spans="1:43" ht="11" customHeight="1" outlineLevel="5" x14ac:dyDescent="0.15">
      <c r="A53" s="83" t="s">
        <v>383</v>
      </c>
      <c r="B53" s="84"/>
      <c r="C53" s="84"/>
      <c r="D53" s="84"/>
      <c r="E53" s="85"/>
      <c r="F53" s="15"/>
      <c r="G53" s="16"/>
      <c r="H53" s="17"/>
      <c r="I53" s="18" t="s">
        <v>371</v>
      </c>
      <c r="J53" s="71" t="s">
        <v>372</v>
      </c>
      <c r="K53" s="72"/>
      <c r="L53" s="18"/>
      <c r="M53" s="71" t="s">
        <v>373</v>
      </c>
      <c r="N53" s="72"/>
      <c r="O53" s="18"/>
      <c r="P53" s="71" t="s">
        <v>374</v>
      </c>
      <c r="Q53" s="72"/>
      <c r="R53" s="18" t="s">
        <v>371</v>
      </c>
      <c r="S53" s="71" t="s">
        <v>375</v>
      </c>
      <c r="T53" s="72"/>
      <c r="U53" s="18"/>
      <c r="V53" s="71" t="s">
        <v>376</v>
      </c>
      <c r="W53" s="72"/>
      <c r="X53" s="15"/>
      <c r="Y53" s="16"/>
      <c r="Z53" s="17"/>
      <c r="AA53" s="18" t="s">
        <v>377</v>
      </c>
      <c r="AB53" s="71" t="s">
        <v>378</v>
      </c>
      <c r="AC53" s="72"/>
      <c r="AD53" s="18"/>
      <c r="AE53" s="71" t="s">
        <v>379</v>
      </c>
      <c r="AF53" s="72"/>
      <c r="AG53" s="18"/>
      <c r="AH53" s="71" t="s">
        <v>380</v>
      </c>
      <c r="AI53" s="72"/>
      <c r="AJ53" s="18" t="s">
        <v>371</v>
      </c>
      <c r="AK53" s="20"/>
      <c r="AL53" s="21"/>
      <c r="AM53" s="15"/>
      <c r="AN53" s="16"/>
      <c r="AO53" s="17"/>
      <c r="AP53" s="18" t="s">
        <v>381</v>
      </c>
      <c r="AQ53" s="18" t="s">
        <v>382</v>
      </c>
    </row>
    <row r="54" spans="1:43" ht="11" customHeight="1" outlineLevel="4" x14ac:dyDescent="0.15">
      <c r="A54" s="86" t="s">
        <v>384</v>
      </c>
      <c r="B54" s="87"/>
      <c r="C54" s="87"/>
      <c r="D54" s="87"/>
      <c r="E54" s="88"/>
      <c r="F54" s="25" t="s">
        <v>385</v>
      </c>
      <c r="G54" s="55" t="s">
        <v>386</v>
      </c>
      <c r="H54" s="56"/>
      <c r="I54" s="25" t="s">
        <v>385</v>
      </c>
      <c r="J54" s="55" t="s">
        <v>387</v>
      </c>
      <c r="K54" s="56"/>
      <c r="L54" s="25" t="s">
        <v>385</v>
      </c>
      <c r="M54" s="55" t="s">
        <v>388</v>
      </c>
      <c r="N54" s="56"/>
      <c r="O54" s="25" t="s">
        <v>385</v>
      </c>
      <c r="P54" s="55" t="s">
        <v>389</v>
      </c>
      <c r="Q54" s="56"/>
      <c r="R54" s="25" t="s">
        <v>385</v>
      </c>
      <c r="S54" s="55" t="s">
        <v>390</v>
      </c>
      <c r="T54" s="56"/>
      <c r="U54" s="25" t="s">
        <v>385</v>
      </c>
      <c r="V54" s="55" t="s">
        <v>391</v>
      </c>
      <c r="W54" s="56"/>
      <c r="X54" s="25" t="s">
        <v>392</v>
      </c>
      <c r="Y54" s="55" t="s">
        <v>393</v>
      </c>
      <c r="Z54" s="56"/>
      <c r="AA54" s="25" t="s">
        <v>394</v>
      </c>
      <c r="AB54" s="55" t="s">
        <v>395</v>
      </c>
      <c r="AC54" s="56"/>
      <c r="AD54" s="25" t="s">
        <v>396</v>
      </c>
      <c r="AE54" s="55" t="s">
        <v>397</v>
      </c>
      <c r="AF54" s="56"/>
      <c r="AG54" s="25" t="s">
        <v>385</v>
      </c>
      <c r="AH54" s="55" t="s">
        <v>398</v>
      </c>
      <c r="AI54" s="56"/>
      <c r="AJ54" s="25" t="s">
        <v>385</v>
      </c>
      <c r="AK54" s="55" t="s">
        <v>399</v>
      </c>
      <c r="AL54" s="56"/>
      <c r="AM54" s="25" t="s">
        <v>385</v>
      </c>
      <c r="AN54" s="13"/>
      <c r="AO54" s="14"/>
      <c r="AP54" s="25" t="s">
        <v>400</v>
      </c>
      <c r="AQ54" s="25" t="s">
        <v>401</v>
      </c>
    </row>
    <row r="55" spans="1:43" ht="11" customHeight="1" outlineLevel="5" x14ac:dyDescent="0.15">
      <c r="A55" s="83" t="s">
        <v>402</v>
      </c>
      <c r="B55" s="84"/>
      <c r="C55" s="84"/>
      <c r="D55" s="84"/>
      <c r="E55" s="85"/>
      <c r="F55" s="18" t="s">
        <v>385</v>
      </c>
      <c r="G55" s="71" t="s">
        <v>386</v>
      </c>
      <c r="H55" s="72"/>
      <c r="I55" s="18" t="s">
        <v>385</v>
      </c>
      <c r="J55" s="71" t="s">
        <v>387</v>
      </c>
      <c r="K55" s="72"/>
      <c r="L55" s="18" t="s">
        <v>385</v>
      </c>
      <c r="M55" s="71" t="s">
        <v>388</v>
      </c>
      <c r="N55" s="72"/>
      <c r="O55" s="18" t="s">
        <v>385</v>
      </c>
      <c r="P55" s="71" t="s">
        <v>389</v>
      </c>
      <c r="Q55" s="72"/>
      <c r="R55" s="18" t="s">
        <v>385</v>
      </c>
      <c r="S55" s="71" t="s">
        <v>390</v>
      </c>
      <c r="T55" s="72"/>
      <c r="U55" s="18" t="s">
        <v>385</v>
      </c>
      <c r="V55" s="71" t="s">
        <v>391</v>
      </c>
      <c r="W55" s="72"/>
      <c r="X55" s="18" t="s">
        <v>392</v>
      </c>
      <c r="Y55" s="71" t="s">
        <v>393</v>
      </c>
      <c r="Z55" s="72"/>
      <c r="AA55" s="18" t="s">
        <v>394</v>
      </c>
      <c r="AB55" s="71" t="s">
        <v>395</v>
      </c>
      <c r="AC55" s="72"/>
      <c r="AD55" s="18" t="s">
        <v>396</v>
      </c>
      <c r="AE55" s="71" t="s">
        <v>397</v>
      </c>
      <c r="AF55" s="72"/>
      <c r="AG55" s="18" t="s">
        <v>385</v>
      </c>
      <c r="AH55" s="71" t="s">
        <v>398</v>
      </c>
      <c r="AI55" s="72"/>
      <c r="AJ55" s="18" t="s">
        <v>385</v>
      </c>
      <c r="AK55" s="71" t="s">
        <v>399</v>
      </c>
      <c r="AL55" s="72"/>
      <c r="AM55" s="18" t="s">
        <v>385</v>
      </c>
      <c r="AN55" s="20"/>
      <c r="AO55" s="21"/>
      <c r="AP55" s="18" t="s">
        <v>400</v>
      </c>
      <c r="AQ55" s="18" t="s">
        <v>401</v>
      </c>
    </row>
    <row r="56" spans="1:43" ht="11" customHeight="1" outlineLevel="3" x14ac:dyDescent="0.15">
      <c r="A56" s="57" t="s">
        <v>403</v>
      </c>
      <c r="B56" s="58"/>
      <c r="C56" s="58"/>
      <c r="D56" s="58"/>
      <c r="E56" s="59"/>
      <c r="F56" s="25" t="s">
        <v>404</v>
      </c>
      <c r="G56" s="55" t="s">
        <v>405</v>
      </c>
      <c r="H56" s="56"/>
      <c r="I56" s="25" t="s">
        <v>406</v>
      </c>
      <c r="J56" s="55" t="s">
        <v>407</v>
      </c>
      <c r="K56" s="56"/>
      <c r="L56" s="25" t="s">
        <v>408</v>
      </c>
      <c r="M56" s="55" t="s">
        <v>409</v>
      </c>
      <c r="N56" s="56"/>
      <c r="O56" s="25" t="s">
        <v>410</v>
      </c>
      <c r="P56" s="55" t="s">
        <v>411</v>
      </c>
      <c r="Q56" s="56"/>
      <c r="R56" s="25" t="s">
        <v>412</v>
      </c>
      <c r="S56" s="55" t="s">
        <v>413</v>
      </c>
      <c r="T56" s="56"/>
      <c r="U56" s="25" t="s">
        <v>414</v>
      </c>
      <c r="V56" s="55" t="s">
        <v>415</v>
      </c>
      <c r="W56" s="56"/>
      <c r="X56" s="25" t="s">
        <v>416</v>
      </c>
      <c r="Y56" s="55" t="s">
        <v>417</v>
      </c>
      <c r="Z56" s="56"/>
      <c r="AA56" s="25" t="s">
        <v>418</v>
      </c>
      <c r="AB56" s="55" t="s">
        <v>419</v>
      </c>
      <c r="AC56" s="56"/>
      <c r="AD56" s="25" t="s">
        <v>420</v>
      </c>
      <c r="AE56" s="55" t="s">
        <v>421</v>
      </c>
      <c r="AF56" s="56"/>
      <c r="AG56" s="25" t="s">
        <v>422</v>
      </c>
      <c r="AH56" s="55" t="s">
        <v>423</v>
      </c>
      <c r="AI56" s="56"/>
      <c r="AJ56" s="25" t="s">
        <v>424</v>
      </c>
      <c r="AK56" s="55" t="s">
        <v>425</v>
      </c>
      <c r="AL56" s="56"/>
      <c r="AM56" s="25" t="s">
        <v>426</v>
      </c>
      <c r="AN56" s="13"/>
      <c r="AO56" s="14"/>
      <c r="AP56" s="25" t="s">
        <v>427</v>
      </c>
      <c r="AQ56" s="25" t="s">
        <v>428</v>
      </c>
    </row>
    <row r="57" spans="1:43" ht="11" customHeight="1" outlineLevel="4" x14ac:dyDescent="0.15">
      <c r="A57" s="68" t="s">
        <v>429</v>
      </c>
      <c r="B57" s="69"/>
      <c r="C57" s="69"/>
      <c r="D57" s="69"/>
      <c r="E57" s="70"/>
      <c r="F57" s="18" t="s">
        <v>430</v>
      </c>
      <c r="G57" s="71" t="s">
        <v>431</v>
      </c>
      <c r="H57" s="72"/>
      <c r="I57" s="18" t="s">
        <v>432</v>
      </c>
      <c r="J57" s="20"/>
      <c r="K57" s="21"/>
      <c r="L57" s="18" t="s">
        <v>433</v>
      </c>
      <c r="M57" s="71" t="s">
        <v>434</v>
      </c>
      <c r="N57" s="72"/>
      <c r="O57" s="18" t="s">
        <v>435</v>
      </c>
      <c r="P57" s="71" t="s">
        <v>436</v>
      </c>
      <c r="Q57" s="72"/>
      <c r="R57" s="18" t="s">
        <v>437</v>
      </c>
      <c r="S57" s="20"/>
      <c r="T57" s="21"/>
      <c r="U57" s="18" t="s">
        <v>438</v>
      </c>
      <c r="V57" s="71" t="s">
        <v>439</v>
      </c>
      <c r="W57" s="72"/>
      <c r="X57" s="18" t="s">
        <v>440</v>
      </c>
      <c r="Y57" s="71" t="s">
        <v>441</v>
      </c>
      <c r="Z57" s="72"/>
      <c r="AA57" s="18" t="s">
        <v>438</v>
      </c>
      <c r="AB57" s="71" t="s">
        <v>442</v>
      </c>
      <c r="AC57" s="72"/>
      <c r="AD57" s="18" t="s">
        <v>443</v>
      </c>
      <c r="AE57" s="20"/>
      <c r="AF57" s="21"/>
      <c r="AG57" s="18" t="s">
        <v>444</v>
      </c>
      <c r="AH57" s="71" t="s">
        <v>445</v>
      </c>
      <c r="AI57" s="72"/>
      <c r="AJ57" s="18" t="s">
        <v>446</v>
      </c>
      <c r="AK57" s="71" t="s">
        <v>447</v>
      </c>
      <c r="AL57" s="72"/>
      <c r="AM57" s="18" t="s">
        <v>448</v>
      </c>
      <c r="AN57" s="20"/>
      <c r="AO57" s="21"/>
      <c r="AP57" s="18" t="s">
        <v>449</v>
      </c>
      <c r="AQ57" s="18" t="s">
        <v>450</v>
      </c>
    </row>
    <row r="58" spans="1:43" ht="11" customHeight="1" outlineLevel="4" x14ac:dyDescent="0.15">
      <c r="A58" s="68" t="s">
        <v>451</v>
      </c>
      <c r="B58" s="69"/>
      <c r="C58" s="69"/>
      <c r="D58" s="69"/>
      <c r="E58" s="70"/>
      <c r="F58" s="15"/>
      <c r="G58" s="16"/>
      <c r="H58" s="17"/>
      <c r="I58" s="15"/>
      <c r="J58" s="16"/>
      <c r="K58" s="17"/>
      <c r="L58" s="15"/>
      <c r="M58" s="16"/>
      <c r="N58" s="17"/>
      <c r="O58" s="15"/>
      <c r="P58" s="16"/>
      <c r="Q58" s="17"/>
      <c r="R58" s="15"/>
      <c r="S58" s="16"/>
      <c r="T58" s="17"/>
      <c r="U58" s="18"/>
      <c r="V58" s="71" t="s">
        <v>452</v>
      </c>
      <c r="W58" s="72"/>
      <c r="X58" s="15"/>
      <c r="Y58" s="16"/>
      <c r="Z58" s="17"/>
      <c r="AA58" s="15"/>
      <c r="AB58" s="16"/>
      <c r="AC58" s="17"/>
      <c r="AD58" s="18"/>
      <c r="AE58" s="71" t="s">
        <v>453</v>
      </c>
      <c r="AF58" s="72"/>
      <c r="AG58" s="18"/>
      <c r="AH58" s="71" t="s">
        <v>454</v>
      </c>
      <c r="AI58" s="72"/>
      <c r="AJ58" s="18"/>
      <c r="AK58" s="71" t="s">
        <v>455</v>
      </c>
      <c r="AL58" s="72"/>
      <c r="AM58" s="15"/>
      <c r="AN58" s="16"/>
      <c r="AO58" s="17"/>
      <c r="AP58" s="18"/>
      <c r="AQ58" s="18" t="s">
        <v>456</v>
      </c>
    </row>
    <row r="59" spans="1:43" ht="11" customHeight="1" outlineLevel="4" x14ac:dyDescent="0.15">
      <c r="A59" s="68" t="s">
        <v>457</v>
      </c>
      <c r="B59" s="69"/>
      <c r="C59" s="69"/>
      <c r="D59" s="69"/>
      <c r="E59" s="70"/>
      <c r="F59" s="18" t="s">
        <v>216</v>
      </c>
      <c r="G59" s="71" t="s">
        <v>458</v>
      </c>
      <c r="H59" s="72"/>
      <c r="I59" s="18" t="s">
        <v>333</v>
      </c>
      <c r="J59" s="20"/>
      <c r="K59" s="21"/>
      <c r="L59" s="18" t="s">
        <v>333</v>
      </c>
      <c r="M59" s="20"/>
      <c r="N59" s="21"/>
      <c r="O59" s="18" t="s">
        <v>333</v>
      </c>
      <c r="P59" s="71" t="s">
        <v>459</v>
      </c>
      <c r="Q59" s="72"/>
      <c r="R59" s="18" t="s">
        <v>367</v>
      </c>
      <c r="S59" s="71" t="s">
        <v>413</v>
      </c>
      <c r="T59" s="72"/>
      <c r="U59" s="18" t="s">
        <v>299</v>
      </c>
      <c r="V59" s="20"/>
      <c r="W59" s="21"/>
      <c r="X59" s="18" t="s">
        <v>460</v>
      </c>
      <c r="Y59" s="71" t="s">
        <v>461</v>
      </c>
      <c r="Z59" s="72"/>
      <c r="AA59" s="18" t="s">
        <v>462</v>
      </c>
      <c r="AB59" s="71" t="s">
        <v>463</v>
      </c>
      <c r="AC59" s="72"/>
      <c r="AD59" s="18" t="s">
        <v>464</v>
      </c>
      <c r="AE59" s="71" t="s">
        <v>465</v>
      </c>
      <c r="AF59" s="72"/>
      <c r="AG59" s="18" t="s">
        <v>466</v>
      </c>
      <c r="AH59" s="71" t="s">
        <v>467</v>
      </c>
      <c r="AI59" s="72"/>
      <c r="AJ59" s="18" t="s">
        <v>466</v>
      </c>
      <c r="AK59" s="71" t="s">
        <v>468</v>
      </c>
      <c r="AL59" s="72"/>
      <c r="AM59" s="18" t="s">
        <v>466</v>
      </c>
      <c r="AN59" s="20"/>
      <c r="AO59" s="21"/>
      <c r="AP59" s="18" t="s">
        <v>469</v>
      </c>
      <c r="AQ59" s="18" t="s">
        <v>470</v>
      </c>
    </row>
    <row r="60" spans="1:43" ht="11" customHeight="1" outlineLevel="4" x14ac:dyDescent="0.15">
      <c r="A60" s="68" t="s">
        <v>471</v>
      </c>
      <c r="B60" s="69"/>
      <c r="C60" s="69"/>
      <c r="D60" s="69"/>
      <c r="E60" s="70"/>
      <c r="F60" s="18" t="s">
        <v>472</v>
      </c>
      <c r="G60" s="20"/>
      <c r="H60" s="21"/>
      <c r="I60" s="18" t="s">
        <v>473</v>
      </c>
      <c r="J60" s="20"/>
      <c r="K60" s="21"/>
      <c r="L60" s="18" t="s">
        <v>317</v>
      </c>
      <c r="M60" s="71" t="s">
        <v>474</v>
      </c>
      <c r="N60" s="72"/>
      <c r="O60" s="18" t="s">
        <v>475</v>
      </c>
      <c r="P60" s="20"/>
      <c r="Q60" s="21"/>
      <c r="R60" s="18" t="s">
        <v>476</v>
      </c>
      <c r="S60" s="20"/>
      <c r="T60" s="21"/>
      <c r="U60" s="18" t="s">
        <v>477</v>
      </c>
      <c r="V60" s="20"/>
      <c r="W60" s="21"/>
      <c r="X60" s="18" t="s">
        <v>478</v>
      </c>
      <c r="Y60" s="20"/>
      <c r="Z60" s="21"/>
      <c r="AA60" s="18" t="s">
        <v>479</v>
      </c>
      <c r="AB60" s="20"/>
      <c r="AC60" s="21"/>
      <c r="AD60" s="18" t="s">
        <v>480</v>
      </c>
      <c r="AE60" s="71" t="s">
        <v>481</v>
      </c>
      <c r="AF60" s="72"/>
      <c r="AG60" s="18" t="s">
        <v>482</v>
      </c>
      <c r="AH60" s="71" t="s">
        <v>483</v>
      </c>
      <c r="AI60" s="72"/>
      <c r="AJ60" s="18" t="s">
        <v>484</v>
      </c>
      <c r="AK60" s="71" t="s">
        <v>485</v>
      </c>
      <c r="AL60" s="72"/>
      <c r="AM60" s="18" t="s">
        <v>486</v>
      </c>
      <c r="AN60" s="20"/>
      <c r="AO60" s="21"/>
      <c r="AP60" s="18" t="s">
        <v>487</v>
      </c>
      <c r="AQ60" s="18" t="s">
        <v>488</v>
      </c>
    </row>
    <row r="61" spans="1:43" ht="11" customHeight="1" outlineLevel="4" x14ac:dyDescent="0.15">
      <c r="A61" s="68" t="s">
        <v>489</v>
      </c>
      <c r="B61" s="69"/>
      <c r="C61" s="69"/>
      <c r="D61" s="69"/>
      <c r="E61" s="70"/>
      <c r="F61" s="15"/>
      <c r="G61" s="16"/>
      <c r="H61" s="17"/>
      <c r="I61" s="18" t="s">
        <v>271</v>
      </c>
      <c r="J61" s="71" t="s">
        <v>490</v>
      </c>
      <c r="K61" s="72"/>
      <c r="L61" s="15"/>
      <c r="M61" s="16"/>
      <c r="N61" s="17"/>
      <c r="O61" s="15"/>
      <c r="P61" s="16"/>
      <c r="Q61" s="17"/>
      <c r="R61" s="15"/>
      <c r="S61" s="16"/>
      <c r="T61" s="17"/>
      <c r="U61" s="18" t="s">
        <v>343</v>
      </c>
      <c r="V61" s="71" t="s">
        <v>491</v>
      </c>
      <c r="W61" s="72"/>
      <c r="X61" s="15"/>
      <c r="Y61" s="16"/>
      <c r="Z61" s="17"/>
      <c r="AA61" s="15"/>
      <c r="AB61" s="16"/>
      <c r="AC61" s="17"/>
      <c r="AD61" s="18" t="s">
        <v>492</v>
      </c>
      <c r="AE61" s="71" t="s">
        <v>493</v>
      </c>
      <c r="AF61" s="72"/>
      <c r="AG61" s="15"/>
      <c r="AH61" s="16"/>
      <c r="AI61" s="17"/>
      <c r="AJ61" s="15"/>
      <c r="AK61" s="16"/>
      <c r="AL61" s="17"/>
      <c r="AM61" s="18" t="s">
        <v>271</v>
      </c>
      <c r="AN61" s="20"/>
      <c r="AO61" s="21"/>
      <c r="AP61" s="18" t="s">
        <v>494</v>
      </c>
      <c r="AQ61" s="18" t="s">
        <v>495</v>
      </c>
    </row>
    <row r="62" spans="1:43" ht="11" customHeight="1" outlineLevel="4" x14ac:dyDescent="0.15">
      <c r="A62" s="68" t="s">
        <v>496</v>
      </c>
      <c r="B62" s="69"/>
      <c r="C62" s="69"/>
      <c r="D62" s="69"/>
      <c r="E62" s="70"/>
      <c r="F62" s="18" t="s">
        <v>333</v>
      </c>
      <c r="G62" s="71" t="s">
        <v>497</v>
      </c>
      <c r="H62" s="72"/>
      <c r="I62" s="15"/>
      <c r="J62" s="16"/>
      <c r="K62" s="17"/>
      <c r="L62" s="15"/>
      <c r="M62" s="16"/>
      <c r="N62" s="17"/>
      <c r="O62" s="18" t="s">
        <v>271</v>
      </c>
      <c r="P62" s="20"/>
      <c r="Q62" s="21"/>
      <c r="R62" s="15"/>
      <c r="S62" s="16"/>
      <c r="T62" s="17"/>
      <c r="U62" s="15"/>
      <c r="V62" s="16"/>
      <c r="W62" s="17"/>
      <c r="X62" s="18" t="s">
        <v>498</v>
      </c>
      <c r="Y62" s="20"/>
      <c r="Z62" s="21"/>
      <c r="AA62" s="15"/>
      <c r="AB62" s="16"/>
      <c r="AC62" s="17"/>
      <c r="AD62" s="15"/>
      <c r="AE62" s="16"/>
      <c r="AF62" s="17"/>
      <c r="AG62" s="18" t="s">
        <v>271</v>
      </c>
      <c r="AH62" s="20"/>
      <c r="AI62" s="21"/>
      <c r="AJ62" s="15"/>
      <c r="AK62" s="16"/>
      <c r="AL62" s="17"/>
      <c r="AM62" s="15"/>
      <c r="AN62" s="16"/>
      <c r="AO62" s="17"/>
      <c r="AP62" s="18" t="s">
        <v>499</v>
      </c>
      <c r="AQ62" s="18" t="s">
        <v>497</v>
      </c>
    </row>
    <row r="63" spans="1:43" ht="22" customHeight="1" outlineLevel="4" x14ac:dyDescent="0.15">
      <c r="A63" s="68" t="s">
        <v>500</v>
      </c>
      <c r="B63" s="69"/>
      <c r="C63" s="69"/>
      <c r="D63" s="69"/>
      <c r="E63" s="70"/>
      <c r="F63" s="18" t="s">
        <v>501</v>
      </c>
      <c r="G63" s="71" t="s">
        <v>502</v>
      </c>
      <c r="H63" s="72"/>
      <c r="I63" s="18" t="s">
        <v>501</v>
      </c>
      <c r="J63" s="20"/>
      <c r="K63" s="21"/>
      <c r="L63" s="18" t="s">
        <v>501</v>
      </c>
      <c r="M63" s="20"/>
      <c r="N63" s="21"/>
      <c r="O63" s="18" t="s">
        <v>501</v>
      </c>
      <c r="P63" s="20"/>
      <c r="Q63" s="21"/>
      <c r="R63" s="18" t="s">
        <v>501</v>
      </c>
      <c r="S63" s="20"/>
      <c r="T63" s="21"/>
      <c r="U63" s="18" t="s">
        <v>501</v>
      </c>
      <c r="V63" s="20"/>
      <c r="W63" s="21"/>
      <c r="X63" s="18" t="s">
        <v>503</v>
      </c>
      <c r="Y63" s="20"/>
      <c r="Z63" s="21"/>
      <c r="AA63" s="18" t="s">
        <v>504</v>
      </c>
      <c r="AB63" s="20"/>
      <c r="AC63" s="21"/>
      <c r="AD63" s="18" t="s">
        <v>505</v>
      </c>
      <c r="AE63" s="20"/>
      <c r="AF63" s="21"/>
      <c r="AG63" s="18" t="s">
        <v>501</v>
      </c>
      <c r="AH63" s="20"/>
      <c r="AI63" s="21"/>
      <c r="AJ63" s="18" t="s">
        <v>501</v>
      </c>
      <c r="AK63" s="20"/>
      <c r="AL63" s="21"/>
      <c r="AM63" s="18" t="s">
        <v>501</v>
      </c>
      <c r="AN63" s="20"/>
      <c r="AO63" s="21"/>
      <c r="AP63" s="18" t="s">
        <v>506</v>
      </c>
      <c r="AQ63" s="18" t="s">
        <v>502</v>
      </c>
    </row>
    <row r="64" spans="1:43" ht="11" customHeight="1" outlineLevel="4" x14ac:dyDescent="0.15">
      <c r="A64" s="68" t="s">
        <v>507</v>
      </c>
      <c r="B64" s="69"/>
      <c r="C64" s="69"/>
      <c r="D64" s="69"/>
      <c r="E64" s="70"/>
      <c r="F64" s="18" t="s">
        <v>216</v>
      </c>
      <c r="G64" s="20"/>
      <c r="H64" s="21"/>
      <c r="I64" s="18" t="s">
        <v>216</v>
      </c>
      <c r="J64" s="20"/>
      <c r="K64" s="21"/>
      <c r="L64" s="18" t="s">
        <v>216</v>
      </c>
      <c r="M64" s="20"/>
      <c r="N64" s="21"/>
      <c r="O64" s="18" t="s">
        <v>216</v>
      </c>
      <c r="P64" s="20"/>
      <c r="Q64" s="21"/>
      <c r="R64" s="18" t="s">
        <v>216</v>
      </c>
      <c r="S64" s="20"/>
      <c r="T64" s="21"/>
      <c r="U64" s="18" t="s">
        <v>216</v>
      </c>
      <c r="V64" s="20"/>
      <c r="W64" s="21"/>
      <c r="X64" s="18" t="s">
        <v>190</v>
      </c>
      <c r="Y64" s="20"/>
      <c r="Z64" s="21"/>
      <c r="AA64" s="18" t="s">
        <v>508</v>
      </c>
      <c r="AB64" s="20"/>
      <c r="AC64" s="21"/>
      <c r="AD64" s="18" t="s">
        <v>509</v>
      </c>
      <c r="AE64" s="20"/>
      <c r="AF64" s="21"/>
      <c r="AG64" s="18" t="s">
        <v>216</v>
      </c>
      <c r="AH64" s="20"/>
      <c r="AI64" s="21"/>
      <c r="AJ64" s="18" t="s">
        <v>216</v>
      </c>
      <c r="AK64" s="20"/>
      <c r="AL64" s="21"/>
      <c r="AM64" s="18" t="s">
        <v>216</v>
      </c>
      <c r="AN64" s="20"/>
      <c r="AO64" s="21"/>
      <c r="AP64" s="18" t="s">
        <v>510</v>
      </c>
      <c r="AQ64" s="18"/>
    </row>
    <row r="65" spans="1:43" ht="11" customHeight="1" outlineLevel="4" x14ac:dyDescent="0.15">
      <c r="A65" s="68" t="s">
        <v>511</v>
      </c>
      <c r="B65" s="69"/>
      <c r="C65" s="69"/>
      <c r="D65" s="69"/>
      <c r="E65" s="70"/>
      <c r="F65" s="15"/>
      <c r="G65" s="16"/>
      <c r="H65" s="17"/>
      <c r="I65" s="18"/>
      <c r="J65" s="71" t="s">
        <v>512</v>
      </c>
      <c r="K65" s="72"/>
      <c r="L65" s="15"/>
      <c r="M65" s="16"/>
      <c r="N65" s="17"/>
      <c r="O65" s="15"/>
      <c r="P65" s="16"/>
      <c r="Q65" s="17"/>
      <c r="R65" s="18" t="s">
        <v>271</v>
      </c>
      <c r="S65" s="20"/>
      <c r="T65" s="21"/>
      <c r="U65" s="15"/>
      <c r="V65" s="16"/>
      <c r="W65" s="17"/>
      <c r="X65" s="15"/>
      <c r="Y65" s="16"/>
      <c r="Z65" s="17"/>
      <c r="AA65" s="15"/>
      <c r="AB65" s="16"/>
      <c r="AC65" s="17"/>
      <c r="AD65" s="18"/>
      <c r="AE65" s="71" t="s">
        <v>513</v>
      </c>
      <c r="AF65" s="72"/>
      <c r="AG65" s="15"/>
      <c r="AH65" s="16"/>
      <c r="AI65" s="17"/>
      <c r="AJ65" s="15"/>
      <c r="AK65" s="16"/>
      <c r="AL65" s="17"/>
      <c r="AM65" s="18" t="s">
        <v>216</v>
      </c>
      <c r="AN65" s="20"/>
      <c r="AO65" s="21"/>
      <c r="AP65" s="18" t="s">
        <v>265</v>
      </c>
      <c r="AQ65" s="18" t="s">
        <v>514</v>
      </c>
    </row>
    <row r="66" spans="1:43" ht="11" customHeight="1" outlineLevel="3" x14ac:dyDescent="0.15">
      <c r="A66" s="57" t="s">
        <v>515</v>
      </c>
      <c r="B66" s="58"/>
      <c r="C66" s="58"/>
      <c r="D66" s="58"/>
      <c r="E66" s="59"/>
      <c r="F66" s="25" t="s">
        <v>202</v>
      </c>
      <c r="G66" s="13"/>
      <c r="H66" s="14"/>
      <c r="I66" s="25" t="s">
        <v>216</v>
      </c>
      <c r="J66" s="55" t="s">
        <v>516</v>
      </c>
      <c r="K66" s="56"/>
      <c r="L66" s="25" t="s">
        <v>299</v>
      </c>
      <c r="M66" s="13"/>
      <c r="N66" s="14"/>
      <c r="O66" s="25" t="s">
        <v>271</v>
      </c>
      <c r="P66" s="55" t="s">
        <v>517</v>
      </c>
      <c r="Q66" s="56"/>
      <c r="R66" s="25" t="s">
        <v>202</v>
      </c>
      <c r="S66" s="13"/>
      <c r="T66" s="14"/>
      <c r="U66" s="25" t="s">
        <v>518</v>
      </c>
      <c r="V66" s="13"/>
      <c r="W66" s="14"/>
      <c r="X66" s="25" t="s">
        <v>519</v>
      </c>
      <c r="Y66" s="55" t="s">
        <v>520</v>
      </c>
      <c r="Z66" s="56"/>
      <c r="AA66" s="25" t="s">
        <v>521</v>
      </c>
      <c r="AB66" s="13"/>
      <c r="AC66" s="14"/>
      <c r="AD66" s="25" t="s">
        <v>376</v>
      </c>
      <c r="AE66" s="13"/>
      <c r="AF66" s="14"/>
      <c r="AG66" s="25" t="s">
        <v>271</v>
      </c>
      <c r="AH66" s="13"/>
      <c r="AI66" s="14"/>
      <c r="AJ66" s="25" t="s">
        <v>367</v>
      </c>
      <c r="AK66" s="55" t="s">
        <v>202</v>
      </c>
      <c r="AL66" s="56"/>
      <c r="AM66" s="25" t="s">
        <v>216</v>
      </c>
      <c r="AN66" s="13"/>
      <c r="AO66" s="14"/>
      <c r="AP66" s="25" t="s">
        <v>522</v>
      </c>
      <c r="AQ66" s="25" t="s">
        <v>523</v>
      </c>
    </row>
    <row r="67" spans="1:43" ht="11" customHeight="1" outlineLevel="4" x14ac:dyDescent="0.15">
      <c r="A67" s="68" t="s">
        <v>515</v>
      </c>
      <c r="B67" s="69"/>
      <c r="C67" s="69"/>
      <c r="D67" s="69"/>
      <c r="E67" s="70"/>
      <c r="F67" s="18" t="s">
        <v>202</v>
      </c>
      <c r="G67" s="20"/>
      <c r="H67" s="21"/>
      <c r="I67" s="18" t="s">
        <v>216</v>
      </c>
      <c r="J67" s="71" t="s">
        <v>516</v>
      </c>
      <c r="K67" s="72"/>
      <c r="L67" s="18" t="s">
        <v>299</v>
      </c>
      <c r="M67" s="20"/>
      <c r="N67" s="21"/>
      <c r="O67" s="18" t="s">
        <v>271</v>
      </c>
      <c r="P67" s="71" t="s">
        <v>517</v>
      </c>
      <c r="Q67" s="72"/>
      <c r="R67" s="18" t="s">
        <v>202</v>
      </c>
      <c r="S67" s="20"/>
      <c r="T67" s="21"/>
      <c r="U67" s="18" t="s">
        <v>518</v>
      </c>
      <c r="V67" s="20"/>
      <c r="W67" s="21"/>
      <c r="X67" s="18" t="s">
        <v>519</v>
      </c>
      <c r="Y67" s="71" t="s">
        <v>520</v>
      </c>
      <c r="Z67" s="72"/>
      <c r="AA67" s="18" t="s">
        <v>521</v>
      </c>
      <c r="AB67" s="20"/>
      <c r="AC67" s="21"/>
      <c r="AD67" s="18" t="s">
        <v>376</v>
      </c>
      <c r="AE67" s="20"/>
      <c r="AF67" s="21"/>
      <c r="AG67" s="18" t="s">
        <v>271</v>
      </c>
      <c r="AH67" s="20"/>
      <c r="AI67" s="21"/>
      <c r="AJ67" s="18" t="s">
        <v>367</v>
      </c>
      <c r="AK67" s="71" t="s">
        <v>202</v>
      </c>
      <c r="AL67" s="72"/>
      <c r="AM67" s="18" t="s">
        <v>216</v>
      </c>
      <c r="AN67" s="20"/>
      <c r="AO67" s="21"/>
      <c r="AP67" s="18" t="s">
        <v>522</v>
      </c>
      <c r="AQ67" s="18" t="s">
        <v>523</v>
      </c>
    </row>
    <row r="68" spans="1:43" ht="13" customHeight="1" x14ac:dyDescent="0.15">
      <c r="A68" s="73" t="s">
        <v>524</v>
      </c>
      <c r="B68" s="74"/>
      <c r="C68" s="74"/>
      <c r="D68" s="74"/>
      <c r="E68" s="75"/>
      <c r="F68" s="27"/>
      <c r="G68" s="28"/>
      <c r="H68" s="29"/>
      <c r="I68" s="27"/>
      <c r="J68" s="28"/>
      <c r="K68" s="29"/>
      <c r="L68" s="27"/>
      <c r="M68" s="28"/>
      <c r="N68" s="29"/>
      <c r="O68" s="27"/>
      <c r="P68" s="28"/>
      <c r="Q68" s="29"/>
      <c r="R68" s="27"/>
      <c r="S68" s="28"/>
      <c r="T68" s="29"/>
      <c r="U68" s="27"/>
      <c r="V68" s="28"/>
      <c r="W68" s="29"/>
      <c r="X68" s="27"/>
      <c r="Y68" s="28"/>
      <c r="Z68" s="29"/>
      <c r="AA68" s="27"/>
      <c r="AB68" s="28"/>
      <c r="AC68" s="29"/>
      <c r="AD68" s="30"/>
      <c r="AE68" s="76" t="s">
        <v>525</v>
      </c>
      <c r="AF68" s="77"/>
      <c r="AG68" s="27"/>
      <c r="AH68" s="28"/>
      <c r="AI68" s="29"/>
      <c r="AJ68" s="27"/>
      <c r="AK68" s="28"/>
      <c r="AL68" s="29"/>
      <c r="AM68" s="27"/>
      <c r="AN68" s="28"/>
      <c r="AO68" s="29"/>
      <c r="AP68" s="30"/>
      <c r="AQ68" s="30" t="s">
        <v>525</v>
      </c>
    </row>
    <row r="69" spans="1:43" ht="11" customHeight="1" outlineLevel="1" x14ac:dyDescent="0.15">
      <c r="A69" s="78" t="s">
        <v>29</v>
      </c>
      <c r="B69" s="79"/>
      <c r="C69" s="79"/>
      <c r="D69" s="79"/>
      <c r="E69" s="80"/>
      <c r="F69" s="31"/>
      <c r="G69" s="32"/>
      <c r="H69" s="33"/>
      <c r="I69" s="31"/>
      <c r="J69" s="32"/>
      <c r="K69" s="33"/>
      <c r="L69" s="31"/>
      <c r="M69" s="32"/>
      <c r="N69" s="33"/>
      <c r="O69" s="31"/>
      <c r="P69" s="32"/>
      <c r="Q69" s="33"/>
      <c r="R69" s="31"/>
      <c r="S69" s="32"/>
      <c r="T69" s="33"/>
      <c r="U69" s="31"/>
      <c r="V69" s="32"/>
      <c r="W69" s="33"/>
      <c r="X69" s="31"/>
      <c r="Y69" s="32"/>
      <c r="Z69" s="33"/>
      <c r="AA69" s="31"/>
      <c r="AB69" s="32"/>
      <c r="AC69" s="33"/>
      <c r="AD69" s="26"/>
      <c r="AE69" s="81" t="s">
        <v>525</v>
      </c>
      <c r="AF69" s="82"/>
      <c r="AG69" s="31"/>
      <c r="AH69" s="32"/>
      <c r="AI69" s="33"/>
      <c r="AJ69" s="31"/>
      <c r="AK69" s="32"/>
      <c r="AL69" s="33"/>
      <c r="AM69" s="31"/>
      <c r="AN69" s="32"/>
      <c r="AO69" s="33"/>
      <c r="AP69" s="26"/>
      <c r="AQ69" s="26" t="s">
        <v>525</v>
      </c>
    </row>
    <row r="70" spans="1:43" ht="11" customHeight="1" outlineLevel="2" x14ac:dyDescent="0.15">
      <c r="A70" s="52" t="s">
        <v>526</v>
      </c>
      <c r="B70" s="53"/>
      <c r="C70" s="53"/>
      <c r="D70" s="53"/>
      <c r="E70" s="54"/>
      <c r="F70" s="22"/>
      <c r="G70" s="23"/>
      <c r="H70" s="24"/>
      <c r="I70" s="22"/>
      <c r="J70" s="23"/>
      <c r="K70" s="24"/>
      <c r="L70" s="22"/>
      <c r="M70" s="23"/>
      <c r="N70" s="24"/>
      <c r="O70" s="22"/>
      <c r="P70" s="23"/>
      <c r="Q70" s="24"/>
      <c r="R70" s="22"/>
      <c r="S70" s="23"/>
      <c r="T70" s="24"/>
      <c r="U70" s="22"/>
      <c r="V70" s="23"/>
      <c r="W70" s="24"/>
      <c r="X70" s="22"/>
      <c r="Y70" s="23"/>
      <c r="Z70" s="24"/>
      <c r="AA70" s="22"/>
      <c r="AB70" s="23"/>
      <c r="AC70" s="24"/>
      <c r="AD70" s="25"/>
      <c r="AE70" s="55" t="s">
        <v>525</v>
      </c>
      <c r="AF70" s="56"/>
      <c r="AG70" s="22"/>
      <c r="AH70" s="23"/>
      <c r="AI70" s="24"/>
      <c r="AJ70" s="22"/>
      <c r="AK70" s="23"/>
      <c r="AL70" s="24"/>
      <c r="AM70" s="22"/>
      <c r="AN70" s="23"/>
      <c r="AO70" s="24"/>
      <c r="AP70" s="25"/>
      <c r="AQ70" s="25" t="s">
        <v>525</v>
      </c>
    </row>
    <row r="71" spans="1:43" ht="11" customHeight="1" outlineLevel="3" x14ac:dyDescent="0.15">
      <c r="A71" s="57" t="s">
        <v>527</v>
      </c>
      <c r="B71" s="58"/>
      <c r="C71" s="58"/>
      <c r="D71" s="58"/>
      <c r="E71" s="59"/>
      <c r="F71" s="22"/>
      <c r="G71" s="23"/>
      <c r="H71" s="24"/>
      <c r="I71" s="22"/>
      <c r="J71" s="23"/>
      <c r="K71" s="24"/>
      <c r="L71" s="22"/>
      <c r="M71" s="23"/>
      <c r="N71" s="24"/>
      <c r="O71" s="22"/>
      <c r="P71" s="23"/>
      <c r="Q71" s="24"/>
      <c r="R71" s="22"/>
      <c r="S71" s="23"/>
      <c r="T71" s="24"/>
      <c r="U71" s="22"/>
      <c r="V71" s="23"/>
      <c r="W71" s="24"/>
      <c r="X71" s="22"/>
      <c r="Y71" s="23"/>
      <c r="Z71" s="24"/>
      <c r="AA71" s="22"/>
      <c r="AB71" s="23"/>
      <c r="AC71" s="24"/>
      <c r="AD71" s="25"/>
      <c r="AE71" s="55" t="s">
        <v>525</v>
      </c>
      <c r="AF71" s="56"/>
      <c r="AG71" s="22"/>
      <c r="AH71" s="23"/>
      <c r="AI71" s="24"/>
      <c r="AJ71" s="22"/>
      <c r="AK71" s="23"/>
      <c r="AL71" s="24"/>
      <c r="AM71" s="22"/>
      <c r="AN71" s="23"/>
      <c r="AO71" s="24"/>
      <c r="AP71" s="25"/>
      <c r="AQ71" s="25" t="s">
        <v>525</v>
      </c>
    </row>
    <row r="72" spans="1:43" ht="11" customHeight="1" outlineLevel="4" x14ac:dyDescent="0.15">
      <c r="A72" s="60" t="s">
        <v>528</v>
      </c>
      <c r="B72" s="61"/>
      <c r="C72" s="61"/>
      <c r="D72" s="61"/>
      <c r="E72" s="62"/>
      <c r="F72" s="15"/>
      <c r="G72" s="16"/>
      <c r="H72" s="17"/>
      <c r="I72" s="15"/>
      <c r="J72" s="16"/>
      <c r="K72" s="17"/>
      <c r="L72" s="15"/>
      <c r="M72" s="16"/>
      <c r="N72" s="17"/>
      <c r="O72" s="15"/>
      <c r="P72" s="16"/>
      <c r="Q72" s="17"/>
      <c r="R72" s="15"/>
      <c r="S72" s="16"/>
      <c r="T72" s="17"/>
      <c r="U72" s="15"/>
      <c r="V72" s="16"/>
      <c r="W72" s="17"/>
      <c r="X72" s="15"/>
      <c r="Y72" s="16"/>
      <c r="Z72" s="17"/>
      <c r="AA72" s="15"/>
      <c r="AB72" s="16"/>
      <c r="AC72" s="17"/>
      <c r="AD72" s="18"/>
      <c r="AE72" s="63" t="s">
        <v>525</v>
      </c>
      <c r="AF72" s="64"/>
      <c r="AG72" s="15"/>
      <c r="AH72" s="16"/>
      <c r="AI72" s="17"/>
      <c r="AJ72" s="15"/>
      <c r="AK72" s="16"/>
      <c r="AL72" s="17"/>
      <c r="AM72" s="15"/>
      <c r="AN72" s="16"/>
      <c r="AO72" s="17"/>
      <c r="AP72" s="18"/>
      <c r="AQ72" s="18" t="s">
        <v>525</v>
      </c>
    </row>
    <row r="73" spans="1:43" ht="13" customHeight="1" x14ac:dyDescent="0.15">
      <c r="A73" s="65" t="s">
        <v>3</v>
      </c>
      <c r="B73" s="66"/>
      <c r="C73" s="66"/>
      <c r="D73" s="66"/>
      <c r="E73" s="67"/>
      <c r="F73" s="34">
        <v>23326300</v>
      </c>
      <c r="G73" s="50">
        <v>17441496.59</v>
      </c>
      <c r="H73" s="51"/>
      <c r="I73" s="34">
        <v>32124800</v>
      </c>
      <c r="J73" s="50">
        <v>37458402.329999998</v>
      </c>
      <c r="K73" s="51"/>
      <c r="L73" s="34">
        <v>30792300</v>
      </c>
      <c r="M73" s="50">
        <v>50342240</v>
      </c>
      <c r="N73" s="51"/>
      <c r="O73" s="34">
        <v>27090300</v>
      </c>
      <c r="P73" s="50">
        <v>22787569.670000002</v>
      </c>
      <c r="Q73" s="51"/>
      <c r="R73" s="34">
        <v>22407900</v>
      </c>
      <c r="S73" s="50">
        <v>26997253.59</v>
      </c>
      <c r="T73" s="51"/>
      <c r="U73" s="34">
        <v>26154139</v>
      </c>
      <c r="V73" s="50">
        <v>28182679.550000001</v>
      </c>
      <c r="W73" s="51"/>
      <c r="X73" s="34">
        <v>29244569.100000001</v>
      </c>
      <c r="Y73" s="50">
        <v>26017266.949999999</v>
      </c>
      <c r="Z73" s="51"/>
      <c r="AA73" s="34">
        <v>31742188.899999999</v>
      </c>
      <c r="AB73" s="50">
        <v>43231831.369999997</v>
      </c>
      <c r="AC73" s="51"/>
      <c r="AD73" s="34">
        <v>31126793</v>
      </c>
      <c r="AE73" s="50">
        <v>31409551.350000001</v>
      </c>
      <c r="AF73" s="51"/>
      <c r="AG73" s="34">
        <v>29538980</v>
      </c>
      <c r="AH73" s="50">
        <v>41599060.700000003</v>
      </c>
      <c r="AI73" s="51"/>
      <c r="AJ73" s="34">
        <v>34289700</v>
      </c>
      <c r="AK73" s="50">
        <v>10410701.84</v>
      </c>
      <c r="AL73" s="51"/>
      <c r="AM73" s="34">
        <v>34084750</v>
      </c>
      <c r="AN73" s="35"/>
      <c r="AO73" s="36"/>
      <c r="AP73" s="34">
        <v>351922720</v>
      </c>
      <c r="AQ73" s="34">
        <v>335878053.94</v>
      </c>
    </row>
  </sheetData>
  <mergeCells count="552">
    <mergeCell ref="A4:D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Q5"/>
    <mergeCell ref="A5:D5"/>
    <mergeCell ref="F5:G5"/>
    <mergeCell ref="I5:J5"/>
    <mergeCell ref="L5:M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6:D7"/>
    <mergeCell ref="F6:F7"/>
    <mergeCell ref="G6:H7"/>
    <mergeCell ref="I6:I7"/>
    <mergeCell ref="J6:K7"/>
    <mergeCell ref="L6:L7"/>
    <mergeCell ref="M6:N7"/>
    <mergeCell ref="O6:O7"/>
    <mergeCell ref="P6:Q7"/>
    <mergeCell ref="R6:R7"/>
    <mergeCell ref="S6:T7"/>
    <mergeCell ref="U6:U7"/>
    <mergeCell ref="V6:W7"/>
    <mergeCell ref="X6:X7"/>
    <mergeCell ref="Y6:Z7"/>
    <mergeCell ref="AA6:AA7"/>
    <mergeCell ref="AB6:AC7"/>
    <mergeCell ref="AD6:AD7"/>
    <mergeCell ref="AE6:AF7"/>
    <mergeCell ref="AG6:AG7"/>
    <mergeCell ref="AH6:AI7"/>
    <mergeCell ref="AJ6:AJ7"/>
    <mergeCell ref="AK6:AL7"/>
    <mergeCell ref="AM6:AM7"/>
    <mergeCell ref="AN6:AO7"/>
    <mergeCell ref="AP6:AP7"/>
    <mergeCell ref="AQ6:AQ7"/>
    <mergeCell ref="AE8:AF8"/>
    <mergeCell ref="AH8:AI8"/>
    <mergeCell ref="AK8:AL8"/>
    <mergeCell ref="A9:E9"/>
    <mergeCell ref="G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8:E8"/>
    <mergeCell ref="G8:H8"/>
    <mergeCell ref="J8:K8"/>
    <mergeCell ref="M8:N8"/>
    <mergeCell ref="P8:Q8"/>
    <mergeCell ref="S8:T8"/>
    <mergeCell ref="V8:W8"/>
    <mergeCell ref="Y8:Z8"/>
    <mergeCell ref="AB8:AC8"/>
    <mergeCell ref="AE10:AF10"/>
    <mergeCell ref="AH10:AI10"/>
    <mergeCell ref="AK10:AL10"/>
    <mergeCell ref="A11:E11"/>
    <mergeCell ref="G11:H11"/>
    <mergeCell ref="J11:K11"/>
    <mergeCell ref="M11:N11"/>
    <mergeCell ref="P11:Q11"/>
    <mergeCell ref="S11:T11"/>
    <mergeCell ref="V11:W11"/>
    <mergeCell ref="Y11:Z11"/>
    <mergeCell ref="AB11:AC11"/>
    <mergeCell ref="AE11:AF11"/>
    <mergeCell ref="AH11:AI11"/>
    <mergeCell ref="AK11:AL11"/>
    <mergeCell ref="A10:E10"/>
    <mergeCell ref="G10:H10"/>
    <mergeCell ref="J10:K10"/>
    <mergeCell ref="M10:N10"/>
    <mergeCell ref="P10:Q10"/>
    <mergeCell ref="S10:T10"/>
    <mergeCell ref="V10:W10"/>
    <mergeCell ref="Y10:Z10"/>
    <mergeCell ref="AB10:AC10"/>
    <mergeCell ref="A12:E12"/>
    <mergeCell ref="M12:N12"/>
    <mergeCell ref="P12:Q12"/>
    <mergeCell ref="S12:T12"/>
    <mergeCell ref="AB12:AC12"/>
    <mergeCell ref="A13:E13"/>
    <mergeCell ref="G13:H13"/>
    <mergeCell ref="J13:K13"/>
    <mergeCell ref="M13:N13"/>
    <mergeCell ref="P13:Q13"/>
    <mergeCell ref="S13:T13"/>
    <mergeCell ref="V13:W13"/>
    <mergeCell ref="Y13:Z13"/>
    <mergeCell ref="AB13:AC13"/>
    <mergeCell ref="AE13:AF13"/>
    <mergeCell ref="AH13:AI13"/>
    <mergeCell ref="AK13:AL13"/>
    <mergeCell ref="A14:E14"/>
    <mergeCell ref="J14:K14"/>
    <mergeCell ref="M14:N14"/>
    <mergeCell ref="S14:T14"/>
    <mergeCell ref="Y14:Z14"/>
    <mergeCell ref="AE14:AF14"/>
    <mergeCell ref="A15:E15"/>
    <mergeCell ref="M15:N15"/>
    <mergeCell ref="S15:T15"/>
    <mergeCell ref="Y15:Z15"/>
    <mergeCell ref="A16:E16"/>
    <mergeCell ref="J16:K16"/>
    <mergeCell ref="M16:N16"/>
    <mergeCell ref="AE16:AF16"/>
    <mergeCell ref="A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E17:AF17"/>
    <mergeCell ref="AH17:AI17"/>
    <mergeCell ref="AK17:AL17"/>
    <mergeCell ref="A18:E18"/>
    <mergeCell ref="G18:H18"/>
    <mergeCell ref="J18:K18"/>
    <mergeCell ref="M18:N18"/>
    <mergeCell ref="P18:Q18"/>
    <mergeCell ref="S18:T18"/>
    <mergeCell ref="V18:W18"/>
    <mergeCell ref="Y18:Z18"/>
    <mergeCell ref="AB18:AC18"/>
    <mergeCell ref="AE18:AF18"/>
    <mergeCell ref="AH18:AI18"/>
    <mergeCell ref="AK18:AL18"/>
    <mergeCell ref="AE19:AF19"/>
    <mergeCell ref="AH19:AI19"/>
    <mergeCell ref="AK19:AL19"/>
    <mergeCell ref="A20:E20"/>
    <mergeCell ref="J20:K20"/>
    <mergeCell ref="M20:N20"/>
    <mergeCell ref="P20:Q20"/>
    <mergeCell ref="S20:T20"/>
    <mergeCell ref="V20:W20"/>
    <mergeCell ref="Y20:Z20"/>
    <mergeCell ref="AB20:AC20"/>
    <mergeCell ref="AE20:AF20"/>
    <mergeCell ref="AH20:AI20"/>
    <mergeCell ref="AK20:AL20"/>
    <mergeCell ref="A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E21:AF21"/>
    <mergeCell ref="AH21:AI21"/>
    <mergeCell ref="AK21:AL21"/>
    <mergeCell ref="A22:E22"/>
    <mergeCell ref="G22:H22"/>
    <mergeCell ref="J22:K22"/>
    <mergeCell ref="M22:N22"/>
    <mergeCell ref="P22:Q22"/>
    <mergeCell ref="S22:T22"/>
    <mergeCell ref="V22:W22"/>
    <mergeCell ref="Y22:Z22"/>
    <mergeCell ref="AB22:AC22"/>
    <mergeCell ref="AE22:AF22"/>
    <mergeCell ref="AH22:AI22"/>
    <mergeCell ref="AK22:AL22"/>
    <mergeCell ref="A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E23:AF23"/>
    <mergeCell ref="AH23:AI23"/>
    <mergeCell ref="AK23:AL23"/>
    <mergeCell ref="A24:E24"/>
    <mergeCell ref="G24:H24"/>
    <mergeCell ref="J24:K24"/>
    <mergeCell ref="M24:N24"/>
    <mergeCell ref="P24:Q24"/>
    <mergeCell ref="S24:T24"/>
    <mergeCell ref="V24:W24"/>
    <mergeCell ref="Y24:Z24"/>
    <mergeCell ref="AB24:AC24"/>
    <mergeCell ref="AE24:AF24"/>
    <mergeCell ref="AH24:AI24"/>
    <mergeCell ref="AK24:AL24"/>
    <mergeCell ref="A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E25:AF25"/>
    <mergeCell ref="AH25:AI25"/>
    <mergeCell ref="AK25:AL25"/>
    <mergeCell ref="A26:E26"/>
    <mergeCell ref="G26:H26"/>
    <mergeCell ref="J26:K26"/>
    <mergeCell ref="M26:N26"/>
    <mergeCell ref="P26:Q26"/>
    <mergeCell ref="S26:T26"/>
    <mergeCell ref="V26:W26"/>
    <mergeCell ref="Y26:Z26"/>
    <mergeCell ref="AB26:AC26"/>
    <mergeCell ref="AE26:AF26"/>
    <mergeCell ref="AH26:AI26"/>
    <mergeCell ref="AK26:AL26"/>
    <mergeCell ref="A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E27:AF27"/>
    <mergeCell ref="AH27:AI27"/>
    <mergeCell ref="AK27:AL27"/>
    <mergeCell ref="A28:E28"/>
    <mergeCell ref="G28:H28"/>
    <mergeCell ref="J28:K28"/>
    <mergeCell ref="P28:Q28"/>
    <mergeCell ref="V28:W28"/>
    <mergeCell ref="Y28:Z28"/>
    <mergeCell ref="AB28:AC28"/>
    <mergeCell ref="AH28:AI28"/>
    <mergeCell ref="AK28:AL28"/>
    <mergeCell ref="A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9:E29"/>
    <mergeCell ref="G29:H29"/>
    <mergeCell ref="J29:K29"/>
    <mergeCell ref="M29:N29"/>
    <mergeCell ref="Y29:Z29"/>
    <mergeCell ref="A30:E30"/>
    <mergeCell ref="J30:K30"/>
    <mergeCell ref="S30:T30"/>
    <mergeCell ref="Y30:Z30"/>
    <mergeCell ref="AE31:AF31"/>
    <mergeCell ref="AH31:AI31"/>
    <mergeCell ref="A32:E32"/>
    <mergeCell ref="G32:H32"/>
    <mergeCell ref="M32:N32"/>
    <mergeCell ref="S32:T32"/>
    <mergeCell ref="Y32:Z32"/>
    <mergeCell ref="AB32:AC32"/>
    <mergeCell ref="AE32:AF32"/>
    <mergeCell ref="AH32:AI32"/>
    <mergeCell ref="A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E33:AF33"/>
    <mergeCell ref="AH33:AI33"/>
    <mergeCell ref="AK33:AL33"/>
    <mergeCell ref="A34:E34"/>
    <mergeCell ref="G34:H34"/>
    <mergeCell ref="A35:E35"/>
    <mergeCell ref="AE35:AF35"/>
    <mergeCell ref="A36:E36"/>
    <mergeCell ref="AE36:AF36"/>
    <mergeCell ref="A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E37:AF37"/>
    <mergeCell ref="AH37:AI37"/>
    <mergeCell ref="A38:E38"/>
    <mergeCell ref="G38:H38"/>
    <mergeCell ref="J38:K38"/>
    <mergeCell ref="M38:N38"/>
    <mergeCell ref="P38:Q38"/>
    <mergeCell ref="S38:T38"/>
    <mergeCell ref="V38:W38"/>
    <mergeCell ref="Y38:Z38"/>
    <mergeCell ref="AB38:AC38"/>
    <mergeCell ref="AE38:AF38"/>
    <mergeCell ref="AH38:AI38"/>
    <mergeCell ref="A37:E37"/>
    <mergeCell ref="G37:H37"/>
    <mergeCell ref="J37:K37"/>
    <mergeCell ref="M37:N37"/>
    <mergeCell ref="P37:Q37"/>
    <mergeCell ref="S37:T37"/>
    <mergeCell ref="V37:W37"/>
    <mergeCell ref="Y37:Z37"/>
    <mergeCell ref="AB37:AC37"/>
    <mergeCell ref="A39:E39"/>
    <mergeCell ref="J39:K39"/>
    <mergeCell ref="M39:N39"/>
    <mergeCell ref="P39:Q39"/>
    <mergeCell ref="S39:T39"/>
    <mergeCell ref="Y39:Z39"/>
    <mergeCell ref="AB39:AC39"/>
    <mergeCell ref="AH39:AI39"/>
    <mergeCell ref="A40:E40"/>
    <mergeCell ref="J40:K40"/>
    <mergeCell ref="M40:N40"/>
    <mergeCell ref="P40:Q40"/>
    <mergeCell ref="S40:T40"/>
    <mergeCell ref="Y40:Z40"/>
    <mergeCell ref="AB40:AC40"/>
    <mergeCell ref="AH40:AI40"/>
    <mergeCell ref="A41:E41"/>
    <mergeCell ref="G41:H41"/>
    <mergeCell ref="J41:K41"/>
    <mergeCell ref="M41:N41"/>
    <mergeCell ref="V41:W41"/>
    <mergeCell ref="AE41:AF41"/>
    <mergeCell ref="A42:E42"/>
    <mergeCell ref="G42:H42"/>
    <mergeCell ref="M42:N42"/>
    <mergeCell ref="AE42:AF42"/>
    <mergeCell ref="A43:E43"/>
    <mergeCell ref="J43:K43"/>
    <mergeCell ref="V43:W43"/>
    <mergeCell ref="A44:E44"/>
    <mergeCell ref="V44:W44"/>
    <mergeCell ref="A45:E45"/>
    <mergeCell ref="J45:K45"/>
    <mergeCell ref="V45:W45"/>
    <mergeCell ref="A46:E46"/>
    <mergeCell ref="J46:K46"/>
    <mergeCell ref="V46:W46"/>
    <mergeCell ref="Y49:Z49"/>
    <mergeCell ref="AB49:AC49"/>
    <mergeCell ref="AH47:AI47"/>
    <mergeCell ref="AK47:AL47"/>
    <mergeCell ref="A48:E48"/>
    <mergeCell ref="G48:H48"/>
    <mergeCell ref="J48:K48"/>
    <mergeCell ref="M48:N48"/>
    <mergeCell ref="S48:T48"/>
    <mergeCell ref="V48:W48"/>
    <mergeCell ref="Y48:Z48"/>
    <mergeCell ref="AB48:AC48"/>
    <mergeCell ref="AE48:AF48"/>
    <mergeCell ref="AH48:AI48"/>
    <mergeCell ref="AK48:AL48"/>
    <mergeCell ref="A47:E47"/>
    <mergeCell ref="G47:H47"/>
    <mergeCell ref="J47:K47"/>
    <mergeCell ref="M47:N47"/>
    <mergeCell ref="S47:T47"/>
    <mergeCell ref="V47:W47"/>
    <mergeCell ref="Y47:Z47"/>
    <mergeCell ref="AB47:AC47"/>
    <mergeCell ref="AE47:AF47"/>
    <mergeCell ref="AE49:AF49"/>
    <mergeCell ref="AH49:AI49"/>
    <mergeCell ref="AK49:AL49"/>
    <mergeCell ref="A50:E50"/>
    <mergeCell ref="AB50:AC50"/>
    <mergeCell ref="A51:E51"/>
    <mergeCell ref="G51:H51"/>
    <mergeCell ref="J51:K51"/>
    <mergeCell ref="M51:N51"/>
    <mergeCell ref="P51:Q51"/>
    <mergeCell ref="S51:T51"/>
    <mergeCell ref="V51:W51"/>
    <mergeCell ref="Y51:Z51"/>
    <mergeCell ref="AB51:AC51"/>
    <mergeCell ref="AE51:AF51"/>
    <mergeCell ref="AH51:AI51"/>
    <mergeCell ref="AK51:AL51"/>
    <mergeCell ref="A49:E49"/>
    <mergeCell ref="G49:H49"/>
    <mergeCell ref="J49:K49"/>
    <mergeCell ref="M49:N49"/>
    <mergeCell ref="P49:Q49"/>
    <mergeCell ref="S49:T49"/>
    <mergeCell ref="V49:W49"/>
    <mergeCell ref="A52:E52"/>
    <mergeCell ref="J52:K52"/>
    <mergeCell ref="M52:N52"/>
    <mergeCell ref="P52:Q52"/>
    <mergeCell ref="S52:T52"/>
    <mergeCell ref="V52:W52"/>
    <mergeCell ref="AB52:AC52"/>
    <mergeCell ref="AE52:AF52"/>
    <mergeCell ref="AH52:AI52"/>
    <mergeCell ref="A53:E53"/>
    <mergeCell ref="J53:K53"/>
    <mergeCell ref="M53:N53"/>
    <mergeCell ref="P53:Q53"/>
    <mergeCell ref="S53:T53"/>
    <mergeCell ref="V53:W53"/>
    <mergeCell ref="AB53:AC53"/>
    <mergeCell ref="AE53:AF53"/>
    <mergeCell ref="AH53:AI53"/>
    <mergeCell ref="AE54:AF54"/>
    <mergeCell ref="AH54:AI54"/>
    <mergeCell ref="AK54:AL54"/>
    <mergeCell ref="A55:E55"/>
    <mergeCell ref="G55:H55"/>
    <mergeCell ref="J55:K55"/>
    <mergeCell ref="M55:N55"/>
    <mergeCell ref="P55:Q55"/>
    <mergeCell ref="S55:T55"/>
    <mergeCell ref="V55:W55"/>
    <mergeCell ref="Y55:Z55"/>
    <mergeCell ref="AB55:AC55"/>
    <mergeCell ref="AE55:AF55"/>
    <mergeCell ref="AH55:AI55"/>
    <mergeCell ref="AK55:AL55"/>
    <mergeCell ref="A54:E54"/>
    <mergeCell ref="G54:H54"/>
    <mergeCell ref="J54:K54"/>
    <mergeCell ref="M54:N54"/>
    <mergeCell ref="P54:Q54"/>
    <mergeCell ref="S54:T54"/>
    <mergeCell ref="V54:W54"/>
    <mergeCell ref="Y54:Z54"/>
    <mergeCell ref="AB54:AC54"/>
    <mergeCell ref="AE56:AF56"/>
    <mergeCell ref="AH56:AI56"/>
    <mergeCell ref="AK56:AL56"/>
    <mergeCell ref="A57:E57"/>
    <mergeCell ref="G57:H57"/>
    <mergeCell ref="M57:N57"/>
    <mergeCell ref="P57:Q57"/>
    <mergeCell ref="V57:W57"/>
    <mergeCell ref="Y57:Z57"/>
    <mergeCell ref="AB57:AC57"/>
    <mergeCell ref="AH57:AI57"/>
    <mergeCell ref="AK57:AL57"/>
    <mergeCell ref="A56:E56"/>
    <mergeCell ref="G56:H56"/>
    <mergeCell ref="J56:K56"/>
    <mergeCell ref="M56:N56"/>
    <mergeCell ref="P56:Q56"/>
    <mergeCell ref="S56:T56"/>
    <mergeCell ref="V56:W56"/>
    <mergeCell ref="Y56:Z56"/>
    <mergeCell ref="AB56:AC56"/>
    <mergeCell ref="A58:E58"/>
    <mergeCell ref="V58:W58"/>
    <mergeCell ref="AE58:AF58"/>
    <mergeCell ref="AH58:AI58"/>
    <mergeCell ref="AK58:AL58"/>
    <mergeCell ref="A59:E59"/>
    <mergeCell ref="G59:H59"/>
    <mergeCell ref="P59:Q59"/>
    <mergeCell ref="S59:T59"/>
    <mergeCell ref="Y59:Z59"/>
    <mergeCell ref="AB59:AC59"/>
    <mergeCell ref="AE59:AF59"/>
    <mergeCell ref="AH59:AI59"/>
    <mergeCell ref="AK59:AL59"/>
    <mergeCell ref="A60:E60"/>
    <mergeCell ref="M60:N60"/>
    <mergeCell ref="AE60:AF60"/>
    <mergeCell ref="AH60:AI60"/>
    <mergeCell ref="AK60:AL60"/>
    <mergeCell ref="A61:E61"/>
    <mergeCell ref="J61:K61"/>
    <mergeCell ref="V61:W61"/>
    <mergeCell ref="AE61:AF61"/>
    <mergeCell ref="A62:E62"/>
    <mergeCell ref="G62:H62"/>
    <mergeCell ref="A63:E63"/>
    <mergeCell ref="G63:H63"/>
    <mergeCell ref="A64:E64"/>
    <mergeCell ref="A65:E65"/>
    <mergeCell ref="J65:K65"/>
    <mergeCell ref="AE65:AF65"/>
    <mergeCell ref="A66:E66"/>
    <mergeCell ref="J66:K66"/>
    <mergeCell ref="P66:Q66"/>
    <mergeCell ref="Y66:Z66"/>
    <mergeCell ref="AK66:AL66"/>
    <mergeCell ref="A67:E67"/>
    <mergeCell ref="J67:K67"/>
    <mergeCell ref="P67:Q67"/>
    <mergeCell ref="Y67:Z67"/>
    <mergeCell ref="AK67:AL67"/>
    <mergeCell ref="A68:E68"/>
    <mergeCell ref="AE68:AF68"/>
    <mergeCell ref="A69:E69"/>
    <mergeCell ref="AE69:AF69"/>
    <mergeCell ref="AH73:AI73"/>
    <mergeCell ref="AK73:AL73"/>
    <mergeCell ref="A70:E70"/>
    <mergeCell ref="AE70:AF70"/>
    <mergeCell ref="A71:E71"/>
    <mergeCell ref="AE71:AF71"/>
    <mergeCell ref="A72:E72"/>
    <mergeCell ref="AE72:AF72"/>
    <mergeCell ref="A73:E73"/>
    <mergeCell ref="G73:H73"/>
    <mergeCell ref="J73:K73"/>
    <mergeCell ref="M73:N73"/>
    <mergeCell ref="P73:Q73"/>
    <mergeCell ref="S73:T73"/>
    <mergeCell ref="V73:W73"/>
    <mergeCell ref="Y73:Z73"/>
    <mergeCell ref="AB73:AC73"/>
    <mergeCell ref="AE73:AF73"/>
  </mergeCells>
  <pageMargins left="0.39370078740157483" right="0.39370078740157483" top="0.39370078740157483" bottom="0.39370078740157483" header="0" footer="0"/>
  <pageSetup fitToHeight="0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F5AA-6089-8C49-B06F-9F7D808F99C7}">
  <sheetPr codeName="Лист2">
    <outlinePr summaryBelow="0" summaryRight="0"/>
    <pageSetUpPr autoPageBreaks="0" fitToPage="1"/>
  </sheetPr>
  <dimension ref="A1:AE70"/>
  <sheetViews>
    <sheetView showGridLines="0" zoomScale="150" zoomScaleNormal="150" workbookViewId="0">
      <selection activeCell="A70" sqref="A70:XFD70"/>
    </sheetView>
  </sheetViews>
  <sheetFormatPr baseColWidth="10" defaultColWidth="0" defaultRowHeight="11.5" customHeight="1" x14ac:dyDescent="0.15"/>
  <cols>
    <col min="1" max="1" width="5.75" style="38" customWidth="1"/>
    <col min="2" max="2" width="25.75" style="37" customWidth="1"/>
    <col min="3" max="3" width="50.75" style="37" customWidth="1"/>
    <col min="4" max="4" width="25.75" style="37" customWidth="1"/>
    <col min="5" max="30" width="20.75" style="37" customWidth="1"/>
    <col min="31" max="31" width="5.75" style="38" customWidth="1"/>
    <col min="32" max="16384" width="10.5" style="38" hidden="1"/>
  </cols>
  <sheetData>
    <row r="1" spans="2:30" s="37" customFormat="1" ht="25" customHeight="1" x14ac:dyDescent="0.15"/>
    <row r="2" spans="2:30" ht="25" customHeight="1" x14ac:dyDescent="0.15">
      <c r="B2" s="119" t="s">
        <v>1</v>
      </c>
      <c r="C2" s="119"/>
      <c r="D2" s="119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30" t="s">
        <v>3</v>
      </c>
      <c r="AD2" s="130"/>
    </row>
    <row r="3" spans="2:30" ht="25" customHeight="1" x14ac:dyDescent="0.15">
      <c r="B3" s="119" t="s">
        <v>4</v>
      </c>
      <c r="C3" s="119"/>
      <c r="D3" s="119"/>
      <c r="E3" s="119" t="s">
        <v>5</v>
      </c>
      <c r="F3" s="119"/>
      <c r="G3" s="119" t="s">
        <v>6</v>
      </c>
      <c r="H3" s="119"/>
      <c r="I3" s="119" t="s">
        <v>7</v>
      </c>
      <c r="J3" s="119"/>
      <c r="K3" s="119" t="s">
        <v>8</v>
      </c>
      <c r="L3" s="119"/>
      <c r="M3" s="119" t="s">
        <v>9</v>
      </c>
      <c r="N3" s="119"/>
      <c r="O3" s="119" t="s">
        <v>10</v>
      </c>
      <c r="P3" s="119"/>
      <c r="Q3" s="119" t="s">
        <v>11</v>
      </c>
      <c r="R3" s="119"/>
      <c r="S3" s="119" t="s">
        <v>12</v>
      </c>
      <c r="T3" s="119"/>
      <c r="U3" s="119" t="s">
        <v>13</v>
      </c>
      <c r="V3" s="119"/>
      <c r="W3" s="119" t="s">
        <v>14</v>
      </c>
      <c r="X3" s="119"/>
      <c r="Y3" s="119" t="s">
        <v>15</v>
      </c>
      <c r="Z3" s="119"/>
      <c r="AA3" s="119" t="s">
        <v>16</v>
      </c>
      <c r="AB3" s="119"/>
      <c r="AC3" s="130"/>
      <c r="AD3" s="130"/>
    </row>
    <row r="4" spans="2:30" ht="25" customHeight="1" x14ac:dyDescent="0.15">
      <c r="B4" s="119" t="s">
        <v>17</v>
      </c>
      <c r="C4" s="119"/>
      <c r="D4" s="119"/>
      <c r="E4" s="44" t="s">
        <v>18</v>
      </c>
      <c r="F4" s="44" t="s">
        <v>19</v>
      </c>
      <c r="G4" s="44" t="s">
        <v>18</v>
      </c>
      <c r="H4" s="44" t="s">
        <v>19</v>
      </c>
      <c r="I4" s="44" t="s">
        <v>18</v>
      </c>
      <c r="J4" s="44" t="s">
        <v>19</v>
      </c>
      <c r="K4" s="44" t="s">
        <v>18</v>
      </c>
      <c r="L4" s="44" t="s">
        <v>19</v>
      </c>
      <c r="M4" s="44" t="s">
        <v>18</v>
      </c>
      <c r="N4" s="44" t="s">
        <v>19</v>
      </c>
      <c r="O4" s="44" t="s">
        <v>18</v>
      </c>
      <c r="P4" s="44" t="s">
        <v>19</v>
      </c>
      <c r="Q4" s="44" t="s">
        <v>18</v>
      </c>
      <c r="R4" s="44" t="s">
        <v>19</v>
      </c>
      <c r="S4" s="44" t="s">
        <v>18</v>
      </c>
      <c r="T4" s="44" t="s">
        <v>19</v>
      </c>
      <c r="U4" s="44" t="s">
        <v>18</v>
      </c>
      <c r="V4" s="44" t="s">
        <v>19</v>
      </c>
      <c r="W4" s="44" t="s">
        <v>18</v>
      </c>
      <c r="X4" s="44" t="s">
        <v>19</v>
      </c>
      <c r="Y4" s="44" t="s">
        <v>18</v>
      </c>
      <c r="Z4" s="44" t="s">
        <v>19</v>
      </c>
      <c r="AA4" s="44" t="s">
        <v>18</v>
      </c>
      <c r="AB4" s="44" t="s">
        <v>19</v>
      </c>
      <c r="AC4" s="44" t="s">
        <v>18</v>
      </c>
      <c r="AD4" s="44" t="s">
        <v>19</v>
      </c>
    </row>
    <row r="5" spans="2:30" ht="15" customHeight="1" x14ac:dyDescent="0.15">
      <c r="B5" s="129" t="s">
        <v>20</v>
      </c>
      <c r="C5" s="129"/>
      <c r="D5" s="129"/>
      <c r="E5" s="45">
        <f>SUM(E6,E14)</f>
        <v>0</v>
      </c>
      <c r="F5" s="45">
        <f t="shared" ref="F5:AD5" si="0">SUM(F6,F14)</f>
        <v>0</v>
      </c>
      <c r="G5" s="45">
        <f t="shared" si="0"/>
        <v>0</v>
      </c>
      <c r="H5" s="45">
        <f t="shared" si="0"/>
        <v>0</v>
      </c>
      <c r="I5" s="45">
        <f t="shared" si="0"/>
        <v>0</v>
      </c>
      <c r="J5" s="45">
        <f t="shared" si="0"/>
        <v>0</v>
      </c>
      <c r="K5" s="45">
        <f t="shared" si="0"/>
        <v>0</v>
      </c>
      <c r="L5" s="45">
        <f t="shared" si="0"/>
        <v>0</v>
      </c>
      <c r="M5" s="45">
        <f t="shared" si="0"/>
        <v>0</v>
      </c>
      <c r="N5" s="45">
        <f t="shared" si="0"/>
        <v>0</v>
      </c>
      <c r="O5" s="45">
        <f t="shared" si="0"/>
        <v>0</v>
      </c>
      <c r="P5" s="45">
        <f t="shared" si="0"/>
        <v>0</v>
      </c>
      <c r="Q5" s="45">
        <f t="shared" si="0"/>
        <v>0</v>
      </c>
      <c r="R5" s="45">
        <f t="shared" si="0"/>
        <v>0</v>
      </c>
      <c r="S5" s="45">
        <f t="shared" si="0"/>
        <v>0</v>
      </c>
      <c r="T5" s="45">
        <f t="shared" si="0"/>
        <v>0</v>
      </c>
      <c r="U5" s="45">
        <f t="shared" si="0"/>
        <v>0</v>
      </c>
      <c r="V5" s="45">
        <f t="shared" si="0"/>
        <v>0</v>
      </c>
      <c r="W5" s="45">
        <f t="shared" si="0"/>
        <v>0</v>
      </c>
      <c r="X5" s="45">
        <f t="shared" si="0"/>
        <v>0</v>
      </c>
      <c r="Y5" s="45">
        <f t="shared" si="0"/>
        <v>0</v>
      </c>
      <c r="Z5" s="45">
        <f t="shared" si="0"/>
        <v>0</v>
      </c>
      <c r="AA5" s="45">
        <f t="shared" si="0"/>
        <v>0</v>
      </c>
      <c r="AB5" s="45">
        <f t="shared" si="0"/>
        <v>0</v>
      </c>
      <c r="AC5" s="45">
        <f t="shared" si="0"/>
        <v>0</v>
      </c>
      <c r="AD5" s="45">
        <f t="shared" si="0"/>
        <v>0</v>
      </c>
    </row>
    <row r="6" spans="2:30" ht="15" customHeight="1" x14ac:dyDescent="0.15">
      <c r="B6" s="124" t="s">
        <v>21</v>
      </c>
      <c r="C6" s="124"/>
      <c r="D6" s="124"/>
      <c r="E6" s="46">
        <f>SUM(E7)</f>
        <v>0</v>
      </c>
      <c r="F6" s="46">
        <f t="shared" ref="F6:AD6" si="1">SUM(F7)</f>
        <v>0</v>
      </c>
      <c r="G6" s="46">
        <f t="shared" si="1"/>
        <v>0</v>
      </c>
      <c r="H6" s="46">
        <f t="shared" si="1"/>
        <v>0</v>
      </c>
      <c r="I6" s="46">
        <f t="shared" si="1"/>
        <v>0</v>
      </c>
      <c r="J6" s="46">
        <f t="shared" si="1"/>
        <v>0</v>
      </c>
      <c r="K6" s="46">
        <f t="shared" si="1"/>
        <v>0</v>
      </c>
      <c r="L6" s="46">
        <f t="shared" si="1"/>
        <v>0</v>
      </c>
      <c r="M6" s="46">
        <f t="shared" si="1"/>
        <v>0</v>
      </c>
      <c r="N6" s="46">
        <f t="shared" si="1"/>
        <v>0</v>
      </c>
      <c r="O6" s="46">
        <f t="shared" si="1"/>
        <v>0</v>
      </c>
      <c r="P6" s="46">
        <f t="shared" si="1"/>
        <v>0</v>
      </c>
      <c r="Q6" s="46">
        <f t="shared" si="1"/>
        <v>0</v>
      </c>
      <c r="R6" s="46">
        <f t="shared" si="1"/>
        <v>0</v>
      </c>
      <c r="S6" s="46">
        <f t="shared" si="1"/>
        <v>0</v>
      </c>
      <c r="T6" s="46">
        <f t="shared" si="1"/>
        <v>0</v>
      </c>
      <c r="U6" s="46">
        <f t="shared" si="1"/>
        <v>0</v>
      </c>
      <c r="V6" s="46">
        <f t="shared" si="1"/>
        <v>0</v>
      </c>
      <c r="W6" s="46">
        <f t="shared" si="1"/>
        <v>0</v>
      </c>
      <c r="X6" s="46">
        <f t="shared" si="1"/>
        <v>0</v>
      </c>
      <c r="Y6" s="46">
        <f t="shared" si="1"/>
        <v>0</v>
      </c>
      <c r="Z6" s="46">
        <f t="shared" si="1"/>
        <v>0</v>
      </c>
      <c r="AA6" s="46">
        <f t="shared" si="1"/>
        <v>0</v>
      </c>
      <c r="AB6" s="46">
        <f t="shared" si="1"/>
        <v>0</v>
      </c>
      <c r="AC6" s="46">
        <f t="shared" si="1"/>
        <v>0</v>
      </c>
      <c r="AD6" s="46">
        <f t="shared" si="1"/>
        <v>0</v>
      </c>
    </row>
    <row r="7" spans="2:30" ht="15" customHeight="1" x14ac:dyDescent="0.15">
      <c r="B7" s="125" t="s">
        <v>22</v>
      </c>
      <c r="C7" s="125"/>
      <c r="D7" s="125"/>
      <c r="E7" s="39">
        <f>SUM(E8,E11)</f>
        <v>0</v>
      </c>
      <c r="F7" s="39">
        <f t="shared" ref="F7:AD7" si="2">SUM(F8,F11)</f>
        <v>0</v>
      </c>
      <c r="G7" s="39">
        <f t="shared" si="2"/>
        <v>0</v>
      </c>
      <c r="H7" s="39">
        <f t="shared" si="2"/>
        <v>0</v>
      </c>
      <c r="I7" s="39">
        <f t="shared" si="2"/>
        <v>0</v>
      </c>
      <c r="J7" s="39">
        <f t="shared" si="2"/>
        <v>0</v>
      </c>
      <c r="K7" s="39">
        <f t="shared" si="2"/>
        <v>0</v>
      </c>
      <c r="L7" s="39">
        <f t="shared" si="2"/>
        <v>0</v>
      </c>
      <c r="M7" s="39">
        <f t="shared" si="2"/>
        <v>0</v>
      </c>
      <c r="N7" s="39">
        <f t="shared" si="2"/>
        <v>0</v>
      </c>
      <c r="O7" s="39">
        <f t="shared" si="2"/>
        <v>0</v>
      </c>
      <c r="P7" s="39">
        <f t="shared" si="2"/>
        <v>0</v>
      </c>
      <c r="Q7" s="39">
        <f t="shared" si="2"/>
        <v>0</v>
      </c>
      <c r="R7" s="39">
        <f t="shared" si="2"/>
        <v>0</v>
      </c>
      <c r="S7" s="39">
        <f t="shared" si="2"/>
        <v>0</v>
      </c>
      <c r="T7" s="39">
        <f t="shared" si="2"/>
        <v>0</v>
      </c>
      <c r="U7" s="39">
        <f t="shared" si="2"/>
        <v>0</v>
      </c>
      <c r="V7" s="39">
        <f t="shared" si="2"/>
        <v>0</v>
      </c>
      <c r="W7" s="39">
        <f t="shared" si="2"/>
        <v>0</v>
      </c>
      <c r="X7" s="39">
        <f t="shared" si="2"/>
        <v>0</v>
      </c>
      <c r="Y7" s="39">
        <f t="shared" si="2"/>
        <v>0</v>
      </c>
      <c r="Z7" s="39">
        <f t="shared" si="2"/>
        <v>0</v>
      </c>
      <c r="AA7" s="39">
        <f t="shared" si="2"/>
        <v>0</v>
      </c>
      <c r="AB7" s="39">
        <f t="shared" si="2"/>
        <v>0</v>
      </c>
      <c r="AC7" s="39">
        <f t="shared" si="2"/>
        <v>0</v>
      </c>
      <c r="AD7" s="39">
        <f t="shared" si="2"/>
        <v>0</v>
      </c>
    </row>
    <row r="8" spans="2:30" ht="15" customHeight="1" x14ac:dyDescent="0.15">
      <c r="B8" s="120" t="s">
        <v>23</v>
      </c>
      <c r="C8" s="120"/>
      <c r="D8" s="120"/>
      <c r="E8" s="40">
        <f>SUM(E9,E10)</f>
        <v>0</v>
      </c>
      <c r="F8" s="40">
        <f t="shared" ref="F8:AD8" si="3">SUM(F9,F10)</f>
        <v>0</v>
      </c>
      <c r="G8" s="40">
        <f t="shared" si="3"/>
        <v>0</v>
      </c>
      <c r="H8" s="40">
        <f t="shared" si="3"/>
        <v>0</v>
      </c>
      <c r="I8" s="40">
        <f t="shared" si="3"/>
        <v>0</v>
      </c>
      <c r="J8" s="40">
        <f t="shared" si="3"/>
        <v>0</v>
      </c>
      <c r="K8" s="40">
        <f t="shared" si="3"/>
        <v>0</v>
      </c>
      <c r="L8" s="40">
        <f t="shared" si="3"/>
        <v>0</v>
      </c>
      <c r="M8" s="40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0</v>
      </c>
      <c r="AB8" s="40">
        <f t="shared" si="3"/>
        <v>0</v>
      </c>
      <c r="AC8" s="40">
        <f t="shared" si="3"/>
        <v>0</v>
      </c>
      <c r="AD8" s="40">
        <f t="shared" si="3"/>
        <v>0</v>
      </c>
    </row>
    <row r="9" spans="2:30" ht="15" customHeight="1" x14ac:dyDescent="0.15">
      <c r="B9" s="126" t="s">
        <v>24</v>
      </c>
      <c r="C9" s="126"/>
      <c r="D9" s="126"/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1">
        <f>SUM(E9,G9,I9,K9,M9,O9,Q9,S9,U9,W9,Y9,AA9)</f>
        <v>0</v>
      </c>
      <c r="AD9" s="41">
        <f t="shared" ref="AD9:AD10" si="4">SUM(F9,H9,J9,L9,N9,P9,R9,T9,V9,X9,Z9,AB9)</f>
        <v>0</v>
      </c>
    </row>
    <row r="10" spans="2:30" ht="15" customHeight="1" x14ac:dyDescent="0.15">
      <c r="B10" s="126" t="s">
        <v>25</v>
      </c>
      <c r="C10" s="126"/>
      <c r="D10" s="126"/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1">
        <f>SUM(E10,G10,I10,K10,M10,O10,Q10,S10,U10,W10,Y10,AA10)</f>
        <v>0</v>
      </c>
      <c r="AD10" s="41">
        <f t="shared" si="4"/>
        <v>0</v>
      </c>
    </row>
    <row r="11" spans="2:30" ht="15" customHeight="1" x14ac:dyDescent="0.15">
      <c r="B11" s="120" t="s">
        <v>26</v>
      </c>
      <c r="C11" s="120"/>
      <c r="D11" s="120"/>
      <c r="E11" s="40">
        <f>SUM(E12,E13)</f>
        <v>0</v>
      </c>
      <c r="F11" s="40">
        <f t="shared" ref="F11:AD11" si="5">SUM(F12,F13)</f>
        <v>0</v>
      </c>
      <c r="G11" s="40">
        <f t="shared" si="5"/>
        <v>0</v>
      </c>
      <c r="H11" s="40">
        <f t="shared" si="5"/>
        <v>0</v>
      </c>
      <c r="I11" s="40">
        <f t="shared" si="5"/>
        <v>0</v>
      </c>
      <c r="J11" s="40">
        <f t="shared" si="5"/>
        <v>0</v>
      </c>
      <c r="K11" s="40">
        <f t="shared" si="5"/>
        <v>0</v>
      </c>
      <c r="L11" s="40">
        <f t="shared" si="5"/>
        <v>0</v>
      </c>
      <c r="M11" s="40">
        <f t="shared" si="5"/>
        <v>0</v>
      </c>
      <c r="N11" s="40">
        <f t="shared" si="5"/>
        <v>0</v>
      </c>
      <c r="O11" s="40">
        <f t="shared" si="5"/>
        <v>0</v>
      </c>
      <c r="P11" s="40">
        <f t="shared" si="5"/>
        <v>0</v>
      </c>
      <c r="Q11" s="40">
        <f t="shared" si="5"/>
        <v>0</v>
      </c>
      <c r="R11" s="40">
        <f t="shared" si="5"/>
        <v>0</v>
      </c>
      <c r="S11" s="40">
        <f t="shared" si="5"/>
        <v>0</v>
      </c>
      <c r="T11" s="40">
        <f t="shared" si="5"/>
        <v>0</v>
      </c>
      <c r="U11" s="40">
        <f t="shared" si="5"/>
        <v>0</v>
      </c>
      <c r="V11" s="40">
        <f t="shared" si="5"/>
        <v>0</v>
      </c>
      <c r="W11" s="40">
        <f t="shared" si="5"/>
        <v>0</v>
      </c>
      <c r="X11" s="40">
        <f t="shared" si="5"/>
        <v>0</v>
      </c>
      <c r="Y11" s="40">
        <f t="shared" si="5"/>
        <v>0</v>
      </c>
      <c r="Z11" s="40">
        <f t="shared" si="5"/>
        <v>0</v>
      </c>
      <c r="AA11" s="40">
        <f t="shared" si="5"/>
        <v>0</v>
      </c>
      <c r="AB11" s="40">
        <f t="shared" si="5"/>
        <v>0</v>
      </c>
      <c r="AC11" s="40">
        <f>SUM(AC12,AC13)</f>
        <v>0</v>
      </c>
      <c r="AD11" s="40">
        <f t="shared" si="5"/>
        <v>0</v>
      </c>
    </row>
    <row r="12" spans="2:30" ht="15" customHeight="1" x14ac:dyDescent="0.15">
      <c r="B12" s="126" t="s">
        <v>27</v>
      </c>
      <c r="C12" s="126"/>
      <c r="D12" s="126"/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1">
        <f>SUM(E12,G12,I12,K12,M12,O12,Q12,S12,U12,W12,Y12,AA12)</f>
        <v>0</v>
      </c>
      <c r="AD12" s="41">
        <f t="shared" ref="AD12:AD13" si="6">SUM(F12,H12,J12,L12,N12,P12,R12,T12,V12,X12,Z12,AB12)</f>
        <v>0</v>
      </c>
    </row>
    <row r="13" spans="2:30" ht="15" customHeight="1" x14ac:dyDescent="0.15">
      <c r="B13" s="126" t="s">
        <v>28</v>
      </c>
      <c r="C13" s="126"/>
      <c r="D13" s="126"/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1">
        <f>SUM(E13,G13,I13,K13,M13,O13,Q13,S13,U13,W13,Y13,AA13)</f>
        <v>0</v>
      </c>
      <c r="AD13" s="41">
        <f t="shared" si="6"/>
        <v>0</v>
      </c>
    </row>
    <row r="14" spans="2:30" ht="15" customHeight="1" x14ac:dyDescent="0.15">
      <c r="B14" s="124" t="s">
        <v>29</v>
      </c>
      <c r="C14" s="124"/>
      <c r="D14" s="124"/>
      <c r="E14" s="46">
        <f>SUM(E15)</f>
        <v>0</v>
      </c>
      <c r="F14" s="46">
        <f t="shared" ref="F14:AD14" si="7">SUM(F15)</f>
        <v>0</v>
      </c>
      <c r="G14" s="46">
        <f t="shared" si="7"/>
        <v>0</v>
      </c>
      <c r="H14" s="46">
        <f t="shared" si="7"/>
        <v>0</v>
      </c>
      <c r="I14" s="46">
        <f t="shared" si="7"/>
        <v>0</v>
      </c>
      <c r="J14" s="46">
        <f t="shared" si="7"/>
        <v>0</v>
      </c>
      <c r="K14" s="46">
        <f t="shared" si="7"/>
        <v>0</v>
      </c>
      <c r="L14" s="46">
        <f t="shared" si="7"/>
        <v>0</v>
      </c>
      <c r="M14" s="46">
        <f t="shared" si="7"/>
        <v>0</v>
      </c>
      <c r="N14" s="46">
        <f t="shared" si="7"/>
        <v>0</v>
      </c>
      <c r="O14" s="46">
        <f t="shared" si="7"/>
        <v>0</v>
      </c>
      <c r="P14" s="46">
        <f t="shared" si="7"/>
        <v>0</v>
      </c>
      <c r="Q14" s="46">
        <f t="shared" si="7"/>
        <v>0</v>
      </c>
      <c r="R14" s="46">
        <f t="shared" si="7"/>
        <v>0</v>
      </c>
      <c r="S14" s="46">
        <f t="shared" si="7"/>
        <v>0</v>
      </c>
      <c r="T14" s="46">
        <f t="shared" si="7"/>
        <v>0</v>
      </c>
      <c r="U14" s="46">
        <f t="shared" si="7"/>
        <v>0</v>
      </c>
      <c r="V14" s="46">
        <f t="shared" si="7"/>
        <v>0</v>
      </c>
      <c r="W14" s="46">
        <f t="shared" si="7"/>
        <v>0</v>
      </c>
      <c r="X14" s="46">
        <f t="shared" si="7"/>
        <v>0</v>
      </c>
      <c r="Y14" s="46">
        <f t="shared" si="7"/>
        <v>0</v>
      </c>
      <c r="Z14" s="46">
        <f t="shared" si="7"/>
        <v>0</v>
      </c>
      <c r="AA14" s="46">
        <f t="shared" si="7"/>
        <v>0</v>
      </c>
      <c r="AB14" s="46">
        <f t="shared" si="7"/>
        <v>0</v>
      </c>
      <c r="AC14" s="46">
        <f t="shared" si="7"/>
        <v>0</v>
      </c>
      <c r="AD14" s="46">
        <f t="shared" si="7"/>
        <v>0</v>
      </c>
    </row>
    <row r="15" spans="2:30" ht="15" customHeight="1" x14ac:dyDescent="0.15">
      <c r="B15" s="125" t="s">
        <v>55</v>
      </c>
      <c r="C15" s="125"/>
      <c r="D15" s="125"/>
      <c r="E15" s="39">
        <f>SUM(E16,E19,E21,E23,E53,E63)</f>
        <v>0</v>
      </c>
      <c r="F15" s="39">
        <f t="shared" ref="F15:AD15" si="8">SUM(F16,F19,F21,F23,F53,F63)</f>
        <v>0</v>
      </c>
      <c r="G15" s="39">
        <f t="shared" si="8"/>
        <v>0</v>
      </c>
      <c r="H15" s="39">
        <f t="shared" si="8"/>
        <v>0</v>
      </c>
      <c r="I15" s="39">
        <f t="shared" si="8"/>
        <v>0</v>
      </c>
      <c r="J15" s="39">
        <f t="shared" si="8"/>
        <v>0</v>
      </c>
      <c r="K15" s="39">
        <f t="shared" si="8"/>
        <v>0</v>
      </c>
      <c r="L15" s="39">
        <f t="shared" si="8"/>
        <v>0</v>
      </c>
      <c r="M15" s="39">
        <f t="shared" si="8"/>
        <v>0</v>
      </c>
      <c r="N15" s="39">
        <f t="shared" si="8"/>
        <v>0</v>
      </c>
      <c r="O15" s="39">
        <f t="shared" si="8"/>
        <v>0</v>
      </c>
      <c r="P15" s="39">
        <f t="shared" si="8"/>
        <v>0</v>
      </c>
      <c r="Q15" s="39">
        <f t="shared" si="8"/>
        <v>0</v>
      </c>
      <c r="R15" s="39">
        <f t="shared" si="8"/>
        <v>0</v>
      </c>
      <c r="S15" s="39">
        <f t="shared" si="8"/>
        <v>0</v>
      </c>
      <c r="T15" s="39">
        <f t="shared" si="8"/>
        <v>0</v>
      </c>
      <c r="U15" s="39">
        <f t="shared" si="8"/>
        <v>0</v>
      </c>
      <c r="V15" s="39">
        <f t="shared" si="8"/>
        <v>0</v>
      </c>
      <c r="W15" s="39">
        <f t="shared" si="8"/>
        <v>0</v>
      </c>
      <c r="X15" s="39">
        <f t="shared" si="8"/>
        <v>0</v>
      </c>
      <c r="Y15" s="39">
        <f t="shared" si="8"/>
        <v>0</v>
      </c>
      <c r="Z15" s="39">
        <f t="shared" si="8"/>
        <v>0</v>
      </c>
      <c r="AA15" s="39">
        <f t="shared" si="8"/>
        <v>0</v>
      </c>
      <c r="AB15" s="39">
        <f t="shared" si="8"/>
        <v>0</v>
      </c>
      <c r="AC15" s="39">
        <f t="shared" si="8"/>
        <v>0</v>
      </c>
      <c r="AD15" s="39">
        <f t="shared" si="8"/>
        <v>0</v>
      </c>
    </row>
    <row r="16" spans="2:30" ht="15" customHeight="1" x14ac:dyDescent="0.15">
      <c r="B16" s="120" t="s">
        <v>56</v>
      </c>
      <c r="C16" s="120"/>
      <c r="D16" s="120"/>
      <c r="E16" s="40">
        <f>SUM(E17:E18)</f>
        <v>0</v>
      </c>
      <c r="F16" s="40">
        <f t="shared" ref="F16:AD16" si="9">SUM(F17:F18)</f>
        <v>0</v>
      </c>
      <c r="G16" s="40">
        <f t="shared" si="9"/>
        <v>0</v>
      </c>
      <c r="H16" s="40">
        <f t="shared" si="9"/>
        <v>0</v>
      </c>
      <c r="I16" s="40">
        <f t="shared" si="9"/>
        <v>0</v>
      </c>
      <c r="J16" s="40">
        <f t="shared" si="9"/>
        <v>0</v>
      </c>
      <c r="K16" s="40">
        <f t="shared" si="9"/>
        <v>0</v>
      </c>
      <c r="L16" s="40">
        <f t="shared" si="9"/>
        <v>0</v>
      </c>
      <c r="M16" s="40">
        <f t="shared" si="9"/>
        <v>0</v>
      </c>
      <c r="N16" s="40">
        <f t="shared" si="9"/>
        <v>0</v>
      </c>
      <c r="O16" s="40">
        <f t="shared" si="9"/>
        <v>0</v>
      </c>
      <c r="P16" s="40">
        <f t="shared" si="9"/>
        <v>0</v>
      </c>
      <c r="Q16" s="40">
        <f t="shared" si="9"/>
        <v>0</v>
      </c>
      <c r="R16" s="40">
        <f t="shared" si="9"/>
        <v>0</v>
      </c>
      <c r="S16" s="40">
        <f t="shared" si="9"/>
        <v>0</v>
      </c>
      <c r="T16" s="40">
        <f t="shared" si="9"/>
        <v>0</v>
      </c>
      <c r="U16" s="40">
        <f t="shared" si="9"/>
        <v>0</v>
      </c>
      <c r="V16" s="40">
        <f t="shared" si="9"/>
        <v>0</v>
      </c>
      <c r="W16" s="40">
        <f t="shared" si="9"/>
        <v>0</v>
      </c>
      <c r="X16" s="40">
        <f t="shared" si="9"/>
        <v>0</v>
      </c>
      <c r="Y16" s="40">
        <f t="shared" si="9"/>
        <v>0</v>
      </c>
      <c r="Z16" s="40">
        <f t="shared" si="9"/>
        <v>0</v>
      </c>
      <c r="AA16" s="40">
        <f t="shared" si="9"/>
        <v>0</v>
      </c>
      <c r="AB16" s="40">
        <f t="shared" si="9"/>
        <v>0</v>
      </c>
      <c r="AC16" s="40">
        <f t="shared" si="9"/>
        <v>0</v>
      </c>
      <c r="AD16" s="40">
        <f t="shared" si="9"/>
        <v>0</v>
      </c>
    </row>
    <row r="17" spans="2:30" ht="15" customHeight="1" x14ac:dyDescent="0.15">
      <c r="B17" s="126" t="s">
        <v>74</v>
      </c>
      <c r="C17" s="126"/>
      <c r="D17" s="126"/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1">
        <f>SUM(E17,G17,I17,K17,M17,O17,Q17,S17,U17,W17,Y17,AA17)</f>
        <v>0</v>
      </c>
      <c r="AD17" s="41">
        <f t="shared" ref="AD17:AD18" si="10">SUM(F17,H17,J17,L17,N17,P17,R17,T17,V17,X17,Z17,AB17)</f>
        <v>0</v>
      </c>
    </row>
    <row r="18" spans="2:30" ht="15" customHeight="1" x14ac:dyDescent="0.15">
      <c r="B18" s="126" t="s">
        <v>79</v>
      </c>
      <c r="C18" s="126"/>
      <c r="D18" s="126"/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1">
        <f>SUM(E18,G18,I18,K18,M18,O18,Q18,S18,U18,W18,Y18,AA18)</f>
        <v>0</v>
      </c>
      <c r="AD18" s="41">
        <f t="shared" si="10"/>
        <v>0</v>
      </c>
    </row>
    <row r="19" spans="2:30" ht="15" customHeight="1" x14ac:dyDescent="0.15">
      <c r="B19" s="120" t="s">
        <v>93</v>
      </c>
      <c r="C19" s="120"/>
      <c r="D19" s="120"/>
      <c r="E19" s="40">
        <f>SUM(E20)</f>
        <v>0</v>
      </c>
      <c r="F19" s="40">
        <f t="shared" ref="F19:AD19" si="11">SUM(F20)</f>
        <v>0</v>
      </c>
      <c r="G19" s="40">
        <f t="shared" si="11"/>
        <v>0</v>
      </c>
      <c r="H19" s="40">
        <f t="shared" si="11"/>
        <v>0</v>
      </c>
      <c r="I19" s="40">
        <f t="shared" si="11"/>
        <v>0</v>
      </c>
      <c r="J19" s="40">
        <f t="shared" si="11"/>
        <v>0</v>
      </c>
      <c r="K19" s="40">
        <f t="shared" si="11"/>
        <v>0</v>
      </c>
      <c r="L19" s="40">
        <f t="shared" si="11"/>
        <v>0</v>
      </c>
      <c r="M19" s="40">
        <f t="shared" si="11"/>
        <v>0</v>
      </c>
      <c r="N19" s="40">
        <f t="shared" si="11"/>
        <v>0</v>
      </c>
      <c r="O19" s="40">
        <f t="shared" si="11"/>
        <v>0</v>
      </c>
      <c r="P19" s="40">
        <f t="shared" si="11"/>
        <v>0</v>
      </c>
      <c r="Q19" s="40">
        <f t="shared" si="11"/>
        <v>0</v>
      </c>
      <c r="R19" s="40">
        <f t="shared" si="11"/>
        <v>0</v>
      </c>
      <c r="S19" s="40">
        <f t="shared" si="11"/>
        <v>0</v>
      </c>
      <c r="T19" s="40">
        <f t="shared" si="11"/>
        <v>0</v>
      </c>
      <c r="U19" s="40">
        <f t="shared" si="11"/>
        <v>0</v>
      </c>
      <c r="V19" s="40">
        <f t="shared" si="11"/>
        <v>0</v>
      </c>
      <c r="W19" s="40">
        <f t="shared" si="11"/>
        <v>0</v>
      </c>
      <c r="X19" s="40">
        <f t="shared" si="11"/>
        <v>0</v>
      </c>
      <c r="Y19" s="40">
        <f t="shared" si="11"/>
        <v>0</v>
      </c>
      <c r="Z19" s="40">
        <f t="shared" si="11"/>
        <v>0</v>
      </c>
      <c r="AA19" s="40">
        <f t="shared" si="11"/>
        <v>0</v>
      </c>
      <c r="AB19" s="40">
        <f t="shared" si="11"/>
        <v>0</v>
      </c>
      <c r="AC19" s="40">
        <f t="shared" si="11"/>
        <v>0</v>
      </c>
      <c r="AD19" s="40">
        <f t="shared" si="11"/>
        <v>0</v>
      </c>
    </row>
    <row r="20" spans="2:30" ht="15" customHeight="1" x14ac:dyDescent="0.15">
      <c r="B20" s="126" t="s">
        <v>112</v>
      </c>
      <c r="C20" s="126"/>
      <c r="D20" s="126"/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1">
        <f>SUM(E20,G20,I20,K20,M20,O20,Q20,S20,U20,W20,Y20,AA20)</f>
        <v>0</v>
      </c>
      <c r="AD20" s="41">
        <f>SUM(F20,H20,J20,L20,N20,P20,R20,T20,V20,X20,Z20,AB20)</f>
        <v>0</v>
      </c>
    </row>
    <row r="21" spans="2:30" ht="15" customHeight="1" x14ac:dyDescent="0.15">
      <c r="B21" s="120" t="s">
        <v>113</v>
      </c>
      <c r="C21" s="120"/>
      <c r="D21" s="120"/>
      <c r="E21" s="40">
        <f>SUM(E22)</f>
        <v>0</v>
      </c>
      <c r="F21" s="40">
        <f t="shared" ref="F21:AD21" si="12">SUM(F22)</f>
        <v>0</v>
      </c>
      <c r="G21" s="40">
        <f t="shared" si="12"/>
        <v>0</v>
      </c>
      <c r="H21" s="40">
        <f t="shared" si="12"/>
        <v>0</v>
      </c>
      <c r="I21" s="40">
        <f t="shared" si="12"/>
        <v>0</v>
      </c>
      <c r="J21" s="40">
        <f t="shared" si="12"/>
        <v>0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40">
        <f t="shared" si="12"/>
        <v>0</v>
      </c>
      <c r="O21" s="40">
        <f t="shared" si="12"/>
        <v>0</v>
      </c>
      <c r="P21" s="40">
        <f t="shared" si="12"/>
        <v>0</v>
      </c>
      <c r="Q21" s="40">
        <f t="shared" si="12"/>
        <v>0</v>
      </c>
      <c r="R21" s="40">
        <f t="shared" si="12"/>
        <v>0</v>
      </c>
      <c r="S21" s="40">
        <f t="shared" si="12"/>
        <v>0</v>
      </c>
      <c r="T21" s="40">
        <f t="shared" si="12"/>
        <v>0</v>
      </c>
      <c r="U21" s="40">
        <f t="shared" si="12"/>
        <v>0</v>
      </c>
      <c r="V21" s="40">
        <f t="shared" si="12"/>
        <v>0</v>
      </c>
      <c r="W21" s="40">
        <f t="shared" si="12"/>
        <v>0</v>
      </c>
      <c r="X21" s="40">
        <f t="shared" si="12"/>
        <v>0</v>
      </c>
      <c r="Y21" s="40">
        <f t="shared" si="12"/>
        <v>0</v>
      </c>
      <c r="Z21" s="40">
        <f t="shared" si="12"/>
        <v>0</v>
      </c>
      <c r="AA21" s="40">
        <f t="shared" si="12"/>
        <v>0</v>
      </c>
      <c r="AB21" s="40">
        <f t="shared" si="12"/>
        <v>0</v>
      </c>
      <c r="AC21" s="40">
        <f t="shared" si="12"/>
        <v>0</v>
      </c>
      <c r="AD21" s="40">
        <f t="shared" si="12"/>
        <v>0</v>
      </c>
    </row>
    <row r="22" spans="2:30" ht="15" customHeight="1" x14ac:dyDescent="0.15">
      <c r="B22" s="126" t="s">
        <v>137</v>
      </c>
      <c r="C22" s="126"/>
      <c r="D22" s="126"/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1">
        <f>SUM(E22,G22,I22,K22,M22,O22,Q22,S22,U22,W22,Y22,AA22)</f>
        <v>0</v>
      </c>
      <c r="AD22" s="41">
        <f>SUM(F22,H22,J22,L22,N22,P22,R22,T22,V22,X22,Z22,AB22)</f>
        <v>0</v>
      </c>
    </row>
    <row r="23" spans="2:30" ht="15" customHeight="1" x14ac:dyDescent="0.15">
      <c r="B23" s="120" t="s">
        <v>138</v>
      </c>
      <c r="C23" s="120"/>
      <c r="D23" s="120"/>
      <c r="E23" s="40">
        <f>SUM(E24,E32,E34,E36,E38,E42,E44,E46,E49,E51)</f>
        <v>0</v>
      </c>
      <c r="F23" s="40">
        <f t="shared" ref="F23:AD23" si="13">SUM(F24,F32,F34,F36,F38,F42,F44,F46,F49,F51)</f>
        <v>0</v>
      </c>
      <c r="G23" s="40">
        <f t="shared" si="13"/>
        <v>0</v>
      </c>
      <c r="H23" s="40">
        <f t="shared" si="13"/>
        <v>0</v>
      </c>
      <c r="I23" s="40">
        <f t="shared" si="13"/>
        <v>0</v>
      </c>
      <c r="J23" s="40">
        <f t="shared" si="13"/>
        <v>0</v>
      </c>
      <c r="K23" s="40">
        <f t="shared" si="13"/>
        <v>0</v>
      </c>
      <c r="L23" s="40">
        <f t="shared" si="13"/>
        <v>0</v>
      </c>
      <c r="M23" s="40">
        <f t="shared" si="13"/>
        <v>0</v>
      </c>
      <c r="N23" s="40">
        <f t="shared" si="13"/>
        <v>0</v>
      </c>
      <c r="O23" s="40">
        <f t="shared" si="13"/>
        <v>0</v>
      </c>
      <c r="P23" s="40">
        <f t="shared" si="13"/>
        <v>0</v>
      </c>
      <c r="Q23" s="40">
        <f t="shared" si="13"/>
        <v>0</v>
      </c>
      <c r="R23" s="40">
        <f t="shared" si="13"/>
        <v>0</v>
      </c>
      <c r="S23" s="40">
        <f t="shared" si="13"/>
        <v>0</v>
      </c>
      <c r="T23" s="40">
        <f t="shared" si="13"/>
        <v>0</v>
      </c>
      <c r="U23" s="40">
        <f t="shared" si="13"/>
        <v>0</v>
      </c>
      <c r="V23" s="40">
        <f t="shared" si="13"/>
        <v>0</v>
      </c>
      <c r="W23" s="40">
        <f t="shared" si="13"/>
        <v>0</v>
      </c>
      <c r="X23" s="40">
        <f t="shared" si="13"/>
        <v>0</v>
      </c>
      <c r="Y23" s="40">
        <f t="shared" si="13"/>
        <v>0</v>
      </c>
      <c r="Z23" s="40">
        <f t="shared" si="13"/>
        <v>0</v>
      </c>
      <c r="AA23" s="40">
        <f t="shared" si="13"/>
        <v>0</v>
      </c>
      <c r="AB23" s="40">
        <f t="shared" si="13"/>
        <v>0</v>
      </c>
      <c r="AC23" s="40">
        <f t="shared" si="13"/>
        <v>0</v>
      </c>
      <c r="AD23" s="40">
        <f t="shared" si="13"/>
        <v>0</v>
      </c>
    </row>
    <row r="24" spans="2:30" ht="15" customHeight="1" x14ac:dyDescent="0.15">
      <c r="B24" s="128" t="s">
        <v>164</v>
      </c>
      <c r="C24" s="128"/>
      <c r="D24" s="128"/>
      <c r="E24" s="42">
        <f>SUM(E25:E31)</f>
        <v>0</v>
      </c>
      <c r="F24" s="42">
        <f t="shared" ref="F24:AD24" si="14">SUM(F25:F31)</f>
        <v>0</v>
      </c>
      <c r="G24" s="42">
        <f t="shared" si="14"/>
        <v>0</v>
      </c>
      <c r="H24" s="42">
        <f t="shared" si="14"/>
        <v>0</v>
      </c>
      <c r="I24" s="42">
        <f t="shared" si="14"/>
        <v>0</v>
      </c>
      <c r="J24" s="42">
        <f t="shared" si="14"/>
        <v>0</v>
      </c>
      <c r="K24" s="42">
        <f t="shared" si="14"/>
        <v>0</v>
      </c>
      <c r="L24" s="42">
        <f t="shared" si="14"/>
        <v>0</v>
      </c>
      <c r="M24" s="42">
        <f t="shared" si="14"/>
        <v>0</v>
      </c>
      <c r="N24" s="42">
        <f t="shared" si="14"/>
        <v>0</v>
      </c>
      <c r="O24" s="42">
        <f t="shared" si="14"/>
        <v>0</v>
      </c>
      <c r="P24" s="42">
        <f t="shared" si="14"/>
        <v>0</v>
      </c>
      <c r="Q24" s="42">
        <f t="shared" si="14"/>
        <v>0</v>
      </c>
      <c r="R24" s="42">
        <f t="shared" si="14"/>
        <v>0</v>
      </c>
      <c r="S24" s="42">
        <f t="shared" si="14"/>
        <v>0</v>
      </c>
      <c r="T24" s="42">
        <f t="shared" si="14"/>
        <v>0</v>
      </c>
      <c r="U24" s="42">
        <f t="shared" si="14"/>
        <v>0</v>
      </c>
      <c r="V24" s="42">
        <f t="shared" si="14"/>
        <v>0</v>
      </c>
      <c r="W24" s="42">
        <f t="shared" si="14"/>
        <v>0</v>
      </c>
      <c r="X24" s="42">
        <f t="shared" si="14"/>
        <v>0</v>
      </c>
      <c r="Y24" s="42">
        <f t="shared" si="14"/>
        <v>0</v>
      </c>
      <c r="Z24" s="42">
        <f t="shared" si="14"/>
        <v>0</v>
      </c>
      <c r="AA24" s="42">
        <f t="shared" si="14"/>
        <v>0</v>
      </c>
      <c r="AB24" s="42">
        <f t="shared" si="14"/>
        <v>0</v>
      </c>
      <c r="AC24" s="42">
        <f t="shared" si="14"/>
        <v>0</v>
      </c>
      <c r="AD24" s="42">
        <f t="shared" si="14"/>
        <v>0</v>
      </c>
    </row>
    <row r="25" spans="2:30" ht="15" customHeight="1" x14ac:dyDescent="0.15">
      <c r="B25" s="127" t="s">
        <v>187</v>
      </c>
      <c r="C25" s="127"/>
      <c r="D25" s="127"/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1">
        <f t="shared" ref="AC25:AC31" si="15">SUM(E25,G25,I25,K25,M25,O25,Q25,S25,U25,W25,Y25,AA25)</f>
        <v>0</v>
      </c>
      <c r="AD25" s="41">
        <f t="shared" ref="AD25:AD31" si="16">SUM(F25,H25,J25,L25,N25,P25,R25,T25,V25,X25,Z25,AB25)</f>
        <v>0</v>
      </c>
    </row>
    <row r="26" spans="2:30" ht="15" customHeight="1" x14ac:dyDescent="0.15">
      <c r="B26" s="127" t="s">
        <v>201</v>
      </c>
      <c r="C26" s="127"/>
      <c r="D26" s="127"/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1">
        <f t="shared" si="15"/>
        <v>0</v>
      </c>
      <c r="AD26" s="41">
        <f t="shared" si="16"/>
        <v>0</v>
      </c>
    </row>
    <row r="27" spans="2:30" ht="15" customHeight="1" x14ac:dyDescent="0.15">
      <c r="B27" s="127" t="s">
        <v>211</v>
      </c>
      <c r="C27" s="127"/>
      <c r="D27" s="127"/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1">
        <f t="shared" si="15"/>
        <v>0</v>
      </c>
      <c r="AD27" s="41">
        <f t="shared" si="16"/>
        <v>0</v>
      </c>
    </row>
    <row r="28" spans="2:30" ht="15" customHeight="1" x14ac:dyDescent="0.15">
      <c r="B28" s="127" t="s">
        <v>219</v>
      </c>
      <c r="C28" s="127"/>
      <c r="D28" s="127"/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1">
        <f t="shared" si="15"/>
        <v>0</v>
      </c>
      <c r="AD28" s="41">
        <f t="shared" si="16"/>
        <v>0</v>
      </c>
    </row>
    <row r="29" spans="2:30" ht="15" customHeight="1" x14ac:dyDescent="0.15">
      <c r="B29" s="127" t="s">
        <v>233</v>
      </c>
      <c r="C29" s="127"/>
      <c r="D29" s="127"/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1">
        <f t="shared" si="15"/>
        <v>0</v>
      </c>
      <c r="AD29" s="41">
        <f t="shared" si="16"/>
        <v>0</v>
      </c>
    </row>
    <row r="30" spans="2:30" ht="25" customHeight="1" x14ac:dyDescent="0.15">
      <c r="B30" s="127" t="s">
        <v>248</v>
      </c>
      <c r="C30" s="127"/>
      <c r="D30" s="127"/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1">
        <f t="shared" si="15"/>
        <v>0</v>
      </c>
      <c r="AD30" s="41">
        <f t="shared" si="16"/>
        <v>0</v>
      </c>
    </row>
    <row r="31" spans="2:30" ht="15" customHeight="1" x14ac:dyDescent="0.15">
      <c r="B31" s="127" t="s">
        <v>262</v>
      </c>
      <c r="C31" s="127"/>
      <c r="D31" s="127"/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1">
        <f t="shared" si="15"/>
        <v>0</v>
      </c>
      <c r="AD31" s="41">
        <f t="shared" si="16"/>
        <v>0</v>
      </c>
    </row>
    <row r="32" spans="2:30" ht="15" customHeight="1" x14ac:dyDescent="0.15">
      <c r="B32" s="128" t="s">
        <v>267</v>
      </c>
      <c r="C32" s="128"/>
      <c r="D32" s="128"/>
      <c r="E32" s="42">
        <f>SUM(E33)</f>
        <v>0</v>
      </c>
      <c r="F32" s="42">
        <f t="shared" ref="F32:AD32" si="17">SUM(F33)</f>
        <v>0</v>
      </c>
      <c r="G32" s="42">
        <f t="shared" si="17"/>
        <v>0</v>
      </c>
      <c r="H32" s="42">
        <f t="shared" si="17"/>
        <v>0</v>
      </c>
      <c r="I32" s="42">
        <f t="shared" si="17"/>
        <v>0</v>
      </c>
      <c r="J32" s="42">
        <f t="shared" si="17"/>
        <v>0</v>
      </c>
      <c r="K32" s="42">
        <f t="shared" si="17"/>
        <v>0</v>
      </c>
      <c r="L32" s="42">
        <f t="shared" si="17"/>
        <v>0</v>
      </c>
      <c r="M32" s="42">
        <f t="shared" si="17"/>
        <v>0</v>
      </c>
      <c r="N32" s="42">
        <f t="shared" si="17"/>
        <v>0</v>
      </c>
      <c r="O32" s="42">
        <f t="shared" si="17"/>
        <v>0</v>
      </c>
      <c r="P32" s="42">
        <f t="shared" si="17"/>
        <v>0</v>
      </c>
      <c r="Q32" s="42">
        <f t="shared" si="17"/>
        <v>0</v>
      </c>
      <c r="R32" s="42">
        <f t="shared" si="17"/>
        <v>0</v>
      </c>
      <c r="S32" s="42">
        <f t="shared" si="17"/>
        <v>0</v>
      </c>
      <c r="T32" s="42">
        <f t="shared" si="17"/>
        <v>0</v>
      </c>
      <c r="U32" s="42">
        <f t="shared" si="17"/>
        <v>0</v>
      </c>
      <c r="V32" s="42">
        <f t="shared" si="17"/>
        <v>0</v>
      </c>
      <c r="W32" s="42">
        <f t="shared" si="17"/>
        <v>0</v>
      </c>
      <c r="X32" s="42">
        <f t="shared" si="17"/>
        <v>0</v>
      </c>
      <c r="Y32" s="42">
        <f t="shared" si="17"/>
        <v>0</v>
      </c>
      <c r="Z32" s="42">
        <f t="shared" si="17"/>
        <v>0</v>
      </c>
      <c r="AA32" s="42">
        <f t="shared" si="17"/>
        <v>0</v>
      </c>
      <c r="AB32" s="42">
        <f t="shared" si="17"/>
        <v>0</v>
      </c>
      <c r="AC32" s="42">
        <f t="shared" si="17"/>
        <v>0</v>
      </c>
      <c r="AD32" s="42">
        <f t="shared" si="17"/>
        <v>0</v>
      </c>
    </row>
    <row r="33" spans="2:30" ht="15" customHeight="1" x14ac:dyDescent="0.15">
      <c r="B33" s="127" t="s">
        <v>269</v>
      </c>
      <c r="C33" s="127"/>
      <c r="D33" s="127"/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1">
        <f>SUM(E33,G33,I33,K33,M33,O33,Q33,S33,U33,W33,Y33,AA33)</f>
        <v>0</v>
      </c>
      <c r="AD33" s="41">
        <f>SUM(F33,H33,J33,L33,N33,P33,R33,T33,V33,X33,Z33,AB33)</f>
        <v>0</v>
      </c>
    </row>
    <row r="34" spans="2:30" ht="15" customHeight="1" x14ac:dyDescent="0.15">
      <c r="B34" s="128" t="s">
        <v>270</v>
      </c>
      <c r="C34" s="128"/>
      <c r="D34" s="128"/>
      <c r="E34" s="42">
        <f>SUM(E35)</f>
        <v>0</v>
      </c>
      <c r="F34" s="42">
        <f t="shared" ref="F34:AD34" si="18">SUM(F35)</f>
        <v>0</v>
      </c>
      <c r="G34" s="42">
        <f t="shared" si="18"/>
        <v>0</v>
      </c>
      <c r="H34" s="42">
        <f t="shared" si="18"/>
        <v>0</v>
      </c>
      <c r="I34" s="42">
        <f t="shared" si="18"/>
        <v>0</v>
      </c>
      <c r="J34" s="42">
        <f t="shared" si="18"/>
        <v>0</v>
      </c>
      <c r="K34" s="42">
        <f t="shared" si="18"/>
        <v>0</v>
      </c>
      <c r="L34" s="42">
        <f t="shared" si="18"/>
        <v>0</v>
      </c>
      <c r="M34" s="42">
        <f t="shared" si="18"/>
        <v>0</v>
      </c>
      <c r="N34" s="42">
        <f t="shared" si="18"/>
        <v>0</v>
      </c>
      <c r="O34" s="42">
        <f t="shared" si="18"/>
        <v>0</v>
      </c>
      <c r="P34" s="42">
        <f t="shared" si="18"/>
        <v>0</v>
      </c>
      <c r="Q34" s="42">
        <f t="shared" si="18"/>
        <v>0</v>
      </c>
      <c r="R34" s="42">
        <f t="shared" si="18"/>
        <v>0</v>
      </c>
      <c r="S34" s="42">
        <f t="shared" si="18"/>
        <v>0</v>
      </c>
      <c r="T34" s="42">
        <f t="shared" si="18"/>
        <v>0</v>
      </c>
      <c r="U34" s="42">
        <f t="shared" si="18"/>
        <v>0</v>
      </c>
      <c r="V34" s="42">
        <f t="shared" si="18"/>
        <v>0</v>
      </c>
      <c r="W34" s="42">
        <f t="shared" si="18"/>
        <v>0</v>
      </c>
      <c r="X34" s="42">
        <f t="shared" si="18"/>
        <v>0</v>
      </c>
      <c r="Y34" s="42">
        <f t="shared" si="18"/>
        <v>0</v>
      </c>
      <c r="Z34" s="42">
        <f t="shared" si="18"/>
        <v>0</v>
      </c>
      <c r="AA34" s="42">
        <f t="shared" si="18"/>
        <v>0</v>
      </c>
      <c r="AB34" s="42">
        <f t="shared" si="18"/>
        <v>0</v>
      </c>
      <c r="AC34" s="42">
        <f t="shared" si="18"/>
        <v>0</v>
      </c>
      <c r="AD34" s="42">
        <f t="shared" si="18"/>
        <v>0</v>
      </c>
    </row>
    <row r="35" spans="2:30" ht="25" customHeight="1" x14ac:dyDescent="0.15">
      <c r="B35" s="127" t="s">
        <v>288</v>
      </c>
      <c r="C35" s="127"/>
      <c r="D35" s="127"/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1">
        <f>SUM(E35,G35,I35,K35,M35,O35,Q35,S35,U35,W35,Y35,AA35)</f>
        <v>0</v>
      </c>
      <c r="AD35" s="41">
        <f>SUM(F35,H35,J35,L35,N35,P35,R35,T35,V35,X35,Z35,AB35)</f>
        <v>0</v>
      </c>
    </row>
    <row r="36" spans="2:30" ht="15" customHeight="1" x14ac:dyDescent="0.15">
      <c r="B36" s="128" t="s">
        <v>289</v>
      </c>
      <c r="C36" s="128"/>
      <c r="D36" s="128"/>
      <c r="E36" s="42">
        <f>SUM(E37)</f>
        <v>0</v>
      </c>
      <c r="F36" s="42">
        <f t="shared" ref="F36" si="19">SUM(F37)</f>
        <v>0</v>
      </c>
      <c r="G36" s="42">
        <f t="shared" ref="G36" si="20">SUM(G37)</f>
        <v>0</v>
      </c>
      <c r="H36" s="42">
        <f t="shared" ref="H36" si="21">SUM(H37)</f>
        <v>0</v>
      </c>
      <c r="I36" s="42">
        <f t="shared" ref="I36" si="22">SUM(I37)</f>
        <v>0</v>
      </c>
      <c r="J36" s="42">
        <f t="shared" ref="J36" si="23">SUM(J37)</f>
        <v>0</v>
      </c>
      <c r="K36" s="42">
        <f t="shared" ref="K36" si="24">SUM(K37)</f>
        <v>0</v>
      </c>
      <c r="L36" s="42">
        <f t="shared" ref="L36" si="25">SUM(L37)</f>
        <v>0</v>
      </c>
      <c r="M36" s="42">
        <f t="shared" ref="M36" si="26">SUM(M37)</f>
        <v>0</v>
      </c>
      <c r="N36" s="42">
        <f t="shared" ref="N36" si="27">SUM(N37)</f>
        <v>0</v>
      </c>
      <c r="O36" s="42">
        <f t="shared" ref="O36" si="28">SUM(O37)</f>
        <v>0</v>
      </c>
      <c r="P36" s="42">
        <f t="shared" ref="P36" si="29">SUM(P37)</f>
        <v>0</v>
      </c>
      <c r="Q36" s="42">
        <f t="shared" ref="Q36" si="30">SUM(Q37)</f>
        <v>0</v>
      </c>
      <c r="R36" s="42">
        <f t="shared" ref="R36" si="31">SUM(R37)</f>
        <v>0</v>
      </c>
      <c r="S36" s="42">
        <f t="shared" ref="S36" si="32">SUM(S37)</f>
        <v>0</v>
      </c>
      <c r="T36" s="42">
        <f t="shared" ref="T36" si="33">SUM(T37)</f>
        <v>0</v>
      </c>
      <c r="U36" s="42">
        <f t="shared" ref="U36" si="34">SUM(U37)</f>
        <v>0</v>
      </c>
      <c r="V36" s="42">
        <f t="shared" ref="V36" si="35">SUM(V37)</f>
        <v>0</v>
      </c>
      <c r="W36" s="42">
        <f t="shared" ref="W36" si="36">SUM(W37)</f>
        <v>0</v>
      </c>
      <c r="X36" s="42">
        <f t="shared" ref="X36" si="37">SUM(X37)</f>
        <v>0</v>
      </c>
      <c r="Y36" s="42">
        <f t="shared" ref="Y36" si="38">SUM(Y37)</f>
        <v>0</v>
      </c>
      <c r="Z36" s="42">
        <f t="shared" ref="Z36" si="39">SUM(Z37)</f>
        <v>0</v>
      </c>
      <c r="AA36" s="42">
        <f t="shared" ref="AA36" si="40">SUM(AA37)</f>
        <v>0</v>
      </c>
      <c r="AB36" s="42">
        <f t="shared" ref="AB36" si="41">SUM(AB37)</f>
        <v>0</v>
      </c>
      <c r="AC36" s="42">
        <f t="shared" ref="AC36" si="42">SUM(AC37)</f>
        <v>0</v>
      </c>
      <c r="AD36" s="42">
        <f t="shared" ref="AD36" si="43">SUM(AD37)</f>
        <v>0</v>
      </c>
    </row>
    <row r="37" spans="2:30" ht="25" customHeight="1" x14ac:dyDescent="0.15">
      <c r="B37" s="127" t="s">
        <v>295</v>
      </c>
      <c r="C37" s="127"/>
      <c r="D37" s="127"/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1">
        <f>SUM(E37,G37,I37,K37,M37,O37,Q37,S37,U37,W37,Y37,AA37)</f>
        <v>0</v>
      </c>
      <c r="AD37" s="41">
        <f>SUM(F37,H37,J37,L37,N37,P37,R37,T37,V37,X37,Z37,AB37)</f>
        <v>0</v>
      </c>
    </row>
    <row r="38" spans="2:30" ht="15" customHeight="1" x14ac:dyDescent="0.15">
      <c r="B38" s="128" t="s">
        <v>296</v>
      </c>
      <c r="C38" s="128"/>
      <c r="D38" s="128"/>
      <c r="E38" s="42">
        <f>SUM(E39:E41)</f>
        <v>0</v>
      </c>
      <c r="F38" s="42">
        <f t="shared" ref="F38:AD38" si="44">SUM(F39:F41)</f>
        <v>0</v>
      </c>
      <c r="G38" s="42">
        <f t="shared" si="44"/>
        <v>0</v>
      </c>
      <c r="H38" s="42">
        <f t="shared" si="44"/>
        <v>0</v>
      </c>
      <c r="I38" s="42">
        <f t="shared" si="44"/>
        <v>0</v>
      </c>
      <c r="J38" s="42">
        <f t="shared" si="44"/>
        <v>0</v>
      </c>
      <c r="K38" s="42">
        <f t="shared" si="44"/>
        <v>0</v>
      </c>
      <c r="L38" s="42">
        <f t="shared" si="44"/>
        <v>0</v>
      </c>
      <c r="M38" s="42">
        <f t="shared" si="44"/>
        <v>0</v>
      </c>
      <c r="N38" s="42">
        <f t="shared" si="44"/>
        <v>0</v>
      </c>
      <c r="O38" s="42">
        <f t="shared" si="44"/>
        <v>0</v>
      </c>
      <c r="P38" s="42">
        <f t="shared" si="44"/>
        <v>0</v>
      </c>
      <c r="Q38" s="42">
        <f t="shared" si="44"/>
        <v>0</v>
      </c>
      <c r="R38" s="42">
        <f t="shared" si="44"/>
        <v>0</v>
      </c>
      <c r="S38" s="42">
        <f t="shared" si="44"/>
        <v>0</v>
      </c>
      <c r="T38" s="42">
        <f t="shared" si="44"/>
        <v>0</v>
      </c>
      <c r="U38" s="42">
        <f t="shared" si="44"/>
        <v>0</v>
      </c>
      <c r="V38" s="42">
        <f t="shared" si="44"/>
        <v>0</v>
      </c>
      <c r="W38" s="42">
        <f t="shared" si="44"/>
        <v>0</v>
      </c>
      <c r="X38" s="42">
        <f t="shared" si="44"/>
        <v>0</v>
      </c>
      <c r="Y38" s="42">
        <f t="shared" si="44"/>
        <v>0</v>
      </c>
      <c r="Z38" s="42">
        <f t="shared" si="44"/>
        <v>0</v>
      </c>
      <c r="AA38" s="42">
        <f t="shared" si="44"/>
        <v>0</v>
      </c>
      <c r="AB38" s="42">
        <f t="shared" si="44"/>
        <v>0</v>
      </c>
      <c r="AC38" s="42">
        <f t="shared" si="44"/>
        <v>0</v>
      </c>
      <c r="AD38" s="42">
        <f t="shared" si="44"/>
        <v>0</v>
      </c>
    </row>
    <row r="39" spans="2:30" ht="15" customHeight="1" x14ac:dyDescent="0.15">
      <c r="B39" s="127" t="s">
        <v>307</v>
      </c>
      <c r="C39" s="127"/>
      <c r="D39" s="127"/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1">
        <f t="shared" ref="AC39:AD41" si="45">SUM(E39,G39,I39,K39,M39,O39,Q39,S39,U39,W39,Y39,AA39)</f>
        <v>0</v>
      </c>
      <c r="AD39" s="41">
        <f t="shared" si="45"/>
        <v>0</v>
      </c>
    </row>
    <row r="40" spans="2:30" ht="15" customHeight="1" x14ac:dyDescent="0.15">
      <c r="B40" s="127" t="s">
        <v>309</v>
      </c>
      <c r="C40" s="127"/>
      <c r="D40" s="127"/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1">
        <f t="shared" si="45"/>
        <v>0</v>
      </c>
      <c r="AD40" s="41">
        <f t="shared" si="45"/>
        <v>0</v>
      </c>
    </row>
    <row r="41" spans="2:30" ht="25" customHeight="1" x14ac:dyDescent="0.15">
      <c r="B41" s="127" t="s">
        <v>311</v>
      </c>
      <c r="C41" s="127"/>
      <c r="D41" s="127"/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1">
        <f t="shared" si="45"/>
        <v>0</v>
      </c>
      <c r="AD41" s="41">
        <f t="shared" si="45"/>
        <v>0</v>
      </c>
    </row>
    <row r="42" spans="2:30" ht="15" customHeight="1" x14ac:dyDescent="0.15">
      <c r="B42" s="128" t="s">
        <v>313</v>
      </c>
      <c r="C42" s="128"/>
      <c r="D42" s="128"/>
      <c r="E42" s="42">
        <f>SUM(E43)</f>
        <v>0</v>
      </c>
      <c r="F42" s="42">
        <f t="shared" ref="F42:AD42" si="46">SUM(F43)</f>
        <v>0</v>
      </c>
      <c r="G42" s="42">
        <f t="shared" si="46"/>
        <v>0</v>
      </c>
      <c r="H42" s="42">
        <f t="shared" si="46"/>
        <v>0</v>
      </c>
      <c r="I42" s="42">
        <f t="shared" si="46"/>
        <v>0</v>
      </c>
      <c r="J42" s="42">
        <f t="shared" si="46"/>
        <v>0</v>
      </c>
      <c r="K42" s="42">
        <f t="shared" si="46"/>
        <v>0</v>
      </c>
      <c r="L42" s="42">
        <f t="shared" si="46"/>
        <v>0</v>
      </c>
      <c r="M42" s="42">
        <f t="shared" si="46"/>
        <v>0</v>
      </c>
      <c r="N42" s="42">
        <f t="shared" si="46"/>
        <v>0</v>
      </c>
      <c r="O42" s="42">
        <f t="shared" si="46"/>
        <v>0</v>
      </c>
      <c r="P42" s="42">
        <f t="shared" si="46"/>
        <v>0</v>
      </c>
      <c r="Q42" s="42">
        <f t="shared" si="46"/>
        <v>0</v>
      </c>
      <c r="R42" s="42">
        <f t="shared" si="46"/>
        <v>0</v>
      </c>
      <c r="S42" s="42">
        <f t="shared" si="46"/>
        <v>0</v>
      </c>
      <c r="T42" s="42">
        <f t="shared" si="46"/>
        <v>0</v>
      </c>
      <c r="U42" s="42">
        <f t="shared" si="46"/>
        <v>0</v>
      </c>
      <c r="V42" s="42">
        <f t="shared" si="46"/>
        <v>0</v>
      </c>
      <c r="W42" s="42">
        <f t="shared" si="46"/>
        <v>0</v>
      </c>
      <c r="X42" s="42">
        <f t="shared" si="46"/>
        <v>0</v>
      </c>
      <c r="Y42" s="42">
        <f t="shared" si="46"/>
        <v>0</v>
      </c>
      <c r="Z42" s="42">
        <f t="shared" si="46"/>
        <v>0</v>
      </c>
      <c r="AA42" s="42">
        <f t="shared" si="46"/>
        <v>0</v>
      </c>
      <c r="AB42" s="42">
        <f t="shared" si="46"/>
        <v>0</v>
      </c>
      <c r="AC42" s="42">
        <f t="shared" si="46"/>
        <v>0</v>
      </c>
      <c r="AD42" s="42">
        <f t="shared" si="46"/>
        <v>0</v>
      </c>
    </row>
    <row r="43" spans="2:30" ht="15" customHeight="1" x14ac:dyDescent="0.15">
      <c r="B43" s="127" t="s">
        <v>315</v>
      </c>
      <c r="C43" s="127"/>
      <c r="D43" s="127"/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1">
        <f>SUM(E43,G43,I43,K43,M43,O43,Q43,S43,U43,W43,Y43,AA43)</f>
        <v>0</v>
      </c>
      <c r="AD43" s="41">
        <f>SUM(F43,H43,J43,L43,N43,P43,R43,T43,V43,X43,Z43,AB43)</f>
        <v>0</v>
      </c>
    </row>
    <row r="44" spans="2:30" ht="15" customHeight="1" x14ac:dyDescent="0.15">
      <c r="B44" s="128" t="s">
        <v>316</v>
      </c>
      <c r="C44" s="128"/>
      <c r="D44" s="128"/>
      <c r="E44" s="42">
        <f>SUM(E45)</f>
        <v>0</v>
      </c>
      <c r="F44" s="42">
        <f t="shared" ref="F44" si="47">SUM(F45)</f>
        <v>0</v>
      </c>
      <c r="G44" s="42">
        <f t="shared" ref="G44" si="48">SUM(G45)</f>
        <v>0</v>
      </c>
      <c r="H44" s="42">
        <f t="shared" ref="H44" si="49">SUM(H45)</f>
        <v>0</v>
      </c>
      <c r="I44" s="42">
        <f t="shared" ref="I44" si="50">SUM(I45)</f>
        <v>0</v>
      </c>
      <c r="J44" s="42">
        <f t="shared" ref="J44" si="51">SUM(J45)</f>
        <v>0</v>
      </c>
      <c r="K44" s="42">
        <f t="shared" ref="K44" si="52">SUM(K45)</f>
        <v>0</v>
      </c>
      <c r="L44" s="42">
        <f t="shared" ref="L44" si="53">SUM(L45)</f>
        <v>0</v>
      </c>
      <c r="M44" s="42">
        <f t="shared" ref="M44" si="54">SUM(M45)</f>
        <v>0</v>
      </c>
      <c r="N44" s="42">
        <f t="shared" ref="N44" si="55">SUM(N45)</f>
        <v>0</v>
      </c>
      <c r="O44" s="42">
        <f t="shared" ref="O44" si="56">SUM(O45)</f>
        <v>0</v>
      </c>
      <c r="P44" s="42">
        <f t="shared" ref="P44" si="57">SUM(P45)</f>
        <v>0</v>
      </c>
      <c r="Q44" s="42">
        <f t="shared" ref="Q44" si="58">SUM(Q45)</f>
        <v>0</v>
      </c>
      <c r="R44" s="42">
        <f t="shared" ref="R44" si="59">SUM(R45)</f>
        <v>0</v>
      </c>
      <c r="S44" s="42">
        <f t="shared" ref="S44" si="60">SUM(S45)</f>
        <v>0</v>
      </c>
      <c r="T44" s="42">
        <f t="shared" ref="T44" si="61">SUM(T45)</f>
        <v>0</v>
      </c>
      <c r="U44" s="42">
        <f t="shared" ref="U44" si="62">SUM(U45)</f>
        <v>0</v>
      </c>
      <c r="V44" s="42">
        <f t="shared" ref="V44" si="63">SUM(V45)</f>
        <v>0</v>
      </c>
      <c r="W44" s="42">
        <f t="shared" ref="W44" si="64">SUM(W45)</f>
        <v>0</v>
      </c>
      <c r="X44" s="42">
        <f t="shared" ref="X44" si="65">SUM(X45)</f>
        <v>0</v>
      </c>
      <c r="Y44" s="42">
        <f t="shared" ref="Y44" si="66">SUM(Y45)</f>
        <v>0</v>
      </c>
      <c r="Z44" s="42">
        <f t="shared" ref="Z44" si="67">SUM(Z45)</f>
        <v>0</v>
      </c>
      <c r="AA44" s="42">
        <f t="shared" ref="AA44" si="68">SUM(AA45)</f>
        <v>0</v>
      </c>
      <c r="AB44" s="42">
        <f t="shared" ref="AB44" si="69">SUM(AB45)</f>
        <v>0</v>
      </c>
      <c r="AC44" s="42">
        <f t="shared" ref="AC44" si="70">SUM(AC45)</f>
        <v>0</v>
      </c>
      <c r="AD44" s="42">
        <f t="shared" ref="AD44" si="71">SUM(AD45)</f>
        <v>0</v>
      </c>
    </row>
    <row r="45" spans="2:30" ht="15" customHeight="1" x14ac:dyDescent="0.15">
      <c r="B45" s="127" t="s">
        <v>339</v>
      </c>
      <c r="C45" s="127"/>
      <c r="D45" s="127"/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1">
        <f>SUM(E45,G45,I45,K45,M45,O45,Q45,S45,U45,W45,Y45,AA45)</f>
        <v>0</v>
      </c>
      <c r="AD45" s="41">
        <f>SUM(F45,H45,J45,L45,N45,P45,R45,T45,V45,X45,Z45,AB45)</f>
        <v>0</v>
      </c>
    </row>
    <row r="46" spans="2:30" ht="15" customHeight="1" x14ac:dyDescent="0.15">
      <c r="B46" s="128" t="s">
        <v>340</v>
      </c>
      <c r="C46" s="128"/>
      <c r="D46" s="128"/>
      <c r="E46" s="42">
        <f>SUM(E47:E48)</f>
        <v>0</v>
      </c>
      <c r="F46" s="42">
        <f t="shared" ref="F46:AD46" si="72">SUM(F47:F48)</f>
        <v>0</v>
      </c>
      <c r="G46" s="42">
        <f t="shared" si="72"/>
        <v>0</v>
      </c>
      <c r="H46" s="42">
        <f t="shared" si="72"/>
        <v>0</v>
      </c>
      <c r="I46" s="42">
        <f t="shared" si="72"/>
        <v>0</v>
      </c>
      <c r="J46" s="42">
        <f t="shared" si="72"/>
        <v>0</v>
      </c>
      <c r="K46" s="42">
        <f t="shared" si="72"/>
        <v>0</v>
      </c>
      <c r="L46" s="42">
        <f t="shared" si="72"/>
        <v>0</v>
      </c>
      <c r="M46" s="42">
        <f t="shared" si="72"/>
        <v>0</v>
      </c>
      <c r="N46" s="42">
        <f t="shared" si="72"/>
        <v>0</v>
      </c>
      <c r="O46" s="42">
        <f t="shared" si="72"/>
        <v>0</v>
      </c>
      <c r="P46" s="42">
        <f t="shared" si="72"/>
        <v>0</v>
      </c>
      <c r="Q46" s="42">
        <f t="shared" si="72"/>
        <v>0</v>
      </c>
      <c r="R46" s="42">
        <f t="shared" si="72"/>
        <v>0</v>
      </c>
      <c r="S46" s="42">
        <f t="shared" si="72"/>
        <v>0</v>
      </c>
      <c r="T46" s="42">
        <f t="shared" si="72"/>
        <v>0</v>
      </c>
      <c r="U46" s="42">
        <f t="shared" si="72"/>
        <v>0</v>
      </c>
      <c r="V46" s="42">
        <f t="shared" si="72"/>
        <v>0</v>
      </c>
      <c r="W46" s="42">
        <f t="shared" si="72"/>
        <v>0</v>
      </c>
      <c r="X46" s="42">
        <f t="shared" si="72"/>
        <v>0</v>
      </c>
      <c r="Y46" s="42">
        <f t="shared" si="72"/>
        <v>0</v>
      </c>
      <c r="Z46" s="42">
        <f t="shared" si="72"/>
        <v>0</v>
      </c>
      <c r="AA46" s="42">
        <f t="shared" si="72"/>
        <v>0</v>
      </c>
      <c r="AB46" s="42">
        <f t="shared" si="72"/>
        <v>0</v>
      </c>
      <c r="AC46" s="42">
        <f t="shared" si="72"/>
        <v>0</v>
      </c>
      <c r="AD46" s="42">
        <f t="shared" si="72"/>
        <v>0</v>
      </c>
    </row>
    <row r="47" spans="2:30" ht="15" customHeight="1" x14ac:dyDescent="0.15">
      <c r="B47" s="127" t="s">
        <v>359</v>
      </c>
      <c r="C47" s="127"/>
      <c r="D47" s="127"/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1">
        <f>SUM(E47,G47,I47,K47,M47,O47,Q47,S47,U47,W47,Y47,AA47)</f>
        <v>0</v>
      </c>
      <c r="AD47" s="41">
        <f>SUM(F47,H47,J47,L47,N47,P47,R47,T47,V47,X47,Z47,AB47)</f>
        <v>0</v>
      </c>
    </row>
    <row r="48" spans="2:30" ht="25" customHeight="1" x14ac:dyDescent="0.15">
      <c r="B48" s="127" t="s">
        <v>361</v>
      </c>
      <c r="C48" s="127"/>
      <c r="D48" s="127"/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1">
        <f>SUM(E48,G48,I48,K48,M48,O48,Q48,S48,U48,W48,Y48,AA48)</f>
        <v>0</v>
      </c>
      <c r="AD48" s="41">
        <f>SUM(F48,H48,J48,L48,N48,P48,R48,T48,V48,X48,Z48,AB48)</f>
        <v>0</v>
      </c>
    </row>
    <row r="49" spans="2:30" ht="15" customHeight="1" x14ac:dyDescent="0.15">
      <c r="B49" s="128" t="s">
        <v>370</v>
      </c>
      <c r="C49" s="128"/>
      <c r="D49" s="128"/>
      <c r="E49" s="42">
        <f>SUM(E50)</f>
        <v>0</v>
      </c>
      <c r="F49" s="42">
        <f t="shared" ref="F49" si="73">SUM(F50)</f>
        <v>0</v>
      </c>
      <c r="G49" s="42">
        <f t="shared" ref="G49" si="74">SUM(G50)</f>
        <v>0</v>
      </c>
      <c r="H49" s="42">
        <f t="shared" ref="H49" si="75">SUM(H50)</f>
        <v>0</v>
      </c>
      <c r="I49" s="42">
        <f t="shared" ref="I49" si="76">SUM(I50)</f>
        <v>0</v>
      </c>
      <c r="J49" s="42">
        <f t="shared" ref="J49" si="77">SUM(J50)</f>
        <v>0</v>
      </c>
      <c r="K49" s="42">
        <f t="shared" ref="K49" si="78">SUM(K50)</f>
        <v>0</v>
      </c>
      <c r="L49" s="42">
        <f t="shared" ref="L49" si="79">SUM(L50)</f>
        <v>0</v>
      </c>
      <c r="M49" s="42">
        <f t="shared" ref="M49" si="80">SUM(M50)</f>
        <v>0</v>
      </c>
      <c r="N49" s="42">
        <f t="shared" ref="N49" si="81">SUM(N50)</f>
        <v>0</v>
      </c>
      <c r="O49" s="42">
        <f t="shared" ref="O49" si="82">SUM(O50)</f>
        <v>0</v>
      </c>
      <c r="P49" s="42">
        <f t="shared" ref="P49" si="83">SUM(P50)</f>
        <v>0</v>
      </c>
      <c r="Q49" s="42">
        <f t="shared" ref="Q49" si="84">SUM(Q50)</f>
        <v>0</v>
      </c>
      <c r="R49" s="42">
        <f t="shared" ref="R49" si="85">SUM(R50)</f>
        <v>0</v>
      </c>
      <c r="S49" s="42">
        <f t="shared" ref="S49" si="86">SUM(S50)</f>
        <v>0</v>
      </c>
      <c r="T49" s="42">
        <f t="shared" ref="T49" si="87">SUM(T50)</f>
        <v>0</v>
      </c>
      <c r="U49" s="42">
        <f t="shared" ref="U49" si="88">SUM(U50)</f>
        <v>0</v>
      </c>
      <c r="V49" s="42">
        <f t="shared" ref="V49" si="89">SUM(V50)</f>
        <v>0</v>
      </c>
      <c r="W49" s="42">
        <f t="shared" ref="W49" si="90">SUM(W50)</f>
        <v>0</v>
      </c>
      <c r="X49" s="42">
        <f t="shared" ref="X49" si="91">SUM(X50)</f>
        <v>0</v>
      </c>
      <c r="Y49" s="42">
        <f t="shared" ref="Y49" si="92">SUM(Y50)</f>
        <v>0</v>
      </c>
      <c r="Z49" s="42">
        <f t="shared" ref="Z49" si="93">SUM(Z50)</f>
        <v>0</v>
      </c>
      <c r="AA49" s="42">
        <f t="shared" ref="AA49" si="94">SUM(AA50)</f>
        <v>0</v>
      </c>
      <c r="AB49" s="42">
        <f t="shared" ref="AB49" si="95">SUM(AB50)</f>
        <v>0</v>
      </c>
      <c r="AC49" s="42">
        <f t="shared" ref="AC49" si="96">SUM(AC50)</f>
        <v>0</v>
      </c>
      <c r="AD49" s="42">
        <f t="shared" ref="AD49" si="97">SUM(AD50)</f>
        <v>0</v>
      </c>
    </row>
    <row r="50" spans="2:30" ht="15" customHeight="1" x14ac:dyDescent="0.15">
      <c r="B50" s="127" t="s">
        <v>383</v>
      </c>
      <c r="C50" s="127"/>
      <c r="D50" s="127"/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1">
        <f>SUM(E50,G50,I50,K50,M50,O50,Q50,S50,U50,W50,Y50,AA50)</f>
        <v>0</v>
      </c>
      <c r="AD50" s="41">
        <f>SUM(F50,H50,J50,L50,N50,P50,R50,T50,V50,X50,Z50,AB50)</f>
        <v>0</v>
      </c>
    </row>
    <row r="51" spans="2:30" ht="15" customHeight="1" x14ac:dyDescent="0.15">
      <c r="B51" s="128" t="s">
        <v>384</v>
      </c>
      <c r="C51" s="128"/>
      <c r="D51" s="128"/>
      <c r="E51" s="42">
        <f>SUM(E52)</f>
        <v>0</v>
      </c>
      <c r="F51" s="42">
        <f t="shared" ref="F51" si="98">SUM(F52)</f>
        <v>0</v>
      </c>
      <c r="G51" s="42">
        <f t="shared" ref="G51" si="99">SUM(G52)</f>
        <v>0</v>
      </c>
      <c r="H51" s="42">
        <f t="shared" ref="H51" si="100">SUM(H52)</f>
        <v>0</v>
      </c>
      <c r="I51" s="42">
        <f t="shared" ref="I51" si="101">SUM(I52)</f>
        <v>0</v>
      </c>
      <c r="J51" s="42">
        <f t="shared" ref="J51" si="102">SUM(J52)</f>
        <v>0</v>
      </c>
      <c r="K51" s="42">
        <f t="shared" ref="K51" si="103">SUM(K52)</f>
        <v>0</v>
      </c>
      <c r="L51" s="42">
        <f t="shared" ref="L51" si="104">SUM(L52)</f>
        <v>0</v>
      </c>
      <c r="M51" s="42">
        <f t="shared" ref="M51" si="105">SUM(M52)</f>
        <v>0</v>
      </c>
      <c r="N51" s="42">
        <f t="shared" ref="N51" si="106">SUM(N52)</f>
        <v>0</v>
      </c>
      <c r="O51" s="42">
        <f t="shared" ref="O51" si="107">SUM(O52)</f>
        <v>0</v>
      </c>
      <c r="P51" s="42">
        <f t="shared" ref="P51" si="108">SUM(P52)</f>
        <v>0</v>
      </c>
      <c r="Q51" s="42">
        <f t="shared" ref="Q51" si="109">SUM(Q52)</f>
        <v>0</v>
      </c>
      <c r="R51" s="42">
        <f t="shared" ref="R51" si="110">SUM(R52)</f>
        <v>0</v>
      </c>
      <c r="S51" s="42">
        <f t="shared" ref="S51" si="111">SUM(S52)</f>
        <v>0</v>
      </c>
      <c r="T51" s="42">
        <f t="shared" ref="T51" si="112">SUM(T52)</f>
        <v>0</v>
      </c>
      <c r="U51" s="42">
        <f t="shared" ref="U51" si="113">SUM(U52)</f>
        <v>0</v>
      </c>
      <c r="V51" s="42">
        <f t="shared" ref="V51" si="114">SUM(V52)</f>
        <v>0</v>
      </c>
      <c r="W51" s="42">
        <f t="shared" ref="W51" si="115">SUM(W52)</f>
        <v>0</v>
      </c>
      <c r="X51" s="42">
        <f t="shared" ref="X51" si="116">SUM(X52)</f>
        <v>0</v>
      </c>
      <c r="Y51" s="42">
        <f t="shared" ref="Y51" si="117">SUM(Y52)</f>
        <v>0</v>
      </c>
      <c r="Z51" s="42">
        <f t="shared" ref="Z51" si="118">SUM(Z52)</f>
        <v>0</v>
      </c>
      <c r="AA51" s="42">
        <f t="shared" ref="AA51" si="119">SUM(AA52)</f>
        <v>0</v>
      </c>
      <c r="AB51" s="42">
        <f t="shared" ref="AB51" si="120">SUM(AB52)</f>
        <v>0</v>
      </c>
      <c r="AC51" s="42">
        <f t="shared" ref="AC51" si="121">SUM(AC52)</f>
        <v>0</v>
      </c>
      <c r="AD51" s="42">
        <f t="shared" ref="AD51" si="122">SUM(AD52)</f>
        <v>0</v>
      </c>
    </row>
    <row r="52" spans="2:30" ht="15" customHeight="1" x14ac:dyDescent="0.15">
      <c r="B52" s="127" t="s">
        <v>402</v>
      </c>
      <c r="C52" s="127"/>
      <c r="D52" s="127"/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1">
        <f>SUM(E52,G52,I52,K52,M52,O52,Q52,S52,U52,W52,Y52,AA52)</f>
        <v>0</v>
      </c>
      <c r="AD52" s="41">
        <f>SUM(F52,H52,J52,L52,N52,P52,R52,T52,V52,X52,Z52,AB52)</f>
        <v>0</v>
      </c>
    </row>
    <row r="53" spans="2:30" ht="15" customHeight="1" x14ac:dyDescent="0.15">
      <c r="B53" s="120" t="s">
        <v>403</v>
      </c>
      <c r="C53" s="120"/>
      <c r="D53" s="120"/>
      <c r="E53" s="40">
        <f>SUM(E54:E62)</f>
        <v>0</v>
      </c>
      <c r="F53" s="40">
        <f t="shared" ref="F53:AD53" si="123">SUM(F54:F62)</f>
        <v>0</v>
      </c>
      <c r="G53" s="40">
        <f t="shared" si="123"/>
        <v>0</v>
      </c>
      <c r="H53" s="40">
        <f t="shared" si="123"/>
        <v>0</v>
      </c>
      <c r="I53" s="40">
        <f t="shared" si="123"/>
        <v>0</v>
      </c>
      <c r="J53" s="40">
        <f t="shared" si="123"/>
        <v>0</v>
      </c>
      <c r="K53" s="40">
        <f t="shared" si="123"/>
        <v>0</v>
      </c>
      <c r="L53" s="40">
        <f t="shared" si="123"/>
        <v>0</v>
      </c>
      <c r="M53" s="40">
        <f t="shared" si="123"/>
        <v>0</v>
      </c>
      <c r="N53" s="40">
        <f t="shared" si="123"/>
        <v>0</v>
      </c>
      <c r="O53" s="40">
        <f t="shared" si="123"/>
        <v>0</v>
      </c>
      <c r="P53" s="40">
        <f t="shared" si="123"/>
        <v>0</v>
      </c>
      <c r="Q53" s="40">
        <f t="shared" si="123"/>
        <v>0</v>
      </c>
      <c r="R53" s="40">
        <f t="shared" si="123"/>
        <v>0</v>
      </c>
      <c r="S53" s="40">
        <f t="shared" si="123"/>
        <v>0</v>
      </c>
      <c r="T53" s="40">
        <f t="shared" si="123"/>
        <v>0</v>
      </c>
      <c r="U53" s="40">
        <f t="shared" si="123"/>
        <v>0</v>
      </c>
      <c r="V53" s="40">
        <f t="shared" si="123"/>
        <v>0</v>
      </c>
      <c r="W53" s="40">
        <f t="shared" si="123"/>
        <v>0</v>
      </c>
      <c r="X53" s="40">
        <f t="shared" si="123"/>
        <v>0</v>
      </c>
      <c r="Y53" s="40">
        <f t="shared" si="123"/>
        <v>0</v>
      </c>
      <c r="Z53" s="40">
        <f t="shared" si="123"/>
        <v>0</v>
      </c>
      <c r="AA53" s="40">
        <f t="shared" si="123"/>
        <v>0</v>
      </c>
      <c r="AB53" s="40">
        <f t="shared" si="123"/>
        <v>0</v>
      </c>
      <c r="AC53" s="40">
        <f t="shared" si="123"/>
        <v>0</v>
      </c>
      <c r="AD53" s="40">
        <f t="shared" si="123"/>
        <v>0</v>
      </c>
    </row>
    <row r="54" spans="2:30" ht="15" customHeight="1" x14ac:dyDescent="0.15">
      <c r="B54" s="126" t="s">
        <v>429</v>
      </c>
      <c r="C54" s="126"/>
      <c r="D54" s="126"/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1">
        <f>SUM(E54,G54,I54,K54,M54,O54,Q54,S54,U54,W54,Y54,AA54)</f>
        <v>0</v>
      </c>
      <c r="AD54" s="41">
        <f>SUM(F54,H54,J54,L54,N54,P54,R54,T54,V54,X54,Z54,AB54)</f>
        <v>0</v>
      </c>
    </row>
    <row r="55" spans="2:30" ht="15" customHeight="1" x14ac:dyDescent="0.15">
      <c r="B55" s="126" t="s">
        <v>451</v>
      </c>
      <c r="C55" s="126"/>
      <c r="D55" s="126"/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1">
        <f>SUM(E55,G55,I55,K55,M55,O55,Q55,S55,U55,W55,Y55,AA55)</f>
        <v>0</v>
      </c>
      <c r="AD55" s="41">
        <f>SUM(F55,H55,J55,L55,N55,P55,R55,T55,V55,X55,Z55,AB55)</f>
        <v>0</v>
      </c>
    </row>
    <row r="56" spans="2:30" ht="15" customHeight="1" x14ac:dyDescent="0.15">
      <c r="B56" s="126" t="s">
        <v>457</v>
      </c>
      <c r="C56" s="126"/>
      <c r="D56" s="126"/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1">
        <f t="shared" ref="AC56:AC62" si="124">SUM(E56,G56,I56,K56,M56,O56,Q56,S56,U56,W56,Y56,AA56)</f>
        <v>0</v>
      </c>
      <c r="AD56" s="41">
        <f t="shared" ref="AD56:AD62" si="125">SUM(F56,H56,J56,L56,N56,P56,R56,T56,V56,X56,Z56,AB56)</f>
        <v>0</v>
      </c>
    </row>
    <row r="57" spans="2:30" ht="15" customHeight="1" x14ac:dyDescent="0.15">
      <c r="B57" s="126" t="s">
        <v>471</v>
      </c>
      <c r="C57" s="126"/>
      <c r="D57" s="126"/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1">
        <f t="shared" si="124"/>
        <v>0</v>
      </c>
      <c r="AD57" s="41">
        <f t="shared" si="125"/>
        <v>0</v>
      </c>
    </row>
    <row r="58" spans="2:30" ht="15" customHeight="1" x14ac:dyDescent="0.15">
      <c r="B58" s="126" t="s">
        <v>489</v>
      </c>
      <c r="C58" s="126"/>
      <c r="D58" s="126"/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1">
        <f t="shared" si="124"/>
        <v>0</v>
      </c>
      <c r="AD58" s="41">
        <f t="shared" si="125"/>
        <v>0</v>
      </c>
    </row>
    <row r="59" spans="2:30" ht="15" customHeight="1" x14ac:dyDescent="0.15">
      <c r="B59" s="126" t="s">
        <v>496</v>
      </c>
      <c r="C59" s="126"/>
      <c r="D59" s="126"/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1">
        <f t="shared" si="124"/>
        <v>0</v>
      </c>
      <c r="AD59" s="41">
        <f t="shared" si="125"/>
        <v>0</v>
      </c>
    </row>
    <row r="60" spans="2:30" ht="25" customHeight="1" x14ac:dyDescent="0.15">
      <c r="B60" s="126" t="s">
        <v>500</v>
      </c>
      <c r="C60" s="126"/>
      <c r="D60" s="126"/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1">
        <f t="shared" si="124"/>
        <v>0</v>
      </c>
      <c r="AD60" s="41">
        <f t="shared" si="125"/>
        <v>0</v>
      </c>
    </row>
    <row r="61" spans="2:30" ht="15" customHeight="1" x14ac:dyDescent="0.15">
      <c r="B61" s="126" t="s">
        <v>507</v>
      </c>
      <c r="C61" s="126"/>
      <c r="D61" s="126"/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1">
        <f t="shared" si="124"/>
        <v>0</v>
      </c>
      <c r="AD61" s="41">
        <f t="shared" si="125"/>
        <v>0</v>
      </c>
    </row>
    <row r="62" spans="2:30" ht="15" customHeight="1" x14ac:dyDescent="0.15">
      <c r="B62" s="126" t="s">
        <v>511</v>
      </c>
      <c r="C62" s="126"/>
      <c r="D62" s="126"/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1">
        <f t="shared" si="124"/>
        <v>0</v>
      </c>
      <c r="AD62" s="41">
        <f t="shared" si="125"/>
        <v>0</v>
      </c>
    </row>
    <row r="63" spans="2:30" ht="15" customHeight="1" x14ac:dyDescent="0.15">
      <c r="B63" s="120" t="s">
        <v>515</v>
      </c>
      <c r="C63" s="120"/>
      <c r="D63" s="120"/>
      <c r="E63" s="40">
        <f>SUM(E64)</f>
        <v>0</v>
      </c>
      <c r="F63" s="40">
        <f t="shared" ref="F63:AD63" si="126">SUM(F64)</f>
        <v>0</v>
      </c>
      <c r="G63" s="40">
        <f t="shared" si="126"/>
        <v>0</v>
      </c>
      <c r="H63" s="40">
        <f t="shared" si="126"/>
        <v>0</v>
      </c>
      <c r="I63" s="40">
        <f t="shared" si="126"/>
        <v>0</v>
      </c>
      <c r="J63" s="40">
        <f t="shared" si="126"/>
        <v>0</v>
      </c>
      <c r="K63" s="40">
        <f t="shared" si="126"/>
        <v>0</v>
      </c>
      <c r="L63" s="40">
        <f t="shared" si="126"/>
        <v>0</v>
      </c>
      <c r="M63" s="40">
        <f t="shared" si="126"/>
        <v>0</v>
      </c>
      <c r="N63" s="40">
        <f t="shared" si="126"/>
        <v>0</v>
      </c>
      <c r="O63" s="40">
        <f t="shared" si="126"/>
        <v>0</v>
      </c>
      <c r="P63" s="40">
        <f t="shared" si="126"/>
        <v>0</v>
      </c>
      <c r="Q63" s="40">
        <f t="shared" si="126"/>
        <v>0</v>
      </c>
      <c r="R63" s="40">
        <f t="shared" si="126"/>
        <v>0</v>
      </c>
      <c r="S63" s="40">
        <f t="shared" si="126"/>
        <v>0</v>
      </c>
      <c r="T63" s="40">
        <f t="shared" si="126"/>
        <v>0</v>
      </c>
      <c r="U63" s="40">
        <f t="shared" si="126"/>
        <v>0</v>
      </c>
      <c r="V63" s="40">
        <f t="shared" si="126"/>
        <v>0</v>
      </c>
      <c r="W63" s="40">
        <f t="shared" si="126"/>
        <v>0</v>
      </c>
      <c r="X63" s="40">
        <f t="shared" si="126"/>
        <v>0</v>
      </c>
      <c r="Y63" s="40">
        <f t="shared" si="126"/>
        <v>0</v>
      </c>
      <c r="Z63" s="40">
        <f t="shared" si="126"/>
        <v>0</v>
      </c>
      <c r="AA63" s="40">
        <f t="shared" si="126"/>
        <v>0</v>
      </c>
      <c r="AB63" s="40">
        <f t="shared" si="126"/>
        <v>0</v>
      </c>
      <c r="AC63" s="40">
        <f t="shared" si="126"/>
        <v>0</v>
      </c>
      <c r="AD63" s="40">
        <f t="shared" si="126"/>
        <v>0</v>
      </c>
    </row>
    <row r="64" spans="2:30" ht="15" customHeight="1" x14ac:dyDescent="0.15">
      <c r="B64" s="126" t="s">
        <v>515</v>
      </c>
      <c r="C64" s="126"/>
      <c r="D64" s="126"/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1">
        <f>SUM(E64,G64,I64,K64,M64,O64,Q64,S64,U64,W64,Y64,AA64)</f>
        <v>0</v>
      </c>
      <c r="AD64" s="41">
        <f>SUM(F64,H64,J64,L64,N64,P64,R64,T64,V64,X64,Z64,AB64)</f>
        <v>0</v>
      </c>
    </row>
    <row r="65" spans="2:30" ht="15" customHeight="1" x14ac:dyDescent="0.15">
      <c r="B65" s="123" t="s">
        <v>524</v>
      </c>
      <c r="C65" s="123"/>
      <c r="D65" s="123"/>
      <c r="E65" s="47">
        <f>SUM(E66)</f>
        <v>0</v>
      </c>
      <c r="F65" s="47">
        <f t="shared" ref="F65:AD68" si="127">SUM(F66)</f>
        <v>0</v>
      </c>
      <c r="G65" s="47">
        <f t="shared" si="127"/>
        <v>0</v>
      </c>
      <c r="H65" s="47">
        <f t="shared" si="127"/>
        <v>0</v>
      </c>
      <c r="I65" s="47">
        <f t="shared" si="127"/>
        <v>0</v>
      </c>
      <c r="J65" s="47">
        <f t="shared" si="127"/>
        <v>0</v>
      </c>
      <c r="K65" s="47">
        <f t="shared" si="127"/>
        <v>0</v>
      </c>
      <c r="L65" s="47">
        <f t="shared" si="127"/>
        <v>0</v>
      </c>
      <c r="M65" s="47">
        <f t="shared" si="127"/>
        <v>0</v>
      </c>
      <c r="N65" s="47">
        <f t="shared" si="127"/>
        <v>0</v>
      </c>
      <c r="O65" s="47">
        <f t="shared" si="127"/>
        <v>0</v>
      </c>
      <c r="P65" s="47">
        <f t="shared" si="127"/>
        <v>0</v>
      </c>
      <c r="Q65" s="47">
        <f t="shared" si="127"/>
        <v>0</v>
      </c>
      <c r="R65" s="47">
        <f t="shared" si="127"/>
        <v>0</v>
      </c>
      <c r="S65" s="47">
        <f t="shared" si="127"/>
        <v>0</v>
      </c>
      <c r="T65" s="47">
        <f t="shared" si="127"/>
        <v>0</v>
      </c>
      <c r="U65" s="47">
        <f t="shared" si="127"/>
        <v>0</v>
      </c>
      <c r="V65" s="47">
        <f t="shared" si="127"/>
        <v>0</v>
      </c>
      <c r="W65" s="47">
        <f t="shared" si="127"/>
        <v>0</v>
      </c>
      <c r="X65" s="47">
        <f t="shared" si="127"/>
        <v>0</v>
      </c>
      <c r="Y65" s="47">
        <f t="shared" si="127"/>
        <v>0</v>
      </c>
      <c r="Z65" s="47">
        <f t="shared" si="127"/>
        <v>0</v>
      </c>
      <c r="AA65" s="47">
        <f t="shared" si="127"/>
        <v>0</v>
      </c>
      <c r="AB65" s="47">
        <f t="shared" si="127"/>
        <v>0</v>
      </c>
      <c r="AC65" s="47">
        <f t="shared" si="127"/>
        <v>0</v>
      </c>
      <c r="AD65" s="47">
        <f t="shared" si="127"/>
        <v>0</v>
      </c>
    </row>
    <row r="66" spans="2:30" ht="15" customHeight="1" x14ac:dyDescent="0.15">
      <c r="B66" s="124" t="s">
        <v>29</v>
      </c>
      <c r="C66" s="124"/>
      <c r="D66" s="124"/>
      <c r="E66" s="46">
        <f>SUM(E67)</f>
        <v>0</v>
      </c>
      <c r="F66" s="46">
        <f t="shared" si="127"/>
        <v>0</v>
      </c>
      <c r="G66" s="46">
        <f t="shared" si="127"/>
        <v>0</v>
      </c>
      <c r="H66" s="46">
        <f t="shared" si="127"/>
        <v>0</v>
      </c>
      <c r="I66" s="46">
        <f t="shared" si="127"/>
        <v>0</v>
      </c>
      <c r="J66" s="46">
        <f t="shared" si="127"/>
        <v>0</v>
      </c>
      <c r="K66" s="46">
        <f t="shared" si="127"/>
        <v>0</v>
      </c>
      <c r="L66" s="46">
        <f t="shared" si="127"/>
        <v>0</v>
      </c>
      <c r="M66" s="46">
        <f t="shared" si="127"/>
        <v>0</v>
      </c>
      <c r="N66" s="46">
        <f t="shared" si="127"/>
        <v>0</v>
      </c>
      <c r="O66" s="46">
        <f t="shared" si="127"/>
        <v>0</v>
      </c>
      <c r="P66" s="46">
        <f t="shared" si="127"/>
        <v>0</v>
      </c>
      <c r="Q66" s="46">
        <f t="shared" si="127"/>
        <v>0</v>
      </c>
      <c r="R66" s="46">
        <f t="shared" si="127"/>
        <v>0</v>
      </c>
      <c r="S66" s="46">
        <f t="shared" si="127"/>
        <v>0</v>
      </c>
      <c r="T66" s="46">
        <f t="shared" si="127"/>
        <v>0</v>
      </c>
      <c r="U66" s="46">
        <f t="shared" si="127"/>
        <v>0</v>
      </c>
      <c r="V66" s="46">
        <f t="shared" si="127"/>
        <v>0</v>
      </c>
      <c r="W66" s="46">
        <f t="shared" si="127"/>
        <v>0</v>
      </c>
      <c r="X66" s="46">
        <f t="shared" si="127"/>
        <v>0</v>
      </c>
      <c r="Y66" s="46">
        <f t="shared" si="127"/>
        <v>0</v>
      </c>
      <c r="Z66" s="46">
        <f t="shared" si="127"/>
        <v>0</v>
      </c>
      <c r="AA66" s="46">
        <f t="shared" si="127"/>
        <v>0</v>
      </c>
      <c r="AB66" s="46">
        <f t="shared" si="127"/>
        <v>0</v>
      </c>
      <c r="AC66" s="46">
        <f t="shared" si="127"/>
        <v>0</v>
      </c>
      <c r="AD66" s="46">
        <f t="shared" si="127"/>
        <v>0</v>
      </c>
    </row>
    <row r="67" spans="2:30" ht="15" customHeight="1" x14ac:dyDescent="0.15">
      <c r="B67" s="125" t="s">
        <v>526</v>
      </c>
      <c r="C67" s="125"/>
      <c r="D67" s="125"/>
      <c r="E67" s="39">
        <f>SUM(E68)</f>
        <v>0</v>
      </c>
      <c r="F67" s="39">
        <f t="shared" si="127"/>
        <v>0</v>
      </c>
      <c r="G67" s="39">
        <f t="shared" si="127"/>
        <v>0</v>
      </c>
      <c r="H67" s="39">
        <f t="shared" si="127"/>
        <v>0</v>
      </c>
      <c r="I67" s="39">
        <f t="shared" si="127"/>
        <v>0</v>
      </c>
      <c r="J67" s="39">
        <f t="shared" si="127"/>
        <v>0</v>
      </c>
      <c r="K67" s="39">
        <f t="shared" si="127"/>
        <v>0</v>
      </c>
      <c r="L67" s="39">
        <f t="shared" si="127"/>
        <v>0</v>
      </c>
      <c r="M67" s="39">
        <f t="shared" si="127"/>
        <v>0</v>
      </c>
      <c r="N67" s="39">
        <f t="shared" si="127"/>
        <v>0</v>
      </c>
      <c r="O67" s="39">
        <f t="shared" si="127"/>
        <v>0</v>
      </c>
      <c r="P67" s="39">
        <f t="shared" si="127"/>
        <v>0</v>
      </c>
      <c r="Q67" s="39">
        <f t="shared" si="127"/>
        <v>0</v>
      </c>
      <c r="R67" s="39">
        <f t="shared" si="127"/>
        <v>0</v>
      </c>
      <c r="S67" s="39">
        <f t="shared" si="127"/>
        <v>0</v>
      </c>
      <c r="T67" s="39">
        <f t="shared" si="127"/>
        <v>0</v>
      </c>
      <c r="U67" s="39">
        <f t="shared" si="127"/>
        <v>0</v>
      </c>
      <c r="V67" s="39">
        <f t="shared" si="127"/>
        <v>0</v>
      </c>
      <c r="W67" s="39">
        <f t="shared" si="127"/>
        <v>0</v>
      </c>
      <c r="X67" s="39">
        <f t="shared" si="127"/>
        <v>0</v>
      </c>
      <c r="Y67" s="39">
        <f t="shared" si="127"/>
        <v>0</v>
      </c>
      <c r="Z67" s="39">
        <f t="shared" si="127"/>
        <v>0</v>
      </c>
      <c r="AA67" s="39">
        <f t="shared" si="127"/>
        <v>0</v>
      </c>
      <c r="AB67" s="39">
        <f t="shared" si="127"/>
        <v>0</v>
      </c>
      <c r="AC67" s="39">
        <f t="shared" si="127"/>
        <v>0</v>
      </c>
      <c r="AD67" s="39">
        <f t="shared" si="127"/>
        <v>0</v>
      </c>
    </row>
    <row r="68" spans="2:30" ht="15" customHeight="1" x14ac:dyDescent="0.15">
      <c r="B68" s="120" t="s">
        <v>527</v>
      </c>
      <c r="C68" s="120"/>
      <c r="D68" s="120"/>
      <c r="E68" s="40">
        <f>SUM(E69)</f>
        <v>0</v>
      </c>
      <c r="F68" s="40">
        <f t="shared" si="127"/>
        <v>0</v>
      </c>
      <c r="G68" s="40">
        <f t="shared" si="127"/>
        <v>0</v>
      </c>
      <c r="H68" s="40">
        <f t="shared" si="127"/>
        <v>0</v>
      </c>
      <c r="I68" s="40">
        <f t="shared" si="127"/>
        <v>0</v>
      </c>
      <c r="J68" s="40">
        <f t="shared" si="127"/>
        <v>0</v>
      </c>
      <c r="K68" s="40">
        <f t="shared" si="127"/>
        <v>0</v>
      </c>
      <c r="L68" s="40">
        <f t="shared" si="127"/>
        <v>0</v>
      </c>
      <c r="M68" s="40">
        <f t="shared" si="127"/>
        <v>0</v>
      </c>
      <c r="N68" s="40">
        <f t="shared" si="127"/>
        <v>0</v>
      </c>
      <c r="O68" s="40">
        <f t="shared" si="127"/>
        <v>0</v>
      </c>
      <c r="P68" s="40">
        <f t="shared" si="127"/>
        <v>0</v>
      </c>
      <c r="Q68" s="40">
        <f t="shared" si="127"/>
        <v>0</v>
      </c>
      <c r="R68" s="40">
        <f t="shared" si="127"/>
        <v>0</v>
      </c>
      <c r="S68" s="40">
        <f t="shared" si="127"/>
        <v>0</v>
      </c>
      <c r="T68" s="40">
        <f t="shared" si="127"/>
        <v>0</v>
      </c>
      <c r="U68" s="40">
        <f t="shared" si="127"/>
        <v>0</v>
      </c>
      <c r="V68" s="40">
        <f t="shared" si="127"/>
        <v>0</v>
      </c>
      <c r="W68" s="40">
        <f t="shared" si="127"/>
        <v>0</v>
      </c>
      <c r="X68" s="40">
        <f t="shared" si="127"/>
        <v>0</v>
      </c>
      <c r="Y68" s="40">
        <f t="shared" si="127"/>
        <v>0</v>
      </c>
      <c r="Z68" s="40">
        <f t="shared" si="127"/>
        <v>0</v>
      </c>
      <c r="AA68" s="40">
        <f t="shared" si="127"/>
        <v>0</v>
      </c>
      <c r="AB68" s="40">
        <f t="shared" si="127"/>
        <v>0</v>
      </c>
      <c r="AC68" s="40">
        <f t="shared" si="127"/>
        <v>0</v>
      </c>
      <c r="AD68" s="40">
        <f t="shared" si="127"/>
        <v>0</v>
      </c>
    </row>
    <row r="69" spans="2:30" ht="15" customHeight="1" x14ac:dyDescent="0.15">
      <c r="B69" s="121" t="s">
        <v>528</v>
      </c>
      <c r="C69" s="121"/>
      <c r="D69" s="121"/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3">
        <f>SUM(E69,G69,I69,K69,M69,O69,Q69,S69,U69,W69,Y69,AA69)</f>
        <v>0</v>
      </c>
      <c r="AD69" s="43">
        <f>SUM(F69,H69,J69,L69,N69,P69,R69,T69,V69,X69,Z69,AB69)</f>
        <v>0</v>
      </c>
    </row>
    <row r="70" spans="2:30" ht="25" customHeight="1" x14ac:dyDescent="0.15">
      <c r="B70" s="122" t="s">
        <v>3</v>
      </c>
      <c r="C70" s="122"/>
      <c r="D70" s="122"/>
      <c r="E70" s="48">
        <f>SUM(E5,E65)</f>
        <v>0</v>
      </c>
      <c r="F70" s="48">
        <f t="shared" ref="F70:AD70" si="128">SUM(F5,F65)</f>
        <v>0</v>
      </c>
      <c r="G70" s="48">
        <f t="shared" si="128"/>
        <v>0</v>
      </c>
      <c r="H70" s="48">
        <f t="shared" si="128"/>
        <v>0</v>
      </c>
      <c r="I70" s="48">
        <f t="shared" si="128"/>
        <v>0</v>
      </c>
      <c r="J70" s="48">
        <f t="shared" si="128"/>
        <v>0</v>
      </c>
      <c r="K70" s="48">
        <f t="shared" si="128"/>
        <v>0</v>
      </c>
      <c r="L70" s="48">
        <f t="shared" si="128"/>
        <v>0</v>
      </c>
      <c r="M70" s="48">
        <f t="shared" si="128"/>
        <v>0</v>
      </c>
      <c r="N70" s="48">
        <f t="shared" si="128"/>
        <v>0</v>
      </c>
      <c r="O70" s="48">
        <f t="shared" si="128"/>
        <v>0</v>
      </c>
      <c r="P70" s="48">
        <f t="shared" si="128"/>
        <v>0</v>
      </c>
      <c r="Q70" s="48">
        <f t="shared" si="128"/>
        <v>0</v>
      </c>
      <c r="R70" s="48">
        <f t="shared" si="128"/>
        <v>0</v>
      </c>
      <c r="S70" s="48">
        <f t="shared" si="128"/>
        <v>0</v>
      </c>
      <c r="T70" s="48">
        <f t="shared" si="128"/>
        <v>0</v>
      </c>
      <c r="U70" s="48">
        <f t="shared" si="128"/>
        <v>0</v>
      </c>
      <c r="V70" s="48">
        <f t="shared" si="128"/>
        <v>0</v>
      </c>
      <c r="W70" s="48">
        <f t="shared" si="128"/>
        <v>0</v>
      </c>
      <c r="X70" s="48">
        <f t="shared" si="128"/>
        <v>0</v>
      </c>
      <c r="Y70" s="48">
        <f t="shared" si="128"/>
        <v>0</v>
      </c>
      <c r="Z70" s="48">
        <f t="shared" si="128"/>
        <v>0</v>
      </c>
      <c r="AA70" s="48">
        <f t="shared" si="128"/>
        <v>0</v>
      </c>
      <c r="AB70" s="48">
        <f t="shared" si="128"/>
        <v>0</v>
      </c>
      <c r="AC70" s="48">
        <f t="shared" si="128"/>
        <v>0</v>
      </c>
      <c r="AD70" s="48">
        <f t="shared" si="128"/>
        <v>0</v>
      </c>
    </row>
  </sheetData>
  <sheetProtection algorithmName="SHA-512" hashValue="aYrJWUR2PJ/A06pX6vLyweZ9ghDQvLQJvg7oOvK1Vq2fbekgchBUzoyC1G3CBDxz3r2blYHgzHJt5lHKwJjA+Q==" saltValue="Us5ZapGScjHg0HNyoF8+lw==" spinCount="100000" sheet="1" formatCells="0" formatColumns="0" formatRows="0" insertColumns="0" insertRows="0" insertHyperlinks="0" deleteColumns="0" deleteRows="0" sort="0" autoFilter="0" pivotTables="0"/>
  <mergeCells count="83">
    <mergeCell ref="AC2:AD3"/>
    <mergeCell ref="B3:D3"/>
    <mergeCell ref="E3:F3"/>
    <mergeCell ref="K3:L3"/>
    <mergeCell ref="Q3:R3"/>
    <mergeCell ref="E2:AB2"/>
    <mergeCell ref="B2:D2"/>
    <mergeCell ref="B5:D5"/>
    <mergeCell ref="B4:D4"/>
    <mergeCell ref="W3:X3"/>
    <mergeCell ref="Y3:Z3"/>
    <mergeCell ref="AA3:AB3"/>
    <mergeCell ref="B10:D10"/>
    <mergeCell ref="B9:D9"/>
    <mergeCell ref="B8:D8"/>
    <mergeCell ref="B7:D7"/>
    <mergeCell ref="B6:D6"/>
    <mergeCell ref="B15:D15"/>
    <mergeCell ref="B14:D14"/>
    <mergeCell ref="B12:D12"/>
    <mergeCell ref="B13:D13"/>
    <mergeCell ref="B11:D11"/>
    <mergeCell ref="B20:D20"/>
    <mergeCell ref="B19:D19"/>
    <mergeCell ref="B18:D18"/>
    <mergeCell ref="B17:D17"/>
    <mergeCell ref="B16:D16"/>
    <mergeCell ref="B25:D25"/>
    <mergeCell ref="B24:D24"/>
    <mergeCell ref="B23:D23"/>
    <mergeCell ref="B22:D22"/>
    <mergeCell ref="B21:D21"/>
    <mergeCell ref="B30:D30"/>
    <mergeCell ref="B29:D29"/>
    <mergeCell ref="B27:D27"/>
    <mergeCell ref="B28:D28"/>
    <mergeCell ref="B26:D26"/>
    <mergeCell ref="B35:D35"/>
    <mergeCell ref="B32:D32"/>
    <mergeCell ref="B33:D33"/>
    <mergeCell ref="B34:D34"/>
    <mergeCell ref="B31:D31"/>
    <mergeCell ref="B39:D39"/>
    <mergeCell ref="B40:D40"/>
    <mergeCell ref="B38:D38"/>
    <mergeCell ref="B37:D37"/>
    <mergeCell ref="B36:D36"/>
    <mergeCell ref="B45:D45"/>
    <mergeCell ref="B44:D44"/>
    <mergeCell ref="B41:D41"/>
    <mergeCell ref="B42:D42"/>
    <mergeCell ref="B43:D43"/>
    <mergeCell ref="B50:D50"/>
    <mergeCell ref="B49:D49"/>
    <mergeCell ref="B47:D47"/>
    <mergeCell ref="B48:D48"/>
    <mergeCell ref="B46:D46"/>
    <mergeCell ref="B55:D55"/>
    <mergeCell ref="B54:D54"/>
    <mergeCell ref="B53:D53"/>
    <mergeCell ref="B52:D52"/>
    <mergeCell ref="B51:D51"/>
    <mergeCell ref="U3:V3"/>
    <mergeCell ref="B68:D68"/>
    <mergeCell ref="B69:D69"/>
    <mergeCell ref="B70:D70"/>
    <mergeCell ref="B65:D65"/>
    <mergeCell ref="B66:D66"/>
    <mergeCell ref="B67:D67"/>
    <mergeCell ref="B63:D63"/>
    <mergeCell ref="B64:D64"/>
    <mergeCell ref="B60:D60"/>
    <mergeCell ref="B61:D61"/>
    <mergeCell ref="B62:D62"/>
    <mergeCell ref="B58:D58"/>
    <mergeCell ref="B59:D59"/>
    <mergeCell ref="B57:D57"/>
    <mergeCell ref="B56:D56"/>
    <mergeCell ref="G3:H3"/>
    <mergeCell ref="I3:J3"/>
    <mergeCell ref="M3:N3"/>
    <mergeCell ref="O3:P3"/>
    <mergeCell ref="S3:T3"/>
  </mergeCells>
  <dataValidations count="1">
    <dataValidation type="decimal" allowBlank="1" showInputMessage="1" showErrorMessage="1" sqref="E9:AB10 E12:AB13 E17:AB18 E20:AB20 E22:AB22 E25:AB31 E33:AB33 E35:AB35 E37:AB37 E39:AB41 E43:AB43 E45:AB45 E47:AB48 E50:AB50 E52:AB52 E54:AB62 E64:AB64 E69:AB69" xr:uid="{55CF165E-2ACA-2044-863D-43DBB07B91BA}">
      <formula1>-1000000000</formula1>
      <formula2>1000000000</formula2>
    </dataValidation>
  </dataValidations>
  <pageMargins left="0.39370078740157483" right="0.39370078740157483" top="0.39370078740157483" bottom="0.39370078740157483" header="0" footer="0"/>
  <pageSetup fitToHeight="0" pageOrder="overThenDown" orientation="portrait"/>
  <ignoredErrors>
    <ignoredError sqref="AC11:AD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EBC8-99C6-C845-B1A5-48E520752A10}">
  <sheetPr codeName="Лист3">
    <outlinePr summaryBelow="0" summaryRight="0"/>
    <pageSetUpPr autoPageBreaks="0" fitToPage="1"/>
  </sheetPr>
  <dimension ref="A1:R71"/>
  <sheetViews>
    <sheetView showGridLines="0" topLeftCell="A3" zoomScale="150" zoomScaleNormal="150" workbookViewId="0">
      <selection activeCell="C77" sqref="C77"/>
    </sheetView>
  </sheetViews>
  <sheetFormatPr baseColWidth="10" defaultColWidth="0" defaultRowHeight="11.5" customHeight="1" outlineLevelRow="5" x14ac:dyDescent="0.15"/>
  <cols>
    <col min="1" max="1" width="5.75" style="38" customWidth="1"/>
    <col min="2" max="2" width="25.75" style="37" customWidth="1"/>
    <col min="3" max="3" width="50.75" style="37" customWidth="1"/>
    <col min="4" max="4" width="25.75" style="37" customWidth="1"/>
    <col min="5" max="17" width="20.75" style="37" customWidth="1"/>
    <col min="18" max="18" width="5.75" style="38" customWidth="1"/>
    <col min="19" max="16384" width="10.5" style="38" hidden="1"/>
  </cols>
  <sheetData>
    <row r="1" spans="2:17" s="37" customFormat="1" ht="25" customHeight="1" x14ac:dyDescent="0.15"/>
    <row r="2" spans="2:17" ht="25" customHeight="1" x14ac:dyDescent="0.15">
      <c r="B2" s="131" t="s">
        <v>0</v>
      </c>
      <c r="C2" s="131"/>
      <c r="D2" s="131"/>
    </row>
    <row r="3" spans="2:17" s="37" customFormat="1" ht="25" customHeight="1" x14ac:dyDescent="0.15"/>
    <row r="4" spans="2:17" ht="25" customHeight="1" x14ac:dyDescent="0.15">
      <c r="B4" s="119" t="s">
        <v>1</v>
      </c>
      <c r="C4" s="119"/>
      <c r="D4" s="119"/>
      <c r="E4" s="119" t="s">
        <v>2</v>
      </c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30" t="s">
        <v>3</v>
      </c>
    </row>
    <row r="5" spans="2:17" ht="25" customHeight="1" x14ac:dyDescent="0.15">
      <c r="B5" s="119" t="s">
        <v>17</v>
      </c>
      <c r="C5" s="119"/>
      <c r="D5" s="119"/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  <c r="P5" s="44" t="s">
        <v>16</v>
      </c>
      <c r="Q5" s="130"/>
    </row>
    <row r="6" spans="2:17" ht="15" customHeight="1" x14ac:dyDescent="0.15">
      <c r="B6" s="129" t="s">
        <v>20</v>
      </c>
      <c r="C6" s="129"/>
      <c r="D6" s="129"/>
      <c r="E6" s="45">
        <f>SUM(E7,E15)</f>
        <v>0</v>
      </c>
      <c r="F6" s="45">
        <f t="shared" ref="F6:Q6" si="0">SUM(F7,F15)</f>
        <v>0</v>
      </c>
      <c r="G6" s="45">
        <f t="shared" si="0"/>
        <v>0</v>
      </c>
      <c r="H6" s="45">
        <f t="shared" si="0"/>
        <v>0</v>
      </c>
      <c r="I6" s="45">
        <f t="shared" si="0"/>
        <v>0</v>
      </c>
      <c r="J6" s="45">
        <f t="shared" si="0"/>
        <v>0</v>
      </c>
      <c r="K6" s="45">
        <f t="shared" si="0"/>
        <v>0</v>
      </c>
      <c r="L6" s="45">
        <f t="shared" si="0"/>
        <v>0</v>
      </c>
      <c r="M6" s="45">
        <f t="shared" si="0"/>
        <v>0</v>
      </c>
      <c r="N6" s="45">
        <f t="shared" si="0"/>
        <v>0</v>
      </c>
      <c r="O6" s="45">
        <f t="shared" si="0"/>
        <v>0</v>
      </c>
      <c r="P6" s="45">
        <f t="shared" si="0"/>
        <v>0</v>
      </c>
      <c r="Q6" s="45">
        <f t="shared" si="0"/>
        <v>0</v>
      </c>
    </row>
    <row r="7" spans="2:17" ht="15" customHeight="1" outlineLevel="1" x14ac:dyDescent="0.15">
      <c r="B7" s="124" t="s">
        <v>21</v>
      </c>
      <c r="C7" s="124"/>
      <c r="D7" s="124"/>
      <c r="E7" s="46">
        <f>SUM(E8)</f>
        <v>0</v>
      </c>
      <c r="F7" s="46">
        <f t="shared" ref="F7:Q7" si="1">SUM(F8)</f>
        <v>0</v>
      </c>
      <c r="G7" s="46">
        <f t="shared" si="1"/>
        <v>0</v>
      </c>
      <c r="H7" s="46">
        <f t="shared" si="1"/>
        <v>0</v>
      </c>
      <c r="I7" s="46">
        <f t="shared" si="1"/>
        <v>0</v>
      </c>
      <c r="J7" s="46">
        <f t="shared" si="1"/>
        <v>0</v>
      </c>
      <c r="K7" s="46">
        <f t="shared" si="1"/>
        <v>0</v>
      </c>
      <c r="L7" s="46">
        <f t="shared" si="1"/>
        <v>0</v>
      </c>
      <c r="M7" s="46">
        <f t="shared" si="1"/>
        <v>0</v>
      </c>
      <c r="N7" s="46">
        <f t="shared" si="1"/>
        <v>0</v>
      </c>
      <c r="O7" s="46">
        <f t="shared" si="1"/>
        <v>0</v>
      </c>
      <c r="P7" s="46">
        <f t="shared" si="1"/>
        <v>0</v>
      </c>
      <c r="Q7" s="46">
        <f t="shared" si="1"/>
        <v>0</v>
      </c>
    </row>
    <row r="8" spans="2:17" ht="15" customHeight="1" outlineLevel="2" x14ac:dyDescent="0.15">
      <c r="B8" s="125" t="s">
        <v>22</v>
      </c>
      <c r="C8" s="125"/>
      <c r="D8" s="125"/>
      <c r="E8" s="39">
        <f>SUM(E9,E12)</f>
        <v>0</v>
      </c>
      <c r="F8" s="39">
        <f t="shared" ref="F8:Q8" si="2">SUM(F9,F12)</f>
        <v>0</v>
      </c>
      <c r="G8" s="39">
        <f t="shared" si="2"/>
        <v>0</v>
      </c>
      <c r="H8" s="39">
        <f t="shared" si="2"/>
        <v>0</v>
      </c>
      <c r="I8" s="39">
        <f t="shared" si="2"/>
        <v>0</v>
      </c>
      <c r="J8" s="39">
        <f t="shared" si="2"/>
        <v>0</v>
      </c>
      <c r="K8" s="39">
        <f t="shared" si="2"/>
        <v>0</v>
      </c>
      <c r="L8" s="39">
        <f t="shared" si="2"/>
        <v>0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</row>
    <row r="9" spans="2:17" ht="15" customHeight="1" outlineLevel="3" x14ac:dyDescent="0.15">
      <c r="B9" s="120" t="s">
        <v>23</v>
      </c>
      <c r="C9" s="120"/>
      <c r="D9" s="120"/>
      <c r="E9" s="40">
        <f>SUM(E10,E11)</f>
        <v>0</v>
      </c>
      <c r="F9" s="40">
        <f t="shared" ref="F9:Q9" si="3">SUM(F10,F11)</f>
        <v>0</v>
      </c>
      <c r="G9" s="40">
        <f t="shared" si="3"/>
        <v>0</v>
      </c>
      <c r="H9" s="40">
        <f t="shared" si="3"/>
        <v>0</v>
      </c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</row>
    <row r="10" spans="2:17" ht="15" customHeight="1" outlineLevel="4" x14ac:dyDescent="0.15">
      <c r="B10" s="126" t="s">
        <v>24</v>
      </c>
      <c r="C10" s="126"/>
      <c r="D10" s="126"/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1">
        <f>SUM(E10,F10,G10,H10,I10,J10,K10,L10,M10,N10,O10,P10)</f>
        <v>0</v>
      </c>
    </row>
    <row r="11" spans="2:17" ht="15" customHeight="1" outlineLevel="4" x14ac:dyDescent="0.15">
      <c r="B11" s="126" t="s">
        <v>25</v>
      </c>
      <c r="C11" s="126"/>
      <c r="D11" s="126"/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1">
        <f>SUM(E11,F11,G11,H11,I11,J11,K11,L11,M11,N11,O11,P11)</f>
        <v>0</v>
      </c>
    </row>
    <row r="12" spans="2:17" ht="15" customHeight="1" outlineLevel="3" x14ac:dyDescent="0.15">
      <c r="B12" s="120" t="s">
        <v>26</v>
      </c>
      <c r="C12" s="120"/>
      <c r="D12" s="120"/>
      <c r="E12" s="40">
        <f>SUM(E13,E14)</f>
        <v>0</v>
      </c>
      <c r="F12" s="40">
        <f t="shared" ref="F12:P12" si="4">SUM(F13,F14)</f>
        <v>0</v>
      </c>
      <c r="G12" s="40">
        <f t="shared" si="4"/>
        <v>0</v>
      </c>
      <c r="H12" s="40">
        <f t="shared" si="4"/>
        <v>0</v>
      </c>
      <c r="I12" s="40">
        <f t="shared" si="4"/>
        <v>0</v>
      </c>
      <c r="J12" s="40">
        <f t="shared" si="4"/>
        <v>0</v>
      </c>
      <c r="K12" s="40">
        <f t="shared" si="4"/>
        <v>0</v>
      </c>
      <c r="L12" s="40">
        <f t="shared" si="4"/>
        <v>0</v>
      </c>
      <c r="M12" s="40">
        <f t="shared" si="4"/>
        <v>0</v>
      </c>
      <c r="N12" s="40">
        <f t="shared" si="4"/>
        <v>0</v>
      </c>
      <c r="O12" s="40">
        <f t="shared" si="4"/>
        <v>0</v>
      </c>
      <c r="P12" s="40">
        <f t="shared" si="4"/>
        <v>0</v>
      </c>
      <c r="Q12" s="40">
        <f>SUM(Q13,Q14)</f>
        <v>0</v>
      </c>
    </row>
    <row r="13" spans="2:17" ht="15" customHeight="1" outlineLevel="4" x14ac:dyDescent="0.15">
      <c r="B13" s="126" t="s">
        <v>27</v>
      </c>
      <c r="C13" s="126"/>
      <c r="D13" s="126"/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1">
        <f>SUM(E13,F13,G13,H13,I13,J13,K13,L13,M13,N13,O13,P13)</f>
        <v>0</v>
      </c>
    </row>
    <row r="14" spans="2:17" ht="15" customHeight="1" outlineLevel="4" x14ac:dyDescent="0.15">
      <c r="B14" s="126" t="s">
        <v>28</v>
      </c>
      <c r="C14" s="126"/>
      <c r="D14" s="126"/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1">
        <f>SUM(E14,F14,G14,H14,I14,J14,K14,L14,M14,N14,O14,P14)</f>
        <v>0</v>
      </c>
    </row>
    <row r="15" spans="2:17" ht="15" customHeight="1" outlineLevel="1" x14ac:dyDescent="0.15">
      <c r="B15" s="124" t="s">
        <v>29</v>
      </c>
      <c r="C15" s="124"/>
      <c r="D15" s="124"/>
      <c r="E15" s="46">
        <f>SUM(E16)</f>
        <v>0</v>
      </c>
      <c r="F15" s="46">
        <f t="shared" ref="F15:Q15" si="5">SUM(F16)</f>
        <v>0</v>
      </c>
      <c r="G15" s="46">
        <f t="shared" si="5"/>
        <v>0</v>
      </c>
      <c r="H15" s="46">
        <f t="shared" si="5"/>
        <v>0</v>
      </c>
      <c r="I15" s="46">
        <f t="shared" si="5"/>
        <v>0</v>
      </c>
      <c r="J15" s="46">
        <f t="shared" si="5"/>
        <v>0</v>
      </c>
      <c r="K15" s="46">
        <f t="shared" si="5"/>
        <v>0</v>
      </c>
      <c r="L15" s="46">
        <f t="shared" si="5"/>
        <v>0</v>
      </c>
      <c r="M15" s="46">
        <f t="shared" si="5"/>
        <v>0</v>
      </c>
      <c r="N15" s="46">
        <f t="shared" si="5"/>
        <v>0</v>
      </c>
      <c r="O15" s="46">
        <f t="shared" si="5"/>
        <v>0</v>
      </c>
      <c r="P15" s="46">
        <f t="shared" si="5"/>
        <v>0</v>
      </c>
      <c r="Q15" s="46">
        <f t="shared" si="5"/>
        <v>0</v>
      </c>
    </row>
    <row r="16" spans="2:17" ht="15" customHeight="1" outlineLevel="2" x14ac:dyDescent="0.15">
      <c r="B16" s="125" t="s">
        <v>55</v>
      </c>
      <c r="C16" s="125"/>
      <c r="D16" s="125"/>
      <c r="E16" s="39">
        <f>SUM(E17,E20,E22,E24,E54,E64)</f>
        <v>0</v>
      </c>
      <c r="F16" s="39">
        <f t="shared" ref="F16:Q16" si="6">SUM(F17,F20,F22,F24,F54,F64)</f>
        <v>0</v>
      </c>
      <c r="G16" s="39">
        <f t="shared" si="6"/>
        <v>0</v>
      </c>
      <c r="H16" s="39">
        <f t="shared" si="6"/>
        <v>0</v>
      </c>
      <c r="I16" s="39">
        <f t="shared" si="6"/>
        <v>0</v>
      </c>
      <c r="J16" s="39">
        <f t="shared" si="6"/>
        <v>0</v>
      </c>
      <c r="K16" s="39">
        <f t="shared" si="6"/>
        <v>0</v>
      </c>
      <c r="L16" s="39">
        <f t="shared" si="6"/>
        <v>0</v>
      </c>
      <c r="M16" s="39">
        <f t="shared" si="6"/>
        <v>0</v>
      </c>
      <c r="N16" s="39">
        <f t="shared" si="6"/>
        <v>0</v>
      </c>
      <c r="O16" s="39">
        <f t="shared" si="6"/>
        <v>0</v>
      </c>
      <c r="P16" s="39">
        <f t="shared" si="6"/>
        <v>0</v>
      </c>
      <c r="Q16" s="39">
        <f t="shared" si="6"/>
        <v>0</v>
      </c>
    </row>
    <row r="17" spans="2:17" ht="15" customHeight="1" outlineLevel="3" x14ac:dyDescent="0.15">
      <c r="B17" s="120" t="s">
        <v>56</v>
      </c>
      <c r="C17" s="120"/>
      <c r="D17" s="120"/>
      <c r="E17" s="40">
        <f>SUM(E18:E19)</f>
        <v>0</v>
      </c>
      <c r="F17" s="40">
        <f t="shared" ref="F17:Q17" si="7">SUM(F18:F19)</f>
        <v>0</v>
      </c>
      <c r="G17" s="40">
        <f t="shared" si="7"/>
        <v>0</v>
      </c>
      <c r="H17" s="40">
        <f t="shared" si="7"/>
        <v>0</v>
      </c>
      <c r="I17" s="40">
        <f t="shared" si="7"/>
        <v>0</v>
      </c>
      <c r="J17" s="40">
        <f t="shared" si="7"/>
        <v>0</v>
      </c>
      <c r="K17" s="40">
        <f t="shared" si="7"/>
        <v>0</v>
      </c>
      <c r="L17" s="40">
        <f t="shared" si="7"/>
        <v>0</v>
      </c>
      <c r="M17" s="40">
        <f t="shared" si="7"/>
        <v>0</v>
      </c>
      <c r="N17" s="40">
        <f t="shared" si="7"/>
        <v>0</v>
      </c>
      <c r="O17" s="40">
        <f t="shared" si="7"/>
        <v>0</v>
      </c>
      <c r="P17" s="40">
        <f t="shared" si="7"/>
        <v>0</v>
      </c>
      <c r="Q17" s="40">
        <f t="shared" si="7"/>
        <v>0</v>
      </c>
    </row>
    <row r="18" spans="2:17" ht="15" customHeight="1" outlineLevel="4" x14ac:dyDescent="0.15">
      <c r="B18" s="126" t="s">
        <v>74</v>
      </c>
      <c r="C18" s="126"/>
      <c r="D18" s="126"/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1">
        <f>SUM(E18,F18,G18,H18,I18,J18,K18,L18,M18,N18,O18,P18)</f>
        <v>0</v>
      </c>
    </row>
    <row r="19" spans="2:17" ht="15" customHeight="1" outlineLevel="4" x14ac:dyDescent="0.15">
      <c r="B19" s="126" t="s">
        <v>79</v>
      </c>
      <c r="C19" s="126"/>
      <c r="D19" s="126"/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1">
        <f>SUM(E19,F19,G19,H19,I19,J19,K19,L19,M19,N19,O19,P19)</f>
        <v>0</v>
      </c>
    </row>
    <row r="20" spans="2:17" ht="15" customHeight="1" outlineLevel="3" x14ac:dyDescent="0.15">
      <c r="B20" s="120" t="s">
        <v>93</v>
      </c>
      <c r="C20" s="120"/>
      <c r="D20" s="120"/>
      <c r="E20" s="40">
        <f>SUM(E21)</f>
        <v>0</v>
      </c>
      <c r="F20" s="40">
        <f t="shared" ref="F20:Q20" si="8">SUM(F21)</f>
        <v>0</v>
      </c>
      <c r="G20" s="40">
        <f t="shared" si="8"/>
        <v>0</v>
      </c>
      <c r="H20" s="40">
        <f t="shared" si="8"/>
        <v>0</v>
      </c>
      <c r="I20" s="40">
        <f t="shared" si="8"/>
        <v>0</v>
      </c>
      <c r="J20" s="40">
        <f t="shared" si="8"/>
        <v>0</v>
      </c>
      <c r="K20" s="40">
        <f t="shared" si="8"/>
        <v>0</v>
      </c>
      <c r="L20" s="40">
        <f t="shared" si="8"/>
        <v>0</v>
      </c>
      <c r="M20" s="40">
        <f t="shared" si="8"/>
        <v>0</v>
      </c>
      <c r="N20" s="40">
        <f t="shared" si="8"/>
        <v>0</v>
      </c>
      <c r="O20" s="40">
        <f t="shared" si="8"/>
        <v>0</v>
      </c>
      <c r="P20" s="40">
        <f t="shared" si="8"/>
        <v>0</v>
      </c>
      <c r="Q20" s="40">
        <f t="shared" si="8"/>
        <v>0</v>
      </c>
    </row>
    <row r="21" spans="2:17" ht="15" customHeight="1" outlineLevel="4" x14ac:dyDescent="0.15">
      <c r="B21" s="126" t="s">
        <v>112</v>
      </c>
      <c r="C21" s="126"/>
      <c r="D21" s="126"/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1">
        <f>SUM(E21,F21,G21,H21,I21,J21,K21,L21,M21,N21,O21,P21)</f>
        <v>0</v>
      </c>
    </row>
    <row r="22" spans="2:17" ht="15" customHeight="1" outlineLevel="3" x14ac:dyDescent="0.15">
      <c r="B22" s="120" t="s">
        <v>113</v>
      </c>
      <c r="C22" s="120"/>
      <c r="D22" s="120"/>
      <c r="E22" s="40">
        <f>SUM(E23)</f>
        <v>0</v>
      </c>
      <c r="F22" s="40">
        <f t="shared" ref="F22:Q22" si="9">SUM(F23)</f>
        <v>0</v>
      </c>
      <c r="G22" s="40">
        <f t="shared" si="9"/>
        <v>0</v>
      </c>
      <c r="H22" s="40">
        <f t="shared" si="9"/>
        <v>0</v>
      </c>
      <c r="I22" s="40">
        <f t="shared" si="9"/>
        <v>0</v>
      </c>
      <c r="J22" s="40">
        <f t="shared" si="9"/>
        <v>0</v>
      </c>
      <c r="K22" s="40">
        <f t="shared" si="9"/>
        <v>0</v>
      </c>
      <c r="L22" s="40">
        <f t="shared" si="9"/>
        <v>0</v>
      </c>
      <c r="M22" s="40">
        <f t="shared" si="9"/>
        <v>0</v>
      </c>
      <c r="N22" s="40">
        <f t="shared" si="9"/>
        <v>0</v>
      </c>
      <c r="O22" s="40">
        <f t="shared" si="9"/>
        <v>0</v>
      </c>
      <c r="P22" s="40">
        <f t="shared" si="9"/>
        <v>0</v>
      </c>
      <c r="Q22" s="40">
        <f t="shared" si="9"/>
        <v>0</v>
      </c>
    </row>
    <row r="23" spans="2:17" ht="15" customHeight="1" outlineLevel="4" x14ac:dyDescent="0.15">
      <c r="B23" s="126" t="s">
        <v>137</v>
      </c>
      <c r="C23" s="126"/>
      <c r="D23" s="126"/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1">
        <f>SUM(E23,F23,G23,H23,I23,J23,K23,L23,M23,N23,O23,P23)</f>
        <v>0</v>
      </c>
    </row>
    <row r="24" spans="2:17" ht="15" customHeight="1" outlineLevel="3" x14ac:dyDescent="0.15">
      <c r="B24" s="120" t="s">
        <v>138</v>
      </c>
      <c r="C24" s="120"/>
      <c r="D24" s="120"/>
      <c r="E24" s="40">
        <f>SUM(E25,E33,E35,E37,E39,E43,E45,E47,E50,E52)</f>
        <v>0</v>
      </c>
      <c r="F24" s="40">
        <f t="shared" ref="F24:Q24" si="10">SUM(F25,F33,F35,F37,F39,F43,F45,F47,F50,F52)</f>
        <v>0</v>
      </c>
      <c r="G24" s="40">
        <f t="shared" si="10"/>
        <v>0</v>
      </c>
      <c r="H24" s="40">
        <f t="shared" si="10"/>
        <v>0</v>
      </c>
      <c r="I24" s="40">
        <f t="shared" si="10"/>
        <v>0</v>
      </c>
      <c r="J24" s="40">
        <f t="shared" si="10"/>
        <v>0</v>
      </c>
      <c r="K24" s="40">
        <f t="shared" si="10"/>
        <v>0</v>
      </c>
      <c r="L24" s="40">
        <f t="shared" si="10"/>
        <v>0</v>
      </c>
      <c r="M24" s="40">
        <f t="shared" si="10"/>
        <v>0</v>
      </c>
      <c r="N24" s="40">
        <f t="shared" si="10"/>
        <v>0</v>
      </c>
      <c r="O24" s="40">
        <f t="shared" si="10"/>
        <v>0</v>
      </c>
      <c r="P24" s="40">
        <f t="shared" si="10"/>
        <v>0</v>
      </c>
      <c r="Q24" s="40">
        <f t="shared" si="10"/>
        <v>0</v>
      </c>
    </row>
    <row r="25" spans="2:17" ht="15" customHeight="1" outlineLevel="4" x14ac:dyDescent="0.15">
      <c r="B25" s="128" t="s">
        <v>164</v>
      </c>
      <c r="C25" s="128"/>
      <c r="D25" s="128"/>
      <c r="E25" s="42">
        <f>SUM(E26:E32)</f>
        <v>0</v>
      </c>
      <c r="F25" s="42">
        <f t="shared" ref="F25:Q25" si="11">SUM(F26:F32)</f>
        <v>0</v>
      </c>
      <c r="G25" s="42">
        <f t="shared" si="11"/>
        <v>0</v>
      </c>
      <c r="H25" s="42">
        <f t="shared" si="11"/>
        <v>0</v>
      </c>
      <c r="I25" s="42">
        <f t="shared" si="11"/>
        <v>0</v>
      </c>
      <c r="J25" s="42">
        <f t="shared" si="11"/>
        <v>0</v>
      </c>
      <c r="K25" s="42">
        <f t="shared" si="11"/>
        <v>0</v>
      </c>
      <c r="L25" s="42">
        <f t="shared" si="11"/>
        <v>0</v>
      </c>
      <c r="M25" s="42">
        <f t="shared" si="11"/>
        <v>0</v>
      </c>
      <c r="N25" s="42">
        <f t="shared" si="11"/>
        <v>0</v>
      </c>
      <c r="O25" s="42">
        <f t="shared" si="11"/>
        <v>0</v>
      </c>
      <c r="P25" s="42">
        <f t="shared" si="11"/>
        <v>0</v>
      </c>
      <c r="Q25" s="42">
        <f t="shared" si="11"/>
        <v>0</v>
      </c>
    </row>
    <row r="26" spans="2:17" ht="15" customHeight="1" outlineLevel="5" x14ac:dyDescent="0.15">
      <c r="B26" s="127" t="s">
        <v>187</v>
      </c>
      <c r="C26" s="127"/>
      <c r="D26" s="127"/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1">
        <f t="shared" ref="Q26:Q32" si="12">SUM(E26,F26,G26,H26,I26,J26,K26,L26,M26,N26,O26,P26)</f>
        <v>0</v>
      </c>
    </row>
    <row r="27" spans="2:17" ht="15" customHeight="1" outlineLevel="5" x14ac:dyDescent="0.15">
      <c r="B27" s="127" t="s">
        <v>201</v>
      </c>
      <c r="C27" s="127"/>
      <c r="D27" s="127"/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1">
        <f t="shared" si="12"/>
        <v>0</v>
      </c>
    </row>
    <row r="28" spans="2:17" ht="15" customHeight="1" outlineLevel="5" x14ac:dyDescent="0.15">
      <c r="B28" s="127" t="s">
        <v>211</v>
      </c>
      <c r="C28" s="127"/>
      <c r="D28" s="127"/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1">
        <f t="shared" si="12"/>
        <v>0</v>
      </c>
    </row>
    <row r="29" spans="2:17" ht="15" customHeight="1" outlineLevel="5" x14ac:dyDescent="0.15">
      <c r="B29" s="127" t="s">
        <v>219</v>
      </c>
      <c r="C29" s="127"/>
      <c r="D29" s="127"/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1">
        <f t="shared" si="12"/>
        <v>0</v>
      </c>
    </row>
    <row r="30" spans="2:17" ht="15" customHeight="1" outlineLevel="5" x14ac:dyDescent="0.15">
      <c r="B30" s="127" t="s">
        <v>233</v>
      </c>
      <c r="C30" s="127"/>
      <c r="D30" s="127"/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1">
        <f t="shared" si="12"/>
        <v>0</v>
      </c>
    </row>
    <row r="31" spans="2:17" ht="25" customHeight="1" outlineLevel="5" x14ac:dyDescent="0.15">
      <c r="B31" s="127" t="s">
        <v>248</v>
      </c>
      <c r="C31" s="127"/>
      <c r="D31" s="127"/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1">
        <f t="shared" si="12"/>
        <v>0</v>
      </c>
    </row>
    <row r="32" spans="2:17" ht="15" customHeight="1" outlineLevel="5" x14ac:dyDescent="0.15">
      <c r="B32" s="127" t="s">
        <v>262</v>
      </c>
      <c r="C32" s="127"/>
      <c r="D32" s="127"/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1">
        <f t="shared" si="12"/>
        <v>0</v>
      </c>
    </row>
    <row r="33" spans="2:17" ht="15" customHeight="1" outlineLevel="4" x14ac:dyDescent="0.15">
      <c r="B33" s="128" t="s">
        <v>267</v>
      </c>
      <c r="C33" s="128"/>
      <c r="D33" s="128"/>
      <c r="E33" s="42">
        <f>SUM(E34)</f>
        <v>0</v>
      </c>
      <c r="F33" s="42">
        <f t="shared" ref="F33:Q33" si="13">SUM(F34)</f>
        <v>0</v>
      </c>
      <c r="G33" s="42">
        <f t="shared" si="13"/>
        <v>0</v>
      </c>
      <c r="H33" s="42">
        <f t="shared" si="13"/>
        <v>0</v>
      </c>
      <c r="I33" s="42">
        <f t="shared" si="13"/>
        <v>0</v>
      </c>
      <c r="J33" s="42">
        <f t="shared" si="13"/>
        <v>0</v>
      </c>
      <c r="K33" s="42">
        <f t="shared" si="13"/>
        <v>0</v>
      </c>
      <c r="L33" s="42">
        <f t="shared" si="13"/>
        <v>0</v>
      </c>
      <c r="M33" s="42">
        <f t="shared" si="13"/>
        <v>0</v>
      </c>
      <c r="N33" s="42">
        <f t="shared" si="13"/>
        <v>0</v>
      </c>
      <c r="O33" s="42">
        <f t="shared" si="13"/>
        <v>0</v>
      </c>
      <c r="P33" s="42">
        <f t="shared" si="13"/>
        <v>0</v>
      </c>
      <c r="Q33" s="42">
        <f t="shared" si="13"/>
        <v>0</v>
      </c>
    </row>
    <row r="34" spans="2:17" ht="15" customHeight="1" outlineLevel="5" x14ac:dyDescent="0.15">
      <c r="B34" s="127" t="s">
        <v>269</v>
      </c>
      <c r="C34" s="127"/>
      <c r="D34" s="127"/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1">
        <f>SUM(E34,F34,G34,H34,I34,J34,K34,L34,M34,N34,O34,P34)</f>
        <v>0</v>
      </c>
    </row>
    <row r="35" spans="2:17" ht="15" customHeight="1" outlineLevel="4" x14ac:dyDescent="0.15">
      <c r="B35" s="128" t="s">
        <v>270</v>
      </c>
      <c r="C35" s="128"/>
      <c r="D35" s="128"/>
      <c r="E35" s="42">
        <f>SUM(E36)</f>
        <v>0</v>
      </c>
      <c r="F35" s="42">
        <f t="shared" ref="F35:Q35" si="14">SUM(F36)</f>
        <v>0</v>
      </c>
      <c r="G35" s="42">
        <f t="shared" si="14"/>
        <v>0</v>
      </c>
      <c r="H35" s="42">
        <f t="shared" si="14"/>
        <v>0</v>
      </c>
      <c r="I35" s="42">
        <f t="shared" si="14"/>
        <v>0</v>
      </c>
      <c r="J35" s="42">
        <f t="shared" si="14"/>
        <v>0</v>
      </c>
      <c r="K35" s="42">
        <f t="shared" si="14"/>
        <v>0</v>
      </c>
      <c r="L35" s="42">
        <f t="shared" si="14"/>
        <v>0</v>
      </c>
      <c r="M35" s="42">
        <f t="shared" si="14"/>
        <v>0</v>
      </c>
      <c r="N35" s="42">
        <f t="shared" si="14"/>
        <v>0</v>
      </c>
      <c r="O35" s="42">
        <f t="shared" si="14"/>
        <v>0</v>
      </c>
      <c r="P35" s="42">
        <f t="shared" si="14"/>
        <v>0</v>
      </c>
      <c r="Q35" s="42">
        <f t="shared" si="14"/>
        <v>0</v>
      </c>
    </row>
    <row r="36" spans="2:17" ht="25" customHeight="1" outlineLevel="5" x14ac:dyDescent="0.15">
      <c r="B36" s="127" t="s">
        <v>288</v>
      </c>
      <c r="C36" s="127"/>
      <c r="D36" s="127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1">
        <f>SUM(E36,F36,G36,H36,I36,J36,K36,L36,M36,N36,O36,P36)</f>
        <v>0</v>
      </c>
    </row>
    <row r="37" spans="2:17" ht="15" customHeight="1" outlineLevel="4" x14ac:dyDescent="0.15">
      <c r="B37" s="128" t="s">
        <v>289</v>
      </c>
      <c r="C37" s="128"/>
      <c r="D37" s="128"/>
      <c r="E37" s="42">
        <f>SUM(E38)</f>
        <v>0</v>
      </c>
      <c r="F37" s="42">
        <f t="shared" ref="F37:Q37" si="15">SUM(F38)</f>
        <v>0</v>
      </c>
      <c r="G37" s="42">
        <f t="shared" si="15"/>
        <v>0</v>
      </c>
      <c r="H37" s="42">
        <f t="shared" si="15"/>
        <v>0</v>
      </c>
      <c r="I37" s="42">
        <f t="shared" si="15"/>
        <v>0</v>
      </c>
      <c r="J37" s="42">
        <f t="shared" si="15"/>
        <v>0</v>
      </c>
      <c r="K37" s="42">
        <f t="shared" si="15"/>
        <v>0</v>
      </c>
      <c r="L37" s="42">
        <f t="shared" si="15"/>
        <v>0</v>
      </c>
      <c r="M37" s="42">
        <f t="shared" si="15"/>
        <v>0</v>
      </c>
      <c r="N37" s="42">
        <f t="shared" si="15"/>
        <v>0</v>
      </c>
      <c r="O37" s="42">
        <f t="shared" si="15"/>
        <v>0</v>
      </c>
      <c r="P37" s="42">
        <f t="shared" si="15"/>
        <v>0</v>
      </c>
      <c r="Q37" s="42">
        <f t="shared" si="15"/>
        <v>0</v>
      </c>
    </row>
    <row r="38" spans="2:17" ht="25" customHeight="1" outlineLevel="5" x14ac:dyDescent="0.15">
      <c r="B38" s="127" t="s">
        <v>295</v>
      </c>
      <c r="C38" s="127"/>
      <c r="D38" s="127"/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1">
        <f>SUM(E38,F38,G38,H38,I38,J38,K38,L38,M38,N38,O38,P38)</f>
        <v>0</v>
      </c>
    </row>
    <row r="39" spans="2:17" ht="15" customHeight="1" outlineLevel="4" x14ac:dyDescent="0.15">
      <c r="B39" s="128" t="s">
        <v>296</v>
      </c>
      <c r="C39" s="128"/>
      <c r="D39" s="128"/>
      <c r="E39" s="42">
        <f>SUM(E40:E42)</f>
        <v>0</v>
      </c>
      <c r="F39" s="42">
        <f t="shared" ref="F39:Q39" si="16">SUM(F40:F42)</f>
        <v>0</v>
      </c>
      <c r="G39" s="42">
        <f t="shared" si="16"/>
        <v>0</v>
      </c>
      <c r="H39" s="42">
        <f t="shared" si="16"/>
        <v>0</v>
      </c>
      <c r="I39" s="42">
        <f t="shared" si="16"/>
        <v>0</v>
      </c>
      <c r="J39" s="42">
        <f t="shared" si="16"/>
        <v>0</v>
      </c>
      <c r="K39" s="42">
        <f t="shared" si="16"/>
        <v>0</v>
      </c>
      <c r="L39" s="42">
        <f t="shared" si="16"/>
        <v>0</v>
      </c>
      <c r="M39" s="42">
        <f t="shared" si="16"/>
        <v>0</v>
      </c>
      <c r="N39" s="42">
        <f t="shared" si="16"/>
        <v>0</v>
      </c>
      <c r="O39" s="42">
        <f t="shared" si="16"/>
        <v>0</v>
      </c>
      <c r="P39" s="42">
        <f t="shared" si="16"/>
        <v>0</v>
      </c>
      <c r="Q39" s="42">
        <f t="shared" si="16"/>
        <v>0</v>
      </c>
    </row>
    <row r="40" spans="2:17" ht="15" customHeight="1" outlineLevel="5" x14ac:dyDescent="0.15">
      <c r="B40" s="127" t="s">
        <v>307</v>
      </c>
      <c r="C40" s="127"/>
      <c r="D40" s="127"/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1">
        <f>SUM(E40,F40,G40,H40,I40,J40,K40,L40,M40,N40,O40,P40)</f>
        <v>0</v>
      </c>
    </row>
    <row r="41" spans="2:17" ht="15" customHeight="1" outlineLevel="5" x14ac:dyDescent="0.15">
      <c r="B41" s="127" t="s">
        <v>309</v>
      </c>
      <c r="C41" s="127"/>
      <c r="D41" s="127"/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1">
        <f>SUM(E41,F41,G41,H41,I41,J41,K41,L41,M41,N41,O41,P41)</f>
        <v>0</v>
      </c>
    </row>
    <row r="42" spans="2:17" ht="25" customHeight="1" outlineLevel="5" x14ac:dyDescent="0.15">
      <c r="B42" s="127" t="s">
        <v>311</v>
      </c>
      <c r="C42" s="127"/>
      <c r="D42" s="127"/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1">
        <f>SUM(E42,F42,G42,H42,I42,J42,K42,L42,M42,N42,O42,P42)</f>
        <v>0</v>
      </c>
    </row>
    <row r="43" spans="2:17" ht="15" customHeight="1" outlineLevel="4" x14ac:dyDescent="0.15">
      <c r="B43" s="128" t="s">
        <v>313</v>
      </c>
      <c r="C43" s="128"/>
      <c r="D43" s="128"/>
      <c r="E43" s="42">
        <f>SUM(E44)</f>
        <v>0</v>
      </c>
      <c r="F43" s="42">
        <f t="shared" ref="F43:Q43" si="17">SUM(F44)</f>
        <v>0</v>
      </c>
      <c r="G43" s="42">
        <f t="shared" si="17"/>
        <v>0</v>
      </c>
      <c r="H43" s="42">
        <f t="shared" si="17"/>
        <v>0</v>
      </c>
      <c r="I43" s="42">
        <f t="shared" si="17"/>
        <v>0</v>
      </c>
      <c r="J43" s="42">
        <f t="shared" si="17"/>
        <v>0</v>
      </c>
      <c r="K43" s="42">
        <f t="shared" si="17"/>
        <v>0</v>
      </c>
      <c r="L43" s="42">
        <f t="shared" si="17"/>
        <v>0</v>
      </c>
      <c r="M43" s="42">
        <f t="shared" si="17"/>
        <v>0</v>
      </c>
      <c r="N43" s="42">
        <f t="shared" si="17"/>
        <v>0</v>
      </c>
      <c r="O43" s="42">
        <f t="shared" si="17"/>
        <v>0</v>
      </c>
      <c r="P43" s="42">
        <f t="shared" si="17"/>
        <v>0</v>
      </c>
      <c r="Q43" s="42">
        <f t="shared" si="17"/>
        <v>0</v>
      </c>
    </row>
    <row r="44" spans="2:17" ht="15" customHeight="1" outlineLevel="5" x14ac:dyDescent="0.15">
      <c r="B44" s="127" t="s">
        <v>315</v>
      </c>
      <c r="C44" s="127"/>
      <c r="D44" s="127"/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1">
        <f>SUM(E44,F44,G44,H44,I44,J44,K44,L44,M44,N44,O44,P44)</f>
        <v>0</v>
      </c>
    </row>
    <row r="45" spans="2:17" ht="15" customHeight="1" outlineLevel="4" x14ac:dyDescent="0.15">
      <c r="B45" s="128" t="s">
        <v>316</v>
      </c>
      <c r="C45" s="128"/>
      <c r="D45" s="128"/>
      <c r="E45" s="42">
        <f>SUM(E46)</f>
        <v>0</v>
      </c>
      <c r="F45" s="42">
        <f t="shared" ref="F45:Q45" si="18">SUM(F46)</f>
        <v>0</v>
      </c>
      <c r="G45" s="42">
        <f t="shared" si="18"/>
        <v>0</v>
      </c>
      <c r="H45" s="42">
        <f t="shared" si="18"/>
        <v>0</v>
      </c>
      <c r="I45" s="42">
        <f t="shared" si="18"/>
        <v>0</v>
      </c>
      <c r="J45" s="42">
        <f t="shared" si="18"/>
        <v>0</v>
      </c>
      <c r="K45" s="42">
        <f t="shared" si="18"/>
        <v>0</v>
      </c>
      <c r="L45" s="42">
        <f t="shared" si="18"/>
        <v>0</v>
      </c>
      <c r="M45" s="42">
        <f t="shared" si="18"/>
        <v>0</v>
      </c>
      <c r="N45" s="42">
        <f t="shared" si="18"/>
        <v>0</v>
      </c>
      <c r="O45" s="42">
        <f t="shared" si="18"/>
        <v>0</v>
      </c>
      <c r="P45" s="42">
        <f t="shared" si="18"/>
        <v>0</v>
      </c>
      <c r="Q45" s="42">
        <f t="shared" si="18"/>
        <v>0</v>
      </c>
    </row>
    <row r="46" spans="2:17" ht="15" customHeight="1" outlineLevel="5" x14ac:dyDescent="0.15">
      <c r="B46" s="127" t="s">
        <v>339</v>
      </c>
      <c r="C46" s="127"/>
      <c r="D46" s="127"/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1">
        <f>SUM(E46,F46,G46,H46,I46,J46,K46,L46,M46,N46,O46,P46)</f>
        <v>0</v>
      </c>
    </row>
    <row r="47" spans="2:17" ht="15" customHeight="1" outlineLevel="4" x14ac:dyDescent="0.15">
      <c r="B47" s="128" t="s">
        <v>340</v>
      </c>
      <c r="C47" s="128"/>
      <c r="D47" s="128"/>
      <c r="E47" s="42">
        <f>SUM(E48:E49)</f>
        <v>0</v>
      </c>
      <c r="F47" s="42">
        <f t="shared" ref="F47:Q47" si="19">SUM(F48:F49)</f>
        <v>0</v>
      </c>
      <c r="G47" s="42">
        <f t="shared" si="19"/>
        <v>0</v>
      </c>
      <c r="H47" s="42">
        <f t="shared" si="19"/>
        <v>0</v>
      </c>
      <c r="I47" s="42">
        <f t="shared" si="19"/>
        <v>0</v>
      </c>
      <c r="J47" s="42">
        <f t="shared" si="19"/>
        <v>0</v>
      </c>
      <c r="K47" s="42">
        <f t="shared" si="19"/>
        <v>0</v>
      </c>
      <c r="L47" s="42">
        <f t="shared" si="19"/>
        <v>0</v>
      </c>
      <c r="M47" s="42">
        <f t="shared" si="19"/>
        <v>0</v>
      </c>
      <c r="N47" s="42">
        <f t="shared" si="19"/>
        <v>0</v>
      </c>
      <c r="O47" s="42">
        <f t="shared" si="19"/>
        <v>0</v>
      </c>
      <c r="P47" s="42">
        <f t="shared" si="19"/>
        <v>0</v>
      </c>
      <c r="Q47" s="42">
        <f t="shared" si="19"/>
        <v>0</v>
      </c>
    </row>
    <row r="48" spans="2:17" ht="15" customHeight="1" outlineLevel="5" x14ac:dyDescent="0.15">
      <c r="B48" s="127" t="s">
        <v>359</v>
      </c>
      <c r="C48" s="127"/>
      <c r="D48" s="127"/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1">
        <f>SUM(E48,F48,G48,H48,I48,J48,K48,L48,M48,N48,O48,P48)</f>
        <v>0</v>
      </c>
    </row>
    <row r="49" spans="2:17" ht="25" customHeight="1" outlineLevel="5" x14ac:dyDescent="0.15">
      <c r="B49" s="127" t="s">
        <v>361</v>
      </c>
      <c r="C49" s="127"/>
      <c r="D49" s="127"/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1">
        <f>SUM(E49,F49,G49,H49,I49,J49,K49,L49,M49,N49,O49,P49)</f>
        <v>0</v>
      </c>
    </row>
    <row r="50" spans="2:17" ht="15" customHeight="1" outlineLevel="4" x14ac:dyDescent="0.15">
      <c r="B50" s="128" t="s">
        <v>370</v>
      </c>
      <c r="C50" s="128"/>
      <c r="D50" s="128"/>
      <c r="E50" s="42">
        <f>SUM(E51)</f>
        <v>0</v>
      </c>
      <c r="F50" s="42">
        <f t="shared" ref="F50:Q50" si="20">SUM(F51)</f>
        <v>0</v>
      </c>
      <c r="G50" s="42">
        <f t="shared" si="20"/>
        <v>0</v>
      </c>
      <c r="H50" s="42">
        <f t="shared" si="20"/>
        <v>0</v>
      </c>
      <c r="I50" s="42">
        <f t="shared" si="20"/>
        <v>0</v>
      </c>
      <c r="J50" s="42">
        <f t="shared" si="20"/>
        <v>0</v>
      </c>
      <c r="K50" s="42">
        <f t="shared" si="20"/>
        <v>0</v>
      </c>
      <c r="L50" s="42">
        <f t="shared" si="20"/>
        <v>0</v>
      </c>
      <c r="M50" s="42">
        <f t="shared" si="20"/>
        <v>0</v>
      </c>
      <c r="N50" s="42">
        <f t="shared" si="20"/>
        <v>0</v>
      </c>
      <c r="O50" s="42">
        <f t="shared" si="20"/>
        <v>0</v>
      </c>
      <c r="P50" s="42">
        <f t="shared" si="20"/>
        <v>0</v>
      </c>
      <c r="Q50" s="42">
        <f t="shared" si="20"/>
        <v>0</v>
      </c>
    </row>
    <row r="51" spans="2:17" ht="15" customHeight="1" outlineLevel="5" x14ac:dyDescent="0.15">
      <c r="B51" s="127" t="s">
        <v>383</v>
      </c>
      <c r="C51" s="127"/>
      <c r="D51" s="127"/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1">
        <f>SUM(E51,F51,G51,H51,I51,J51,K51,L51,M51,N51,O51,P51)</f>
        <v>0</v>
      </c>
    </row>
    <row r="52" spans="2:17" ht="15" customHeight="1" outlineLevel="4" x14ac:dyDescent="0.15">
      <c r="B52" s="128" t="s">
        <v>384</v>
      </c>
      <c r="C52" s="128"/>
      <c r="D52" s="128"/>
      <c r="E52" s="42">
        <f>SUM(E53)</f>
        <v>0</v>
      </c>
      <c r="F52" s="42">
        <f t="shared" ref="F52:Q52" si="21">SUM(F53)</f>
        <v>0</v>
      </c>
      <c r="G52" s="42">
        <f t="shared" si="21"/>
        <v>0</v>
      </c>
      <c r="H52" s="42">
        <f t="shared" si="21"/>
        <v>0</v>
      </c>
      <c r="I52" s="42">
        <f t="shared" si="21"/>
        <v>0</v>
      </c>
      <c r="J52" s="42">
        <f t="shared" si="21"/>
        <v>0</v>
      </c>
      <c r="K52" s="42">
        <f t="shared" si="21"/>
        <v>0</v>
      </c>
      <c r="L52" s="42">
        <f t="shared" si="21"/>
        <v>0</v>
      </c>
      <c r="M52" s="42">
        <f t="shared" si="21"/>
        <v>0</v>
      </c>
      <c r="N52" s="42">
        <f t="shared" si="21"/>
        <v>0</v>
      </c>
      <c r="O52" s="42">
        <f t="shared" si="21"/>
        <v>0</v>
      </c>
      <c r="P52" s="42">
        <f t="shared" si="21"/>
        <v>0</v>
      </c>
      <c r="Q52" s="42">
        <f t="shared" si="21"/>
        <v>0</v>
      </c>
    </row>
    <row r="53" spans="2:17" ht="15" customHeight="1" outlineLevel="5" x14ac:dyDescent="0.15">
      <c r="B53" s="127" t="s">
        <v>402</v>
      </c>
      <c r="C53" s="127"/>
      <c r="D53" s="127"/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1">
        <f>SUM(E53,F53,G53,H53,I53,J53,K53,L53,M53,N53,O53,P53)</f>
        <v>0</v>
      </c>
    </row>
    <row r="54" spans="2:17" ht="15" customHeight="1" outlineLevel="3" x14ac:dyDescent="0.15">
      <c r="B54" s="120" t="s">
        <v>403</v>
      </c>
      <c r="C54" s="120"/>
      <c r="D54" s="120"/>
      <c r="E54" s="40">
        <f>SUM(E55:E63)</f>
        <v>0</v>
      </c>
      <c r="F54" s="40">
        <f t="shared" ref="F54:Q54" si="22">SUM(F55:F63)</f>
        <v>0</v>
      </c>
      <c r="G54" s="40">
        <f t="shared" si="22"/>
        <v>0</v>
      </c>
      <c r="H54" s="40">
        <f t="shared" si="22"/>
        <v>0</v>
      </c>
      <c r="I54" s="40">
        <f t="shared" si="22"/>
        <v>0</v>
      </c>
      <c r="J54" s="40">
        <f t="shared" si="22"/>
        <v>0</v>
      </c>
      <c r="K54" s="40">
        <f t="shared" si="22"/>
        <v>0</v>
      </c>
      <c r="L54" s="40">
        <f t="shared" si="22"/>
        <v>0</v>
      </c>
      <c r="M54" s="40">
        <f t="shared" si="22"/>
        <v>0</v>
      </c>
      <c r="N54" s="40">
        <f t="shared" si="22"/>
        <v>0</v>
      </c>
      <c r="O54" s="40">
        <f t="shared" si="22"/>
        <v>0</v>
      </c>
      <c r="P54" s="40">
        <f t="shared" si="22"/>
        <v>0</v>
      </c>
      <c r="Q54" s="40">
        <f t="shared" si="22"/>
        <v>0</v>
      </c>
    </row>
    <row r="55" spans="2:17" ht="15" customHeight="1" outlineLevel="4" x14ac:dyDescent="0.15">
      <c r="B55" s="126" t="s">
        <v>429</v>
      </c>
      <c r="C55" s="126"/>
      <c r="D55" s="126"/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1">
        <f t="shared" ref="Q55:Q63" si="23">SUM(E55,F55,G55,H55,I55,J55,K55,L55,M55,N55,O55,P55)</f>
        <v>0</v>
      </c>
    </row>
    <row r="56" spans="2:17" ht="15" customHeight="1" outlineLevel="4" x14ac:dyDescent="0.15">
      <c r="B56" s="126" t="s">
        <v>451</v>
      </c>
      <c r="C56" s="126"/>
      <c r="D56" s="126"/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1">
        <f t="shared" si="23"/>
        <v>0</v>
      </c>
    </row>
    <row r="57" spans="2:17" ht="15" customHeight="1" outlineLevel="4" x14ac:dyDescent="0.15">
      <c r="B57" s="126" t="s">
        <v>457</v>
      </c>
      <c r="C57" s="126"/>
      <c r="D57" s="126"/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1">
        <f t="shared" si="23"/>
        <v>0</v>
      </c>
    </row>
    <row r="58" spans="2:17" ht="15" customHeight="1" outlineLevel="4" x14ac:dyDescent="0.15">
      <c r="B58" s="126" t="s">
        <v>471</v>
      </c>
      <c r="C58" s="126"/>
      <c r="D58" s="126"/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1">
        <f t="shared" si="23"/>
        <v>0</v>
      </c>
    </row>
    <row r="59" spans="2:17" ht="15" customHeight="1" outlineLevel="4" x14ac:dyDescent="0.15">
      <c r="B59" s="126" t="s">
        <v>489</v>
      </c>
      <c r="C59" s="126"/>
      <c r="D59" s="126"/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1">
        <f t="shared" si="23"/>
        <v>0</v>
      </c>
    </row>
    <row r="60" spans="2:17" ht="15" customHeight="1" outlineLevel="4" x14ac:dyDescent="0.15">
      <c r="B60" s="126" t="s">
        <v>496</v>
      </c>
      <c r="C60" s="126"/>
      <c r="D60" s="126"/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1">
        <f t="shared" si="23"/>
        <v>0</v>
      </c>
    </row>
    <row r="61" spans="2:17" ht="25" customHeight="1" outlineLevel="4" x14ac:dyDescent="0.15">
      <c r="B61" s="126" t="s">
        <v>500</v>
      </c>
      <c r="C61" s="126"/>
      <c r="D61" s="126"/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1">
        <f t="shared" si="23"/>
        <v>0</v>
      </c>
    </row>
    <row r="62" spans="2:17" ht="15" customHeight="1" outlineLevel="4" x14ac:dyDescent="0.15">
      <c r="B62" s="126" t="s">
        <v>507</v>
      </c>
      <c r="C62" s="126"/>
      <c r="D62" s="126"/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1">
        <f t="shared" si="23"/>
        <v>0</v>
      </c>
    </row>
    <row r="63" spans="2:17" ht="15" customHeight="1" outlineLevel="4" x14ac:dyDescent="0.15">
      <c r="B63" s="126" t="s">
        <v>511</v>
      </c>
      <c r="C63" s="126"/>
      <c r="D63" s="126"/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1">
        <f t="shared" si="23"/>
        <v>0</v>
      </c>
    </row>
    <row r="64" spans="2:17" ht="15" customHeight="1" outlineLevel="3" x14ac:dyDescent="0.15">
      <c r="B64" s="120" t="s">
        <v>515</v>
      </c>
      <c r="C64" s="120"/>
      <c r="D64" s="120"/>
      <c r="E64" s="40">
        <f>SUM(E65)</f>
        <v>0</v>
      </c>
      <c r="F64" s="40">
        <f t="shared" ref="F64:Q64" si="24">SUM(F65)</f>
        <v>0</v>
      </c>
      <c r="G64" s="40">
        <f t="shared" si="24"/>
        <v>0</v>
      </c>
      <c r="H64" s="40">
        <f t="shared" si="24"/>
        <v>0</v>
      </c>
      <c r="I64" s="40">
        <f t="shared" si="24"/>
        <v>0</v>
      </c>
      <c r="J64" s="40">
        <f t="shared" si="24"/>
        <v>0</v>
      </c>
      <c r="K64" s="40">
        <f t="shared" si="24"/>
        <v>0</v>
      </c>
      <c r="L64" s="40">
        <f t="shared" si="24"/>
        <v>0</v>
      </c>
      <c r="M64" s="40">
        <f t="shared" si="24"/>
        <v>0</v>
      </c>
      <c r="N64" s="40">
        <f t="shared" si="24"/>
        <v>0</v>
      </c>
      <c r="O64" s="40">
        <f t="shared" si="24"/>
        <v>0</v>
      </c>
      <c r="P64" s="40">
        <f t="shared" si="24"/>
        <v>0</v>
      </c>
      <c r="Q64" s="40">
        <f t="shared" si="24"/>
        <v>0</v>
      </c>
    </row>
    <row r="65" spans="2:17" ht="15" customHeight="1" outlineLevel="4" x14ac:dyDescent="0.15">
      <c r="B65" s="126" t="s">
        <v>515</v>
      </c>
      <c r="C65" s="126"/>
      <c r="D65" s="126"/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1">
        <f>SUM(E65,F65,G65,H65,I65,J65,K65,L65,M65,N65,O65,P65)</f>
        <v>0</v>
      </c>
    </row>
    <row r="66" spans="2:17" ht="15" customHeight="1" x14ac:dyDescent="0.15">
      <c r="B66" s="123" t="s">
        <v>524</v>
      </c>
      <c r="C66" s="123"/>
      <c r="D66" s="123"/>
      <c r="E66" s="47">
        <f>SUM(E67)</f>
        <v>0</v>
      </c>
      <c r="F66" s="47">
        <f t="shared" ref="F66:M69" si="25">SUM(F67)</f>
        <v>0</v>
      </c>
      <c r="G66" s="47">
        <f t="shared" si="25"/>
        <v>0</v>
      </c>
      <c r="H66" s="47">
        <f t="shared" si="25"/>
        <v>0</v>
      </c>
      <c r="I66" s="47">
        <f t="shared" si="25"/>
        <v>0</v>
      </c>
      <c r="J66" s="47">
        <f t="shared" si="25"/>
        <v>0</v>
      </c>
      <c r="K66" s="47">
        <f t="shared" si="25"/>
        <v>0</v>
      </c>
      <c r="L66" s="47">
        <f t="shared" si="25"/>
        <v>0</v>
      </c>
      <c r="M66" s="47">
        <f t="shared" si="25"/>
        <v>0</v>
      </c>
      <c r="N66" s="47">
        <f t="shared" ref="N66:Q69" si="26">SUM(N67)</f>
        <v>0</v>
      </c>
      <c r="O66" s="47">
        <f t="shared" si="26"/>
        <v>0</v>
      </c>
      <c r="P66" s="47">
        <f t="shared" si="26"/>
        <v>0</v>
      </c>
      <c r="Q66" s="47">
        <f t="shared" si="26"/>
        <v>0</v>
      </c>
    </row>
    <row r="67" spans="2:17" ht="15" customHeight="1" outlineLevel="1" x14ac:dyDescent="0.15">
      <c r="B67" s="124" t="s">
        <v>29</v>
      </c>
      <c r="C67" s="124"/>
      <c r="D67" s="124"/>
      <c r="E67" s="46">
        <f>SUM(E68)</f>
        <v>0</v>
      </c>
      <c r="F67" s="46">
        <f t="shared" si="25"/>
        <v>0</v>
      </c>
      <c r="G67" s="46">
        <f t="shared" si="25"/>
        <v>0</v>
      </c>
      <c r="H67" s="46">
        <f t="shared" si="25"/>
        <v>0</v>
      </c>
      <c r="I67" s="46">
        <f t="shared" si="25"/>
        <v>0</v>
      </c>
      <c r="J67" s="46">
        <f t="shared" si="25"/>
        <v>0</v>
      </c>
      <c r="K67" s="46">
        <f t="shared" si="25"/>
        <v>0</v>
      </c>
      <c r="L67" s="46">
        <f t="shared" si="25"/>
        <v>0</v>
      </c>
      <c r="M67" s="46">
        <f t="shared" si="25"/>
        <v>0</v>
      </c>
      <c r="N67" s="46">
        <f t="shared" si="26"/>
        <v>0</v>
      </c>
      <c r="O67" s="46">
        <f t="shared" si="26"/>
        <v>0</v>
      </c>
      <c r="P67" s="46">
        <f t="shared" si="26"/>
        <v>0</v>
      </c>
      <c r="Q67" s="46">
        <f t="shared" si="26"/>
        <v>0</v>
      </c>
    </row>
    <row r="68" spans="2:17" ht="15" customHeight="1" outlineLevel="2" x14ac:dyDescent="0.15">
      <c r="B68" s="125" t="s">
        <v>526</v>
      </c>
      <c r="C68" s="125"/>
      <c r="D68" s="125"/>
      <c r="E68" s="39">
        <f>SUM(E69)</f>
        <v>0</v>
      </c>
      <c r="F68" s="39">
        <f t="shared" si="25"/>
        <v>0</v>
      </c>
      <c r="G68" s="39">
        <f t="shared" si="25"/>
        <v>0</v>
      </c>
      <c r="H68" s="39">
        <f t="shared" si="25"/>
        <v>0</v>
      </c>
      <c r="I68" s="39">
        <f t="shared" si="25"/>
        <v>0</v>
      </c>
      <c r="J68" s="39">
        <f t="shared" si="25"/>
        <v>0</v>
      </c>
      <c r="K68" s="39">
        <f t="shared" si="25"/>
        <v>0</v>
      </c>
      <c r="L68" s="39">
        <f t="shared" si="25"/>
        <v>0</v>
      </c>
      <c r="M68" s="39">
        <f t="shared" si="25"/>
        <v>0</v>
      </c>
      <c r="N68" s="39">
        <f t="shared" si="26"/>
        <v>0</v>
      </c>
      <c r="O68" s="39">
        <f t="shared" si="26"/>
        <v>0</v>
      </c>
      <c r="P68" s="39">
        <f t="shared" si="26"/>
        <v>0</v>
      </c>
      <c r="Q68" s="39">
        <f t="shared" si="26"/>
        <v>0</v>
      </c>
    </row>
    <row r="69" spans="2:17" ht="15" customHeight="1" outlineLevel="3" x14ac:dyDescent="0.15">
      <c r="B69" s="120" t="s">
        <v>527</v>
      </c>
      <c r="C69" s="120"/>
      <c r="D69" s="120"/>
      <c r="E69" s="40">
        <f>SUM(E70)</f>
        <v>0</v>
      </c>
      <c r="F69" s="40">
        <f t="shared" si="25"/>
        <v>0</v>
      </c>
      <c r="G69" s="40">
        <f t="shared" si="25"/>
        <v>0</v>
      </c>
      <c r="H69" s="40">
        <f t="shared" si="25"/>
        <v>0</v>
      </c>
      <c r="I69" s="40">
        <f t="shared" si="25"/>
        <v>0</v>
      </c>
      <c r="J69" s="40">
        <f t="shared" si="25"/>
        <v>0</v>
      </c>
      <c r="K69" s="40">
        <f t="shared" si="25"/>
        <v>0</v>
      </c>
      <c r="L69" s="40">
        <f t="shared" si="25"/>
        <v>0</v>
      </c>
      <c r="M69" s="40">
        <f t="shared" si="25"/>
        <v>0</v>
      </c>
      <c r="N69" s="40">
        <f t="shared" si="26"/>
        <v>0</v>
      </c>
      <c r="O69" s="40">
        <f t="shared" si="26"/>
        <v>0</v>
      </c>
      <c r="P69" s="40">
        <f t="shared" si="26"/>
        <v>0</v>
      </c>
      <c r="Q69" s="40">
        <f t="shared" si="26"/>
        <v>0</v>
      </c>
    </row>
    <row r="70" spans="2:17" ht="15" customHeight="1" outlineLevel="4" x14ac:dyDescent="0.15">
      <c r="B70" s="121" t="s">
        <v>528</v>
      </c>
      <c r="C70" s="121"/>
      <c r="D70" s="121"/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3">
        <f>SUM(E70,F70,G70,H70,I70,J70,K70,L70,M70,N70,O70,P70)</f>
        <v>0</v>
      </c>
    </row>
    <row r="71" spans="2:17" ht="25" customHeight="1" x14ac:dyDescent="0.15">
      <c r="B71" s="122" t="s">
        <v>3</v>
      </c>
      <c r="C71" s="122"/>
      <c r="D71" s="122"/>
      <c r="E71" s="48">
        <f>SUM(E6,E66)</f>
        <v>0</v>
      </c>
      <c r="F71" s="48">
        <f t="shared" ref="F71:Q71" si="27">SUM(F6,F66)</f>
        <v>0</v>
      </c>
      <c r="G71" s="48">
        <f t="shared" si="27"/>
        <v>0</v>
      </c>
      <c r="H71" s="48">
        <f t="shared" si="27"/>
        <v>0</v>
      </c>
      <c r="I71" s="48">
        <f t="shared" si="27"/>
        <v>0</v>
      </c>
      <c r="J71" s="48">
        <f t="shared" si="27"/>
        <v>0</v>
      </c>
      <c r="K71" s="48">
        <f t="shared" si="27"/>
        <v>0</v>
      </c>
      <c r="L71" s="48">
        <f t="shared" si="27"/>
        <v>0</v>
      </c>
      <c r="M71" s="48">
        <f t="shared" si="27"/>
        <v>0</v>
      </c>
      <c r="N71" s="48">
        <f t="shared" si="27"/>
        <v>0</v>
      </c>
      <c r="O71" s="48">
        <f t="shared" si="27"/>
        <v>0</v>
      </c>
      <c r="P71" s="48">
        <f t="shared" si="27"/>
        <v>0</v>
      </c>
      <c r="Q71" s="48">
        <f t="shared" si="27"/>
        <v>0</v>
      </c>
    </row>
  </sheetData>
  <sheetProtection algorithmName="SHA-512" hashValue="gmfMABwT9nKqU9Vu1XerePGazEBC9xXOWcDlZMwJpncoAy87NltAeOy64aehheFrxBU5Zi+IID/r8OrhYgtqyQ==" saltValue="3Rk2iFdwsYJWKWzBmoH68Q==" spinCount="100000" sheet="1" formatCells="0" formatColumns="0" formatRows="0" insertColumns="0" insertRows="0" insertHyperlinks="0" deleteColumns="0" deleteRows="0" sort="0" autoFilter="0" pivotTables="0"/>
  <mergeCells count="71">
    <mergeCell ref="B11:D11"/>
    <mergeCell ref="B2:D2"/>
    <mergeCell ref="B4:D4"/>
    <mergeCell ref="E4:P4"/>
    <mergeCell ref="Q4:Q5"/>
    <mergeCell ref="B5:D5"/>
    <mergeCell ref="B6:D6"/>
    <mergeCell ref="B7:D7"/>
    <mergeCell ref="B8:D8"/>
    <mergeCell ref="B9:D9"/>
    <mergeCell ref="B10:D10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dataValidations count="1">
    <dataValidation type="decimal" allowBlank="1" showInputMessage="1" showErrorMessage="1" sqref="E10:P11 E13:P14 E18:P19 E21:P21 E23:P23 E26:P32 E34:P34 E36:P36 E38:P38 E40:P42 E44:P44 E46:P46 E48:P49 E51:P51 E53:P53 E55:P63 E65:P65 E70:P70" xr:uid="{78E25A03-FF85-5E4D-A16E-02869FCEFA1F}">
      <formula1>-1000000000</formula1>
      <formula2>1000000000</formula2>
    </dataValidation>
  </dataValidation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</vt:lpstr>
      <vt:lpstr>План-факт</vt:lpstr>
      <vt:lpstr>План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Колганов</cp:lastModifiedBy>
  <dcterms:modified xsi:type="dcterms:W3CDTF">2022-11-13T23:16:27Z</dcterms:modified>
</cp:coreProperties>
</file>