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" windowWidth="12510" windowHeight="81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8" i="1"/>
  <c r="G34"/>
  <c r="G38"/>
  <c r="E37"/>
  <c r="E34"/>
  <c r="O39"/>
  <c r="G37"/>
  <c r="F37"/>
  <c r="F44" s="1"/>
  <c r="M34"/>
  <c r="M36" s="1"/>
  <c r="M39" s="1"/>
  <c r="F34"/>
  <c r="M26"/>
  <c r="M22"/>
  <c r="L22"/>
  <c r="F14"/>
  <c r="E14"/>
  <c r="L24" s="1"/>
  <c r="D14"/>
  <c r="G44" l="1"/>
  <c r="E44"/>
  <c r="M23"/>
  <c r="M24"/>
  <c r="L23"/>
</calcChain>
</file>

<file path=xl/comments1.xml><?xml version="1.0" encoding="utf-8"?>
<comments xmlns="http://schemas.openxmlformats.org/spreadsheetml/2006/main">
  <authors>
    <author>Sar Sokhavuth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this number is customer number
</t>
        </r>
      </text>
    </comment>
  </commentList>
</comments>
</file>

<file path=xl/sharedStrings.xml><?xml version="1.0" encoding="utf-8"?>
<sst xmlns="http://schemas.openxmlformats.org/spreadsheetml/2006/main" count="89" uniqueCount="80">
  <si>
    <t>Examiner(s):</t>
  </si>
  <si>
    <t>Borrower Name:</t>
  </si>
  <si>
    <t>Date:</t>
  </si>
  <si>
    <t>Signator(s)/Occupation:</t>
  </si>
  <si>
    <t>Related to:</t>
  </si>
  <si>
    <t>Borrower Address:</t>
  </si>
  <si>
    <t>Business type (Sector):</t>
  </si>
  <si>
    <t>Credit Facilities Provided</t>
  </si>
  <si>
    <t>Overdue Payments</t>
  </si>
  <si>
    <t>Restructure</t>
  </si>
  <si>
    <t>Classification</t>
  </si>
  <si>
    <t>No.</t>
  </si>
  <si>
    <t>Account #</t>
  </si>
  <si>
    <t>Type</t>
  </si>
  <si>
    <t>Approved Limit</t>
  </si>
  <si>
    <t>Outstanding on Off B.S</t>
  </si>
  <si>
    <t>i %</t>
  </si>
  <si>
    <t>Agreement Date</t>
  </si>
  <si>
    <t>Maturity Date</t>
  </si>
  <si>
    <t>Payment terms</t>
  </si>
  <si>
    <t>Purpose</t>
  </si>
  <si>
    <t>Amount</t>
  </si>
  <si>
    <t>#Days</t>
  </si>
  <si>
    <t>Y/N</t>
  </si>
  <si>
    <t>Prior Clas.</t>
  </si>
  <si>
    <t>Team</t>
  </si>
  <si>
    <t>Total:</t>
  </si>
  <si>
    <t>Collateral:</t>
  </si>
  <si>
    <t>Type (Decribe)</t>
  </si>
  <si>
    <t>Collateral Owner</t>
  </si>
  <si>
    <t>Registry Date</t>
  </si>
  <si>
    <t>Collateral Appraisal By External</t>
  </si>
  <si>
    <t>Insurance 
(Y/N)</t>
  </si>
  <si>
    <t>Comments</t>
  </si>
  <si>
    <t>Date</t>
  </si>
  <si>
    <t>Performed by</t>
  </si>
  <si>
    <t>Value</t>
  </si>
  <si>
    <t>Ratio Approved limit to Collateral:</t>
  </si>
  <si>
    <t>Ratio Loan Oustanding to Collateral:</t>
  </si>
  <si>
    <t>Examiner(S):</t>
  </si>
  <si>
    <t>Financial Statements</t>
  </si>
  <si>
    <t>USD'000</t>
  </si>
  <si>
    <t>Balance Sheet</t>
  </si>
  <si>
    <t>Profit &amp; Loss Statement</t>
  </si>
  <si>
    <t>Prepared By:</t>
  </si>
  <si>
    <t xml:space="preserve">  Current assets</t>
  </si>
  <si>
    <t>sale revenue</t>
  </si>
  <si>
    <t>COGS</t>
  </si>
  <si>
    <t>Total assets</t>
  </si>
  <si>
    <t>gross profit</t>
  </si>
  <si>
    <t xml:space="preserve">  Current liabilities</t>
  </si>
  <si>
    <t>Total exp</t>
  </si>
  <si>
    <t xml:space="preserve">  Non-Current liabilities</t>
  </si>
  <si>
    <t>Net income before tax and interest</t>
  </si>
  <si>
    <t>Total liabilities</t>
  </si>
  <si>
    <t>interest exp</t>
  </si>
  <si>
    <t>Owners'equity</t>
  </si>
  <si>
    <t>tax</t>
  </si>
  <si>
    <t>Net income</t>
  </si>
  <si>
    <t>Total liabilities &amp; equity</t>
  </si>
  <si>
    <t>Cash flow from Operating Activities</t>
  </si>
  <si>
    <t>Note: of which : - COGS</t>
  </si>
  <si>
    <t xml:space="preserve">Comment </t>
  </si>
  <si>
    <t>Oustanding Balance</t>
  </si>
  <si>
    <r>
      <rPr>
        <i/>
        <u/>
        <sz val="8"/>
        <color rgb="FF0000FF"/>
        <rFont val="Arial"/>
        <family val="2"/>
      </rPr>
      <t>Factors to be Considered</t>
    </r>
    <r>
      <rPr>
        <sz val="8"/>
        <color rgb="FF0000FF"/>
        <rFont val="Arial"/>
        <family val="2"/>
      </rPr>
      <t>:
- Board resolution and brief background of customers;
- Large exposure (&gt; 10% capital)?
- Loan to Insider, Connected Party?
- Exceed limits? (loan policy; sanctioned    amount? regulatory limits?)
- Repayment capacity? (past payment history,    financial condition, and debt service ability?)
- Terms extended, restructured, reduced?
- Guarantor/Collateral coverage? (strong, marginal,    not enough to cover outstanding balance)
- Borrowings at other banks?
- Future prospects? Economic conditions?
- Other weaknessses or deficiencies?
   (which may impair bank's ability to recover)</t>
    </r>
  </si>
  <si>
    <t>Credit Officer</t>
  </si>
  <si>
    <t>Circle</t>
  </si>
  <si>
    <t>ID No.</t>
  </si>
  <si>
    <t>Last Payment Date:</t>
  </si>
  <si>
    <t>Exchange rate</t>
  </si>
  <si>
    <t>Institution Name:</t>
  </si>
  <si>
    <t>Valued by institution</t>
  </si>
  <si>
    <t>Institution</t>
  </si>
  <si>
    <t>Institution grade</t>
  </si>
  <si>
    <t>text</t>
  </si>
  <si>
    <t xml:space="preserve">Type: </t>
  </si>
  <si>
    <t>describe loan - text</t>
  </si>
  <si>
    <t xml:space="preserve">  Non-Current  asset</t>
  </si>
  <si>
    <t xml:space="preserve">Note: of which : </t>
  </si>
  <si>
    <t>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</si>
</sst>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0_);\(0\)"/>
    <numFmt numFmtId="168" formatCode="[$-409]d\-mmm\-yy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Khmer OS Battambang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indexed="12"/>
      <name val="Verdana"/>
      <family val="2"/>
    </font>
    <font>
      <sz val="10"/>
      <color indexed="12"/>
      <name val="Verdana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theme="1"/>
      <name val="Verdana"/>
      <family val="2"/>
    </font>
    <font>
      <sz val="8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i/>
      <u/>
      <sz val="8"/>
      <color rgb="FF0000FF"/>
      <name val="Arial"/>
      <family val="2"/>
    </font>
    <font>
      <sz val="8"/>
      <color rgb="FF0000FF"/>
      <name val="Arial"/>
      <family val="2"/>
    </font>
    <font>
      <sz val="7"/>
      <name val="Arial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0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9">
    <xf numFmtId="0" fontId="0" fillId="0" borderId="0" xfId="0"/>
    <xf numFmtId="0" fontId="3" fillId="0" borderId="0" xfId="0" applyFont="1"/>
    <xf numFmtId="0" fontId="3" fillId="0" borderId="0" xfId="0" applyFont="1" applyBorder="1"/>
    <xf numFmtId="165" fontId="6" fillId="4" borderId="14" xfId="1" applyNumberFormat="1" applyFont="1" applyFill="1" applyBorder="1" applyAlignment="1">
      <alignment vertical="center" wrapText="1"/>
    </xf>
    <xf numFmtId="165" fontId="6" fillId="4" borderId="14" xfId="1" applyNumberFormat="1" applyFont="1" applyFill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3" fillId="0" borderId="2" xfId="0" applyFont="1" applyBorder="1"/>
    <xf numFmtId="165" fontId="3" fillId="4" borderId="9" xfId="1" applyNumberFormat="1" applyFont="1" applyFill="1" applyBorder="1"/>
    <xf numFmtId="0" fontId="16" fillId="0" borderId="19" xfId="0" applyFont="1" applyBorder="1" applyAlignment="1">
      <alignment horizontal="left"/>
    </xf>
    <xf numFmtId="0" fontId="16" fillId="0" borderId="0" xfId="0" applyFont="1" applyBorder="1"/>
    <xf numFmtId="0" fontId="19" fillId="0" borderId="0" xfId="0" applyFont="1" applyBorder="1" applyAlignment="1">
      <alignment horizontal="right"/>
    </xf>
    <xf numFmtId="10" fontId="3" fillId="4" borderId="14" xfId="2" applyNumberFormat="1" applyFont="1" applyFill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19" fillId="0" borderId="43" xfId="0" applyFont="1" applyBorder="1" applyAlignment="1">
      <alignment horizontal="right"/>
    </xf>
    <xf numFmtId="10" fontId="3" fillId="4" borderId="44" xfId="2" applyNumberFormat="1" applyFont="1" applyFill="1" applyBorder="1"/>
    <xf numFmtId="0" fontId="3" fillId="0" borderId="45" xfId="0" applyFont="1" applyBorder="1"/>
    <xf numFmtId="0" fontId="19" fillId="0" borderId="0" xfId="0" applyFont="1" applyAlignment="1">
      <alignment horizontal="right"/>
    </xf>
    <xf numFmtId="9" fontId="3" fillId="0" borderId="0" xfId="2" applyFont="1" applyFill="1" applyBorder="1"/>
    <xf numFmtId="9" fontId="19" fillId="0" borderId="0" xfId="2" applyFont="1" applyFill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7" fillId="5" borderId="55" xfId="0" applyFont="1" applyFill="1" applyBorder="1" applyAlignment="1">
      <alignment horizontal="right"/>
    </xf>
    <xf numFmtId="15" fontId="7" fillId="0" borderId="55" xfId="0" applyNumberFormat="1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0" fontId="3" fillId="0" borderId="65" xfId="0" applyFont="1" applyBorder="1"/>
    <xf numFmtId="166" fontId="8" fillId="0" borderId="66" xfId="1" applyNumberFormat="1" applyFont="1" applyFill="1" applyBorder="1" applyAlignment="1">
      <alignment horizontal="left"/>
    </xf>
    <xf numFmtId="166" fontId="7" fillId="4" borderId="76" xfId="1" applyNumberFormat="1" applyFont="1" applyFill="1" applyBorder="1" applyAlignment="1"/>
    <xf numFmtId="166" fontId="7" fillId="4" borderId="33" xfId="1" applyNumberFormat="1" applyFont="1" applyFill="1" applyBorder="1" applyAlignment="1">
      <alignment horizontal="left"/>
    </xf>
    <xf numFmtId="166" fontId="7" fillId="4" borderId="81" xfId="1" applyNumberFormat="1" applyFont="1" applyFill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8" fillId="0" borderId="85" xfId="0" applyFont="1" applyBorder="1" applyAlignment="1">
      <alignment horizontal="left"/>
    </xf>
    <xf numFmtId="0" fontId="8" fillId="0" borderId="0" xfId="0" applyFont="1" applyBorder="1"/>
    <xf numFmtId="0" fontId="2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76" xfId="0" applyFont="1" applyBorder="1" applyAlignment="1">
      <alignment horizontal="justify" vertical="top" wrapText="1"/>
    </xf>
    <xf numFmtId="0" fontId="5" fillId="0" borderId="87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center"/>
    </xf>
    <xf numFmtId="0" fontId="2" fillId="7" borderId="14" xfId="0" applyFont="1" applyFill="1" applyBorder="1" applyAlignment="1">
      <alignment vertical="center"/>
    </xf>
    <xf numFmtId="49" fontId="3" fillId="0" borderId="14" xfId="0" applyNumberFormat="1" applyFont="1" applyBorder="1" applyAlignment="1" applyProtection="1">
      <protection locked="0"/>
    </xf>
    <xf numFmtId="0" fontId="3" fillId="7" borderId="12" xfId="0" applyFont="1" applyFill="1" applyBorder="1"/>
    <xf numFmtId="0" fontId="6" fillId="7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49" fontId="2" fillId="7" borderId="14" xfId="0" applyNumberFormat="1" applyFont="1" applyFill="1" applyBorder="1" applyAlignment="1">
      <alignment vertical="center"/>
    </xf>
    <xf numFmtId="0" fontId="6" fillId="7" borderId="14" xfId="0" applyFont="1" applyFill="1" applyBorder="1" applyAlignment="1">
      <alignment vertical="top" wrapText="1"/>
    </xf>
    <xf numFmtId="165" fontId="6" fillId="7" borderId="14" xfId="1" applyNumberFormat="1" applyFont="1" applyFill="1" applyBorder="1" applyAlignment="1">
      <alignment vertical="top" wrapText="1"/>
    </xf>
    <xf numFmtId="0" fontId="3" fillId="7" borderId="14" xfId="0" applyFont="1" applyFill="1" applyBorder="1"/>
    <xf numFmtId="0" fontId="6" fillId="7" borderId="14" xfId="0" applyFont="1" applyFill="1" applyBorder="1" applyAlignment="1">
      <alignment horizontal="right" vertical="top" wrapText="1"/>
    </xf>
    <xf numFmtId="0" fontId="3" fillId="0" borderId="14" xfId="0" applyFont="1" applyBorder="1" applyProtection="1">
      <protection locked="0"/>
    </xf>
    <xf numFmtId="49" fontId="0" fillId="0" borderId="14" xfId="0" applyNumberFormat="1" applyBorder="1" applyAlignment="1" applyProtection="1">
      <alignment horizontal="right"/>
      <protection locked="0"/>
    </xf>
    <xf numFmtId="164" fontId="8" fillId="0" borderId="14" xfId="1" applyNumberFormat="1" applyFont="1" applyBorder="1" applyProtection="1">
      <protection locked="0"/>
    </xf>
    <xf numFmtId="165" fontId="10" fillId="0" borderId="14" xfId="1" applyNumberFormat="1" applyFont="1" applyFill="1" applyBorder="1" applyProtection="1">
      <protection locked="0"/>
    </xf>
    <xf numFmtId="9" fontId="11" fillId="0" borderId="14" xfId="2" applyFont="1" applyFill="1" applyBorder="1" applyProtection="1">
      <protection locked="0"/>
    </xf>
    <xf numFmtId="0" fontId="3" fillId="3" borderId="14" xfId="0" applyFont="1" applyFill="1" applyBorder="1" applyAlignment="1" applyProtection="1">
      <alignment wrapText="1"/>
      <protection locked="0"/>
    </xf>
    <xf numFmtId="0" fontId="3" fillId="3" borderId="14" xfId="0" applyFont="1" applyFill="1" applyBorder="1" applyAlignment="1" applyProtection="1">
      <alignment horizontal="justify" vertical="justify" wrapText="1"/>
      <protection locked="0"/>
    </xf>
    <xf numFmtId="43" fontId="13" fillId="0" borderId="14" xfId="0" applyNumberFormat="1" applyFont="1" applyBorder="1" applyAlignment="1" applyProtection="1">
      <alignment horizontal="center" vertical="center" wrapText="1"/>
      <protection locked="0"/>
    </xf>
    <xf numFmtId="164" fontId="9" fillId="0" borderId="14" xfId="1" applyNumberFormat="1" applyFont="1" applyBorder="1" applyProtection="1">
      <protection locked="0"/>
    </xf>
    <xf numFmtId="164" fontId="8" fillId="0" borderId="0" xfId="1" applyNumberFormat="1" applyFont="1" applyProtection="1">
      <protection locked="0"/>
    </xf>
    <xf numFmtId="9" fontId="12" fillId="0" borderId="14" xfId="2" applyFont="1" applyFill="1" applyBorder="1" applyProtection="1">
      <protection locked="0"/>
    </xf>
    <xf numFmtId="0" fontId="13" fillId="3" borderId="14" xfId="0" applyFont="1" applyFill="1" applyBorder="1" applyAlignment="1" applyProtection="1">
      <alignment vertical="top" wrapText="1"/>
      <protection locked="0"/>
    </xf>
    <xf numFmtId="0" fontId="13" fillId="0" borderId="14" xfId="0" applyFont="1" applyBorder="1" applyAlignment="1" applyProtection="1">
      <alignment horizontal="center" vertical="center" wrapText="1"/>
      <protection locked="0"/>
    </xf>
    <xf numFmtId="43" fontId="13" fillId="0" borderId="14" xfId="1" applyNumberFormat="1" applyFont="1" applyBorder="1" applyAlignment="1" applyProtection="1">
      <alignment vertical="top" wrapText="1"/>
      <protection locked="0"/>
    </xf>
    <xf numFmtId="165" fontId="14" fillId="3" borderId="14" xfId="1" applyNumberFormat="1" applyFont="1" applyFill="1" applyBorder="1" applyProtection="1">
      <protection locked="0"/>
    </xf>
    <xf numFmtId="1" fontId="1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49" fontId="13" fillId="0" borderId="13" xfId="0" applyNumberFormat="1" applyFont="1" applyBorder="1" applyAlignment="1" applyProtection="1">
      <alignment horizontal="center" vertical="center" wrapText="1"/>
      <protection locked="0"/>
    </xf>
    <xf numFmtId="49" fontId="13" fillId="0" borderId="14" xfId="0" applyNumberFormat="1" applyFont="1" applyBorder="1" applyAlignment="1" applyProtection="1">
      <alignment horizontal="center" vertical="center" wrapText="1"/>
      <protection locked="0"/>
    </xf>
    <xf numFmtId="1" fontId="3" fillId="0" borderId="14" xfId="0" applyNumberFormat="1" applyFont="1" applyBorder="1" applyAlignment="1" applyProtection="1">
      <alignment horizontal="center" vertical="center"/>
      <protection locked="0"/>
    </xf>
    <xf numFmtId="49" fontId="13" fillId="0" borderId="13" xfId="0" applyNumberFormat="1" applyFont="1" applyBorder="1" applyAlignment="1" applyProtection="1">
      <alignment vertical="top" wrapText="1"/>
      <protection locked="0"/>
    </xf>
    <xf numFmtId="0" fontId="3" fillId="0" borderId="14" xfId="0" applyFont="1" applyBorder="1" applyAlignment="1" applyProtection="1">
      <protection locked="0"/>
    </xf>
    <xf numFmtId="0" fontId="16" fillId="7" borderId="35" xfId="0" applyFont="1" applyFill="1" applyBorder="1" applyAlignment="1">
      <alignment horizontal="left"/>
    </xf>
    <xf numFmtId="0" fontId="3" fillId="7" borderId="36" xfId="0" applyFont="1" applyFill="1" applyBorder="1"/>
    <xf numFmtId="0" fontId="16" fillId="7" borderId="37" xfId="0" applyFont="1" applyFill="1" applyBorder="1"/>
    <xf numFmtId="0" fontId="7" fillId="7" borderId="37" xfId="0" applyFont="1" applyFill="1" applyBorder="1" applyAlignment="1">
      <alignment horizontal="right"/>
    </xf>
    <xf numFmtId="0" fontId="16" fillId="7" borderId="38" xfId="0" applyFont="1" applyFill="1" applyBorder="1"/>
    <xf numFmtId="0" fontId="16" fillId="7" borderId="39" xfId="0" applyFont="1" applyFill="1" applyBorder="1"/>
    <xf numFmtId="0" fontId="7" fillId="7" borderId="38" xfId="0" applyFont="1" applyFill="1" applyBorder="1" applyAlignment="1">
      <alignment horizontal="right"/>
    </xf>
    <xf numFmtId="0" fontId="3" fillId="7" borderId="37" xfId="0" applyFont="1" applyFill="1" applyBorder="1"/>
    <xf numFmtId="0" fontId="3" fillId="7" borderId="39" xfId="0" applyFont="1" applyFill="1" applyBorder="1"/>
    <xf numFmtId="0" fontId="3" fillId="7" borderId="38" xfId="0" applyFont="1" applyFill="1" applyBorder="1"/>
    <xf numFmtId="0" fontId="3" fillId="7" borderId="40" xfId="0" applyFont="1" applyFill="1" applyBorder="1"/>
    <xf numFmtId="0" fontId="7" fillId="7" borderId="20" xfId="0" applyFont="1" applyFill="1" applyBorder="1" applyAlignment="1">
      <alignment horizontal="left" vertical="center"/>
    </xf>
    <xf numFmtId="0" fontId="16" fillId="7" borderId="15" xfId="0" applyFont="1" applyFill="1" applyBorder="1" applyAlignment="1">
      <alignment horizontal="left" vertical="center"/>
    </xf>
    <xf numFmtId="0" fontId="7" fillId="7" borderId="8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3" fillId="0" borderId="92" xfId="0" applyFont="1" applyBorder="1" applyAlignment="1" applyProtection="1">
      <alignment horizontal="right"/>
      <protection locked="0"/>
    </xf>
    <xf numFmtId="0" fontId="15" fillId="0" borderId="0" xfId="0" applyFont="1" applyProtection="1"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3" fillId="0" borderId="30" xfId="0" applyFont="1" applyBorder="1" applyAlignment="1" applyProtection="1">
      <alignment horizontal="right"/>
      <protection locked="0"/>
    </xf>
    <xf numFmtId="0" fontId="3" fillId="0" borderId="33" xfId="0" applyFont="1" applyFill="1" applyBorder="1" applyProtection="1">
      <protection locked="0"/>
    </xf>
    <xf numFmtId="0" fontId="3" fillId="0" borderId="33" xfId="0" applyFont="1" applyBorder="1" applyProtection="1">
      <protection locked="0"/>
    </xf>
    <xf numFmtId="0" fontId="18" fillId="0" borderId="33" xfId="0" applyFont="1" applyFill="1" applyBorder="1" applyProtection="1">
      <protection locked="0"/>
    </xf>
    <xf numFmtId="165" fontId="3" fillId="0" borderId="26" xfId="1" applyNumberFormat="1" applyFont="1" applyBorder="1" applyProtection="1">
      <protection locked="0"/>
    </xf>
    <xf numFmtId="165" fontId="3" fillId="0" borderId="1" xfId="1" applyNumberFormat="1" applyFont="1" applyBorder="1" applyProtection="1">
      <protection locked="0"/>
    </xf>
    <xf numFmtId="165" fontId="3" fillId="0" borderId="33" xfId="1" applyNumberFormat="1" applyFont="1" applyBorder="1" applyProtection="1">
      <protection locked="0"/>
    </xf>
    <xf numFmtId="165" fontId="3" fillId="0" borderId="2" xfId="1" applyNumberFormat="1" applyFont="1" applyBorder="1" applyProtection="1">
      <protection locked="0"/>
    </xf>
    <xf numFmtId="165" fontId="3" fillId="0" borderId="94" xfId="1" applyNumberFormat="1" applyFont="1" applyBorder="1" applyProtection="1">
      <protection locked="0"/>
    </xf>
    <xf numFmtId="0" fontId="2" fillId="7" borderId="95" xfId="0" applyFont="1" applyFill="1" applyBorder="1" applyAlignment="1">
      <alignment horizontal="left" vertical="center"/>
    </xf>
    <xf numFmtId="0" fontId="19" fillId="7" borderId="15" xfId="0" applyFont="1" applyFill="1" applyBorder="1"/>
    <xf numFmtId="166" fontId="7" fillId="0" borderId="0" xfId="1" applyNumberFormat="1" applyFont="1" applyFill="1" applyBorder="1" applyAlignment="1">
      <alignment horizontal="center"/>
    </xf>
    <xf numFmtId="0" fontId="7" fillId="0" borderId="100" xfId="0" applyFont="1" applyBorder="1" applyAlignment="1">
      <alignment horizontal="left"/>
    </xf>
    <xf numFmtId="168" fontId="0" fillId="0" borderId="14" xfId="0" applyNumberFormat="1" applyBorder="1" applyProtection="1">
      <protection locked="0"/>
    </xf>
    <xf numFmtId="0" fontId="7" fillId="5" borderId="101" xfId="0" applyFont="1" applyFill="1" applyBorder="1" applyAlignment="1">
      <alignment horizontal="right"/>
    </xf>
    <xf numFmtId="166" fontId="8" fillId="0" borderId="31" xfId="1" applyNumberFormat="1" applyFont="1" applyFill="1" applyBorder="1" applyAlignment="1">
      <alignment horizontal="left"/>
    </xf>
    <xf numFmtId="168" fontId="3" fillId="0" borderId="1" xfId="0" applyNumberFormat="1" applyFont="1" applyBorder="1" applyAlignment="1" applyProtection="1">
      <protection locked="0"/>
    </xf>
    <xf numFmtId="168" fontId="3" fillId="0" borderId="27" xfId="0" applyNumberFormat="1" applyFont="1" applyBorder="1" applyAlignment="1" applyProtection="1">
      <alignment horizontal="center" wrapText="1"/>
      <protection locked="0"/>
    </xf>
    <xf numFmtId="168" fontId="3" fillId="0" borderId="2" xfId="0" applyNumberFormat="1" applyFont="1" applyBorder="1" applyAlignment="1" applyProtection="1">
      <protection locked="0"/>
    </xf>
    <xf numFmtId="168" fontId="3" fillId="0" borderId="31" xfId="0" applyNumberFormat="1" applyFont="1" applyBorder="1" applyAlignment="1" applyProtection="1">
      <protection locked="0"/>
    </xf>
    <xf numFmtId="6" fontId="7" fillId="4" borderId="32" xfId="0" applyNumberFormat="1" applyFont="1" applyFill="1" applyBorder="1" applyAlignment="1">
      <alignment horizontal="center"/>
    </xf>
    <xf numFmtId="6" fontId="7" fillId="4" borderId="0" xfId="0" applyNumberFormat="1" applyFont="1" applyFill="1" applyBorder="1"/>
    <xf numFmtId="6" fontId="7" fillId="4" borderId="0" xfId="0" applyNumberFormat="1" applyFont="1" applyFill="1" applyBorder="1" applyAlignment="1">
      <alignment horizontal="center"/>
    </xf>
    <xf numFmtId="0" fontId="8" fillId="7" borderId="64" xfId="0" applyFont="1" applyFill="1" applyBorder="1" applyAlignment="1">
      <alignment horizontal="left"/>
    </xf>
    <xf numFmtId="0" fontId="3" fillId="7" borderId="65" xfId="0" applyFont="1" applyFill="1" applyBorder="1"/>
    <xf numFmtId="0" fontId="8" fillId="7" borderId="102" xfId="0" applyFont="1" applyFill="1" applyBorder="1" applyAlignment="1">
      <alignment horizontal="center"/>
    </xf>
    <xf numFmtId="0" fontId="3" fillId="7" borderId="2" xfId="0" applyFont="1" applyFill="1" applyBorder="1"/>
    <xf numFmtId="6" fontId="8" fillId="7" borderId="32" xfId="0" applyNumberFormat="1" applyFont="1" applyFill="1" applyBorder="1" applyAlignment="1">
      <alignment horizontal="center"/>
    </xf>
    <xf numFmtId="0" fontId="7" fillId="7" borderId="71" xfId="0" applyFont="1" applyFill="1" applyBorder="1" applyAlignment="1">
      <alignment horizontal="left"/>
    </xf>
    <xf numFmtId="0" fontId="8" fillId="7" borderId="71" xfId="0" applyFont="1" applyFill="1" applyBorder="1" applyAlignment="1">
      <alignment horizontal="left"/>
    </xf>
    <xf numFmtId="0" fontId="3" fillId="7" borderId="0" xfId="0" applyFont="1" applyFill="1" applyBorder="1"/>
    <xf numFmtId="0" fontId="8" fillId="7" borderId="86" xfId="0" applyFont="1" applyFill="1" applyBorder="1"/>
    <xf numFmtId="0" fontId="8" fillId="7" borderId="12" xfId="0" applyFont="1" applyFill="1" applyBorder="1" applyAlignment="1">
      <alignment horizontal="left"/>
    </xf>
    <xf numFmtId="0" fontId="7" fillId="7" borderId="78" xfId="0" applyFont="1" applyFill="1" applyBorder="1" applyAlignment="1">
      <alignment horizontal="left"/>
    </xf>
    <xf numFmtId="0" fontId="3" fillId="7" borderId="79" xfId="0" applyFont="1" applyFill="1" applyBorder="1"/>
    <xf numFmtId="0" fontId="8" fillId="7" borderId="80" xfId="0" applyFont="1" applyFill="1" applyBorder="1"/>
    <xf numFmtId="6" fontId="7" fillId="4" borderId="80" xfId="0" applyNumberFormat="1" applyFont="1" applyFill="1" applyBorder="1"/>
    <xf numFmtId="6" fontId="8" fillId="0" borderId="65" xfId="0" applyNumberFormat="1" applyFont="1" applyFill="1" applyBorder="1" applyAlignment="1" applyProtection="1">
      <alignment horizontal="center"/>
      <protection locked="0"/>
    </xf>
    <xf numFmtId="6" fontId="8" fillId="0" borderId="31" xfId="0" applyNumberFormat="1" applyFont="1" applyFill="1" applyBorder="1" applyAlignment="1" applyProtection="1">
      <alignment horizontal="center"/>
      <protection locked="0"/>
    </xf>
    <xf numFmtId="6" fontId="8" fillId="0" borderId="32" xfId="0" applyNumberFormat="1" applyFont="1" applyFill="1" applyBorder="1" applyAlignment="1" applyProtection="1">
      <alignment horizontal="center"/>
      <protection locked="0"/>
    </xf>
    <xf numFmtId="6" fontId="8" fillId="0" borderId="96" xfId="0" applyNumberFormat="1" applyFont="1" applyFill="1" applyBorder="1" applyAlignment="1" applyProtection="1">
      <alignment horizontal="center"/>
      <protection locked="0"/>
    </xf>
    <xf numFmtId="166" fontId="7" fillId="0" borderId="98" xfId="1" applyNumberFormat="1" applyFont="1" applyFill="1" applyBorder="1" applyAlignment="1" applyProtection="1">
      <alignment horizontal="center"/>
      <protection locked="0"/>
    </xf>
    <xf numFmtId="166" fontId="7" fillId="0" borderId="99" xfId="1" applyNumberFormat="1" applyFont="1" applyFill="1" applyBorder="1" applyAlignment="1" applyProtection="1">
      <alignment horizontal="center"/>
      <protection locked="0"/>
    </xf>
    <xf numFmtId="0" fontId="7" fillId="7" borderId="0" xfId="0" applyFont="1" applyFill="1" applyBorder="1"/>
    <xf numFmtId="0" fontId="19" fillId="7" borderId="0" xfId="0" applyFont="1" applyFill="1" applyBorder="1"/>
    <xf numFmtId="0" fontId="19" fillId="7" borderId="41" xfId="0" applyFont="1" applyFill="1" applyBorder="1" applyAlignment="1">
      <alignment horizontal="right"/>
    </xf>
    <xf numFmtId="49" fontId="8" fillId="0" borderId="13" xfId="0" applyNumberFormat="1" applyFont="1" applyBorder="1" applyAlignment="1" applyProtection="1">
      <alignment horizontal="left" vertical="center" wrapText="1"/>
      <protection locked="0"/>
    </xf>
    <xf numFmtId="0" fontId="2" fillId="7" borderId="14" xfId="0" applyFont="1" applyFill="1" applyBorder="1" applyAlignment="1">
      <alignment horizontal="left" vertical="center"/>
    </xf>
    <xf numFmtId="0" fontId="4" fillId="0" borderId="1" xfId="0" applyFont="1" applyBorder="1" applyAlignment="1" applyProtection="1">
      <alignment horizontal="center"/>
      <protection locked="0"/>
    </xf>
    <xf numFmtId="168" fontId="3" fillId="0" borderId="2" xfId="0" applyNumberFormat="1" applyFont="1" applyBorder="1" applyAlignment="1" applyProtection="1">
      <alignment horizontal="center"/>
      <protection locked="0"/>
    </xf>
    <xf numFmtId="49" fontId="5" fillId="0" borderId="14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/>
    </xf>
    <xf numFmtId="49" fontId="3" fillId="0" borderId="14" xfId="0" applyNumberFormat="1" applyFont="1" applyBorder="1" applyAlignment="1" applyProtection="1">
      <alignment horizont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0" borderId="90" xfId="0" applyNumberFormat="1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/>
      <protection locked="0"/>
    </xf>
    <xf numFmtId="49" fontId="5" fillId="0" borderId="23" xfId="0" applyNumberFormat="1" applyFont="1" applyBorder="1" applyAlignment="1" applyProtection="1">
      <alignment horizontal="center" vertical="center"/>
      <protection locked="0"/>
    </xf>
    <xf numFmtId="49" fontId="5" fillId="0" borderId="24" xfId="0" applyNumberFormat="1" applyFont="1" applyBorder="1" applyAlignment="1" applyProtection="1">
      <alignment horizontal="center" vertical="center"/>
      <protection locked="0"/>
    </xf>
    <xf numFmtId="49" fontId="5" fillId="0" borderId="90" xfId="0" applyNumberFormat="1" applyFont="1" applyBorder="1" applyAlignment="1" applyProtection="1">
      <alignment horizontal="center" vertical="center"/>
      <protection locked="0"/>
    </xf>
    <xf numFmtId="167" fontId="5" fillId="0" borderId="14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7" fillId="2" borderId="1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89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87" xfId="0" applyFont="1" applyFill="1" applyBorder="1" applyAlignment="1">
      <alignment horizontal="center" vertical="center"/>
    </xf>
    <xf numFmtId="0" fontId="7" fillId="7" borderId="88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90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/>
    </xf>
    <xf numFmtId="0" fontId="7" fillId="7" borderId="93" xfId="0" applyFont="1" applyFill="1" applyBorder="1" applyAlignment="1">
      <alignment horizontal="center" vertical="center"/>
    </xf>
    <xf numFmtId="0" fontId="18" fillId="0" borderId="31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0" fontId="18" fillId="0" borderId="32" xfId="0" applyFont="1" applyFill="1" applyBorder="1" applyAlignment="1" applyProtection="1">
      <alignment horizontal="center"/>
      <protection locked="0"/>
    </xf>
    <xf numFmtId="0" fontId="3" fillId="0" borderId="31" xfId="0" applyFont="1" applyBorder="1" applyAlignment="1" applyProtection="1">
      <alignment horizontal="center"/>
      <protection locked="0"/>
    </xf>
    <xf numFmtId="0" fontId="0" fillId="0" borderId="32" xfId="0" applyBorder="1" applyProtection="1">
      <protection locked="0"/>
    </xf>
    <xf numFmtId="49" fontId="3" fillId="0" borderId="31" xfId="0" applyNumberFormat="1" applyFont="1" applyBorder="1" applyAlignment="1" applyProtection="1">
      <alignment horizontal="center"/>
      <protection locked="0"/>
    </xf>
    <xf numFmtId="49" fontId="3" fillId="0" borderId="2" xfId="0" applyNumberFormat="1" applyFont="1" applyBorder="1" applyAlignment="1" applyProtection="1">
      <alignment horizontal="center"/>
      <protection locked="0"/>
    </xf>
    <xf numFmtId="49" fontId="3" fillId="0" borderId="34" xfId="0" applyNumberFormat="1" applyFont="1" applyBorder="1" applyAlignment="1" applyProtection="1">
      <alignment horizontal="center"/>
      <protection locked="0"/>
    </xf>
    <xf numFmtId="165" fontId="19" fillId="4" borderId="0" xfId="1" applyNumberFormat="1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17" fillId="0" borderId="27" xfId="0" applyFont="1" applyFill="1" applyBorder="1" applyAlignment="1" applyProtection="1">
      <alignment horizontal="center" wrapText="1"/>
      <protection locked="0"/>
    </xf>
    <xf numFmtId="0" fontId="17" fillId="0" borderId="1" xfId="0" applyFont="1" applyFill="1" applyBorder="1" applyAlignment="1" applyProtection="1">
      <alignment horizontal="center" wrapText="1"/>
      <protection locked="0"/>
    </xf>
    <xf numFmtId="0" fontId="17" fillId="0" borderId="28" xfId="0" applyFont="1" applyFill="1" applyBorder="1" applyAlignment="1" applyProtection="1">
      <alignment horizontal="center" wrapText="1"/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0" fillId="0" borderId="28" xfId="0" applyBorder="1" applyProtection="1">
      <protection locked="0"/>
    </xf>
    <xf numFmtId="49" fontId="3" fillId="0" borderId="27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49" fontId="3" fillId="0" borderId="29" xfId="0" applyNumberFormat="1" applyFont="1" applyBorder="1" applyAlignment="1" applyProtection="1">
      <alignment horizontal="center"/>
      <protection locked="0"/>
    </xf>
    <xf numFmtId="0" fontId="3" fillId="0" borderId="3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32" xfId="0" applyFont="1" applyFill="1" applyBorder="1" applyAlignment="1" applyProtection="1">
      <alignment horizontal="center"/>
      <protection locked="0"/>
    </xf>
    <xf numFmtId="0" fontId="21" fillId="0" borderId="46" xfId="0" applyFont="1" applyFill="1" applyBorder="1" applyAlignment="1">
      <alignment horizontal="left"/>
    </xf>
    <xf numFmtId="0" fontId="21" fillId="0" borderId="47" xfId="0" applyFont="1" applyFill="1" applyBorder="1" applyAlignment="1">
      <alignment horizontal="left"/>
    </xf>
    <xf numFmtId="0" fontId="21" fillId="0" borderId="48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right"/>
    </xf>
    <xf numFmtId="0" fontId="7" fillId="7" borderId="49" xfId="0" applyFont="1" applyFill="1" applyBorder="1" applyAlignment="1">
      <alignment horizontal="center"/>
    </xf>
    <xf numFmtId="0" fontId="7" fillId="7" borderId="50" xfId="0" applyFont="1" applyFill="1" applyBorder="1" applyAlignment="1">
      <alignment horizontal="center"/>
    </xf>
    <xf numFmtId="0" fontId="7" fillId="7" borderId="51" xfId="0" applyFont="1" applyFill="1" applyBorder="1" applyAlignment="1">
      <alignment horizontal="center"/>
    </xf>
    <xf numFmtId="0" fontId="7" fillId="7" borderId="52" xfId="0" applyFont="1" applyFill="1" applyBorder="1" applyAlignment="1">
      <alignment horizontal="center"/>
    </xf>
    <xf numFmtId="0" fontId="7" fillId="7" borderId="53" xfId="0" applyFont="1" applyFill="1" applyBorder="1" applyAlignment="1">
      <alignment horizontal="center"/>
    </xf>
    <xf numFmtId="0" fontId="7" fillId="5" borderId="54" xfId="0" applyFont="1" applyFill="1" applyBorder="1" applyAlignment="1">
      <alignment horizontal="right"/>
    </xf>
    <xf numFmtId="0" fontId="7" fillId="5" borderId="55" xfId="0" applyFont="1" applyFill="1" applyBorder="1" applyAlignment="1">
      <alignment horizontal="right"/>
    </xf>
    <xf numFmtId="0" fontId="7" fillId="0" borderId="55" xfId="0" applyFont="1" applyFill="1" applyBorder="1" applyAlignment="1">
      <alignment horizontal="center"/>
    </xf>
    <xf numFmtId="0" fontId="7" fillId="0" borderId="56" xfId="0" applyFont="1" applyFill="1" applyBorder="1" applyAlignment="1">
      <alignment horizontal="center"/>
    </xf>
    <xf numFmtId="0" fontId="7" fillId="5" borderId="57" xfId="0" applyFont="1" applyFill="1" applyBorder="1" applyAlignment="1">
      <alignment horizontal="right"/>
    </xf>
    <xf numFmtId="168" fontId="7" fillId="0" borderId="55" xfId="0" applyNumberFormat="1" applyFont="1" applyFill="1" applyBorder="1" applyAlignment="1" applyProtection="1">
      <alignment horizontal="center"/>
      <protection locked="0"/>
    </xf>
    <xf numFmtId="0" fontId="7" fillId="0" borderId="58" xfId="0" applyFont="1" applyFill="1" applyBorder="1" applyAlignment="1">
      <alignment horizontal="center"/>
    </xf>
    <xf numFmtId="0" fontId="7" fillId="5" borderId="59" xfId="0" applyFont="1" applyFill="1" applyBorder="1" applyAlignment="1">
      <alignment horizontal="right"/>
    </xf>
    <xf numFmtId="0" fontId="7" fillId="5" borderId="60" xfId="0" applyFont="1" applyFill="1" applyBorder="1" applyAlignment="1">
      <alignment horizontal="right"/>
    </xf>
    <xf numFmtId="0" fontId="7" fillId="0" borderId="60" xfId="0" applyFont="1" applyFill="1" applyBorder="1" applyAlignment="1">
      <alignment horizontal="center"/>
    </xf>
    <xf numFmtId="0" fontId="7" fillId="0" borderId="61" xfId="0" applyFont="1" applyFill="1" applyBorder="1" applyAlignment="1">
      <alignment horizontal="center"/>
    </xf>
    <xf numFmtId="0" fontId="7" fillId="5" borderId="62" xfId="0" applyFont="1" applyFill="1" applyBorder="1" applyAlignment="1">
      <alignment horizontal="right"/>
    </xf>
    <xf numFmtId="0" fontId="7" fillId="0" borderId="13" xfId="0" applyFont="1" applyFill="1" applyBorder="1" applyAlignment="1" applyProtection="1">
      <alignment horizontal="center"/>
      <protection locked="0"/>
    </xf>
    <xf numFmtId="0" fontId="7" fillId="0" borderId="63" xfId="0" applyFont="1" applyFill="1" applyBorder="1" applyAlignment="1">
      <alignment horizontal="center"/>
    </xf>
    <xf numFmtId="166" fontId="8" fillId="0" borderId="67" xfId="1" applyNumberFormat="1" applyFont="1" applyFill="1" applyBorder="1" applyAlignment="1" applyProtection="1">
      <alignment horizontal="center"/>
      <protection locked="0"/>
    </xf>
    <xf numFmtId="166" fontId="8" fillId="0" borderId="68" xfId="1" applyNumberFormat="1" applyFont="1" applyFill="1" applyBorder="1" applyAlignment="1" applyProtection="1">
      <alignment horizontal="center"/>
      <protection locked="0"/>
    </xf>
    <xf numFmtId="166" fontId="7" fillId="0" borderId="14" xfId="1" applyNumberFormat="1" applyFont="1" applyFill="1" applyBorder="1" applyAlignment="1" applyProtection="1">
      <alignment horizontal="center"/>
      <protection locked="0"/>
    </xf>
    <xf numFmtId="166" fontId="7" fillId="0" borderId="74" xfId="1" applyNumberFormat="1" applyFont="1" applyFill="1" applyBorder="1" applyAlignment="1" applyProtection="1">
      <alignment horizontal="center"/>
      <protection locked="0"/>
    </xf>
    <xf numFmtId="166" fontId="7" fillId="0" borderId="26" xfId="1" applyNumberFormat="1" applyFont="1" applyFill="1" applyBorder="1" applyAlignment="1" applyProtection="1">
      <alignment horizontal="center"/>
      <protection locked="0"/>
    </xf>
    <xf numFmtId="166" fontId="8" fillId="0" borderId="31" xfId="1" applyNumberFormat="1" applyFont="1" applyFill="1" applyBorder="1" applyAlignment="1" applyProtection="1">
      <alignment horizontal="center"/>
      <protection locked="0"/>
    </xf>
    <xf numFmtId="166" fontId="8" fillId="0" borderId="72" xfId="1" applyNumberFormat="1" applyFont="1" applyFill="1" applyBorder="1" applyAlignment="1" applyProtection="1">
      <alignment horizontal="center"/>
      <protection locked="0"/>
    </xf>
    <xf numFmtId="0" fontId="8" fillId="7" borderId="30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166" fontId="7" fillId="4" borderId="27" xfId="1" applyNumberFormat="1" applyFont="1" applyFill="1" applyBorder="1" applyAlignment="1">
      <alignment horizontal="center"/>
    </xf>
    <xf numFmtId="166" fontId="7" fillId="4" borderId="72" xfId="1" applyNumberFormat="1" applyFont="1" applyFill="1" applyBorder="1" applyAlignment="1">
      <alignment horizontal="center"/>
    </xf>
    <xf numFmtId="166" fontId="7" fillId="4" borderId="77" xfId="1" applyNumberFormat="1" applyFont="1" applyFill="1" applyBorder="1" applyAlignment="1">
      <alignment horizontal="center"/>
    </xf>
    <xf numFmtId="166" fontId="7" fillId="4" borderId="33" xfId="1" applyNumberFormat="1" applyFont="1" applyFill="1" applyBorder="1" applyAlignment="1">
      <alignment horizontal="center"/>
    </xf>
    <xf numFmtId="166" fontId="8" fillId="0" borderId="33" xfId="1" applyNumberFormat="1" applyFont="1" applyFill="1" applyBorder="1" applyAlignment="1">
      <alignment horizontal="center"/>
    </xf>
    <xf numFmtId="166" fontId="8" fillId="0" borderId="75" xfId="1" applyNumberFormat="1" applyFont="1" applyFill="1" applyBorder="1" applyAlignment="1">
      <alignment horizontal="center"/>
    </xf>
    <xf numFmtId="166" fontId="7" fillId="4" borderId="31" xfId="1" applyNumberFormat="1" applyFont="1" applyFill="1" applyBorder="1" applyAlignment="1">
      <alignment horizontal="center"/>
    </xf>
    <xf numFmtId="166" fontId="7" fillId="0" borderId="73" xfId="1" applyNumberFormat="1" applyFont="1" applyFill="1" applyBorder="1" applyAlignment="1" applyProtection="1">
      <alignment horizontal="center"/>
      <protection locked="0"/>
    </xf>
    <xf numFmtId="166" fontId="7" fillId="0" borderId="32" xfId="1" applyNumberFormat="1" applyFont="1" applyFill="1" applyBorder="1" applyAlignment="1" applyProtection="1">
      <alignment horizontal="center"/>
      <protection locked="0"/>
    </xf>
    <xf numFmtId="166" fontId="8" fillId="0" borderId="31" xfId="1" applyNumberFormat="1" applyFont="1" applyFill="1" applyBorder="1" applyAlignment="1">
      <alignment horizontal="center"/>
    </xf>
    <xf numFmtId="166" fontId="8" fillId="0" borderId="2" xfId="1" applyNumberFormat="1" applyFont="1" applyFill="1" applyBorder="1" applyAlignment="1">
      <alignment horizontal="center"/>
    </xf>
    <xf numFmtId="166" fontId="8" fillId="0" borderId="34" xfId="1" applyNumberFormat="1" applyFont="1" applyFill="1" applyBorder="1" applyAlignment="1">
      <alignment horizontal="center"/>
    </xf>
    <xf numFmtId="166" fontId="7" fillId="0" borderId="31" xfId="1" applyNumberFormat="1" applyFont="1" applyFill="1" applyBorder="1" applyAlignment="1" applyProtection="1">
      <alignment horizontal="center"/>
      <protection locked="0"/>
    </xf>
    <xf numFmtId="166" fontId="7" fillId="0" borderId="72" xfId="1" applyNumberFormat="1" applyFont="1" applyFill="1" applyBorder="1" applyAlignment="1" applyProtection="1">
      <alignment horizontal="center"/>
      <protection locked="0"/>
    </xf>
    <xf numFmtId="166" fontId="7" fillId="4" borderId="73" xfId="1" applyNumberFormat="1" applyFont="1" applyFill="1" applyBorder="1" applyAlignment="1">
      <alignment horizontal="center"/>
    </xf>
    <xf numFmtId="166" fontId="7" fillId="4" borderId="32" xfId="1" applyNumberFormat="1" applyFont="1" applyFill="1" applyBorder="1" applyAlignment="1">
      <alignment horizontal="center"/>
    </xf>
    <xf numFmtId="0" fontId="24" fillId="6" borderId="15" xfId="0" applyFont="1" applyFill="1" applyBorder="1" applyAlignment="1">
      <alignment horizontal="left" vertical="justify" wrapText="1"/>
    </xf>
    <xf numFmtId="0" fontId="24" fillId="6" borderId="14" xfId="0" applyFont="1" applyFill="1" applyBorder="1" applyAlignment="1">
      <alignment horizontal="left" vertical="justify" wrapText="1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3" fillId="0" borderId="21" xfId="0" applyFont="1" applyBorder="1" applyAlignment="1" applyProtection="1">
      <alignment horizontal="left" vertical="top"/>
      <protection locked="0"/>
    </xf>
    <xf numFmtId="0" fontId="3" fillId="0" borderId="22" xfId="0" applyFont="1" applyBorder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86" xfId="0" applyFont="1" applyBorder="1" applyAlignment="1" applyProtection="1">
      <alignment horizontal="left" vertical="top"/>
      <protection locked="0"/>
    </xf>
    <xf numFmtId="0" fontId="3" fillId="0" borderId="88" xfId="0" applyFont="1" applyBorder="1" applyAlignment="1" applyProtection="1">
      <alignment horizontal="left" vertical="top"/>
      <protection locked="0"/>
    </xf>
    <xf numFmtId="0" fontId="3" fillId="0" borderId="89" xfId="0" applyFont="1" applyBorder="1" applyAlignment="1" applyProtection="1">
      <alignment horizontal="left" vertical="top"/>
      <protection locked="0"/>
    </xf>
    <xf numFmtId="0" fontId="22" fillId="0" borderId="20" xfId="0" applyFont="1" applyBorder="1" applyAlignment="1" applyProtection="1">
      <alignment horizontal="left" vertical="top"/>
      <protection locked="0"/>
    </xf>
    <xf numFmtId="0" fontId="22" fillId="0" borderId="21" xfId="0" applyFont="1" applyBorder="1" applyAlignment="1" applyProtection="1">
      <alignment horizontal="left" vertical="top"/>
      <protection locked="0"/>
    </xf>
    <xf numFmtId="0" fontId="22" fillId="0" borderId="22" xfId="0" applyFont="1" applyBorder="1" applyAlignment="1" applyProtection="1">
      <alignment horizontal="left" vertical="top"/>
      <protection locked="0"/>
    </xf>
    <xf numFmtId="0" fontId="22" fillId="0" borderId="76" xfId="0" applyFont="1" applyBorder="1" applyAlignment="1" applyProtection="1">
      <alignment horizontal="left" vertical="top"/>
      <protection locked="0"/>
    </xf>
    <xf numFmtId="0" fontId="22" fillId="0" borderId="0" xfId="0" applyFont="1" applyBorder="1" applyAlignment="1" applyProtection="1">
      <alignment horizontal="left" vertical="top"/>
      <protection locked="0"/>
    </xf>
    <xf numFmtId="0" fontId="22" fillId="0" borderId="86" xfId="0" applyFont="1" applyBorder="1" applyAlignment="1" applyProtection="1">
      <alignment horizontal="left" vertical="top"/>
      <protection locked="0"/>
    </xf>
    <xf numFmtId="0" fontId="22" fillId="0" borderId="87" xfId="0" applyFont="1" applyBorder="1" applyAlignment="1" applyProtection="1">
      <alignment horizontal="left" vertical="top"/>
      <protection locked="0"/>
    </xf>
    <xf numFmtId="0" fontId="22" fillId="0" borderId="88" xfId="0" applyFont="1" applyBorder="1" applyAlignment="1" applyProtection="1">
      <alignment horizontal="left" vertical="top"/>
      <protection locked="0"/>
    </xf>
    <xf numFmtId="0" fontId="22" fillId="0" borderId="89" xfId="0" applyFont="1" applyBorder="1" applyAlignment="1" applyProtection="1">
      <alignment horizontal="left" vertical="top"/>
      <protection locked="0"/>
    </xf>
    <xf numFmtId="0" fontId="8" fillId="0" borderId="2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8" fillId="0" borderId="87" xfId="0" applyFont="1" applyBorder="1" applyAlignment="1">
      <alignment horizontal="left" vertical="top"/>
    </xf>
    <xf numFmtId="0" fontId="8" fillId="0" borderId="88" xfId="0" applyFont="1" applyBorder="1" applyAlignment="1">
      <alignment horizontal="left" vertical="top"/>
    </xf>
    <xf numFmtId="0" fontId="8" fillId="0" borderId="89" xfId="0" applyFont="1" applyBorder="1" applyAlignment="1">
      <alignment horizontal="left" vertical="top"/>
    </xf>
    <xf numFmtId="166" fontId="7" fillId="4" borderId="75" xfId="1" applyNumberFormat="1" applyFont="1" applyFill="1" applyBorder="1" applyAlignment="1">
      <alignment horizontal="center"/>
    </xf>
    <xf numFmtId="0" fontId="3" fillId="0" borderId="3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left"/>
      <protection locked="0"/>
    </xf>
    <xf numFmtId="166" fontId="7" fillId="4" borderId="82" xfId="1" applyNumberFormat="1" applyFont="1" applyFill="1" applyBorder="1" applyAlignment="1">
      <alignment horizontal="center"/>
    </xf>
    <xf numFmtId="166" fontId="7" fillId="4" borderId="83" xfId="1" applyNumberFormat="1" applyFont="1" applyFill="1" applyBorder="1" applyAlignment="1">
      <alignment horizontal="center"/>
    </xf>
    <xf numFmtId="166" fontId="7" fillId="4" borderId="84" xfId="1" applyNumberFormat="1" applyFont="1" applyFill="1" applyBorder="1" applyAlignment="1">
      <alignment horizontal="center"/>
    </xf>
    <xf numFmtId="166" fontId="7" fillId="4" borderId="81" xfId="1" applyNumberFormat="1" applyFont="1" applyFill="1" applyBorder="1" applyAlignment="1">
      <alignment horizontal="center"/>
    </xf>
    <xf numFmtId="166" fontId="7" fillId="4" borderId="36" xfId="1" applyNumberFormat="1" applyFont="1" applyFill="1" applyBorder="1" applyAlignment="1">
      <alignment horizontal="center"/>
    </xf>
    <xf numFmtId="166" fontId="7" fillId="4" borderId="91" xfId="1" applyNumberFormat="1" applyFont="1" applyFill="1" applyBorder="1" applyAlignment="1">
      <alignment horizontal="center"/>
    </xf>
    <xf numFmtId="166" fontId="8" fillId="0" borderId="33" xfId="1" applyNumberFormat="1" applyFont="1" applyFill="1" applyBorder="1" applyAlignment="1" applyProtection="1">
      <alignment horizontal="left"/>
      <protection locked="0"/>
    </xf>
    <xf numFmtId="166" fontId="8" fillId="0" borderId="97" xfId="1" applyNumberFormat="1" applyFont="1" applyFill="1" applyBorder="1" applyAlignment="1" applyProtection="1">
      <alignment horizontal="left"/>
      <protection locked="0"/>
    </xf>
    <xf numFmtId="166" fontId="8" fillId="0" borderId="65" xfId="1" applyNumberFormat="1" applyFont="1" applyFill="1" applyBorder="1" applyAlignment="1" applyProtection="1">
      <alignment horizontal="center"/>
      <protection locked="0"/>
    </xf>
    <xf numFmtId="166" fontId="8" fillId="0" borderId="70" xfId="1" applyNumberFormat="1" applyFont="1" applyFill="1" applyBorder="1" applyAlignment="1" applyProtection="1">
      <alignment horizontal="center"/>
      <protection locked="0"/>
    </xf>
    <xf numFmtId="166" fontId="7" fillId="0" borderId="33" xfId="1" applyNumberFormat="1" applyFont="1" applyFill="1" applyBorder="1" applyAlignment="1" applyProtection="1">
      <alignment horizontal="center"/>
      <protection locked="0"/>
    </xf>
    <xf numFmtId="166" fontId="7" fillId="0" borderId="75" xfId="1" applyNumberFormat="1" applyFont="1" applyFill="1" applyBorder="1" applyAlignment="1" applyProtection="1">
      <alignment horizontal="center"/>
      <protection locked="0"/>
    </xf>
    <xf numFmtId="166" fontId="8" fillId="0" borderId="2" xfId="1" applyNumberFormat="1" applyFont="1" applyFill="1" applyBorder="1" applyAlignment="1" applyProtection="1">
      <alignment horizontal="center"/>
      <protection locked="0"/>
    </xf>
    <xf numFmtId="166" fontId="8" fillId="0" borderId="34" xfId="1" applyNumberFormat="1" applyFont="1" applyFill="1" applyBorder="1" applyAlignment="1" applyProtection="1">
      <alignment horizontal="center"/>
      <protection locked="0"/>
    </xf>
    <xf numFmtId="0" fontId="8" fillId="7" borderId="69" xfId="0" applyFont="1" applyFill="1" applyBorder="1" applyAlignment="1">
      <alignment horizontal="left"/>
    </xf>
    <xf numFmtId="0" fontId="8" fillId="7" borderId="65" xfId="0" applyFont="1" applyFill="1" applyBorder="1" applyAlignment="1">
      <alignment horizontal="left"/>
    </xf>
    <xf numFmtId="0" fontId="7" fillId="7" borderId="73" xfId="0" applyFont="1" applyFill="1" applyBorder="1" applyAlignment="1">
      <alignment horizontal="left"/>
    </xf>
    <xf numFmtId="0" fontId="7" fillId="7" borderId="72" xfId="0" applyFont="1" applyFill="1" applyBorder="1" applyAlignment="1">
      <alignment horizontal="left"/>
    </xf>
    <xf numFmtId="0" fontId="8" fillId="7" borderId="73" xfId="0" applyFont="1" applyFill="1" applyBorder="1" applyAlignment="1">
      <alignment horizontal="left"/>
    </xf>
    <xf numFmtId="0" fontId="8" fillId="7" borderId="72" xfId="0" applyFont="1" applyFill="1" applyBorder="1" applyAlignment="1">
      <alignment horizontal="left"/>
    </xf>
    <xf numFmtId="0" fontId="8" fillId="7" borderId="103" xfId="0" applyFont="1" applyFill="1" applyBorder="1" applyAlignment="1">
      <alignment horizontal="left"/>
    </xf>
    <xf numFmtId="0" fontId="3" fillId="7" borderId="8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66"/>
  <sheetViews>
    <sheetView showGridLines="0" tabSelected="1" topLeftCell="A10" zoomScale="90" zoomScaleNormal="90" workbookViewId="0">
      <selection activeCell="L20" sqref="L20"/>
    </sheetView>
  </sheetViews>
  <sheetFormatPr defaultColWidth="0" defaultRowHeight="14.25" zeroHeight="1"/>
  <cols>
    <col min="1" max="1" width="3.7109375" style="1" customWidth="1"/>
    <col min="2" max="2" width="19.28515625" style="1" customWidth="1"/>
    <col min="3" max="3" width="24.140625" style="1" customWidth="1"/>
    <col min="4" max="4" width="17.7109375" style="1" bestFit="1" customWidth="1"/>
    <col min="5" max="5" width="16.42578125" style="1" customWidth="1"/>
    <col min="6" max="6" width="7.28515625" style="1" hidden="1" customWidth="1"/>
    <col min="7" max="7" width="7.42578125" style="1" bestFit="1" customWidth="1"/>
    <col min="8" max="8" width="12.7109375" style="1" customWidth="1"/>
    <col min="9" max="9" width="18.85546875" style="1" bestFit="1" customWidth="1"/>
    <col min="10" max="10" width="19.7109375" style="1" customWidth="1"/>
    <col min="11" max="11" width="35.85546875" style="1" customWidth="1"/>
    <col min="12" max="12" width="26.140625" style="1" customWidth="1"/>
    <col min="13" max="13" width="15.85546875" style="1" bestFit="1" customWidth="1"/>
    <col min="14" max="14" width="5.7109375" style="1" customWidth="1"/>
    <col min="15" max="15" width="13" style="1" customWidth="1"/>
    <col min="16" max="16" width="12.140625" style="1" customWidth="1"/>
    <col min="17" max="17" width="11.140625" style="1" bestFit="1" customWidth="1"/>
    <col min="18" max="18" width="8.7109375" style="1" customWidth="1"/>
    <col min="19" max="19" width="9.140625" style="1" customWidth="1"/>
    <col min="20" max="16384" width="9.140625" style="1" hidden="1"/>
  </cols>
  <sheetData>
    <row r="1" spans="1:18" ht="21" customHeight="1">
      <c r="A1" s="143" t="s">
        <v>70</v>
      </c>
      <c r="B1" s="143"/>
      <c r="C1" s="143"/>
      <c r="D1" s="149"/>
      <c r="E1" s="150"/>
      <c r="F1" s="150"/>
      <c r="G1" s="150"/>
      <c r="H1" s="150"/>
      <c r="I1" s="150"/>
      <c r="J1" s="150"/>
      <c r="K1" s="150"/>
      <c r="L1" s="151"/>
      <c r="M1" s="105" t="s">
        <v>0</v>
      </c>
      <c r="N1" s="144"/>
      <c r="O1" s="144"/>
      <c r="P1" s="144"/>
      <c r="Q1" s="144"/>
      <c r="R1" s="144"/>
    </row>
    <row r="2" spans="1:18" ht="21" customHeight="1">
      <c r="A2" s="143" t="s">
        <v>1</v>
      </c>
      <c r="B2" s="143"/>
      <c r="C2" s="143"/>
      <c r="D2" s="148"/>
      <c r="E2" s="148"/>
      <c r="F2" s="148"/>
      <c r="G2" s="148"/>
      <c r="H2" s="148"/>
      <c r="I2" s="43" t="s">
        <v>67</v>
      </c>
      <c r="J2" s="44"/>
      <c r="K2" s="50" t="s">
        <v>75</v>
      </c>
      <c r="L2" s="76"/>
      <c r="M2" s="105" t="s">
        <v>2</v>
      </c>
      <c r="N2" s="145"/>
      <c r="O2" s="145"/>
      <c r="P2" s="145"/>
      <c r="Q2" s="145"/>
      <c r="R2" s="145"/>
    </row>
    <row r="3" spans="1:18" ht="21" customHeight="1">
      <c r="A3" s="143" t="s">
        <v>3</v>
      </c>
      <c r="B3" s="143"/>
      <c r="C3" s="143"/>
      <c r="D3" s="148"/>
      <c r="E3" s="148"/>
      <c r="F3" s="148"/>
      <c r="G3" s="148"/>
      <c r="H3" s="148"/>
      <c r="I3" s="148"/>
      <c r="J3" s="148"/>
      <c r="K3" s="148"/>
      <c r="L3" s="148"/>
      <c r="M3" s="105" t="s">
        <v>4</v>
      </c>
      <c r="N3" s="162"/>
      <c r="O3" s="162"/>
      <c r="P3" s="162"/>
      <c r="Q3" s="162"/>
      <c r="R3" s="162"/>
    </row>
    <row r="4" spans="1:18" ht="20.25" customHeight="1">
      <c r="A4" s="143" t="s">
        <v>5</v>
      </c>
      <c r="B4" s="143"/>
      <c r="C4" s="143"/>
      <c r="D4" s="163"/>
      <c r="E4" s="164"/>
      <c r="F4" s="164"/>
      <c r="G4" s="164"/>
      <c r="H4" s="164"/>
      <c r="I4" s="164"/>
      <c r="J4" s="164"/>
      <c r="K4" s="164"/>
      <c r="L4" s="165"/>
      <c r="M4" s="106" t="s">
        <v>69</v>
      </c>
      <c r="N4" s="162"/>
      <c r="O4" s="162"/>
      <c r="P4" s="162"/>
      <c r="Q4" s="162"/>
      <c r="R4" s="162"/>
    </row>
    <row r="5" spans="1:18" ht="21" customHeight="1">
      <c r="A5" s="143" t="s">
        <v>6</v>
      </c>
      <c r="B5" s="143"/>
      <c r="C5" s="143"/>
      <c r="D5" s="146"/>
      <c r="E5" s="146"/>
      <c r="F5" s="146"/>
      <c r="G5" s="146"/>
      <c r="H5" s="146"/>
      <c r="I5" s="146"/>
      <c r="J5" s="146"/>
      <c r="K5" s="146"/>
      <c r="L5" s="146"/>
      <c r="M5" s="2"/>
      <c r="N5" s="147"/>
      <c r="O5" s="147"/>
      <c r="P5" s="147"/>
      <c r="Q5" s="147"/>
      <c r="R5" s="147"/>
    </row>
    <row r="6" spans="1:18" ht="21" customHeight="1">
      <c r="A6" s="143" t="s">
        <v>65</v>
      </c>
      <c r="B6" s="143"/>
      <c r="C6" s="143"/>
      <c r="D6" s="146"/>
      <c r="E6" s="146"/>
      <c r="F6" s="146"/>
      <c r="G6" s="146"/>
      <c r="H6" s="146"/>
      <c r="I6" s="146"/>
      <c r="J6" s="146"/>
      <c r="K6" s="146"/>
      <c r="L6" s="146"/>
      <c r="M6" s="2"/>
      <c r="N6" s="39"/>
      <c r="O6" s="39"/>
      <c r="P6" s="39"/>
      <c r="Q6" s="39"/>
      <c r="R6" s="39"/>
    </row>
    <row r="7" spans="1:18" ht="21" customHeight="1">
      <c r="A7" s="143" t="s">
        <v>66</v>
      </c>
      <c r="B7" s="143"/>
      <c r="C7" s="143"/>
      <c r="D7" s="166"/>
      <c r="E7" s="166"/>
      <c r="F7" s="166"/>
      <c r="G7" s="166"/>
      <c r="H7" s="166"/>
      <c r="I7" s="43" t="s">
        <v>68</v>
      </c>
      <c r="J7" s="167"/>
      <c r="K7" s="167"/>
      <c r="L7" s="167"/>
      <c r="M7" s="2"/>
      <c r="N7" s="39"/>
      <c r="O7" s="39"/>
      <c r="P7" s="39"/>
      <c r="Q7" s="39"/>
      <c r="R7" s="39"/>
    </row>
    <row r="8" spans="1:18" ht="15" thickBot="1"/>
    <row r="9" spans="1:18" ht="15" customHeight="1" thickTop="1">
      <c r="A9" s="49"/>
      <c r="B9" s="152" t="s">
        <v>7</v>
      </c>
      <c r="C9" s="153"/>
      <c r="D9" s="153"/>
      <c r="E9" s="153"/>
      <c r="F9" s="153"/>
      <c r="G9" s="153"/>
      <c r="H9" s="153"/>
      <c r="I9" s="153"/>
      <c r="J9" s="153"/>
      <c r="K9" s="154"/>
      <c r="L9" s="155" t="s">
        <v>8</v>
      </c>
      <c r="M9" s="156"/>
      <c r="N9" s="157" t="s">
        <v>9</v>
      </c>
      <c r="O9" s="157"/>
      <c r="P9" s="158" t="s">
        <v>73</v>
      </c>
      <c r="Q9" s="160" t="s">
        <v>10</v>
      </c>
      <c r="R9" s="161"/>
    </row>
    <row r="10" spans="1:18" ht="28.5" customHeight="1">
      <c r="A10" s="45" t="s">
        <v>11</v>
      </c>
      <c r="B10" s="46" t="s">
        <v>12</v>
      </c>
      <c r="C10" s="46" t="s">
        <v>13</v>
      </c>
      <c r="D10" s="46" t="s">
        <v>14</v>
      </c>
      <c r="E10" s="47" t="s">
        <v>63</v>
      </c>
      <c r="F10" s="46" t="s">
        <v>15</v>
      </c>
      <c r="G10" s="46" t="s">
        <v>16</v>
      </c>
      <c r="H10" s="47" t="s">
        <v>17</v>
      </c>
      <c r="I10" s="47" t="s">
        <v>18</v>
      </c>
      <c r="J10" s="46" t="s">
        <v>19</v>
      </c>
      <c r="K10" s="47" t="s">
        <v>20</v>
      </c>
      <c r="L10" s="47" t="s">
        <v>21</v>
      </c>
      <c r="M10" s="47" t="s">
        <v>22</v>
      </c>
      <c r="N10" s="47" t="s">
        <v>23</v>
      </c>
      <c r="O10" s="47" t="s">
        <v>24</v>
      </c>
      <c r="P10" s="159"/>
      <c r="Q10" s="47" t="s">
        <v>72</v>
      </c>
      <c r="R10" s="48" t="s">
        <v>25</v>
      </c>
    </row>
    <row r="11" spans="1:18" ht="46.5" customHeight="1">
      <c r="A11" s="55">
        <v>1</v>
      </c>
      <c r="B11" s="56"/>
      <c r="C11" s="142"/>
      <c r="D11" s="57">
        <v>77</v>
      </c>
      <c r="E11" s="57">
        <v>9</v>
      </c>
      <c r="F11" s="58"/>
      <c r="G11" s="59">
        <v>1</v>
      </c>
      <c r="H11" s="109"/>
      <c r="I11" s="109"/>
      <c r="J11" s="60"/>
      <c r="K11" s="61"/>
      <c r="L11" s="62">
        <v>8</v>
      </c>
      <c r="M11" s="70">
        <v>9</v>
      </c>
      <c r="N11" s="71"/>
      <c r="O11" s="72"/>
      <c r="P11" s="73" t="s">
        <v>74</v>
      </c>
      <c r="Q11" s="72" t="s">
        <v>79</v>
      </c>
      <c r="R11" s="72" t="s">
        <v>74</v>
      </c>
    </row>
    <row r="12" spans="1:18" ht="50.25" customHeight="1">
      <c r="A12" s="55">
        <v>2</v>
      </c>
      <c r="B12" s="56"/>
      <c r="C12" s="142"/>
      <c r="D12" s="63">
        <v>66</v>
      </c>
      <c r="E12" s="64"/>
      <c r="F12" s="58"/>
      <c r="G12" s="65">
        <v>0.06</v>
      </c>
      <c r="H12" s="109"/>
      <c r="I12" s="109"/>
      <c r="J12" s="66"/>
      <c r="K12" s="67"/>
      <c r="L12" s="68"/>
      <c r="M12" s="74">
        <v>7</v>
      </c>
      <c r="N12" s="71"/>
      <c r="O12" s="75"/>
      <c r="P12" s="73"/>
      <c r="Q12" s="72" t="s">
        <v>79</v>
      </c>
      <c r="R12" s="72"/>
    </row>
    <row r="13" spans="1:18" ht="59.25" customHeight="1">
      <c r="A13" s="55">
        <v>3</v>
      </c>
      <c r="B13" s="56"/>
      <c r="C13" s="142"/>
      <c r="D13" s="63">
        <v>66</v>
      </c>
      <c r="E13" s="63"/>
      <c r="F13" s="69"/>
      <c r="G13" s="65">
        <v>0.09</v>
      </c>
      <c r="H13" s="109"/>
      <c r="I13" s="109"/>
      <c r="J13" s="66"/>
      <c r="K13" s="67"/>
      <c r="L13" s="68"/>
      <c r="M13" s="74">
        <v>7</v>
      </c>
      <c r="N13" s="71"/>
      <c r="O13" s="75"/>
      <c r="P13" s="73"/>
      <c r="Q13" s="72" t="s">
        <v>79</v>
      </c>
      <c r="R13" s="72"/>
    </row>
    <row r="14" spans="1:18" ht="19.5" customHeight="1">
      <c r="A14" s="53"/>
      <c r="B14" s="51"/>
      <c r="C14" s="54" t="s">
        <v>26</v>
      </c>
      <c r="D14" s="3">
        <f>SUM(D11:D13)</f>
        <v>209</v>
      </c>
      <c r="E14" s="3">
        <f>SUM(E11:E13)</f>
        <v>9</v>
      </c>
      <c r="F14" s="4">
        <f>SUM(F11:F13)</f>
        <v>0</v>
      </c>
      <c r="G14" s="51"/>
      <c r="H14" s="51"/>
      <c r="I14" s="51"/>
      <c r="J14" s="51"/>
      <c r="K14" s="51"/>
      <c r="L14" s="52"/>
      <c r="M14" s="53"/>
      <c r="N14" s="51"/>
      <c r="O14" s="51"/>
      <c r="P14" s="51"/>
      <c r="Q14" s="51"/>
      <c r="R14" s="51"/>
    </row>
    <row r="15" spans="1:18" ht="9" customHeight="1" thickBot="1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2"/>
      <c r="N15" s="5"/>
      <c r="O15" s="5"/>
      <c r="P15" s="5"/>
      <c r="Q15" s="5"/>
      <c r="R15" s="5"/>
    </row>
    <row r="16" spans="1:18" ht="20.25" customHeight="1" thickTop="1">
      <c r="A16" s="168" t="s">
        <v>27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70"/>
    </row>
    <row r="17" spans="1:18">
      <c r="A17" s="88"/>
      <c r="B17" s="171" t="s">
        <v>12</v>
      </c>
      <c r="C17" s="173" t="s">
        <v>28</v>
      </c>
      <c r="D17" s="174"/>
      <c r="E17" s="174"/>
      <c r="F17" s="175"/>
      <c r="G17" s="173" t="s">
        <v>29</v>
      </c>
      <c r="H17" s="175"/>
      <c r="I17" s="178" t="s">
        <v>30</v>
      </c>
      <c r="J17" s="180" t="s">
        <v>31</v>
      </c>
      <c r="K17" s="181"/>
      <c r="L17" s="182"/>
      <c r="M17" s="178" t="s">
        <v>71</v>
      </c>
      <c r="N17" s="183" t="s">
        <v>32</v>
      </c>
      <c r="O17" s="175"/>
      <c r="P17" s="173" t="s">
        <v>33</v>
      </c>
      <c r="Q17" s="174"/>
      <c r="R17" s="184"/>
    </row>
    <row r="18" spans="1:18">
      <c r="A18" s="89"/>
      <c r="B18" s="172"/>
      <c r="C18" s="176"/>
      <c r="D18" s="177"/>
      <c r="E18" s="177"/>
      <c r="F18" s="172"/>
      <c r="G18" s="176"/>
      <c r="H18" s="172"/>
      <c r="I18" s="179"/>
      <c r="J18" s="90" t="s">
        <v>34</v>
      </c>
      <c r="K18" s="91" t="s">
        <v>35</v>
      </c>
      <c r="L18" s="92" t="s">
        <v>36</v>
      </c>
      <c r="M18" s="179"/>
      <c r="N18" s="176"/>
      <c r="O18" s="172"/>
      <c r="P18" s="176"/>
      <c r="Q18" s="177"/>
      <c r="R18" s="185"/>
    </row>
    <row r="19" spans="1:18" ht="42" customHeight="1">
      <c r="A19" s="93">
        <v>1</v>
      </c>
      <c r="B19" s="94"/>
      <c r="C19" s="198"/>
      <c r="D19" s="199"/>
      <c r="E19" s="199"/>
      <c r="F19" s="200"/>
      <c r="G19" s="198"/>
      <c r="H19" s="200"/>
      <c r="I19" s="112"/>
      <c r="J19" s="113"/>
      <c r="K19" s="95"/>
      <c r="L19" s="104"/>
      <c r="M19" s="100"/>
      <c r="N19" s="201"/>
      <c r="O19" s="202"/>
      <c r="P19" s="203"/>
      <c r="Q19" s="204"/>
      <c r="R19" s="205"/>
    </row>
    <row r="20" spans="1:18" ht="17.25" customHeight="1">
      <c r="A20" s="96">
        <v>2</v>
      </c>
      <c r="B20" s="97"/>
      <c r="C20" s="206"/>
      <c r="D20" s="207"/>
      <c r="E20" s="207"/>
      <c r="F20" s="208"/>
      <c r="G20" s="186"/>
      <c r="H20" s="188"/>
      <c r="I20" s="114"/>
      <c r="J20" s="115"/>
      <c r="K20" s="98"/>
      <c r="L20" s="101"/>
      <c r="M20" s="102"/>
      <c r="N20" s="189"/>
      <c r="O20" s="190"/>
      <c r="P20" s="191"/>
      <c r="Q20" s="192"/>
      <c r="R20" s="193"/>
    </row>
    <row r="21" spans="1:18" ht="17.25" customHeight="1" thickBot="1">
      <c r="A21" s="96">
        <v>3</v>
      </c>
      <c r="B21" s="99"/>
      <c r="C21" s="186"/>
      <c r="D21" s="187"/>
      <c r="E21" s="187"/>
      <c r="F21" s="188"/>
      <c r="G21" s="186"/>
      <c r="H21" s="188"/>
      <c r="I21" s="114"/>
      <c r="J21" s="115"/>
      <c r="K21" s="98"/>
      <c r="L21" s="103"/>
      <c r="M21" s="102"/>
      <c r="N21" s="189"/>
      <c r="O21" s="190"/>
      <c r="P21" s="191"/>
      <c r="Q21" s="192"/>
      <c r="R21" s="193"/>
    </row>
    <row r="22" spans="1:18" ht="21.75" customHeight="1" thickTop="1">
      <c r="A22" s="77"/>
      <c r="B22" s="78"/>
      <c r="C22" s="79"/>
      <c r="D22" s="80"/>
      <c r="E22" s="80"/>
      <c r="F22" s="79"/>
      <c r="G22" s="81"/>
      <c r="H22" s="82"/>
      <c r="I22" s="79"/>
      <c r="J22" s="81"/>
      <c r="K22" s="83" t="s">
        <v>26</v>
      </c>
      <c r="L22" s="7">
        <f>SUM(L19:L21)</f>
        <v>0</v>
      </c>
      <c r="M22" s="7">
        <f>SUM(M19:M21)</f>
        <v>0</v>
      </c>
      <c r="N22" s="84"/>
      <c r="O22" s="85"/>
      <c r="P22" s="86"/>
      <c r="Q22" s="84"/>
      <c r="R22" s="87"/>
    </row>
    <row r="23" spans="1:18" ht="21" customHeight="1">
      <c r="A23" s="8"/>
      <c r="B23" s="9"/>
      <c r="C23" s="2"/>
      <c r="D23" s="2"/>
      <c r="E23" s="2"/>
      <c r="F23" s="2"/>
      <c r="G23" s="2"/>
      <c r="H23" s="2"/>
      <c r="I23" s="2"/>
      <c r="J23" s="2"/>
      <c r="K23" s="10" t="s">
        <v>37</v>
      </c>
      <c r="L23" s="11" t="e">
        <f>D14/L22</f>
        <v>#DIV/0!</v>
      </c>
      <c r="M23" s="11" t="e">
        <f>D14/M22</f>
        <v>#DIV/0!</v>
      </c>
      <c r="N23" s="2"/>
      <c r="O23" s="2"/>
      <c r="P23" s="2"/>
      <c r="Q23" s="2"/>
      <c r="R23" s="12"/>
    </row>
    <row r="24" spans="1:18" ht="15.75" thickBo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5" t="s">
        <v>38</v>
      </c>
      <c r="L24" s="16" t="e">
        <f>E14/L19</f>
        <v>#DIV/0!</v>
      </c>
      <c r="M24" s="16" t="e">
        <f>F14/M22</f>
        <v>#DIV/0!</v>
      </c>
      <c r="N24" s="14"/>
      <c r="O24" s="14"/>
      <c r="P24" s="14"/>
      <c r="Q24" s="14"/>
      <c r="R24" s="17"/>
    </row>
    <row r="25" spans="1:18" ht="15.75" thickTop="1">
      <c r="K25" s="18"/>
      <c r="L25" s="19"/>
      <c r="M25" s="19"/>
    </row>
    <row r="26" spans="1:18" ht="15.75" thickBot="1">
      <c r="K26" s="18"/>
      <c r="L26" s="20" t="s">
        <v>39</v>
      </c>
      <c r="M26" s="194">
        <f>N1</f>
        <v>0</v>
      </c>
      <c r="N26" s="194"/>
      <c r="O26" s="194"/>
      <c r="P26" s="194"/>
      <c r="Q26" s="194"/>
    </row>
    <row r="27" spans="1:18" ht="20.25" customHeight="1" thickTop="1">
      <c r="A27" s="195" t="s">
        <v>40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7"/>
    </row>
    <row r="28" spans="1:18" ht="16.5" thickBot="1">
      <c r="A28" s="209"/>
      <c r="B28" s="210"/>
      <c r="C28" s="210"/>
      <c r="D28" s="211"/>
      <c r="E28" s="21"/>
      <c r="F28" s="2"/>
      <c r="G28" s="2"/>
      <c r="H28" s="10" t="s">
        <v>41</v>
      </c>
      <c r="I28" s="2"/>
      <c r="J28" s="2"/>
      <c r="K28" s="212"/>
      <c r="L28" s="212"/>
      <c r="M28" s="139"/>
      <c r="N28" s="126"/>
      <c r="O28" s="126"/>
      <c r="P28" s="140"/>
      <c r="Q28" s="141" t="s">
        <v>41</v>
      </c>
    </row>
    <row r="29" spans="1:18" ht="15" thickBot="1">
      <c r="A29" s="213" t="s">
        <v>42</v>
      </c>
      <c r="B29" s="214"/>
      <c r="C29" s="214"/>
      <c r="D29" s="214"/>
      <c r="E29" s="214"/>
      <c r="F29" s="214"/>
      <c r="G29" s="214"/>
      <c r="H29" s="215"/>
      <c r="I29" s="22"/>
      <c r="J29" s="2"/>
      <c r="K29" s="216" t="s">
        <v>43</v>
      </c>
      <c r="L29" s="214"/>
      <c r="M29" s="214"/>
      <c r="N29" s="214"/>
      <c r="O29" s="214"/>
      <c r="P29" s="214"/>
      <c r="Q29" s="217"/>
    </row>
    <row r="30" spans="1:18">
      <c r="A30" s="218" t="s">
        <v>2</v>
      </c>
      <c r="B30" s="219"/>
      <c r="C30" s="219"/>
      <c r="D30" s="219"/>
      <c r="E30" s="23"/>
      <c r="F30" s="24"/>
      <c r="G30" s="220"/>
      <c r="H30" s="221"/>
      <c r="I30" s="2"/>
      <c r="J30" s="2"/>
      <c r="K30" s="222" t="s">
        <v>2</v>
      </c>
      <c r="L30" s="219"/>
      <c r="M30" s="223"/>
      <c r="N30" s="223"/>
      <c r="O30" s="220"/>
      <c r="P30" s="220"/>
      <c r="Q30" s="224"/>
    </row>
    <row r="31" spans="1:18" ht="15" thickBot="1">
      <c r="A31" s="225" t="s">
        <v>44</v>
      </c>
      <c r="B31" s="226"/>
      <c r="C31" s="226"/>
      <c r="D31" s="226"/>
      <c r="E31" s="110"/>
      <c r="F31" s="25"/>
      <c r="G31" s="227"/>
      <c r="H31" s="228"/>
      <c r="I31" s="2"/>
      <c r="J31" s="2"/>
      <c r="K31" s="229" t="s">
        <v>44</v>
      </c>
      <c r="L31" s="226"/>
      <c r="M31" s="230"/>
      <c r="N31" s="230"/>
      <c r="O31" s="227"/>
      <c r="P31" s="227"/>
      <c r="Q31" s="231"/>
    </row>
    <row r="32" spans="1:18">
      <c r="A32" s="119" t="s">
        <v>45</v>
      </c>
      <c r="B32" s="120"/>
      <c r="C32" s="120"/>
      <c r="D32" s="121"/>
      <c r="E32" s="133">
        <v>5</v>
      </c>
      <c r="F32" s="27"/>
      <c r="G32" s="232">
        <v>7</v>
      </c>
      <c r="H32" s="233"/>
      <c r="I32" s="2"/>
      <c r="J32" s="2"/>
      <c r="K32" s="301" t="s">
        <v>46</v>
      </c>
      <c r="L32" s="302"/>
      <c r="M32" s="234">
        <v>555</v>
      </c>
      <c r="N32" s="234"/>
      <c r="O32" s="295"/>
      <c r="P32" s="295"/>
      <c r="Q32" s="296"/>
    </row>
    <row r="33" spans="1:18" ht="14.45" customHeight="1">
      <c r="A33" s="239" t="s">
        <v>77</v>
      </c>
      <c r="B33" s="240"/>
      <c r="C33" s="122"/>
      <c r="D33" s="123"/>
      <c r="E33" s="134">
        <v>5</v>
      </c>
      <c r="F33" s="111"/>
      <c r="G33" s="237">
        <v>4</v>
      </c>
      <c r="H33" s="238"/>
      <c r="I33" s="2"/>
      <c r="J33" s="2"/>
      <c r="K33" s="303" t="s">
        <v>47</v>
      </c>
      <c r="L33" s="304"/>
      <c r="M33" s="235">
        <v>123</v>
      </c>
      <c r="N33" s="236"/>
      <c r="O33" s="297"/>
      <c r="P33" s="297"/>
      <c r="Q33" s="298"/>
    </row>
    <row r="34" spans="1:18" ht="15" customHeight="1">
      <c r="A34" s="124" t="s">
        <v>48</v>
      </c>
      <c r="B34" s="122"/>
      <c r="C34" s="122"/>
      <c r="D34" s="123"/>
      <c r="E34" s="118">
        <f>SUM(E32:E33)</f>
        <v>10</v>
      </c>
      <c r="F34" s="28">
        <f>SUM(F32:F33)</f>
        <v>0</v>
      </c>
      <c r="G34" s="241">
        <f>SUM(G32,G33)</f>
        <v>11</v>
      </c>
      <c r="H34" s="242"/>
      <c r="I34" s="2"/>
      <c r="J34" s="2"/>
      <c r="K34" s="305" t="s">
        <v>49</v>
      </c>
      <c r="L34" s="306"/>
      <c r="M34" s="243">
        <f>M32-M33</f>
        <v>432</v>
      </c>
      <c r="N34" s="244"/>
      <c r="O34" s="245"/>
      <c r="P34" s="245"/>
      <c r="Q34" s="246"/>
    </row>
    <row r="35" spans="1:18">
      <c r="A35" s="125" t="s">
        <v>50</v>
      </c>
      <c r="B35" s="122"/>
      <c r="C35" s="122"/>
      <c r="D35" s="123"/>
      <c r="E35" s="135"/>
      <c r="F35" s="293"/>
      <c r="G35" s="253"/>
      <c r="H35" s="254"/>
      <c r="I35" s="2"/>
      <c r="J35" s="2"/>
      <c r="K35" s="305" t="s">
        <v>51</v>
      </c>
      <c r="L35" s="306"/>
      <c r="M35" s="248">
        <v>888</v>
      </c>
      <c r="N35" s="249"/>
      <c r="O35" s="237"/>
      <c r="P35" s="299"/>
      <c r="Q35" s="300"/>
    </row>
    <row r="36" spans="1:18">
      <c r="A36" s="125" t="s">
        <v>52</v>
      </c>
      <c r="B36" s="122"/>
      <c r="C36" s="122"/>
      <c r="D36" s="123"/>
      <c r="E36" s="135"/>
      <c r="F36" s="293"/>
      <c r="G36" s="253"/>
      <c r="H36" s="254"/>
      <c r="I36" s="2"/>
      <c r="J36" s="2"/>
      <c r="K36" s="303" t="s">
        <v>53</v>
      </c>
      <c r="L36" s="304"/>
      <c r="M36" s="255">
        <f>M34-M35</f>
        <v>-456</v>
      </c>
      <c r="N36" s="256"/>
      <c r="O36" s="250"/>
      <c r="P36" s="251"/>
      <c r="Q36" s="252"/>
    </row>
    <row r="37" spans="1:18">
      <c r="A37" s="124" t="s">
        <v>54</v>
      </c>
      <c r="B37" s="122"/>
      <c r="C37" s="122"/>
      <c r="D37" s="123"/>
      <c r="E37" s="116">
        <f>E35+E36</f>
        <v>0</v>
      </c>
      <c r="F37" s="29">
        <f>SUM(F35:F36)</f>
        <v>0</v>
      </c>
      <c r="G37" s="247">
        <f t="shared" ref="G37" si="0">SUM(G35:G36)</f>
        <v>0</v>
      </c>
      <c r="H37" s="242"/>
      <c r="I37" s="2"/>
      <c r="J37" s="2"/>
      <c r="K37" s="305" t="s">
        <v>55</v>
      </c>
      <c r="L37" s="306"/>
      <c r="M37" s="248">
        <v>600</v>
      </c>
      <c r="N37" s="249"/>
      <c r="O37" s="237"/>
      <c r="P37" s="299"/>
      <c r="Q37" s="300"/>
    </row>
    <row r="38" spans="1:18">
      <c r="A38" s="124" t="s">
        <v>56</v>
      </c>
      <c r="B38" s="126"/>
      <c r="C38" s="126"/>
      <c r="D38" s="127"/>
      <c r="E38" s="117">
        <f>SUM(E39:E43)</f>
        <v>36</v>
      </c>
      <c r="F38" s="29"/>
      <c r="G38" s="247">
        <f>SUM(G39:G43)</f>
        <v>0</v>
      </c>
      <c r="H38" s="242"/>
      <c r="I38" s="2"/>
      <c r="J38" s="2"/>
      <c r="K38" s="305" t="s">
        <v>57</v>
      </c>
      <c r="L38" s="306"/>
      <c r="M38" s="248">
        <v>300</v>
      </c>
      <c r="N38" s="249"/>
      <c r="O38" s="237"/>
      <c r="P38" s="299"/>
      <c r="Q38" s="300"/>
    </row>
    <row r="39" spans="1:18" ht="14.45" customHeight="1">
      <c r="A39" s="125">
        <v>1</v>
      </c>
      <c r="B39" s="284"/>
      <c r="C39" s="285"/>
      <c r="D39" s="286"/>
      <c r="E39" s="135">
        <v>7</v>
      </c>
      <c r="F39" s="293"/>
      <c r="G39" s="253"/>
      <c r="H39" s="254"/>
      <c r="I39" s="2"/>
      <c r="J39" s="2"/>
      <c r="K39" s="303" t="s">
        <v>58</v>
      </c>
      <c r="L39" s="304"/>
      <c r="M39" s="243">
        <f>M36-M37-M38</f>
        <v>-1356</v>
      </c>
      <c r="N39" s="244"/>
      <c r="O39" s="244">
        <f>O33-O34-O35-O36-O37-O38</f>
        <v>0</v>
      </c>
      <c r="P39" s="244"/>
      <c r="Q39" s="283"/>
    </row>
    <row r="40" spans="1:18" ht="15" customHeight="1" thickBot="1">
      <c r="A40" s="125">
        <v>2</v>
      </c>
      <c r="B40" s="284"/>
      <c r="C40" s="285"/>
      <c r="D40" s="286"/>
      <c r="E40" s="135">
        <v>8</v>
      </c>
      <c r="F40" s="293"/>
      <c r="G40" s="253"/>
      <c r="H40" s="254"/>
      <c r="I40" s="2"/>
      <c r="J40" s="2"/>
      <c r="K40" s="307" t="s">
        <v>60</v>
      </c>
      <c r="L40" s="308"/>
      <c r="M40" s="289"/>
      <c r="N40" s="290"/>
      <c r="O40" s="291"/>
      <c r="P40" s="291"/>
      <c r="Q40" s="292"/>
    </row>
    <row r="41" spans="1:18" ht="14.45" customHeight="1">
      <c r="A41" s="125">
        <v>3</v>
      </c>
      <c r="B41" s="284"/>
      <c r="C41" s="285"/>
      <c r="D41" s="286"/>
      <c r="E41" s="136">
        <v>9</v>
      </c>
      <c r="F41" s="294"/>
      <c r="G41" s="137"/>
      <c r="H41" s="138"/>
      <c r="I41" s="2"/>
      <c r="J41" s="2"/>
      <c r="K41" s="35"/>
      <c r="L41" s="2"/>
      <c r="M41" s="107"/>
      <c r="N41" s="107"/>
      <c r="O41" s="107"/>
      <c r="P41" s="107"/>
      <c r="Q41" s="107"/>
    </row>
    <row r="42" spans="1:18" ht="14.45" customHeight="1">
      <c r="A42" s="128">
        <v>4</v>
      </c>
      <c r="B42" s="284"/>
      <c r="C42" s="285"/>
      <c r="D42" s="286"/>
      <c r="E42" s="136">
        <v>9</v>
      </c>
      <c r="F42" s="294"/>
      <c r="G42" s="137"/>
      <c r="H42" s="138"/>
      <c r="I42" s="2"/>
      <c r="J42" s="2"/>
      <c r="K42" s="35"/>
      <c r="L42" s="2"/>
      <c r="M42" s="107"/>
      <c r="N42" s="107"/>
      <c r="O42" s="107"/>
      <c r="P42" s="107"/>
      <c r="Q42" s="107"/>
    </row>
    <row r="43" spans="1:18" ht="14.45" customHeight="1">
      <c r="A43" s="128">
        <v>5</v>
      </c>
      <c r="B43" s="284"/>
      <c r="C43" s="285"/>
      <c r="D43" s="286"/>
      <c r="E43" s="136">
        <v>3</v>
      </c>
      <c r="F43" s="294"/>
      <c r="G43" s="137"/>
      <c r="H43" s="138"/>
      <c r="I43" s="2"/>
      <c r="J43" s="2"/>
      <c r="K43" s="35"/>
      <c r="L43" s="2"/>
      <c r="M43" s="107"/>
      <c r="N43" s="107"/>
      <c r="O43" s="107"/>
      <c r="P43" s="107"/>
      <c r="Q43" s="107"/>
    </row>
    <row r="44" spans="1:18" ht="15.75" customHeight="1" thickBot="1">
      <c r="A44" s="129" t="s">
        <v>59</v>
      </c>
      <c r="B44" s="130"/>
      <c r="C44" s="130"/>
      <c r="D44" s="131"/>
      <c r="E44" s="132">
        <f>E37+E38</f>
        <v>36</v>
      </c>
      <c r="F44" s="30">
        <f>F37+F38</f>
        <v>0</v>
      </c>
      <c r="G44" s="287">
        <f t="shared" ref="G44" si="1">G37+G38</f>
        <v>0</v>
      </c>
      <c r="H44" s="288"/>
      <c r="I44" s="2"/>
      <c r="J44" s="2"/>
      <c r="K44" s="34" t="s">
        <v>61</v>
      </c>
      <c r="L44" s="277"/>
      <c r="M44" s="278"/>
      <c r="N44" s="279"/>
      <c r="O44" s="260"/>
      <c r="P44" s="260"/>
      <c r="Q44" s="260"/>
      <c r="R44" s="2"/>
    </row>
    <row r="45" spans="1:18" ht="15" customHeight="1">
      <c r="A45" s="31" t="s">
        <v>78</v>
      </c>
      <c r="B45" s="32"/>
      <c r="C45" s="32"/>
      <c r="D45" s="33"/>
      <c r="E45" s="33"/>
      <c r="F45" s="26"/>
      <c r="G45" s="260"/>
      <c r="H45" s="260"/>
      <c r="I45" s="2"/>
      <c r="J45" s="2"/>
      <c r="K45" s="2"/>
      <c r="L45" s="280"/>
      <c r="M45" s="281"/>
      <c r="N45" s="282"/>
      <c r="O45" s="260"/>
      <c r="P45" s="260"/>
      <c r="Q45" s="260"/>
      <c r="R45" s="2"/>
    </row>
    <row r="46" spans="1:18">
      <c r="A46" s="268"/>
      <c r="B46" s="269"/>
      <c r="C46" s="269"/>
      <c r="D46" s="269"/>
      <c r="E46" s="270"/>
      <c r="F46" s="6"/>
      <c r="G46" s="259"/>
      <c r="H46" s="259"/>
    </row>
    <row r="47" spans="1:18">
      <c r="A47" s="271"/>
      <c r="B47" s="272"/>
      <c r="C47" s="272"/>
      <c r="D47" s="272"/>
      <c r="E47" s="273"/>
      <c r="F47" s="108"/>
      <c r="G47" s="259"/>
      <c r="H47" s="259"/>
    </row>
    <row r="48" spans="1:18">
      <c r="A48" s="274"/>
      <c r="B48" s="275"/>
      <c r="C48" s="275"/>
      <c r="D48" s="275"/>
      <c r="E48" s="276"/>
      <c r="F48" s="37"/>
      <c r="G48" s="42"/>
      <c r="H48" s="42"/>
    </row>
    <row r="49" spans="1:17">
      <c r="A49" s="34"/>
      <c r="B49" s="35"/>
      <c r="C49" s="35"/>
      <c r="D49" s="36"/>
      <c r="E49" s="36"/>
      <c r="F49" s="37"/>
      <c r="G49" s="35"/>
      <c r="H49" s="35"/>
    </row>
    <row r="50" spans="1:17" ht="15.75" customHeight="1">
      <c r="A50" s="261" t="s">
        <v>62</v>
      </c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</row>
    <row r="51" spans="1:17" ht="23.25">
      <c r="A51" s="257" t="s">
        <v>64</v>
      </c>
      <c r="B51" s="257"/>
      <c r="C51" s="257"/>
      <c r="D51" s="257"/>
      <c r="E51" s="257"/>
      <c r="F51" s="40"/>
      <c r="G51" s="262" t="s">
        <v>76</v>
      </c>
      <c r="H51" s="262"/>
      <c r="I51" s="262"/>
      <c r="J51" s="262"/>
      <c r="K51" s="262"/>
      <c r="L51" s="262"/>
      <c r="M51" s="262"/>
      <c r="N51" s="262"/>
      <c r="O51" s="262"/>
      <c r="P51" s="262"/>
      <c r="Q51" s="263"/>
    </row>
    <row r="52" spans="1:17" ht="23.25">
      <c r="A52" s="258"/>
      <c r="B52" s="258"/>
      <c r="C52" s="258"/>
      <c r="D52" s="258"/>
      <c r="E52" s="258"/>
      <c r="F52" s="40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5"/>
    </row>
    <row r="53" spans="1:17" ht="23.25">
      <c r="A53" s="258"/>
      <c r="B53" s="258"/>
      <c r="C53" s="258"/>
      <c r="D53" s="258"/>
      <c r="E53" s="258"/>
      <c r="F53" s="40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5"/>
    </row>
    <row r="54" spans="1:17" ht="14.25" customHeight="1">
      <c r="A54" s="258"/>
      <c r="B54" s="258"/>
      <c r="C54" s="258"/>
      <c r="D54" s="258"/>
      <c r="E54" s="258"/>
      <c r="F54" s="40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5"/>
    </row>
    <row r="55" spans="1:17" ht="14.25" customHeight="1">
      <c r="A55" s="258"/>
      <c r="B55" s="258"/>
      <c r="C55" s="258"/>
      <c r="D55" s="258"/>
      <c r="E55" s="258"/>
      <c r="F55" s="40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5"/>
    </row>
    <row r="56" spans="1:17" ht="14.25" customHeight="1">
      <c r="A56" s="258"/>
      <c r="B56" s="258"/>
      <c r="C56" s="258"/>
      <c r="D56" s="258"/>
      <c r="E56" s="258"/>
      <c r="F56" s="40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5"/>
    </row>
    <row r="57" spans="1:17" ht="14.25" customHeight="1">
      <c r="A57" s="258"/>
      <c r="B57" s="258"/>
      <c r="C57" s="258"/>
      <c r="D57" s="258"/>
      <c r="E57" s="258"/>
      <c r="F57" s="40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5"/>
    </row>
    <row r="58" spans="1:17" ht="14.25" customHeight="1">
      <c r="A58" s="258"/>
      <c r="B58" s="258"/>
      <c r="C58" s="258"/>
      <c r="D58" s="258"/>
      <c r="E58" s="258"/>
      <c r="F58" s="40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5"/>
    </row>
    <row r="59" spans="1:17" ht="14.25" customHeight="1">
      <c r="A59" s="258"/>
      <c r="B59" s="258"/>
      <c r="C59" s="258"/>
      <c r="D59" s="258"/>
      <c r="E59" s="258"/>
      <c r="F59" s="40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5"/>
    </row>
    <row r="60" spans="1:17" ht="14.25" customHeight="1">
      <c r="A60" s="258"/>
      <c r="B60" s="258"/>
      <c r="C60" s="258"/>
      <c r="D60" s="258"/>
      <c r="E60" s="258"/>
      <c r="F60" s="40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5"/>
    </row>
    <row r="61" spans="1:17" ht="14.25" customHeight="1">
      <c r="A61" s="258"/>
      <c r="B61" s="258"/>
      <c r="C61" s="258"/>
      <c r="D61" s="258"/>
      <c r="E61" s="258"/>
      <c r="F61" s="40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5"/>
    </row>
    <row r="62" spans="1:17" ht="14.25" customHeight="1">
      <c r="A62" s="258"/>
      <c r="B62" s="258"/>
      <c r="C62" s="258"/>
      <c r="D62" s="258"/>
      <c r="E62" s="258"/>
      <c r="F62" s="41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7"/>
    </row>
    <row r="63" spans="1:17" ht="14.25" customHeight="1">
      <c r="A63" s="38"/>
    </row>
    <row r="64" spans="1:17" ht="14.25" customHeight="1"/>
    <row r="65" ht="14.25" customHeight="1"/>
    <row r="66"/>
  </sheetData>
  <sheetProtection password="C5F7" sheet="1" objects="1" scenarios="1"/>
  <mergeCells count="114">
    <mergeCell ref="A51:E62"/>
    <mergeCell ref="G46:H46"/>
    <mergeCell ref="O45:Q45"/>
    <mergeCell ref="G47:H47"/>
    <mergeCell ref="A50:Q50"/>
    <mergeCell ref="G51:Q62"/>
    <mergeCell ref="A46:E48"/>
    <mergeCell ref="L44:N45"/>
    <mergeCell ref="G39:H39"/>
    <mergeCell ref="K39:L39"/>
    <mergeCell ref="M39:N39"/>
    <mergeCell ref="O39:Q39"/>
    <mergeCell ref="G40:H40"/>
    <mergeCell ref="B39:D39"/>
    <mergeCell ref="B40:D40"/>
    <mergeCell ref="B41:D41"/>
    <mergeCell ref="B42:D42"/>
    <mergeCell ref="B43:D43"/>
    <mergeCell ref="G44:H44"/>
    <mergeCell ref="M40:N40"/>
    <mergeCell ref="O40:Q40"/>
    <mergeCell ref="G45:H45"/>
    <mergeCell ref="O44:Q44"/>
    <mergeCell ref="G37:H37"/>
    <mergeCell ref="K37:L37"/>
    <mergeCell ref="M37:N37"/>
    <mergeCell ref="O37:Q37"/>
    <mergeCell ref="G38:H38"/>
    <mergeCell ref="K38:L38"/>
    <mergeCell ref="M38:N38"/>
    <mergeCell ref="O38:Q38"/>
    <mergeCell ref="G35:H35"/>
    <mergeCell ref="K35:L35"/>
    <mergeCell ref="M35:N35"/>
    <mergeCell ref="O35:Q35"/>
    <mergeCell ref="G36:H36"/>
    <mergeCell ref="K36:L36"/>
    <mergeCell ref="M36:N36"/>
    <mergeCell ref="O36:Q36"/>
    <mergeCell ref="K33:L33"/>
    <mergeCell ref="M33:N33"/>
    <mergeCell ref="O33:Q33"/>
    <mergeCell ref="G33:H33"/>
    <mergeCell ref="A33:B33"/>
    <mergeCell ref="G34:H34"/>
    <mergeCell ref="K34:L34"/>
    <mergeCell ref="M34:N34"/>
    <mergeCell ref="O34:Q34"/>
    <mergeCell ref="A31:D31"/>
    <mergeCell ref="G31:H31"/>
    <mergeCell ref="K31:L31"/>
    <mergeCell ref="M31:N31"/>
    <mergeCell ref="O31:Q31"/>
    <mergeCell ref="G32:H32"/>
    <mergeCell ref="K32:L32"/>
    <mergeCell ref="M32:N32"/>
    <mergeCell ref="O32:Q32"/>
    <mergeCell ref="A28:D28"/>
    <mergeCell ref="K28:L28"/>
    <mergeCell ref="A29:H29"/>
    <mergeCell ref="K29:Q29"/>
    <mergeCell ref="A30:D30"/>
    <mergeCell ref="G30:H30"/>
    <mergeCell ref="K30:L30"/>
    <mergeCell ref="M30:N30"/>
    <mergeCell ref="O30:Q30"/>
    <mergeCell ref="C21:F21"/>
    <mergeCell ref="G21:H21"/>
    <mergeCell ref="N21:O21"/>
    <mergeCell ref="P21:R21"/>
    <mergeCell ref="M26:Q26"/>
    <mergeCell ref="A27:Q27"/>
    <mergeCell ref="C19:F19"/>
    <mergeCell ref="G19:H19"/>
    <mergeCell ref="N19:O19"/>
    <mergeCell ref="P19:R19"/>
    <mergeCell ref="C20:F20"/>
    <mergeCell ref="G20:H20"/>
    <mergeCell ref="N20:O20"/>
    <mergeCell ref="P20:R20"/>
    <mergeCell ref="A16:R16"/>
    <mergeCell ref="B17:B18"/>
    <mergeCell ref="C17:F18"/>
    <mergeCell ref="G17:H18"/>
    <mergeCell ref="I17:I18"/>
    <mergeCell ref="J17:L17"/>
    <mergeCell ref="M17:M18"/>
    <mergeCell ref="N17:O18"/>
    <mergeCell ref="P17:R18"/>
    <mergeCell ref="B9:K9"/>
    <mergeCell ref="L9:M9"/>
    <mergeCell ref="N9:O9"/>
    <mergeCell ref="P9:P10"/>
    <mergeCell ref="Q9:R9"/>
    <mergeCell ref="A3:C3"/>
    <mergeCell ref="D3:L3"/>
    <mergeCell ref="N3:R3"/>
    <mergeCell ref="A4:C4"/>
    <mergeCell ref="D4:L4"/>
    <mergeCell ref="N4:R4"/>
    <mergeCell ref="A6:C6"/>
    <mergeCell ref="A7:C7"/>
    <mergeCell ref="D6:L6"/>
    <mergeCell ref="D7:H7"/>
    <mergeCell ref="J7:L7"/>
    <mergeCell ref="A1:C1"/>
    <mergeCell ref="N1:R1"/>
    <mergeCell ref="A2:C2"/>
    <mergeCell ref="N2:R2"/>
    <mergeCell ref="A5:C5"/>
    <mergeCell ref="D5:L5"/>
    <mergeCell ref="N5:R5"/>
    <mergeCell ref="D2:H2"/>
    <mergeCell ref="D1:L1"/>
  </mergeCells>
  <dataValidations count="7">
    <dataValidation type="list" allowBlank="1" showInputMessage="1" showErrorMessage="1" sqref="L2">
      <formula1>"Passport, ID"</formula1>
    </dataValidation>
    <dataValidation type="list" allowBlank="1" showInputMessage="1" showErrorMessage="1" sqref="N11:N13 N19:O21">
      <formula1>"Yes, No"</formula1>
    </dataValidation>
    <dataValidation type="list" allowBlank="1" showInputMessage="1" showErrorMessage="1" sqref="Q11:Q13">
      <formula1>"A, B, C"</formula1>
    </dataValidation>
    <dataValidation type="list" allowBlank="1" showInputMessage="1" showErrorMessage="1" sqref="C11:C13">
      <formula1>"Fixed Loan, Overdraft, Letter of Credit, Standard bill of Letter of Credit, Individual Loan, Solidarity Group Loan, Others"</formula1>
    </dataValidation>
    <dataValidation type="decimal" operator="greaterThanOrEqual" allowBlank="1" showInputMessage="1" showErrorMessage="1" errorTitle="Validation Rule" error="Allow only number" sqref="D11:E13 L11:L13 L19:L21">
      <formula1>0</formula1>
    </dataValidation>
    <dataValidation type="decimal" allowBlank="1" showInputMessage="1" showErrorMessage="1" errorTitle="Validation Rule" error="Out of range" sqref="G11:G13">
      <formula1>0</formula1>
      <formula2>1</formula2>
    </dataValidation>
    <dataValidation type="whole" operator="greaterThanOrEqual" allowBlank="1" showInputMessage="1" showErrorMessage="1" errorTitle="Validation Rule" error="Allow only number" sqref="M11:M13">
      <formula1>0</formula1>
    </dataValidation>
  </dataValidations>
  <printOptions horizontalCentered="1" verticalCentered="1"/>
  <pageMargins left="0.2" right="0.25" top="0.75" bottom="0.91" header="0.3" footer="0.79"/>
  <pageSetup paperSize="9" scale="67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 Sokhavuth</dc:creator>
  <cp:lastModifiedBy>Administrator</cp:lastModifiedBy>
  <cp:lastPrinted>2011-08-16T08:07:40Z</cp:lastPrinted>
  <dcterms:created xsi:type="dcterms:W3CDTF">2011-07-04T03:35:08Z</dcterms:created>
  <dcterms:modified xsi:type="dcterms:W3CDTF">2011-11-03T08:20:54Z</dcterms:modified>
</cp:coreProperties>
</file>