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登録数" sheetId="1" state="visible" r:id="rId1"/>
    <sheet xmlns:r="http://schemas.openxmlformats.org/officeDocument/2006/relationships" name="月別まとめ" sheetId="2" state="visible" r:id="rId2"/>
    <sheet xmlns:r="http://schemas.openxmlformats.org/officeDocument/2006/relationships" name="10月ストーリーズ" sheetId="3" state="visible" r:id="rId3"/>
    <sheet xmlns:r="http://schemas.openxmlformats.org/officeDocument/2006/relationships" name="11月ストーリーズ" sheetId="4" state="visible" r:id="rId4"/>
    <sheet xmlns:r="http://schemas.openxmlformats.org/officeDocument/2006/relationships" name="12月ストーリーズ" sheetId="5" state="visible" r:id="rId5"/>
    <sheet xmlns:r="http://schemas.openxmlformats.org/officeDocument/2006/relationships" name="1月ストーリーズ" sheetId="6" state="visible" r:id="rId6"/>
    <sheet xmlns:r="http://schemas.openxmlformats.org/officeDocument/2006/relationships" name="2月ストーリーズ" sheetId="7" state="visible" r:id="rId7"/>
    <sheet xmlns:r="http://schemas.openxmlformats.org/officeDocument/2006/relationships" name="3月ストーリーズ" sheetId="8" state="visible" r:id="rId8"/>
  </sheets>
  <definedNames>
    <definedName name="_xlnm._FilterDatabase" localSheetId="0" hidden="1">'LINE登録数'!$A$1:$G$183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m/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3"/>
    </font>
    <font>
      <sz val="9"/>
    </font>
  </fonts>
  <fills count="7">
    <fill>
      <patternFill/>
    </fill>
    <fill>
      <patternFill patternType="gray125"/>
    </fill>
    <fill>
      <patternFill patternType="solid">
        <fgColor rgb="0006C755"/>
      </patternFill>
    </fill>
    <fill>
      <patternFill patternType="solid">
        <fgColor rgb="00FFF4E5"/>
      </patternFill>
    </fill>
    <fill>
      <patternFill patternType="solid">
        <fgColor rgb="00F3F3F3"/>
      </patternFill>
    </fill>
    <fill>
      <patternFill patternType="solid">
        <fgColor rgb="00C13584"/>
      </patternFill>
    </fill>
    <fill>
      <patternFill patternType="solid">
        <fgColor rgb="00FDF2F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999999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5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/Relationships>
</file>

<file path=xl/drawings/drawing1.xml><?xml version="1.0" encoding="utf-8"?>
<wsDr xmlns="http://schemas.openxmlformats.org/drawingml/2006/spreadsheetDrawing">
  <oneCellAnchor>
    <from>
      <col>5</col>
      <colOff>76200</colOff>
      <row>4</row>
      <rowOff>76200</rowOff>
    </from>
    <ext cx="1371600" cy="2428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4</row>
      <rowOff>76200</rowOff>
    </from>
    <ext cx="1352550" cy="2428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4</row>
      <rowOff>76200</rowOff>
    </from>
    <ext cx="1343025" cy="2428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76200</colOff>
      <row>4</row>
      <rowOff>76200</rowOff>
    </from>
    <ext cx="1371600" cy="2428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7</row>
      <rowOff>76200</rowOff>
    </from>
    <ext cx="1371600" cy="2428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7</row>
      <rowOff>76200</rowOff>
    </from>
    <ext cx="1352550" cy="2428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10</row>
      <rowOff>76200</rowOff>
    </from>
    <ext cx="1409700" cy="2428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10</row>
      <rowOff>76200</rowOff>
    </from>
    <ext cx="1343025" cy="2428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10</row>
      <rowOff>76200</rowOff>
    </from>
    <ext cx="1390650" cy="2428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13</row>
      <rowOff>76200</rowOff>
    </from>
    <ext cx="1362075" cy="2428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13</row>
      <rowOff>76200</rowOff>
    </from>
    <ext cx="1419225" cy="24288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13</row>
      <rowOff>76200</rowOff>
    </from>
    <ext cx="1400175" cy="2428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76200</colOff>
      <row>13</row>
      <rowOff>76200</rowOff>
    </from>
    <ext cx="1371600" cy="2428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76200</colOff>
      <row>13</row>
      <rowOff>76200</rowOff>
    </from>
    <ext cx="1362075" cy="2428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76200</colOff>
      <row>13</row>
      <rowOff>76200</rowOff>
    </from>
    <ext cx="1390650" cy="2428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76200</colOff>
      <row>13</row>
      <rowOff>76200</rowOff>
    </from>
    <ext cx="1400175" cy="24288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16</row>
      <rowOff>76200</rowOff>
    </from>
    <ext cx="1323975" cy="2428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16</row>
      <rowOff>76200</rowOff>
    </from>
    <ext cx="1409700" cy="2428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19</row>
      <rowOff>76200</rowOff>
    </from>
    <ext cx="1409700" cy="2428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19</row>
      <rowOff>76200</rowOff>
    </from>
    <ext cx="1333500" cy="2428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25</row>
      <rowOff>76200</rowOff>
    </from>
    <ext cx="1362075" cy="24288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25</row>
      <rowOff>76200</rowOff>
    </from>
    <ext cx="1390650" cy="2428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25</row>
      <rowOff>76200</rowOff>
    </from>
    <ext cx="1362075" cy="2428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76200</colOff>
      <row>25</row>
      <rowOff>76200</rowOff>
    </from>
    <ext cx="1381125" cy="2428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28</row>
      <rowOff>76200</rowOff>
    </from>
    <ext cx="1362075" cy="2428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28</row>
      <rowOff>76200</rowOff>
    </from>
    <ext cx="1400175" cy="2428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31</row>
      <rowOff>76200</rowOff>
    </from>
    <ext cx="1371600" cy="2428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31</row>
      <rowOff>76200</rowOff>
    </from>
    <ext cx="1381125" cy="2428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31</row>
      <rowOff>76200</rowOff>
    </from>
    <ext cx="1381125" cy="2428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34</row>
      <rowOff>76200</rowOff>
    </from>
    <ext cx="1390650" cy="24288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34</row>
      <rowOff>76200</rowOff>
    </from>
    <ext cx="1362075" cy="2428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34</row>
      <rowOff>76200</rowOff>
    </from>
    <ext cx="1371600" cy="24288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37</row>
      <rowOff>76200</rowOff>
    </from>
    <ext cx="1390650" cy="24288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40</row>
      <rowOff>76200</rowOff>
    </from>
    <ext cx="1400175" cy="2428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40</row>
      <rowOff>76200</rowOff>
    </from>
    <ext cx="1390650" cy="2428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40</row>
      <rowOff>76200</rowOff>
    </from>
    <ext cx="1371600" cy="2428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76200</colOff>
      <row>40</row>
      <rowOff>76200</rowOff>
    </from>
    <ext cx="1390650" cy="2428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76200</colOff>
      <row>40</row>
      <rowOff>76200</rowOff>
    </from>
    <ext cx="1390650" cy="24288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76200</colOff>
      <row>40</row>
      <rowOff>76200</rowOff>
    </from>
    <ext cx="1409700" cy="24288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76200</colOff>
      <row>40</row>
      <rowOff>76200</rowOff>
    </from>
    <ext cx="1409700" cy="24288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43</row>
      <rowOff>76200</rowOff>
    </from>
    <ext cx="1400175" cy="24288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46</row>
      <rowOff>76200</rowOff>
    </from>
    <ext cx="1381125" cy="24288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46</row>
      <rowOff>76200</rowOff>
    </from>
    <ext cx="1371600" cy="24288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49</row>
      <rowOff>76200</rowOff>
    </from>
    <ext cx="1381125" cy="24288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49</row>
      <rowOff>76200</rowOff>
    </from>
    <ext cx="1390650" cy="24288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52</row>
      <rowOff>76200</rowOff>
    </from>
    <ext cx="1362075" cy="24288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52</row>
      <rowOff>76200</rowOff>
    </from>
    <ext cx="1381125" cy="24288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55</row>
      <rowOff>76200</rowOff>
    </from>
    <ext cx="1409700" cy="24288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55</row>
      <rowOff>76200</rowOff>
    </from>
    <ext cx="1381125" cy="24288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55</row>
      <rowOff>76200</rowOff>
    </from>
    <ext cx="1438275" cy="24288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76200</colOff>
      <row>55</row>
      <rowOff>76200</rowOff>
    </from>
    <ext cx="1400175" cy="24288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76200</colOff>
      <row>55</row>
      <rowOff>76200</rowOff>
    </from>
    <ext cx="1419225" cy="24288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76200</colOff>
      <row>55</row>
      <rowOff>76200</rowOff>
    </from>
    <ext cx="1400175" cy="24288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58</row>
      <rowOff>76200</rowOff>
    </from>
    <ext cx="1409700" cy="24288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58</row>
      <rowOff>76200</rowOff>
    </from>
    <ext cx="1390650" cy="24288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61</row>
      <rowOff>76200</rowOff>
    </from>
    <ext cx="1390650" cy="24288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61</row>
      <rowOff>76200</rowOff>
    </from>
    <ext cx="1390650" cy="24288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61</row>
      <rowOff>76200</rowOff>
    </from>
    <ext cx="1400175" cy="2428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76200</colOff>
      <row>61</row>
      <rowOff>76200</rowOff>
    </from>
    <ext cx="1381125" cy="24288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76200</colOff>
      <row>61</row>
      <rowOff>76200</rowOff>
    </from>
    <ext cx="1371600" cy="24288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64</row>
      <rowOff>76200</rowOff>
    </from>
    <ext cx="1409700" cy="2428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64</row>
      <rowOff>76200</rowOff>
    </from>
    <ext cx="1390650" cy="24288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64</row>
      <rowOff>76200</rowOff>
    </from>
    <ext cx="1390650" cy="24288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76200</colOff>
      <row>64</row>
      <rowOff>76200</rowOff>
    </from>
    <ext cx="1381125" cy="24288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76200</colOff>
      <row>64</row>
      <rowOff>76200</rowOff>
    </from>
    <ext cx="1371600" cy="24288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76200</colOff>
      <row>64</row>
      <rowOff>76200</rowOff>
    </from>
    <ext cx="1409700" cy="24288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67</row>
      <rowOff>76200</rowOff>
    </from>
    <ext cx="1390650" cy="24288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</colOff>
      <row>67</row>
      <rowOff>76200</rowOff>
    </from>
    <ext cx="1371600" cy="24288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76200</colOff>
      <row>67</row>
      <rowOff>76200</rowOff>
    </from>
    <ext cx="1381125" cy="24288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76200</colOff>
      <row>67</row>
      <rowOff>76200</rowOff>
    </from>
    <ext cx="1390650" cy="24288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76200</colOff>
      <row>67</row>
      <rowOff>76200</rowOff>
    </from>
    <ext cx="1409700" cy="24288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</colOff>
      <row>76</row>
      <rowOff>76200</rowOff>
    </from>
    <ext cx="1371600" cy="24288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50" customWidth="1" min="5" max="5"/>
    <col width="14" customWidth="1" min="6" max="6"/>
    <col width="30" customWidth="1" min="7" max="7"/>
  </cols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LINE登録数</t>
        </is>
      </c>
      <c r="D1" s="1" t="inlineStr">
        <is>
          <t>累計</t>
        </is>
      </c>
      <c r="E1" s="1" t="inlineStr">
        <is>
          <t>📝 その日の投稿内容</t>
        </is>
      </c>
      <c r="F1" s="1" t="inlineStr">
        <is>
          <t>投稿先</t>
        </is>
      </c>
      <c r="G1" s="1" t="inlineStr">
        <is>
          <t>メモ</t>
        </is>
      </c>
    </row>
    <row r="2">
      <c r="A2" s="18" t="n">
        <v>46296</v>
      </c>
      <c r="B2" s="3" t="inlineStr">
        <is>
          <t>木</t>
        </is>
      </c>
      <c r="C2" s="3" t="n"/>
      <c r="D2" s="3">
        <f>IF(C2="","",SUM($C$2:C2))</f>
        <v/>
      </c>
      <c r="E2" s="4" t="n"/>
      <c r="F2" s="3" t="n"/>
      <c r="G2" s="4" t="n"/>
    </row>
    <row r="3">
      <c r="A3" s="18" t="n">
        <v>46297</v>
      </c>
      <c r="B3" s="3" t="inlineStr">
        <is>
          <t>金</t>
        </is>
      </c>
      <c r="C3" s="3" t="n"/>
      <c r="D3" s="3">
        <f>IF(C3="","",SUM($C$2:C3))</f>
        <v/>
      </c>
      <c r="E3" s="4" t="n"/>
      <c r="F3" s="3" t="n"/>
      <c r="G3" s="4" t="n"/>
    </row>
    <row r="4">
      <c r="A4" s="19" t="n">
        <v>46298</v>
      </c>
      <c r="B4" s="6" t="inlineStr">
        <is>
          <t>土</t>
        </is>
      </c>
      <c r="C4" s="6" t="n"/>
      <c r="D4" s="6">
        <f>IF(C4="","",SUM($C$2:C4))</f>
        <v/>
      </c>
      <c r="E4" s="7" t="n"/>
      <c r="F4" s="6" t="n"/>
      <c r="G4" s="7" t="n"/>
    </row>
    <row r="5">
      <c r="A5" s="19" t="n">
        <v>46299</v>
      </c>
      <c r="B5" s="6" t="inlineStr">
        <is>
          <t>日</t>
        </is>
      </c>
      <c r="C5" s="6" t="n"/>
      <c r="D5" s="6">
        <f>IF(C5="","",SUM($C$2:C5))</f>
        <v/>
      </c>
      <c r="E5" s="7" t="n"/>
      <c r="F5" s="6" t="n"/>
      <c r="G5" s="7" t="n"/>
    </row>
    <row r="6">
      <c r="A6" s="18" t="n">
        <v>46300</v>
      </c>
      <c r="B6" s="3" t="inlineStr">
        <is>
          <t>月</t>
        </is>
      </c>
      <c r="C6" s="3" t="n"/>
      <c r="D6" s="3">
        <f>IF(C6="","",SUM($C$2:C6))</f>
        <v/>
      </c>
      <c r="E6" s="4" t="n"/>
      <c r="F6" s="3" t="n"/>
      <c r="G6" s="4" t="n"/>
    </row>
    <row r="7">
      <c r="A7" s="18" t="n">
        <v>46301</v>
      </c>
      <c r="B7" s="3" t="inlineStr">
        <is>
          <t>火</t>
        </is>
      </c>
      <c r="C7" s="3" t="n"/>
      <c r="D7" s="3">
        <f>IF(C7="","",SUM($C$2:C7))</f>
        <v/>
      </c>
      <c r="E7" s="4" t="n"/>
      <c r="F7" s="3" t="n"/>
      <c r="G7" s="4" t="n"/>
    </row>
    <row r="8">
      <c r="A8" s="18" t="n">
        <v>46302</v>
      </c>
      <c r="B8" s="3" t="inlineStr">
        <is>
          <t>水</t>
        </is>
      </c>
      <c r="C8" s="3" t="n"/>
      <c r="D8" s="3">
        <f>IF(C8="","",SUM($C$2:C8))</f>
        <v/>
      </c>
      <c r="E8" s="4" t="n"/>
      <c r="F8" s="3" t="n"/>
      <c r="G8" s="4" t="n"/>
    </row>
    <row r="9">
      <c r="A9" s="18" t="n">
        <v>46303</v>
      </c>
      <c r="B9" s="3" t="inlineStr">
        <is>
          <t>木</t>
        </is>
      </c>
      <c r="C9" s="3" t="n"/>
      <c r="D9" s="3">
        <f>IF(C9="","",SUM($C$2:C9))</f>
        <v/>
      </c>
      <c r="E9" s="4" t="n"/>
      <c r="F9" s="3" t="n"/>
      <c r="G9" s="4" t="n"/>
    </row>
    <row r="10">
      <c r="A10" s="18" t="n">
        <v>46304</v>
      </c>
      <c r="B10" s="3" t="inlineStr">
        <is>
          <t>金</t>
        </is>
      </c>
      <c r="C10" s="3" t="n"/>
      <c r="D10" s="3">
        <f>IF(C10="","",SUM($C$2:C10))</f>
        <v/>
      </c>
      <c r="E10" s="4" t="n"/>
      <c r="F10" s="3" t="n"/>
      <c r="G10" s="4" t="n"/>
    </row>
    <row r="11">
      <c r="A11" s="19" t="n">
        <v>46305</v>
      </c>
      <c r="B11" s="6" t="inlineStr">
        <is>
          <t>土</t>
        </is>
      </c>
      <c r="C11" s="6" t="n"/>
      <c r="D11" s="6">
        <f>IF(C11="","",SUM($C$2:C11))</f>
        <v/>
      </c>
      <c r="E11" s="7" t="n"/>
      <c r="F11" s="6" t="n"/>
      <c r="G11" s="7" t="n"/>
    </row>
    <row r="12">
      <c r="A12" s="19" t="n">
        <v>46306</v>
      </c>
      <c r="B12" s="6" t="inlineStr">
        <is>
          <t>日</t>
        </is>
      </c>
      <c r="C12" s="6" t="n"/>
      <c r="D12" s="6">
        <f>IF(C12="","",SUM($C$2:C12))</f>
        <v/>
      </c>
      <c r="E12" s="7" t="n"/>
      <c r="F12" s="6" t="n"/>
      <c r="G12" s="7" t="n"/>
    </row>
    <row r="13">
      <c r="A13" s="18" t="n">
        <v>46307</v>
      </c>
      <c r="B13" s="3" t="inlineStr">
        <is>
          <t>月</t>
        </is>
      </c>
      <c r="C13" s="3" t="n"/>
      <c r="D13" s="3">
        <f>IF(C13="","",SUM($C$2:C13))</f>
        <v/>
      </c>
      <c r="E13" s="4" t="n"/>
      <c r="F13" s="3" t="n"/>
      <c r="G13" s="4" t="n"/>
    </row>
    <row r="14">
      <c r="A14" s="18" t="n">
        <v>46308</v>
      </c>
      <c r="B14" s="3" t="inlineStr">
        <is>
          <t>火</t>
        </is>
      </c>
      <c r="C14" s="3" t="n"/>
      <c r="D14" s="3">
        <f>IF(C14="","",SUM($C$2:C14))</f>
        <v/>
      </c>
      <c r="E14" s="4" t="n"/>
      <c r="F14" s="3" t="n"/>
      <c r="G14" s="4" t="n"/>
    </row>
    <row r="15">
      <c r="A15" s="18" t="n">
        <v>46309</v>
      </c>
      <c r="B15" s="3" t="inlineStr">
        <is>
          <t>水</t>
        </is>
      </c>
      <c r="C15" s="3" t="n"/>
      <c r="D15" s="3">
        <f>IF(C15="","",SUM($C$2:C15))</f>
        <v/>
      </c>
      <c r="E15" s="4" t="n"/>
      <c r="F15" s="3" t="n"/>
      <c r="G15" s="4" t="n"/>
    </row>
    <row r="16">
      <c r="A16" s="18" t="n">
        <v>46310</v>
      </c>
      <c r="B16" s="3" t="inlineStr">
        <is>
          <t>木</t>
        </is>
      </c>
      <c r="C16" s="3" t="n"/>
      <c r="D16" s="3">
        <f>IF(C16="","",SUM($C$2:C16))</f>
        <v/>
      </c>
      <c r="E16" s="4" t="n"/>
      <c r="F16" s="3" t="n"/>
      <c r="G16" s="4" t="n"/>
    </row>
    <row r="17">
      <c r="A17" s="18" t="n">
        <v>46311</v>
      </c>
      <c r="B17" s="3" t="inlineStr">
        <is>
          <t>金</t>
        </is>
      </c>
      <c r="C17" s="3" t="n"/>
      <c r="D17" s="3">
        <f>IF(C17="","",SUM($C$2:C17))</f>
        <v/>
      </c>
      <c r="E17" s="4" t="n"/>
      <c r="F17" s="3" t="n"/>
      <c r="G17" s="4" t="n"/>
    </row>
    <row r="18">
      <c r="A18" s="19" t="n">
        <v>46312</v>
      </c>
      <c r="B18" s="6" t="inlineStr">
        <is>
          <t>土</t>
        </is>
      </c>
      <c r="C18" s="6" t="n"/>
      <c r="D18" s="6">
        <f>IF(C18="","",SUM($C$2:C18))</f>
        <v/>
      </c>
      <c r="E18" s="7" t="n"/>
      <c r="F18" s="6" t="n"/>
      <c r="G18" s="7" t="n"/>
    </row>
    <row r="19">
      <c r="A19" s="19" t="n">
        <v>46313</v>
      </c>
      <c r="B19" s="6" t="inlineStr">
        <is>
          <t>日</t>
        </is>
      </c>
      <c r="C19" s="6" t="n"/>
      <c r="D19" s="6">
        <f>IF(C19="","",SUM($C$2:C19))</f>
        <v/>
      </c>
      <c r="E19" s="7" t="n"/>
      <c r="F19" s="6" t="n"/>
      <c r="G19" s="7" t="n"/>
    </row>
    <row r="20">
      <c r="A20" s="18" t="n">
        <v>46314</v>
      </c>
      <c r="B20" s="3" t="inlineStr">
        <is>
          <t>月</t>
        </is>
      </c>
      <c r="C20" s="3" t="n"/>
      <c r="D20" s="3">
        <f>IF(C20="","",SUM($C$2:C20))</f>
        <v/>
      </c>
      <c r="E20" s="4" t="n"/>
      <c r="F20" s="3" t="n"/>
      <c r="G20" s="4" t="n"/>
    </row>
    <row r="21">
      <c r="A21" s="18" t="n">
        <v>46315</v>
      </c>
      <c r="B21" s="3" t="inlineStr">
        <is>
          <t>火</t>
        </is>
      </c>
      <c r="C21" s="3" t="n"/>
      <c r="D21" s="3">
        <f>IF(C21="","",SUM($C$2:C21))</f>
        <v/>
      </c>
      <c r="E21" s="4" t="n"/>
      <c r="F21" s="3" t="n"/>
      <c r="G21" s="4" t="n"/>
    </row>
    <row r="22">
      <c r="A22" s="18" t="n">
        <v>46316</v>
      </c>
      <c r="B22" s="3" t="inlineStr">
        <is>
          <t>水</t>
        </is>
      </c>
      <c r="C22" s="3" t="n"/>
      <c r="D22" s="3">
        <f>IF(C22="","",SUM($C$2:C22))</f>
        <v/>
      </c>
      <c r="E22" s="4" t="n"/>
      <c r="F22" s="3" t="n"/>
      <c r="G22" s="4" t="n"/>
    </row>
    <row r="23">
      <c r="A23" s="18" t="n">
        <v>46317</v>
      </c>
      <c r="B23" s="3" t="inlineStr">
        <is>
          <t>木</t>
        </is>
      </c>
      <c r="C23" s="3" t="n"/>
      <c r="D23" s="3">
        <f>IF(C23="","",SUM($C$2:C23))</f>
        <v/>
      </c>
      <c r="E23" s="4" t="n"/>
      <c r="F23" s="3" t="n"/>
      <c r="G23" s="4" t="n"/>
    </row>
    <row r="24">
      <c r="A24" s="18" t="n">
        <v>46318</v>
      </c>
      <c r="B24" s="3" t="inlineStr">
        <is>
          <t>金</t>
        </is>
      </c>
      <c r="C24" s="3" t="n"/>
      <c r="D24" s="3">
        <f>IF(C24="","",SUM($C$2:C24))</f>
        <v/>
      </c>
      <c r="E24" s="4" t="n"/>
      <c r="F24" s="3" t="n"/>
      <c r="G24" s="4" t="n"/>
    </row>
    <row r="25">
      <c r="A25" s="19" t="n">
        <v>46319</v>
      </c>
      <c r="B25" s="6" t="inlineStr">
        <is>
          <t>土</t>
        </is>
      </c>
      <c r="C25" s="6" t="n"/>
      <c r="D25" s="6">
        <f>IF(C25="","",SUM($C$2:C25))</f>
        <v/>
      </c>
      <c r="E25" s="7" t="n"/>
      <c r="F25" s="6" t="n"/>
      <c r="G25" s="7" t="n"/>
    </row>
    <row r="26">
      <c r="A26" s="19" t="n">
        <v>46320</v>
      </c>
      <c r="B26" s="6" t="inlineStr">
        <is>
          <t>日</t>
        </is>
      </c>
      <c r="C26" s="6" t="n"/>
      <c r="D26" s="6">
        <f>IF(C26="","",SUM($C$2:C26))</f>
        <v/>
      </c>
      <c r="E26" s="7" t="n"/>
      <c r="F26" s="6" t="n"/>
      <c r="G26" s="7" t="n"/>
    </row>
    <row r="27">
      <c r="A27" s="18" t="n">
        <v>46321</v>
      </c>
      <c r="B27" s="3" t="inlineStr">
        <is>
          <t>月</t>
        </is>
      </c>
      <c r="C27" s="3" t="n"/>
      <c r="D27" s="3">
        <f>IF(C27="","",SUM($C$2:C27))</f>
        <v/>
      </c>
      <c r="E27" s="4" t="n"/>
      <c r="F27" s="3" t="n"/>
      <c r="G27" s="4" t="n"/>
    </row>
    <row r="28">
      <c r="A28" s="18" t="n">
        <v>46322</v>
      </c>
      <c r="B28" s="3" t="inlineStr">
        <is>
          <t>火</t>
        </is>
      </c>
      <c r="C28" s="3" t="n"/>
      <c r="D28" s="3">
        <f>IF(C28="","",SUM($C$2:C28))</f>
        <v/>
      </c>
      <c r="E28" s="4" t="n"/>
      <c r="F28" s="3" t="n"/>
      <c r="G28" s="4" t="n"/>
    </row>
    <row r="29">
      <c r="A29" s="18" t="n">
        <v>46323</v>
      </c>
      <c r="B29" s="3" t="inlineStr">
        <is>
          <t>水</t>
        </is>
      </c>
      <c r="C29" s="3" t="n"/>
      <c r="D29" s="3">
        <f>IF(C29="","",SUM($C$2:C29))</f>
        <v/>
      </c>
      <c r="E29" s="4" t="n"/>
      <c r="F29" s="3" t="n"/>
      <c r="G29" s="4" t="n"/>
    </row>
    <row r="30">
      <c r="A30" s="18" t="n">
        <v>46324</v>
      </c>
      <c r="B30" s="3" t="inlineStr">
        <is>
          <t>木</t>
        </is>
      </c>
      <c r="C30" s="3" t="n"/>
      <c r="D30" s="3">
        <f>IF(C30="","",SUM($C$2:C30))</f>
        <v/>
      </c>
      <c r="E30" s="4" t="n"/>
      <c r="F30" s="3" t="n"/>
      <c r="G30" s="4" t="n"/>
    </row>
    <row r="31">
      <c r="A31" s="18" t="n">
        <v>46325</v>
      </c>
      <c r="B31" s="3" t="inlineStr">
        <is>
          <t>金</t>
        </is>
      </c>
      <c r="C31" s="3" t="n"/>
      <c r="D31" s="3">
        <f>IF(C31="","",SUM($C$2:C31))</f>
        <v/>
      </c>
      <c r="E31" s="4" t="n"/>
      <c r="F31" s="3" t="n"/>
      <c r="G31" s="4" t="n"/>
    </row>
    <row r="32">
      <c r="A32" s="19" t="n">
        <v>46326</v>
      </c>
      <c r="B32" s="6" t="inlineStr">
        <is>
          <t>土</t>
        </is>
      </c>
      <c r="C32" s="6" t="n"/>
      <c r="D32" s="6">
        <f>IF(C32="","",SUM($C$2:C32))</f>
        <v/>
      </c>
      <c r="E32" s="7" t="n"/>
      <c r="F32" s="6" t="n"/>
      <c r="G32" s="7" t="n"/>
    </row>
    <row r="33">
      <c r="A33" s="19" t="n">
        <v>46327</v>
      </c>
      <c r="B33" s="6" t="inlineStr">
        <is>
          <t>日</t>
        </is>
      </c>
      <c r="C33" s="6" t="n"/>
      <c r="D33" s="6">
        <f>IF(C33="","",SUM($C$2:C33))</f>
        <v/>
      </c>
      <c r="E33" s="7" t="n"/>
      <c r="F33" s="6" t="n"/>
      <c r="G33" s="7" t="n"/>
    </row>
    <row r="34">
      <c r="A34" s="18" t="n">
        <v>46328</v>
      </c>
      <c r="B34" s="3" t="inlineStr">
        <is>
          <t>月</t>
        </is>
      </c>
      <c r="C34" s="3" t="n"/>
      <c r="D34" s="3">
        <f>IF(C34="","",SUM($C$2:C34))</f>
        <v/>
      </c>
      <c r="E34" s="4" t="n"/>
      <c r="F34" s="3" t="n"/>
      <c r="G34" s="4" t="n"/>
    </row>
    <row r="35">
      <c r="A35" s="18" t="n">
        <v>46329</v>
      </c>
      <c r="B35" s="3" t="inlineStr">
        <is>
          <t>火</t>
        </is>
      </c>
      <c r="C35" s="3" t="n"/>
      <c r="D35" s="3">
        <f>IF(C35="","",SUM($C$2:C35))</f>
        <v/>
      </c>
      <c r="E35" s="4" t="n"/>
      <c r="F35" s="3" t="n"/>
      <c r="G35" s="4" t="n"/>
    </row>
    <row r="36">
      <c r="A36" s="18" t="n">
        <v>46330</v>
      </c>
      <c r="B36" s="3" t="inlineStr">
        <is>
          <t>水</t>
        </is>
      </c>
      <c r="C36" s="3" t="n"/>
      <c r="D36" s="3">
        <f>IF(C36="","",SUM($C$2:C36))</f>
        <v/>
      </c>
      <c r="E36" s="4" t="n"/>
      <c r="F36" s="3" t="n"/>
      <c r="G36" s="4" t="n"/>
    </row>
    <row r="37">
      <c r="A37" s="18" t="n">
        <v>46331</v>
      </c>
      <c r="B37" s="3" t="inlineStr">
        <is>
          <t>木</t>
        </is>
      </c>
      <c r="C37" s="3" t="n"/>
      <c r="D37" s="3">
        <f>IF(C37="","",SUM($C$2:C37))</f>
        <v/>
      </c>
      <c r="E37" s="4" t="n"/>
      <c r="F37" s="3" t="n"/>
      <c r="G37" s="4" t="n"/>
    </row>
    <row r="38">
      <c r="A38" s="18" t="n">
        <v>46332</v>
      </c>
      <c r="B38" s="3" t="inlineStr">
        <is>
          <t>金</t>
        </is>
      </c>
      <c r="C38" s="3" t="n"/>
      <c r="D38" s="3">
        <f>IF(C38="","",SUM($C$2:C38))</f>
        <v/>
      </c>
      <c r="E38" s="4" t="n"/>
      <c r="F38" s="3" t="n"/>
      <c r="G38" s="4" t="n"/>
    </row>
    <row r="39">
      <c r="A39" s="19" t="n">
        <v>46333</v>
      </c>
      <c r="B39" s="6" t="inlineStr">
        <is>
          <t>土</t>
        </is>
      </c>
      <c r="C39" s="6" t="n"/>
      <c r="D39" s="6">
        <f>IF(C39="","",SUM($C$2:C39))</f>
        <v/>
      </c>
      <c r="E39" s="7" t="n"/>
      <c r="F39" s="6" t="n"/>
      <c r="G39" s="7" t="n"/>
    </row>
    <row r="40">
      <c r="A40" s="19" t="n">
        <v>46334</v>
      </c>
      <c r="B40" s="6" t="inlineStr">
        <is>
          <t>日</t>
        </is>
      </c>
      <c r="C40" s="6" t="n"/>
      <c r="D40" s="6">
        <f>IF(C40="","",SUM($C$2:C40))</f>
        <v/>
      </c>
      <c r="E40" s="7" t="n"/>
      <c r="F40" s="6" t="n"/>
      <c r="G40" s="7" t="n"/>
    </row>
    <row r="41">
      <c r="A41" s="18" t="n">
        <v>46335</v>
      </c>
      <c r="B41" s="3" t="inlineStr">
        <is>
          <t>月</t>
        </is>
      </c>
      <c r="C41" s="3" t="n"/>
      <c r="D41" s="3">
        <f>IF(C41="","",SUM($C$2:C41))</f>
        <v/>
      </c>
      <c r="E41" s="4" t="n"/>
      <c r="F41" s="3" t="n"/>
      <c r="G41" s="4" t="n"/>
    </row>
    <row r="42">
      <c r="A42" s="18" t="n">
        <v>46336</v>
      </c>
      <c r="B42" s="3" t="inlineStr">
        <is>
          <t>火</t>
        </is>
      </c>
      <c r="C42" s="3" t="n"/>
      <c r="D42" s="3">
        <f>IF(C42="","",SUM($C$2:C42))</f>
        <v/>
      </c>
      <c r="E42" s="4" t="n"/>
      <c r="F42" s="3" t="n"/>
      <c r="G42" s="4" t="n"/>
    </row>
    <row r="43">
      <c r="A43" s="18" t="n">
        <v>46337</v>
      </c>
      <c r="B43" s="3" t="inlineStr">
        <is>
          <t>水</t>
        </is>
      </c>
      <c r="C43" s="3" t="n"/>
      <c r="D43" s="3">
        <f>IF(C43="","",SUM($C$2:C43))</f>
        <v/>
      </c>
      <c r="E43" s="4" t="n"/>
      <c r="F43" s="3" t="n"/>
      <c r="G43" s="4" t="n"/>
    </row>
    <row r="44">
      <c r="A44" s="18" t="n">
        <v>46338</v>
      </c>
      <c r="B44" s="3" t="inlineStr">
        <is>
          <t>木</t>
        </is>
      </c>
      <c r="C44" s="3" t="n"/>
      <c r="D44" s="3">
        <f>IF(C44="","",SUM($C$2:C44))</f>
        <v/>
      </c>
      <c r="E44" s="4" t="n"/>
      <c r="F44" s="3" t="n"/>
      <c r="G44" s="4" t="n"/>
    </row>
    <row r="45">
      <c r="A45" s="18" t="n">
        <v>46339</v>
      </c>
      <c r="B45" s="3" t="inlineStr">
        <is>
          <t>金</t>
        </is>
      </c>
      <c r="C45" s="3" t="n"/>
      <c r="D45" s="3">
        <f>IF(C45="","",SUM($C$2:C45))</f>
        <v/>
      </c>
      <c r="E45" s="4" t="n"/>
      <c r="F45" s="3" t="n"/>
      <c r="G45" s="4" t="n"/>
    </row>
    <row r="46">
      <c r="A46" s="19" t="n">
        <v>46340</v>
      </c>
      <c r="B46" s="6" t="inlineStr">
        <is>
          <t>土</t>
        </is>
      </c>
      <c r="C46" s="6" t="n"/>
      <c r="D46" s="6">
        <f>IF(C46="","",SUM($C$2:C46))</f>
        <v/>
      </c>
      <c r="E46" s="7" t="n"/>
      <c r="F46" s="6" t="n"/>
      <c r="G46" s="7" t="n"/>
    </row>
    <row r="47">
      <c r="A47" s="19" t="n">
        <v>46341</v>
      </c>
      <c r="B47" s="6" t="inlineStr">
        <is>
          <t>日</t>
        </is>
      </c>
      <c r="C47" s="6" t="n"/>
      <c r="D47" s="6">
        <f>IF(C47="","",SUM($C$2:C47))</f>
        <v/>
      </c>
      <c r="E47" s="7" t="n"/>
      <c r="F47" s="6" t="n"/>
      <c r="G47" s="7" t="n"/>
    </row>
    <row r="48">
      <c r="A48" s="18" t="n">
        <v>46342</v>
      </c>
      <c r="B48" s="3" t="inlineStr">
        <is>
          <t>月</t>
        </is>
      </c>
      <c r="C48" s="3" t="n"/>
      <c r="D48" s="3">
        <f>IF(C48="","",SUM($C$2:C48))</f>
        <v/>
      </c>
      <c r="E48" s="4" t="n"/>
      <c r="F48" s="3" t="n"/>
      <c r="G48" s="4" t="n"/>
    </row>
    <row r="49">
      <c r="A49" s="18" t="n">
        <v>46343</v>
      </c>
      <c r="B49" s="3" t="inlineStr">
        <is>
          <t>火</t>
        </is>
      </c>
      <c r="C49" s="3" t="n"/>
      <c r="D49" s="3">
        <f>IF(C49="","",SUM($C$2:C49))</f>
        <v/>
      </c>
      <c r="E49" s="4" t="n"/>
      <c r="F49" s="3" t="n"/>
      <c r="G49" s="4" t="n"/>
    </row>
    <row r="50">
      <c r="A50" s="18" t="n">
        <v>46344</v>
      </c>
      <c r="B50" s="3" t="inlineStr">
        <is>
          <t>水</t>
        </is>
      </c>
      <c r="C50" s="3" t="n"/>
      <c r="D50" s="3">
        <f>IF(C50="","",SUM($C$2:C50))</f>
        <v/>
      </c>
      <c r="E50" s="4" t="n"/>
      <c r="F50" s="3" t="n"/>
      <c r="G50" s="4" t="n"/>
    </row>
    <row r="51">
      <c r="A51" s="18" t="n">
        <v>46345</v>
      </c>
      <c r="B51" s="3" t="inlineStr">
        <is>
          <t>木</t>
        </is>
      </c>
      <c r="C51" s="3" t="n"/>
      <c r="D51" s="3">
        <f>IF(C51="","",SUM($C$2:C51))</f>
        <v/>
      </c>
      <c r="E51" s="4" t="n"/>
      <c r="F51" s="3" t="n"/>
      <c r="G51" s="4" t="n"/>
    </row>
    <row r="52">
      <c r="A52" s="18" t="n">
        <v>46346</v>
      </c>
      <c r="B52" s="3" t="inlineStr">
        <is>
          <t>金</t>
        </is>
      </c>
      <c r="C52" s="3" t="n"/>
      <c r="D52" s="3">
        <f>IF(C52="","",SUM($C$2:C52))</f>
        <v/>
      </c>
      <c r="E52" s="4" t="n"/>
      <c r="F52" s="3" t="n"/>
      <c r="G52" s="4" t="n"/>
    </row>
    <row r="53">
      <c r="A53" s="19" t="n">
        <v>46347</v>
      </c>
      <c r="B53" s="6" t="inlineStr">
        <is>
          <t>土</t>
        </is>
      </c>
      <c r="C53" s="6" t="n"/>
      <c r="D53" s="6">
        <f>IF(C53="","",SUM($C$2:C53))</f>
        <v/>
      </c>
      <c r="E53" s="7" t="n"/>
      <c r="F53" s="6" t="n"/>
      <c r="G53" s="7" t="n"/>
    </row>
    <row r="54">
      <c r="A54" s="19" t="n">
        <v>46348</v>
      </c>
      <c r="B54" s="6" t="inlineStr">
        <is>
          <t>日</t>
        </is>
      </c>
      <c r="C54" s="6" t="n"/>
      <c r="D54" s="6">
        <f>IF(C54="","",SUM($C$2:C54))</f>
        <v/>
      </c>
      <c r="E54" s="7" t="n"/>
      <c r="F54" s="6" t="n"/>
      <c r="G54" s="7" t="n"/>
    </row>
    <row r="55">
      <c r="A55" s="18" t="n">
        <v>46349</v>
      </c>
      <c r="B55" s="3" t="inlineStr">
        <is>
          <t>月</t>
        </is>
      </c>
      <c r="C55" s="3" t="n"/>
      <c r="D55" s="3">
        <f>IF(C55="","",SUM($C$2:C55))</f>
        <v/>
      </c>
      <c r="E55" s="4" t="n"/>
      <c r="F55" s="3" t="n"/>
      <c r="G55" s="4" t="n"/>
    </row>
    <row r="56">
      <c r="A56" s="18" t="n">
        <v>46350</v>
      </c>
      <c r="B56" s="3" t="inlineStr">
        <is>
          <t>火</t>
        </is>
      </c>
      <c r="C56" s="3" t="n"/>
      <c r="D56" s="3">
        <f>IF(C56="","",SUM($C$2:C56))</f>
        <v/>
      </c>
      <c r="E56" s="4" t="n"/>
      <c r="F56" s="3" t="n"/>
      <c r="G56" s="4" t="n"/>
    </row>
    <row r="57">
      <c r="A57" s="18" t="n">
        <v>46351</v>
      </c>
      <c r="B57" s="3" t="inlineStr">
        <is>
          <t>水</t>
        </is>
      </c>
      <c r="C57" s="3" t="n"/>
      <c r="D57" s="3">
        <f>IF(C57="","",SUM($C$2:C57))</f>
        <v/>
      </c>
      <c r="E57" s="4" t="n"/>
      <c r="F57" s="3" t="n"/>
      <c r="G57" s="4" t="n"/>
    </row>
    <row r="58">
      <c r="A58" s="18" t="n">
        <v>46352</v>
      </c>
      <c r="B58" s="3" t="inlineStr">
        <is>
          <t>木</t>
        </is>
      </c>
      <c r="C58" s="3" t="n"/>
      <c r="D58" s="3">
        <f>IF(C58="","",SUM($C$2:C58))</f>
        <v/>
      </c>
      <c r="E58" s="4" t="n"/>
      <c r="F58" s="3" t="n"/>
      <c r="G58" s="4" t="n"/>
    </row>
    <row r="59">
      <c r="A59" s="18" t="n">
        <v>46353</v>
      </c>
      <c r="B59" s="3" t="inlineStr">
        <is>
          <t>金</t>
        </is>
      </c>
      <c r="C59" s="3" t="n"/>
      <c r="D59" s="3">
        <f>IF(C59="","",SUM($C$2:C59))</f>
        <v/>
      </c>
      <c r="E59" s="4" t="n"/>
      <c r="F59" s="3" t="n"/>
      <c r="G59" s="4" t="n"/>
    </row>
    <row r="60">
      <c r="A60" s="19" t="n">
        <v>46354</v>
      </c>
      <c r="B60" s="6" t="inlineStr">
        <is>
          <t>土</t>
        </is>
      </c>
      <c r="C60" s="6" t="n"/>
      <c r="D60" s="6">
        <f>IF(C60="","",SUM($C$2:C60))</f>
        <v/>
      </c>
      <c r="E60" s="7" t="n"/>
      <c r="F60" s="6" t="n"/>
      <c r="G60" s="7" t="n"/>
    </row>
    <row r="61">
      <c r="A61" s="19" t="n">
        <v>46355</v>
      </c>
      <c r="B61" s="6" t="inlineStr">
        <is>
          <t>日</t>
        </is>
      </c>
      <c r="C61" s="6" t="n"/>
      <c r="D61" s="6">
        <f>IF(C61="","",SUM($C$2:C61))</f>
        <v/>
      </c>
      <c r="E61" s="7" t="n"/>
      <c r="F61" s="6" t="n"/>
      <c r="G61" s="7" t="n"/>
    </row>
    <row r="62">
      <c r="A62" s="18" t="n">
        <v>46356</v>
      </c>
      <c r="B62" s="3" t="inlineStr">
        <is>
          <t>月</t>
        </is>
      </c>
      <c r="C62" s="3" t="n"/>
      <c r="D62" s="3">
        <f>IF(C62="","",SUM($C$2:C62))</f>
        <v/>
      </c>
      <c r="E62" s="4" t="n"/>
      <c r="F62" s="3" t="n"/>
      <c r="G62" s="4" t="n"/>
    </row>
    <row r="63">
      <c r="A63" s="18" t="n">
        <v>46357</v>
      </c>
      <c r="B63" s="3" t="inlineStr">
        <is>
          <t>火</t>
        </is>
      </c>
      <c r="C63" s="3" t="n"/>
      <c r="D63" s="3">
        <f>IF(C63="","",SUM($C$2:C63))</f>
        <v/>
      </c>
      <c r="E63" s="4" t="n"/>
      <c r="F63" s="3" t="n"/>
      <c r="G63" s="4" t="n"/>
    </row>
    <row r="64">
      <c r="A64" s="18" t="n">
        <v>46358</v>
      </c>
      <c r="B64" s="3" t="inlineStr">
        <is>
          <t>水</t>
        </is>
      </c>
      <c r="C64" s="3" t="n"/>
      <c r="D64" s="3">
        <f>IF(C64="","",SUM($C$2:C64))</f>
        <v/>
      </c>
      <c r="E64" s="4" t="n"/>
      <c r="F64" s="3" t="n"/>
      <c r="G64" s="4" t="n"/>
    </row>
    <row r="65">
      <c r="A65" s="18" t="n">
        <v>46359</v>
      </c>
      <c r="B65" s="3" t="inlineStr">
        <is>
          <t>木</t>
        </is>
      </c>
      <c r="C65" s="3" t="n"/>
      <c r="D65" s="3">
        <f>IF(C65="","",SUM($C$2:C65))</f>
        <v/>
      </c>
      <c r="E65" s="4" t="n"/>
      <c r="F65" s="3" t="n"/>
      <c r="G65" s="4" t="n"/>
    </row>
    <row r="66">
      <c r="A66" s="18" t="n">
        <v>46360</v>
      </c>
      <c r="B66" s="3" t="inlineStr">
        <is>
          <t>金</t>
        </is>
      </c>
      <c r="C66" s="3" t="n"/>
      <c r="D66" s="3">
        <f>IF(C66="","",SUM($C$2:C66))</f>
        <v/>
      </c>
      <c r="E66" s="4" t="n"/>
      <c r="F66" s="3" t="n"/>
      <c r="G66" s="4" t="n"/>
    </row>
    <row r="67">
      <c r="A67" s="19" t="n">
        <v>46361</v>
      </c>
      <c r="B67" s="6" t="inlineStr">
        <is>
          <t>土</t>
        </is>
      </c>
      <c r="C67" s="6" t="n"/>
      <c r="D67" s="6">
        <f>IF(C67="","",SUM($C$2:C67))</f>
        <v/>
      </c>
      <c r="E67" s="7" t="n"/>
      <c r="F67" s="6" t="n"/>
      <c r="G67" s="7" t="n"/>
    </row>
    <row r="68">
      <c r="A68" s="19" t="n">
        <v>46362</v>
      </c>
      <c r="B68" s="6" t="inlineStr">
        <is>
          <t>日</t>
        </is>
      </c>
      <c r="C68" s="6" t="n"/>
      <c r="D68" s="6">
        <f>IF(C68="","",SUM($C$2:C68))</f>
        <v/>
      </c>
      <c r="E68" s="7" t="n"/>
      <c r="F68" s="6" t="n"/>
      <c r="G68" s="7" t="n"/>
    </row>
    <row r="69">
      <c r="A69" s="18" t="n">
        <v>46363</v>
      </c>
      <c r="B69" s="3" t="inlineStr">
        <is>
          <t>月</t>
        </is>
      </c>
      <c r="C69" s="3" t="n"/>
      <c r="D69" s="3">
        <f>IF(C69="","",SUM($C$2:C69))</f>
        <v/>
      </c>
      <c r="E69" s="4" t="n"/>
      <c r="F69" s="3" t="n"/>
      <c r="G69" s="4" t="n"/>
    </row>
    <row r="70">
      <c r="A70" s="18" t="n">
        <v>46364</v>
      </c>
      <c r="B70" s="3" t="inlineStr">
        <is>
          <t>火</t>
        </is>
      </c>
      <c r="C70" s="3" t="n"/>
      <c r="D70" s="3">
        <f>IF(C70="","",SUM($C$2:C70))</f>
        <v/>
      </c>
      <c r="E70" s="4" t="n"/>
      <c r="F70" s="3" t="n"/>
      <c r="G70" s="4" t="n"/>
    </row>
    <row r="71">
      <c r="A71" s="18" t="n">
        <v>46365</v>
      </c>
      <c r="B71" s="3" t="inlineStr">
        <is>
          <t>水</t>
        </is>
      </c>
      <c r="C71" s="3" t="n"/>
      <c r="D71" s="3">
        <f>IF(C71="","",SUM($C$2:C71))</f>
        <v/>
      </c>
      <c r="E71" s="4" t="n"/>
      <c r="F71" s="3" t="n"/>
      <c r="G71" s="4" t="n"/>
    </row>
    <row r="72">
      <c r="A72" s="18" t="n">
        <v>46366</v>
      </c>
      <c r="B72" s="3" t="inlineStr">
        <is>
          <t>木</t>
        </is>
      </c>
      <c r="C72" s="3" t="n"/>
      <c r="D72" s="3">
        <f>IF(C72="","",SUM($C$2:C72))</f>
        <v/>
      </c>
      <c r="E72" s="4" t="n"/>
      <c r="F72" s="3" t="n"/>
      <c r="G72" s="4" t="n"/>
    </row>
    <row r="73">
      <c r="A73" s="18" t="n">
        <v>46367</v>
      </c>
      <c r="B73" s="3" t="inlineStr">
        <is>
          <t>金</t>
        </is>
      </c>
      <c r="C73" s="3" t="n"/>
      <c r="D73" s="3">
        <f>IF(C73="","",SUM($C$2:C73))</f>
        <v/>
      </c>
      <c r="E73" s="4" t="n"/>
      <c r="F73" s="3" t="n"/>
      <c r="G73" s="4" t="n"/>
    </row>
    <row r="74">
      <c r="A74" s="19" t="n">
        <v>46368</v>
      </c>
      <c r="B74" s="6" t="inlineStr">
        <is>
          <t>土</t>
        </is>
      </c>
      <c r="C74" s="6" t="n"/>
      <c r="D74" s="6">
        <f>IF(C74="","",SUM($C$2:C74))</f>
        <v/>
      </c>
      <c r="E74" s="7" t="n"/>
      <c r="F74" s="6" t="n"/>
      <c r="G74" s="7" t="n"/>
    </row>
    <row r="75">
      <c r="A75" s="19" t="n">
        <v>46369</v>
      </c>
      <c r="B75" s="6" t="inlineStr">
        <is>
          <t>日</t>
        </is>
      </c>
      <c r="C75" s="6" t="n"/>
      <c r="D75" s="6">
        <f>IF(C75="","",SUM($C$2:C75))</f>
        <v/>
      </c>
      <c r="E75" s="7" t="n"/>
      <c r="F75" s="6" t="n"/>
      <c r="G75" s="7" t="n"/>
    </row>
    <row r="76">
      <c r="A76" s="18" t="n">
        <v>46370</v>
      </c>
      <c r="B76" s="3" t="inlineStr">
        <is>
          <t>月</t>
        </is>
      </c>
      <c r="C76" s="3" t="n"/>
      <c r="D76" s="3">
        <f>IF(C76="","",SUM($C$2:C76))</f>
        <v/>
      </c>
      <c r="E76" s="4" t="n"/>
      <c r="F76" s="3" t="n"/>
      <c r="G76" s="4" t="n"/>
    </row>
    <row r="77">
      <c r="A77" s="18" t="n">
        <v>46371</v>
      </c>
      <c r="B77" s="3" t="inlineStr">
        <is>
          <t>火</t>
        </is>
      </c>
      <c r="C77" s="3" t="n"/>
      <c r="D77" s="3">
        <f>IF(C77="","",SUM($C$2:C77))</f>
        <v/>
      </c>
      <c r="E77" s="4" t="n"/>
      <c r="F77" s="3" t="n"/>
      <c r="G77" s="4" t="n"/>
    </row>
    <row r="78">
      <c r="A78" s="18" t="n">
        <v>46372</v>
      </c>
      <c r="B78" s="3" t="inlineStr">
        <is>
          <t>水</t>
        </is>
      </c>
      <c r="C78" s="3" t="n"/>
      <c r="D78" s="3">
        <f>IF(C78="","",SUM($C$2:C78))</f>
        <v/>
      </c>
      <c r="E78" s="4" t="n"/>
      <c r="F78" s="3" t="n"/>
      <c r="G78" s="4" t="n"/>
    </row>
    <row r="79">
      <c r="A79" s="18" t="n">
        <v>46373</v>
      </c>
      <c r="B79" s="3" t="inlineStr">
        <is>
          <t>木</t>
        </is>
      </c>
      <c r="C79" s="3" t="n"/>
      <c r="D79" s="3">
        <f>IF(C79="","",SUM($C$2:C79))</f>
        <v/>
      </c>
      <c r="E79" s="4" t="n"/>
      <c r="F79" s="3" t="n"/>
      <c r="G79" s="4" t="n"/>
    </row>
    <row r="80">
      <c r="A80" s="18" t="n">
        <v>46374</v>
      </c>
      <c r="B80" s="3" t="inlineStr">
        <is>
          <t>金</t>
        </is>
      </c>
      <c r="C80" s="3" t="n"/>
      <c r="D80" s="3">
        <f>IF(C80="","",SUM($C$2:C80))</f>
        <v/>
      </c>
      <c r="E80" s="4" t="n"/>
      <c r="F80" s="3" t="n"/>
      <c r="G80" s="4" t="n"/>
    </row>
    <row r="81">
      <c r="A81" s="19" t="n">
        <v>46375</v>
      </c>
      <c r="B81" s="6" t="inlineStr">
        <is>
          <t>土</t>
        </is>
      </c>
      <c r="C81" s="6" t="n"/>
      <c r="D81" s="6">
        <f>IF(C81="","",SUM($C$2:C81))</f>
        <v/>
      </c>
      <c r="E81" s="7" t="n"/>
      <c r="F81" s="6" t="n"/>
      <c r="G81" s="7" t="n"/>
    </row>
    <row r="82">
      <c r="A82" s="19" t="n">
        <v>46376</v>
      </c>
      <c r="B82" s="6" t="inlineStr">
        <is>
          <t>日</t>
        </is>
      </c>
      <c r="C82" s="6" t="n"/>
      <c r="D82" s="6">
        <f>IF(C82="","",SUM($C$2:C82))</f>
        <v/>
      </c>
      <c r="E82" s="7" t="n"/>
      <c r="F82" s="6" t="n"/>
      <c r="G82" s="7" t="n"/>
    </row>
    <row r="83">
      <c r="A83" s="18" t="n">
        <v>46377</v>
      </c>
      <c r="B83" s="3" t="inlineStr">
        <is>
          <t>月</t>
        </is>
      </c>
      <c r="C83" s="3" t="n"/>
      <c r="D83" s="3">
        <f>IF(C83="","",SUM($C$2:C83))</f>
        <v/>
      </c>
      <c r="E83" s="4" t="n"/>
      <c r="F83" s="3" t="n"/>
      <c r="G83" s="4" t="n"/>
    </row>
    <row r="84">
      <c r="A84" s="18" t="n">
        <v>46378</v>
      </c>
      <c r="B84" s="3" t="inlineStr">
        <is>
          <t>火</t>
        </is>
      </c>
      <c r="C84" s="3" t="n"/>
      <c r="D84" s="3">
        <f>IF(C84="","",SUM($C$2:C84))</f>
        <v/>
      </c>
      <c r="E84" s="4" t="n"/>
      <c r="F84" s="3" t="n"/>
      <c r="G84" s="4" t="n"/>
    </row>
    <row r="85">
      <c r="A85" s="18" t="n">
        <v>46379</v>
      </c>
      <c r="B85" s="3" t="inlineStr">
        <is>
          <t>水</t>
        </is>
      </c>
      <c r="C85" s="3" t="n"/>
      <c r="D85" s="3">
        <f>IF(C85="","",SUM($C$2:C85))</f>
        <v/>
      </c>
      <c r="E85" s="4" t="n"/>
      <c r="F85" s="3" t="n"/>
      <c r="G85" s="4" t="n"/>
    </row>
    <row r="86">
      <c r="A86" s="18" t="n">
        <v>46380</v>
      </c>
      <c r="B86" s="3" t="inlineStr">
        <is>
          <t>木</t>
        </is>
      </c>
      <c r="C86" s="3" t="n"/>
      <c r="D86" s="3">
        <f>IF(C86="","",SUM($C$2:C86))</f>
        <v/>
      </c>
      <c r="E86" s="4" t="n"/>
      <c r="F86" s="3" t="n"/>
      <c r="G86" s="4" t="n"/>
    </row>
    <row r="87">
      <c r="A87" s="18" t="n">
        <v>46381</v>
      </c>
      <c r="B87" s="3" t="inlineStr">
        <is>
          <t>金</t>
        </is>
      </c>
      <c r="C87" s="3" t="n"/>
      <c r="D87" s="3">
        <f>IF(C87="","",SUM($C$2:C87))</f>
        <v/>
      </c>
      <c r="E87" s="4" t="n"/>
      <c r="F87" s="3" t="n"/>
      <c r="G87" s="4" t="n"/>
    </row>
    <row r="88">
      <c r="A88" s="19" t="n">
        <v>46382</v>
      </c>
      <c r="B88" s="6" t="inlineStr">
        <is>
          <t>土</t>
        </is>
      </c>
      <c r="C88" s="6" t="n"/>
      <c r="D88" s="6">
        <f>IF(C88="","",SUM($C$2:C88))</f>
        <v/>
      </c>
      <c r="E88" s="7" t="n"/>
      <c r="F88" s="6" t="n"/>
      <c r="G88" s="7" t="n"/>
    </row>
    <row r="89">
      <c r="A89" s="19" t="n">
        <v>46383</v>
      </c>
      <c r="B89" s="6" t="inlineStr">
        <is>
          <t>日</t>
        </is>
      </c>
      <c r="C89" s="6" t="n"/>
      <c r="D89" s="6">
        <f>IF(C89="","",SUM($C$2:C89))</f>
        <v/>
      </c>
      <c r="E89" s="7" t="n"/>
      <c r="F89" s="6" t="n"/>
      <c r="G89" s="7" t="n"/>
    </row>
    <row r="90">
      <c r="A90" s="18" t="n">
        <v>46384</v>
      </c>
      <c r="B90" s="3" t="inlineStr">
        <is>
          <t>月</t>
        </is>
      </c>
      <c r="C90" s="3" t="n"/>
      <c r="D90" s="3">
        <f>IF(C90="","",SUM($C$2:C90))</f>
        <v/>
      </c>
      <c r="E90" s="4" t="n"/>
      <c r="F90" s="3" t="n"/>
      <c r="G90" s="4" t="n"/>
    </row>
    <row r="91">
      <c r="A91" s="18" t="n">
        <v>46385</v>
      </c>
      <c r="B91" s="3" t="inlineStr">
        <is>
          <t>火</t>
        </is>
      </c>
      <c r="C91" s="3" t="n"/>
      <c r="D91" s="3">
        <f>IF(C91="","",SUM($C$2:C91))</f>
        <v/>
      </c>
      <c r="E91" s="4" t="n"/>
      <c r="F91" s="3" t="n"/>
      <c r="G91" s="4" t="n"/>
    </row>
    <row r="92">
      <c r="A92" s="18" t="n">
        <v>46386</v>
      </c>
      <c r="B92" s="3" t="inlineStr">
        <is>
          <t>水</t>
        </is>
      </c>
      <c r="C92" s="3" t="n"/>
      <c r="D92" s="3">
        <f>IF(C92="","",SUM($C$2:C92))</f>
        <v/>
      </c>
      <c r="E92" s="4" t="n"/>
      <c r="F92" s="3" t="n"/>
      <c r="G92" s="4" t="n"/>
    </row>
    <row r="93">
      <c r="A93" s="18" t="n">
        <v>46387</v>
      </c>
      <c r="B93" s="3" t="inlineStr">
        <is>
          <t>木</t>
        </is>
      </c>
      <c r="C93" s="3" t="n"/>
      <c r="D93" s="3">
        <f>IF(C93="","",SUM($C$2:C93))</f>
        <v/>
      </c>
      <c r="E93" s="4" t="n"/>
      <c r="F93" s="3" t="n"/>
      <c r="G93" s="4" t="n"/>
    </row>
    <row r="94">
      <c r="A94" s="18" t="n">
        <v>46388</v>
      </c>
      <c r="B94" s="3" t="inlineStr">
        <is>
          <t>金</t>
        </is>
      </c>
      <c r="C94" s="3" t="n"/>
      <c r="D94" s="3">
        <f>IF(C94="","",SUM($C$2:C94))</f>
        <v/>
      </c>
      <c r="E94" s="4" t="n"/>
      <c r="F94" s="3" t="n"/>
      <c r="G94" s="4" t="n"/>
    </row>
    <row r="95">
      <c r="A95" s="19" t="n">
        <v>46389</v>
      </c>
      <c r="B95" s="6" t="inlineStr">
        <is>
          <t>土</t>
        </is>
      </c>
      <c r="C95" s="6" t="n"/>
      <c r="D95" s="6">
        <f>IF(C95="","",SUM($C$2:C95))</f>
        <v/>
      </c>
      <c r="E95" s="7" t="n"/>
      <c r="F95" s="6" t="n"/>
      <c r="G95" s="7" t="n"/>
    </row>
    <row r="96">
      <c r="A96" s="19" t="n">
        <v>46390</v>
      </c>
      <c r="B96" s="6" t="inlineStr">
        <is>
          <t>日</t>
        </is>
      </c>
      <c r="C96" s="6" t="n"/>
      <c r="D96" s="6">
        <f>IF(C96="","",SUM($C$2:C96))</f>
        <v/>
      </c>
      <c r="E96" s="7" t="n"/>
      <c r="F96" s="6" t="n"/>
      <c r="G96" s="7" t="n"/>
    </row>
    <row r="97">
      <c r="A97" s="18" t="n">
        <v>46391</v>
      </c>
      <c r="B97" s="3" t="inlineStr">
        <is>
          <t>月</t>
        </is>
      </c>
      <c r="C97" s="3" t="n"/>
      <c r="D97" s="3">
        <f>IF(C97="","",SUM($C$2:C97))</f>
        <v/>
      </c>
      <c r="E97" s="4" t="n"/>
      <c r="F97" s="3" t="n"/>
      <c r="G97" s="4" t="n"/>
    </row>
    <row r="98">
      <c r="A98" s="18" t="n">
        <v>46392</v>
      </c>
      <c r="B98" s="3" t="inlineStr">
        <is>
          <t>火</t>
        </is>
      </c>
      <c r="C98" s="3" t="n"/>
      <c r="D98" s="3">
        <f>IF(C98="","",SUM($C$2:C98))</f>
        <v/>
      </c>
      <c r="E98" s="4" t="n"/>
      <c r="F98" s="3" t="n"/>
      <c r="G98" s="4" t="n"/>
    </row>
    <row r="99">
      <c r="A99" s="18" t="n">
        <v>46393</v>
      </c>
      <c r="B99" s="3" t="inlineStr">
        <is>
          <t>水</t>
        </is>
      </c>
      <c r="C99" s="3" t="n"/>
      <c r="D99" s="3">
        <f>IF(C99="","",SUM($C$2:C99))</f>
        <v/>
      </c>
      <c r="E99" s="4" t="n"/>
      <c r="F99" s="3" t="n"/>
      <c r="G99" s="4" t="n"/>
    </row>
    <row r="100">
      <c r="A100" s="18" t="n">
        <v>46394</v>
      </c>
      <c r="B100" s="3" t="inlineStr">
        <is>
          <t>木</t>
        </is>
      </c>
      <c r="C100" s="3" t="n"/>
      <c r="D100" s="3">
        <f>IF(C100="","",SUM($C$2:C100))</f>
        <v/>
      </c>
      <c r="E100" s="4" t="n"/>
      <c r="F100" s="3" t="n"/>
      <c r="G100" s="4" t="n"/>
    </row>
    <row r="101">
      <c r="A101" s="18" t="n">
        <v>46395</v>
      </c>
      <c r="B101" s="3" t="inlineStr">
        <is>
          <t>金</t>
        </is>
      </c>
      <c r="C101" s="3" t="n"/>
      <c r="D101" s="3">
        <f>IF(C101="","",SUM($C$2:C101))</f>
        <v/>
      </c>
      <c r="E101" s="4" t="n"/>
      <c r="F101" s="3" t="n"/>
      <c r="G101" s="4" t="n"/>
    </row>
    <row r="102">
      <c r="A102" s="19" t="n">
        <v>46396</v>
      </c>
      <c r="B102" s="6" t="inlineStr">
        <is>
          <t>土</t>
        </is>
      </c>
      <c r="C102" s="6" t="n"/>
      <c r="D102" s="6">
        <f>IF(C102="","",SUM($C$2:C102))</f>
        <v/>
      </c>
      <c r="E102" s="7" t="n"/>
      <c r="F102" s="6" t="n"/>
      <c r="G102" s="7" t="n"/>
    </row>
    <row r="103">
      <c r="A103" s="19" t="n">
        <v>46397</v>
      </c>
      <c r="B103" s="6" t="inlineStr">
        <is>
          <t>日</t>
        </is>
      </c>
      <c r="C103" s="6" t="n"/>
      <c r="D103" s="6">
        <f>IF(C103="","",SUM($C$2:C103))</f>
        <v/>
      </c>
      <c r="E103" s="7" t="n"/>
      <c r="F103" s="6" t="n"/>
      <c r="G103" s="7" t="n"/>
    </row>
    <row r="104">
      <c r="A104" s="18" t="n">
        <v>46398</v>
      </c>
      <c r="B104" s="3" t="inlineStr">
        <is>
          <t>月</t>
        </is>
      </c>
      <c r="C104" s="3" t="n"/>
      <c r="D104" s="3">
        <f>IF(C104="","",SUM($C$2:C104))</f>
        <v/>
      </c>
      <c r="E104" s="4" t="n"/>
      <c r="F104" s="3" t="n"/>
      <c r="G104" s="4" t="n"/>
    </row>
    <row r="105">
      <c r="A105" s="18" t="n">
        <v>46399</v>
      </c>
      <c r="B105" s="3" t="inlineStr">
        <is>
          <t>火</t>
        </is>
      </c>
      <c r="C105" s="3" t="n"/>
      <c r="D105" s="3">
        <f>IF(C105="","",SUM($C$2:C105))</f>
        <v/>
      </c>
      <c r="E105" s="4" t="n"/>
      <c r="F105" s="3" t="n"/>
      <c r="G105" s="4" t="n"/>
    </row>
    <row r="106">
      <c r="A106" s="18" t="n">
        <v>46400</v>
      </c>
      <c r="B106" s="3" t="inlineStr">
        <is>
          <t>水</t>
        </is>
      </c>
      <c r="C106" s="3" t="n"/>
      <c r="D106" s="3">
        <f>IF(C106="","",SUM($C$2:C106))</f>
        <v/>
      </c>
      <c r="E106" s="4" t="n"/>
      <c r="F106" s="3" t="n"/>
      <c r="G106" s="4" t="n"/>
    </row>
    <row r="107">
      <c r="A107" s="18" t="n">
        <v>46401</v>
      </c>
      <c r="B107" s="3" t="inlineStr">
        <is>
          <t>木</t>
        </is>
      </c>
      <c r="C107" s="3" t="n"/>
      <c r="D107" s="3">
        <f>IF(C107="","",SUM($C$2:C107))</f>
        <v/>
      </c>
      <c r="E107" s="4" t="n"/>
      <c r="F107" s="3" t="n"/>
      <c r="G107" s="4" t="n"/>
    </row>
    <row r="108">
      <c r="A108" s="18" t="n">
        <v>46402</v>
      </c>
      <c r="B108" s="3" t="inlineStr">
        <is>
          <t>金</t>
        </is>
      </c>
      <c r="C108" s="3" t="n"/>
      <c r="D108" s="3">
        <f>IF(C108="","",SUM($C$2:C108))</f>
        <v/>
      </c>
      <c r="E108" s="4" t="n"/>
      <c r="F108" s="3" t="n"/>
      <c r="G108" s="4" t="n"/>
    </row>
    <row r="109">
      <c r="A109" s="19" t="n">
        <v>46403</v>
      </c>
      <c r="B109" s="6" t="inlineStr">
        <is>
          <t>土</t>
        </is>
      </c>
      <c r="C109" s="6" t="n"/>
      <c r="D109" s="6">
        <f>IF(C109="","",SUM($C$2:C109))</f>
        <v/>
      </c>
      <c r="E109" s="7" t="n"/>
      <c r="F109" s="6" t="n"/>
      <c r="G109" s="7" t="n"/>
    </row>
    <row r="110">
      <c r="A110" s="19" t="n">
        <v>46404</v>
      </c>
      <c r="B110" s="6" t="inlineStr">
        <is>
          <t>日</t>
        </is>
      </c>
      <c r="C110" s="6" t="n"/>
      <c r="D110" s="6">
        <f>IF(C110="","",SUM($C$2:C110))</f>
        <v/>
      </c>
      <c r="E110" s="7" t="n"/>
      <c r="F110" s="6" t="n"/>
      <c r="G110" s="7" t="n"/>
    </row>
    <row r="111">
      <c r="A111" s="18" t="n">
        <v>46405</v>
      </c>
      <c r="B111" s="3" t="inlineStr">
        <is>
          <t>月</t>
        </is>
      </c>
      <c r="C111" s="3" t="n"/>
      <c r="D111" s="3">
        <f>IF(C111="","",SUM($C$2:C111))</f>
        <v/>
      </c>
      <c r="E111" s="4" t="n"/>
      <c r="F111" s="3" t="n"/>
      <c r="G111" s="4" t="n"/>
    </row>
    <row r="112">
      <c r="A112" s="18" t="n">
        <v>46406</v>
      </c>
      <c r="B112" s="3" t="inlineStr">
        <is>
          <t>火</t>
        </is>
      </c>
      <c r="C112" s="3" t="n"/>
      <c r="D112" s="3">
        <f>IF(C112="","",SUM($C$2:C112))</f>
        <v/>
      </c>
      <c r="E112" s="4" t="n"/>
      <c r="F112" s="3" t="n"/>
      <c r="G112" s="4" t="n"/>
    </row>
    <row r="113">
      <c r="A113" s="18" t="n">
        <v>46407</v>
      </c>
      <c r="B113" s="3" t="inlineStr">
        <is>
          <t>水</t>
        </is>
      </c>
      <c r="C113" s="3" t="n"/>
      <c r="D113" s="3">
        <f>IF(C113="","",SUM($C$2:C113))</f>
        <v/>
      </c>
      <c r="E113" s="4" t="n"/>
      <c r="F113" s="3" t="n"/>
      <c r="G113" s="4" t="n"/>
    </row>
    <row r="114">
      <c r="A114" s="18" t="n">
        <v>46408</v>
      </c>
      <c r="B114" s="3" t="inlineStr">
        <is>
          <t>木</t>
        </is>
      </c>
      <c r="C114" s="3" t="n"/>
      <c r="D114" s="3">
        <f>IF(C114="","",SUM($C$2:C114))</f>
        <v/>
      </c>
      <c r="E114" s="4" t="n"/>
      <c r="F114" s="3" t="n"/>
      <c r="G114" s="4" t="n"/>
    </row>
    <row r="115">
      <c r="A115" s="18" t="n">
        <v>46409</v>
      </c>
      <c r="B115" s="3" t="inlineStr">
        <is>
          <t>金</t>
        </is>
      </c>
      <c r="C115" s="3" t="n"/>
      <c r="D115" s="3">
        <f>IF(C115="","",SUM($C$2:C115))</f>
        <v/>
      </c>
      <c r="E115" s="4" t="n"/>
      <c r="F115" s="3" t="n"/>
      <c r="G115" s="4" t="n"/>
    </row>
    <row r="116">
      <c r="A116" s="19" t="n">
        <v>46410</v>
      </c>
      <c r="B116" s="6" t="inlineStr">
        <is>
          <t>土</t>
        </is>
      </c>
      <c r="C116" s="6" t="n"/>
      <c r="D116" s="6">
        <f>IF(C116="","",SUM($C$2:C116))</f>
        <v/>
      </c>
      <c r="E116" s="7" t="n"/>
      <c r="F116" s="6" t="n"/>
      <c r="G116" s="7" t="n"/>
    </row>
    <row r="117">
      <c r="A117" s="19" t="n">
        <v>46411</v>
      </c>
      <c r="B117" s="6" t="inlineStr">
        <is>
          <t>日</t>
        </is>
      </c>
      <c r="C117" s="6" t="n"/>
      <c r="D117" s="6">
        <f>IF(C117="","",SUM($C$2:C117))</f>
        <v/>
      </c>
      <c r="E117" s="7" t="n"/>
      <c r="F117" s="6" t="n"/>
      <c r="G117" s="7" t="n"/>
    </row>
    <row r="118">
      <c r="A118" s="18" t="n">
        <v>46412</v>
      </c>
      <c r="B118" s="3" t="inlineStr">
        <is>
          <t>月</t>
        </is>
      </c>
      <c r="C118" s="3" t="n"/>
      <c r="D118" s="3">
        <f>IF(C118="","",SUM($C$2:C118))</f>
        <v/>
      </c>
      <c r="E118" s="4" t="n"/>
      <c r="F118" s="3" t="n"/>
      <c r="G118" s="4" t="n"/>
    </row>
    <row r="119">
      <c r="A119" s="18" t="n">
        <v>46413</v>
      </c>
      <c r="B119" s="3" t="inlineStr">
        <is>
          <t>火</t>
        </is>
      </c>
      <c r="C119" s="3" t="n"/>
      <c r="D119" s="3">
        <f>IF(C119="","",SUM($C$2:C119))</f>
        <v/>
      </c>
      <c r="E119" s="4" t="n"/>
      <c r="F119" s="3" t="n"/>
      <c r="G119" s="4" t="n"/>
    </row>
    <row r="120">
      <c r="A120" s="18" t="n">
        <v>46414</v>
      </c>
      <c r="B120" s="3" t="inlineStr">
        <is>
          <t>水</t>
        </is>
      </c>
      <c r="C120" s="3" t="n"/>
      <c r="D120" s="3">
        <f>IF(C120="","",SUM($C$2:C120))</f>
        <v/>
      </c>
      <c r="E120" s="4" t="n"/>
      <c r="F120" s="3" t="n"/>
      <c r="G120" s="4" t="n"/>
    </row>
    <row r="121">
      <c r="A121" s="18" t="n">
        <v>46415</v>
      </c>
      <c r="B121" s="3" t="inlineStr">
        <is>
          <t>木</t>
        </is>
      </c>
      <c r="C121" s="3" t="n"/>
      <c r="D121" s="3">
        <f>IF(C121="","",SUM($C$2:C121))</f>
        <v/>
      </c>
      <c r="E121" s="4" t="n"/>
      <c r="F121" s="3" t="n"/>
      <c r="G121" s="4" t="n"/>
    </row>
    <row r="122">
      <c r="A122" s="18" t="n">
        <v>46416</v>
      </c>
      <c r="B122" s="3" t="inlineStr">
        <is>
          <t>金</t>
        </is>
      </c>
      <c r="C122" s="3" t="n"/>
      <c r="D122" s="3">
        <f>IF(C122="","",SUM($C$2:C122))</f>
        <v/>
      </c>
      <c r="E122" s="4" t="n"/>
      <c r="F122" s="3" t="n"/>
      <c r="G122" s="4" t="n"/>
    </row>
    <row r="123">
      <c r="A123" s="19" t="n">
        <v>46417</v>
      </c>
      <c r="B123" s="6" t="inlineStr">
        <is>
          <t>土</t>
        </is>
      </c>
      <c r="C123" s="6" t="n"/>
      <c r="D123" s="6">
        <f>IF(C123="","",SUM($C$2:C123))</f>
        <v/>
      </c>
      <c r="E123" s="7" t="n"/>
      <c r="F123" s="6" t="n"/>
      <c r="G123" s="7" t="n"/>
    </row>
    <row r="124">
      <c r="A124" s="19" t="n">
        <v>46418</v>
      </c>
      <c r="B124" s="6" t="inlineStr">
        <is>
          <t>日</t>
        </is>
      </c>
      <c r="C124" s="6" t="n"/>
      <c r="D124" s="6">
        <f>IF(C124="","",SUM($C$2:C124))</f>
        <v/>
      </c>
      <c r="E124" s="7" t="n"/>
      <c r="F124" s="6" t="n"/>
      <c r="G124" s="7" t="n"/>
    </row>
    <row r="125">
      <c r="A125" s="18" t="n">
        <v>46419</v>
      </c>
      <c r="B125" s="3" t="inlineStr">
        <is>
          <t>月</t>
        </is>
      </c>
      <c r="C125" s="3" t="n"/>
      <c r="D125" s="3">
        <f>IF(C125="","",SUM($C$2:C125))</f>
        <v/>
      </c>
      <c r="E125" s="4" t="n"/>
      <c r="F125" s="3" t="n"/>
      <c r="G125" s="4" t="n"/>
    </row>
    <row r="126">
      <c r="A126" s="18" t="n">
        <v>46420</v>
      </c>
      <c r="B126" s="3" t="inlineStr">
        <is>
          <t>火</t>
        </is>
      </c>
      <c r="C126" s="3" t="n"/>
      <c r="D126" s="3">
        <f>IF(C126="","",SUM($C$2:C126))</f>
        <v/>
      </c>
      <c r="E126" s="4" t="n"/>
      <c r="F126" s="3" t="n"/>
      <c r="G126" s="4" t="n"/>
    </row>
    <row r="127">
      <c r="A127" s="18" t="n">
        <v>46421</v>
      </c>
      <c r="B127" s="3" t="inlineStr">
        <is>
          <t>水</t>
        </is>
      </c>
      <c r="C127" s="3" t="n"/>
      <c r="D127" s="3">
        <f>IF(C127="","",SUM($C$2:C127))</f>
        <v/>
      </c>
      <c r="E127" s="4" t="n"/>
      <c r="F127" s="3" t="n"/>
      <c r="G127" s="4" t="n"/>
    </row>
    <row r="128">
      <c r="A128" s="18" t="n">
        <v>46422</v>
      </c>
      <c r="B128" s="3" t="inlineStr">
        <is>
          <t>木</t>
        </is>
      </c>
      <c r="C128" s="3" t="n"/>
      <c r="D128" s="3">
        <f>IF(C128="","",SUM($C$2:C128))</f>
        <v/>
      </c>
      <c r="E128" s="4" t="n"/>
      <c r="F128" s="3" t="n"/>
      <c r="G128" s="4" t="n"/>
    </row>
    <row r="129">
      <c r="A129" s="18" t="n">
        <v>46423</v>
      </c>
      <c r="B129" s="3" t="inlineStr">
        <is>
          <t>金</t>
        </is>
      </c>
      <c r="C129" s="3" t="n"/>
      <c r="D129" s="3">
        <f>IF(C129="","",SUM($C$2:C129))</f>
        <v/>
      </c>
      <c r="E129" s="4" t="n"/>
      <c r="F129" s="3" t="n"/>
      <c r="G129" s="4" t="n"/>
    </row>
    <row r="130">
      <c r="A130" s="19" t="n">
        <v>46424</v>
      </c>
      <c r="B130" s="6" t="inlineStr">
        <is>
          <t>土</t>
        </is>
      </c>
      <c r="C130" s="6" t="n"/>
      <c r="D130" s="6">
        <f>IF(C130="","",SUM($C$2:C130))</f>
        <v/>
      </c>
      <c r="E130" s="7" t="n"/>
      <c r="F130" s="6" t="n"/>
      <c r="G130" s="7" t="n"/>
    </row>
    <row r="131">
      <c r="A131" s="19" t="n">
        <v>46425</v>
      </c>
      <c r="B131" s="6" t="inlineStr">
        <is>
          <t>日</t>
        </is>
      </c>
      <c r="C131" s="6" t="n"/>
      <c r="D131" s="6">
        <f>IF(C131="","",SUM($C$2:C131))</f>
        <v/>
      </c>
      <c r="E131" s="7" t="n"/>
      <c r="F131" s="6" t="n"/>
      <c r="G131" s="7" t="n"/>
    </row>
    <row r="132">
      <c r="A132" s="18" t="n">
        <v>46426</v>
      </c>
      <c r="B132" s="3" t="inlineStr">
        <is>
          <t>月</t>
        </is>
      </c>
      <c r="C132" s="3" t="n"/>
      <c r="D132" s="3">
        <f>IF(C132="","",SUM($C$2:C132))</f>
        <v/>
      </c>
      <c r="E132" s="4" t="n"/>
      <c r="F132" s="3" t="n"/>
      <c r="G132" s="4" t="n"/>
    </row>
    <row r="133">
      <c r="A133" s="18" t="n">
        <v>46427</v>
      </c>
      <c r="B133" s="3" t="inlineStr">
        <is>
          <t>火</t>
        </is>
      </c>
      <c r="C133" s="3" t="n"/>
      <c r="D133" s="3">
        <f>IF(C133="","",SUM($C$2:C133))</f>
        <v/>
      </c>
      <c r="E133" s="4" t="n"/>
      <c r="F133" s="3" t="n"/>
      <c r="G133" s="4" t="n"/>
    </row>
    <row r="134">
      <c r="A134" s="18" t="n">
        <v>46428</v>
      </c>
      <c r="B134" s="3" t="inlineStr">
        <is>
          <t>水</t>
        </is>
      </c>
      <c r="C134" s="3" t="n"/>
      <c r="D134" s="3">
        <f>IF(C134="","",SUM($C$2:C134))</f>
        <v/>
      </c>
      <c r="E134" s="4" t="n"/>
      <c r="F134" s="3" t="n"/>
      <c r="G134" s="4" t="n"/>
    </row>
    <row r="135">
      <c r="A135" s="18" t="n">
        <v>46429</v>
      </c>
      <c r="B135" s="3" t="inlineStr">
        <is>
          <t>木</t>
        </is>
      </c>
      <c r="C135" s="3" t="n"/>
      <c r="D135" s="3">
        <f>IF(C135="","",SUM($C$2:C135))</f>
        <v/>
      </c>
      <c r="E135" s="4" t="n"/>
      <c r="F135" s="3" t="n"/>
      <c r="G135" s="4" t="n"/>
    </row>
    <row r="136">
      <c r="A136" s="18" t="n">
        <v>46430</v>
      </c>
      <c r="B136" s="3" t="inlineStr">
        <is>
          <t>金</t>
        </is>
      </c>
      <c r="C136" s="3" t="n"/>
      <c r="D136" s="3">
        <f>IF(C136="","",SUM($C$2:C136))</f>
        <v/>
      </c>
      <c r="E136" s="4" t="n"/>
      <c r="F136" s="3" t="n"/>
      <c r="G136" s="4" t="n"/>
    </row>
    <row r="137">
      <c r="A137" s="19" t="n">
        <v>46431</v>
      </c>
      <c r="B137" s="6" t="inlineStr">
        <is>
          <t>土</t>
        </is>
      </c>
      <c r="C137" s="6" t="n"/>
      <c r="D137" s="6">
        <f>IF(C137="","",SUM($C$2:C137))</f>
        <v/>
      </c>
      <c r="E137" s="7" t="n"/>
      <c r="F137" s="6" t="n"/>
      <c r="G137" s="7" t="n"/>
    </row>
    <row r="138">
      <c r="A138" s="19" t="n">
        <v>46432</v>
      </c>
      <c r="B138" s="6" t="inlineStr">
        <is>
          <t>日</t>
        </is>
      </c>
      <c r="C138" s="6" t="n"/>
      <c r="D138" s="6">
        <f>IF(C138="","",SUM($C$2:C138))</f>
        <v/>
      </c>
      <c r="E138" s="7" t="n"/>
      <c r="F138" s="6" t="n"/>
      <c r="G138" s="7" t="n"/>
    </row>
    <row r="139">
      <c r="A139" s="18" t="n">
        <v>46433</v>
      </c>
      <c r="B139" s="3" t="inlineStr">
        <is>
          <t>月</t>
        </is>
      </c>
      <c r="C139" s="3" t="n"/>
      <c r="D139" s="3">
        <f>IF(C139="","",SUM($C$2:C139))</f>
        <v/>
      </c>
      <c r="E139" s="4" t="n"/>
      <c r="F139" s="3" t="n"/>
      <c r="G139" s="4" t="n"/>
    </row>
    <row r="140">
      <c r="A140" s="18" t="n">
        <v>46434</v>
      </c>
      <c r="B140" s="3" t="inlineStr">
        <is>
          <t>火</t>
        </is>
      </c>
      <c r="C140" s="3" t="n"/>
      <c r="D140" s="3">
        <f>IF(C140="","",SUM($C$2:C140))</f>
        <v/>
      </c>
      <c r="E140" s="4" t="n"/>
      <c r="F140" s="3" t="n"/>
      <c r="G140" s="4" t="n"/>
    </row>
    <row r="141">
      <c r="A141" s="18" t="n">
        <v>46435</v>
      </c>
      <c r="B141" s="3" t="inlineStr">
        <is>
          <t>水</t>
        </is>
      </c>
      <c r="C141" s="3" t="n"/>
      <c r="D141" s="3">
        <f>IF(C141="","",SUM($C$2:C141))</f>
        <v/>
      </c>
      <c r="E141" s="4" t="n"/>
      <c r="F141" s="3" t="n"/>
      <c r="G141" s="4" t="n"/>
    </row>
    <row r="142">
      <c r="A142" s="18" t="n">
        <v>46436</v>
      </c>
      <c r="B142" s="3" t="inlineStr">
        <is>
          <t>木</t>
        </is>
      </c>
      <c r="C142" s="3" t="n"/>
      <c r="D142" s="3">
        <f>IF(C142="","",SUM($C$2:C142))</f>
        <v/>
      </c>
      <c r="E142" s="4" t="n"/>
      <c r="F142" s="3" t="n"/>
      <c r="G142" s="4" t="n"/>
    </row>
    <row r="143">
      <c r="A143" s="18" t="n">
        <v>46437</v>
      </c>
      <c r="B143" s="3" t="inlineStr">
        <is>
          <t>金</t>
        </is>
      </c>
      <c r="C143" s="3" t="n"/>
      <c r="D143" s="3">
        <f>IF(C143="","",SUM($C$2:C143))</f>
        <v/>
      </c>
      <c r="E143" s="4" t="n"/>
      <c r="F143" s="3" t="n"/>
      <c r="G143" s="4" t="n"/>
    </row>
    <row r="144">
      <c r="A144" s="19" t="n">
        <v>46438</v>
      </c>
      <c r="B144" s="6" t="inlineStr">
        <is>
          <t>土</t>
        </is>
      </c>
      <c r="C144" s="6" t="n"/>
      <c r="D144" s="6">
        <f>IF(C144="","",SUM($C$2:C144))</f>
        <v/>
      </c>
      <c r="E144" s="7" t="n"/>
      <c r="F144" s="6" t="n"/>
      <c r="G144" s="7" t="n"/>
    </row>
    <row r="145">
      <c r="A145" s="19" t="n">
        <v>46439</v>
      </c>
      <c r="B145" s="6" t="inlineStr">
        <is>
          <t>日</t>
        </is>
      </c>
      <c r="C145" s="6" t="n"/>
      <c r="D145" s="6">
        <f>IF(C145="","",SUM($C$2:C145))</f>
        <v/>
      </c>
      <c r="E145" s="7" t="n"/>
      <c r="F145" s="6" t="n"/>
      <c r="G145" s="7" t="n"/>
    </row>
    <row r="146">
      <c r="A146" s="18" t="n">
        <v>46440</v>
      </c>
      <c r="B146" s="3" t="inlineStr">
        <is>
          <t>月</t>
        </is>
      </c>
      <c r="C146" s="3" t="n"/>
      <c r="D146" s="3">
        <f>IF(C146="","",SUM($C$2:C146))</f>
        <v/>
      </c>
      <c r="E146" s="4" t="n"/>
      <c r="F146" s="3" t="n"/>
      <c r="G146" s="4" t="n"/>
    </row>
    <row r="147">
      <c r="A147" s="18" t="n">
        <v>46441</v>
      </c>
      <c r="B147" s="3" t="inlineStr">
        <is>
          <t>火</t>
        </is>
      </c>
      <c r="C147" s="3" t="n"/>
      <c r="D147" s="3">
        <f>IF(C147="","",SUM($C$2:C147))</f>
        <v/>
      </c>
      <c r="E147" s="4" t="n"/>
      <c r="F147" s="3" t="n"/>
      <c r="G147" s="4" t="n"/>
    </row>
    <row r="148">
      <c r="A148" s="18" t="n">
        <v>46442</v>
      </c>
      <c r="B148" s="3" t="inlineStr">
        <is>
          <t>水</t>
        </is>
      </c>
      <c r="C148" s="3" t="n"/>
      <c r="D148" s="3">
        <f>IF(C148="","",SUM($C$2:C148))</f>
        <v/>
      </c>
      <c r="E148" s="4" t="n"/>
      <c r="F148" s="3" t="n"/>
      <c r="G148" s="4" t="n"/>
    </row>
    <row r="149">
      <c r="A149" s="18" t="n">
        <v>46443</v>
      </c>
      <c r="B149" s="3" t="inlineStr">
        <is>
          <t>木</t>
        </is>
      </c>
      <c r="C149" s="3" t="n"/>
      <c r="D149" s="3">
        <f>IF(C149="","",SUM($C$2:C149))</f>
        <v/>
      </c>
      <c r="E149" s="4" t="n"/>
      <c r="F149" s="3" t="n"/>
      <c r="G149" s="4" t="n"/>
    </row>
    <row r="150">
      <c r="A150" s="18" t="n">
        <v>46444</v>
      </c>
      <c r="B150" s="3" t="inlineStr">
        <is>
          <t>金</t>
        </is>
      </c>
      <c r="C150" s="3" t="n"/>
      <c r="D150" s="3">
        <f>IF(C150="","",SUM($C$2:C150))</f>
        <v/>
      </c>
      <c r="E150" s="4" t="n"/>
      <c r="F150" s="3" t="n"/>
      <c r="G150" s="4" t="n"/>
    </row>
    <row r="151">
      <c r="A151" s="19" t="n">
        <v>46445</v>
      </c>
      <c r="B151" s="6" t="inlineStr">
        <is>
          <t>土</t>
        </is>
      </c>
      <c r="C151" s="6" t="n"/>
      <c r="D151" s="6">
        <f>IF(C151="","",SUM($C$2:C151))</f>
        <v/>
      </c>
      <c r="E151" s="7" t="n"/>
      <c r="F151" s="6" t="n"/>
      <c r="G151" s="7" t="n"/>
    </row>
    <row r="152">
      <c r="A152" s="19" t="n">
        <v>46446</v>
      </c>
      <c r="B152" s="6" t="inlineStr">
        <is>
          <t>日</t>
        </is>
      </c>
      <c r="C152" s="6" t="n"/>
      <c r="D152" s="6">
        <f>IF(C152="","",SUM($C$2:C152))</f>
        <v/>
      </c>
      <c r="E152" s="7" t="n"/>
      <c r="F152" s="6" t="n"/>
      <c r="G152" s="7" t="n"/>
    </row>
    <row r="153">
      <c r="A153" s="18" t="n">
        <v>46447</v>
      </c>
      <c r="B153" s="3" t="inlineStr">
        <is>
          <t>月</t>
        </is>
      </c>
      <c r="C153" s="3" t="n"/>
      <c r="D153" s="3">
        <f>IF(C153="","",SUM($C$2:C153))</f>
        <v/>
      </c>
      <c r="E153" s="4" t="n"/>
      <c r="F153" s="3" t="n"/>
      <c r="G153" s="4" t="n"/>
    </row>
    <row r="154">
      <c r="A154" s="18" t="n">
        <v>46448</v>
      </c>
      <c r="B154" s="3" t="inlineStr">
        <is>
          <t>火</t>
        </is>
      </c>
      <c r="C154" s="3" t="n"/>
      <c r="D154" s="3">
        <f>IF(C154="","",SUM($C$2:C154))</f>
        <v/>
      </c>
      <c r="E154" s="4" t="n"/>
      <c r="F154" s="3" t="n"/>
      <c r="G154" s="4" t="n"/>
    </row>
    <row r="155">
      <c r="A155" s="18" t="n">
        <v>46449</v>
      </c>
      <c r="B155" s="3" t="inlineStr">
        <is>
          <t>水</t>
        </is>
      </c>
      <c r="C155" s="3" t="n"/>
      <c r="D155" s="3">
        <f>IF(C155="","",SUM($C$2:C155))</f>
        <v/>
      </c>
      <c r="E155" s="4" t="n"/>
      <c r="F155" s="3" t="n"/>
      <c r="G155" s="4" t="n"/>
    </row>
    <row r="156">
      <c r="A156" s="18" t="n">
        <v>46450</v>
      </c>
      <c r="B156" s="3" t="inlineStr">
        <is>
          <t>木</t>
        </is>
      </c>
      <c r="C156" s="3" t="n"/>
      <c r="D156" s="3">
        <f>IF(C156="","",SUM($C$2:C156))</f>
        <v/>
      </c>
      <c r="E156" s="4" t="n"/>
      <c r="F156" s="3" t="n"/>
      <c r="G156" s="4" t="n"/>
    </row>
    <row r="157">
      <c r="A157" s="18" t="n">
        <v>46451</v>
      </c>
      <c r="B157" s="3" t="inlineStr">
        <is>
          <t>金</t>
        </is>
      </c>
      <c r="C157" s="3" t="n"/>
      <c r="D157" s="3">
        <f>IF(C157="","",SUM($C$2:C157))</f>
        <v/>
      </c>
      <c r="E157" s="4" t="n"/>
      <c r="F157" s="3" t="n"/>
      <c r="G157" s="4" t="n"/>
    </row>
    <row r="158">
      <c r="A158" s="19" t="n">
        <v>46452</v>
      </c>
      <c r="B158" s="6" t="inlineStr">
        <is>
          <t>土</t>
        </is>
      </c>
      <c r="C158" s="6" t="n"/>
      <c r="D158" s="6">
        <f>IF(C158="","",SUM($C$2:C158))</f>
        <v/>
      </c>
      <c r="E158" s="7" t="n"/>
      <c r="F158" s="6" t="n"/>
      <c r="G158" s="7" t="n"/>
    </row>
    <row r="159">
      <c r="A159" s="19" t="n">
        <v>46453</v>
      </c>
      <c r="B159" s="6" t="inlineStr">
        <is>
          <t>日</t>
        </is>
      </c>
      <c r="C159" s="6" t="n"/>
      <c r="D159" s="6">
        <f>IF(C159="","",SUM($C$2:C159))</f>
        <v/>
      </c>
      <c r="E159" s="7" t="n"/>
      <c r="F159" s="6" t="n"/>
      <c r="G159" s="7" t="n"/>
    </row>
    <row r="160">
      <c r="A160" s="18" t="n">
        <v>46454</v>
      </c>
      <c r="B160" s="3" t="inlineStr">
        <is>
          <t>月</t>
        </is>
      </c>
      <c r="C160" s="3" t="n"/>
      <c r="D160" s="3">
        <f>IF(C160="","",SUM($C$2:C160))</f>
        <v/>
      </c>
      <c r="E160" s="4" t="n"/>
      <c r="F160" s="3" t="n"/>
      <c r="G160" s="4" t="n"/>
    </row>
    <row r="161">
      <c r="A161" s="18" t="n">
        <v>46455</v>
      </c>
      <c r="B161" s="3" t="inlineStr">
        <is>
          <t>火</t>
        </is>
      </c>
      <c r="C161" s="3" t="n"/>
      <c r="D161" s="3">
        <f>IF(C161="","",SUM($C$2:C161))</f>
        <v/>
      </c>
      <c r="E161" s="4" t="n"/>
      <c r="F161" s="3" t="n"/>
      <c r="G161" s="4" t="n"/>
    </row>
    <row r="162">
      <c r="A162" s="18" t="n">
        <v>46456</v>
      </c>
      <c r="B162" s="3" t="inlineStr">
        <is>
          <t>水</t>
        </is>
      </c>
      <c r="C162" s="3" t="n"/>
      <c r="D162" s="3">
        <f>IF(C162="","",SUM($C$2:C162))</f>
        <v/>
      </c>
      <c r="E162" s="4" t="n"/>
      <c r="F162" s="3" t="n"/>
      <c r="G162" s="4" t="n"/>
    </row>
    <row r="163">
      <c r="A163" s="18" t="n">
        <v>46457</v>
      </c>
      <c r="B163" s="3" t="inlineStr">
        <is>
          <t>木</t>
        </is>
      </c>
      <c r="C163" s="3" t="n"/>
      <c r="D163" s="3">
        <f>IF(C163="","",SUM($C$2:C163))</f>
        <v/>
      </c>
      <c r="E163" s="4" t="n"/>
      <c r="F163" s="3" t="n"/>
      <c r="G163" s="4" t="n"/>
    </row>
    <row r="164">
      <c r="A164" s="18" t="n">
        <v>46458</v>
      </c>
      <c r="B164" s="3" t="inlineStr">
        <is>
          <t>金</t>
        </is>
      </c>
      <c r="C164" s="3" t="n"/>
      <c r="D164" s="3">
        <f>IF(C164="","",SUM($C$2:C164))</f>
        <v/>
      </c>
      <c r="E164" s="4" t="n"/>
      <c r="F164" s="3" t="n"/>
      <c r="G164" s="4" t="n"/>
    </row>
    <row r="165">
      <c r="A165" s="19" t="n">
        <v>46459</v>
      </c>
      <c r="B165" s="6" t="inlineStr">
        <is>
          <t>土</t>
        </is>
      </c>
      <c r="C165" s="6" t="n"/>
      <c r="D165" s="6">
        <f>IF(C165="","",SUM($C$2:C165))</f>
        <v/>
      </c>
      <c r="E165" s="7" t="n"/>
      <c r="F165" s="6" t="n"/>
      <c r="G165" s="7" t="n"/>
    </row>
    <row r="166">
      <c r="A166" s="19" t="n">
        <v>46460</v>
      </c>
      <c r="B166" s="6" t="inlineStr">
        <is>
          <t>日</t>
        </is>
      </c>
      <c r="C166" s="6" t="n"/>
      <c r="D166" s="6">
        <f>IF(C166="","",SUM($C$2:C166))</f>
        <v/>
      </c>
      <c r="E166" s="7" t="n"/>
      <c r="F166" s="6" t="n"/>
      <c r="G166" s="7" t="n"/>
    </row>
    <row r="167">
      <c r="A167" s="18" t="n">
        <v>46461</v>
      </c>
      <c r="B167" s="3" t="inlineStr">
        <is>
          <t>月</t>
        </is>
      </c>
      <c r="C167" s="3" t="n"/>
      <c r="D167" s="3">
        <f>IF(C167="","",SUM($C$2:C167))</f>
        <v/>
      </c>
      <c r="E167" s="4" t="n"/>
      <c r="F167" s="3" t="n"/>
      <c r="G167" s="4" t="n"/>
    </row>
    <row r="168">
      <c r="A168" s="18" t="n">
        <v>46462</v>
      </c>
      <c r="B168" s="3" t="inlineStr">
        <is>
          <t>火</t>
        </is>
      </c>
      <c r="C168" s="3" t="n"/>
      <c r="D168" s="3">
        <f>IF(C168="","",SUM($C$2:C168))</f>
        <v/>
      </c>
      <c r="E168" s="4" t="n"/>
      <c r="F168" s="3" t="n"/>
      <c r="G168" s="4" t="n"/>
    </row>
    <row r="169">
      <c r="A169" s="18" t="n">
        <v>46463</v>
      </c>
      <c r="B169" s="3" t="inlineStr">
        <is>
          <t>水</t>
        </is>
      </c>
      <c r="C169" s="3" t="n"/>
      <c r="D169" s="3">
        <f>IF(C169="","",SUM($C$2:C169))</f>
        <v/>
      </c>
      <c r="E169" s="4" t="n"/>
      <c r="F169" s="3" t="n"/>
      <c r="G169" s="4" t="n"/>
    </row>
    <row r="170">
      <c r="A170" s="18" t="n">
        <v>46464</v>
      </c>
      <c r="B170" s="3" t="inlineStr">
        <is>
          <t>木</t>
        </is>
      </c>
      <c r="C170" s="3" t="n"/>
      <c r="D170" s="3">
        <f>IF(C170="","",SUM($C$2:C170))</f>
        <v/>
      </c>
      <c r="E170" s="4" t="n"/>
      <c r="F170" s="3" t="n"/>
      <c r="G170" s="4" t="n"/>
    </row>
    <row r="171">
      <c r="A171" s="18" t="n">
        <v>46465</v>
      </c>
      <c r="B171" s="3" t="inlineStr">
        <is>
          <t>金</t>
        </is>
      </c>
      <c r="C171" s="3" t="n"/>
      <c r="D171" s="3">
        <f>IF(C171="","",SUM($C$2:C171))</f>
        <v/>
      </c>
      <c r="E171" s="4" t="n"/>
      <c r="F171" s="3" t="n"/>
      <c r="G171" s="4" t="n"/>
    </row>
    <row r="172">
      <c r="A172" s="19" t="n">
        <v>46466</v>
      </c>
      <c r="B172" s="6" t="inlineStr">
        <is>
          <t>土</t>
        </is>
      </c>
      <c r="C172" s="6" t="n"/>
      <c r="D172" s="6">
        <f>IF(C172="","",SUM($C$2:C172))</f>
        <v/>
      </c>
      <c r="E172" s="7" t="n"/>
      <c r="F172" s="6" t="n"/>
      <c r="G172" s="7" t="n"/>
    </row>
    <row r="173">
      <c r="A173" s="19" t="n">
        <v>46467</v>
      </c>
      <c r="B173" s="6" t="inlineStr">
        <is>
          <t>日</t>
        </is>
      </c>
      <c r="C173" s="6" t="n"/>
      <c r="D173" s="6">
        <f>IF(C173="","",SUM($C$2:C173))</f>
        <v/>
      </c>
      <c r="E173" s="7" t="n"/>
      <c r="F173" s="6" t="n"/>
      <c r="G173" s="7" t="n"/>
    </row>
    <row r="174">
      <c r="A174" s="18" t="n">
        <v>46468</v>
      </c>
      <c r="B174" s="3" t="inlineStr">
        <is>
          <t>月</t>
        </is>
      </c>
      <c r="C174" s="3" t="n"/>
      <c r="D174" s="3">
        <f>IF(C174="","",SUM($C$2:C174))</f>
        <v/>
      </c>
      <c r="E174" s="4" t="n"/>
      <c r="F174" s="3" t="n"/>
      <c r="G174" s="4" t="n"/>
    </row>
    <row r="175">
      <c r="A175" s="18" t="n">
        <v>46469</v>
      </c>
      <c r="B175" s="3" t="inlineStr">
        <is>
          <t>火</t>
        </is>
      </c>
      <c r="C175" s="3" t="n"/>
      <c r="D175" s="3">
        <f>IF(C175="","",SUM($C$2:C175))</f>
        <v/>
      </c>
      <c r="E175" s="4" t="n"/>
      <c r="F175" s="3" t="n"/>
      <c r="G175" s="4" t="n"/>
    </row>
    <row r="176">
      <c r="A176" s="18" t="n">
        <v>46470</v>
      </c>
      <c r="B176" s="3" t="inlineStr">
        <is>
          <t>水</t>
        </is>
      </c>
      <c r="C176" s="3" t="n"/>
      <c r="D176" s="3">
        <f>IF(C176="","",SUM($C$2:C176))</f>
        <v/>
      </c>
      <c r="E176" s="4" t="n"/>
      <c r="F176" s="3" t="n"/>
      <c r="G176" s="4" t="n"/>
    </row>
    <row r="177">
      <c r="A177" s="18" t="n">
        <v>46471</v>
      </c>
      <c r="B177" s="3" t="inlineStr">
        <is>
          <t>木</t>
        </is>
      </c>
      <c r="C177" s="3" t="n"/>
      <c r="D177" s="3">
        <f>IF(C177="","",SUM($C$2:C177))</f>
        <v/>
      </c>
      <c r="E177" s="4" t="n"/>
      <c r="F177" s="3" t="n"/>
      <c r="G177" s="4" t="n"/>
    </row>
    <row r="178">
      <c r="A178" s="18" t="n">
        <v>46472</v>
      </c>
      <c r="B178" s="3" t="inlineStr">
        <is>
          <t>金</t>
        </is>
      </c>
      <c r="C178" s="3" t="n"/>
      <c r="D178" s="3">
        <f>IF(C178="","",SUM($C$2:C178))</f>
        <v/>
      </c>
      <c r="E178" s="4" t="n"/>
      <c r="F178" s="3" t="n"/>
      <c r="G178" s="4" t="n"/>
    </row>
    <row r="179">
      <c r="A179" s="19" t="n">
        <v>46473</v>
      </c>
      <c r="B179" s="6" t="inlineStr">
        <is>
          <t>土</t>
        </is>
      </c>
      <c r="C179" s="6" t="n"/>
      <c r="D179" s="6">
        <f>IF(C179="","",SUM($C$2:C179))</f>
        <v/>
      </c>
      <c r="E179" s="7" t="n"/>
      <c r="F179" s="6" t="n"/>
      <c r="G179" s="7" t="n"/>
    </row>
    <row r="180">
      <c r="A180" s="19" t="n">
        <v>46474</v>
      </c>
      <c r="B180" s="6" t="inlineStr">
        <is>
          <t>日</t>
        </is>
      </c>
      <c r="C180" s="6" t="n"/>
      <c r="D180" s="6">
        <f>IF(C180="","",SUM($C$2:C180))</f>
        <v/>
      </c>
      <c r="E180" s="7" t="n"/>
      <c r="F180" s="6" t="n"/>
      <c r="G180" s="7" t="n"/>
    </row>
    <row r="181">
      <c r="A181" s="18" t="n">
        <v>46475</v>
      </c>
      <c r="B181" s="3" t="inlineStr">
        <is>
          <t>月</t>
        </is>
      </c>
      <c r="C181" s="3" t="n"/>
      <c r="D181" s="3">
        <f>IF(C181="","",SUM($C$2:C181))</f>
        <v/>
      </c>
      <c r="E181" s="4" t="n"/>
      <c r="F181" s="3" t="n"/>
      <c r="G181" s="4" t="n"/>
    </row>
    <row r="182">
      <c r="A182" s="18" t="n">
        <v>46476</v>
      </c>
      <c r="B182" s="3" t="inlineStr">
        <is>
          <t>火</t>
        </is>
      </c>
      <c r="C182" s="3" t="n"/>
      <c r="D182" s="3">
        <f>IF(C182="","",SUM($C$2:C182))</f>
        <v/>
      </c>
      <c r="E182" s="4" t="n"/>
      <c r="F182" s="3" t="n"/>
      <c r="G182" s="4" t="n"/>
    </row>
    <row r="183">
      <c r="A183" s="18" t="n">
        <v>46477</v>
      </c>
      <c r="B183" s="3" t="inlineStr">
        <is>
          <t>水</t>
        </is>
      </c>
      <c r="C183" s="3" t="n"/>
      <c r="D183" s="3">
        <f>IF(C183="","",SUM($C$2:C183))</f>
        <v/>
      </c>
      <c r="E183" s="4" t="n"/>
      <c r="F183" s="3" t="n"/>
      <c r="G183" s="4" t="n"/>
    </row>
  </sheetData>
  <autoFilter ref="A1:G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月</t>
        </is>
      </c>
      <c r="B1" s="1" t="inlineStr">
        <is>
          <t>LINE登録数（合計）</t>
        </is>
      </c>
      <c r="C1" s="1" t="inlineStr">
        <is>
          <t>1日平均</t>
        </is>
      </c>
      <c r="D1" s="1" t="inlineStr">
        <is>
          <t>ストーリーズ本数</t>
        </is>
      </c>
      <c r="E1" s="1" t="inlineStr">
        <is>
          <t>閲覧数（合計）</t>
        </is>
      </c>
      <c r="F1" s="1" t="inlineStr">
        <is>
          <t>閲覧数（平均）</t>
        </is>
      </c>
    </row>
    <row r="2">
      <c r="A2" s="3" t="inlineStr">
        <is>
          <t>2026年10月</t>
        </is>
      </c>
      <c r="B2" s="3">
        <f>SUMIFS('LINE登録数'!C:C,'LINE登録数'!A:A,"&gt;="&amp;DATE(2026,10,1),'LINE登録数'!A:A,"&lt;="&amp;DATE(2026,10,31))</f>
        <v/>
      </c>
      <c r="C2" s="3">
        <f>ROUND(B2/31,1)</f>
        <v/>
      </c>
      <c r="D2" s="3">
        <f>SUM('10月ストーリーズ'!C5:C97)</f>
        <v/>
      </c>
      <c r="E2" s="3">
        <f>SUM('10月ストーリーズ'!D5:D97)</f>
        <v/>
      </c>
      <c r="F2" s="3">
        <f>IFERROR(ROUND(E2/COUNT('10月ストーリーズ'!F5:O97),0),"")</f>
        <v/>
      </c>
    </row>
    <row r="3">
      <c r="A3" s="3" t="inlineStr">
        <is>
          <t>2026年11月</t>
        </is>
      </c>
      <c r="B3" s="3">
        <f>SUMIFS('LINE登録数'!C:C,'LINE登録数'!A:A,"&gt;="&amp;DATE(2026,11,1),'LINE登録数'!A:A,"&lt;="&amp;DATE(2026,11,30))</f>
        <v/>
      </c>
      <c r="C3" s="3">
        <f>ROUND(B3/30,1)</f>
        <v/>
      </c>
      <c r="D3" s="3">
        <f>SUM('11月ストーリーズ'!C5:C94)</f>
        <v/>
      </c>
      <c r="E3" s="3">
        <f>SUM('11月ストーリーズ'!D5:D94)</f>
        <v/>
      </c>
      <c r="F3" s="3">
        <f>IFERROR(ROUND(E3/COUNT('11月ストーリーズ'!F5:O94),0),"")</f>
        <v/>
      </c>
    </row>
    <row r="4">
      <c r="A4" s="3" t="inlineStr">
        <is>
          <t>2026年12月</t>
        </is>
      </c>
      <c r="B4" s="3">
        <f>SUMIFS('LINE登録数'!C:C,'LINE登録数'!A:A,"&gt;="&amp;DATE(2026,12,1),'LINE登録数'!A:A,"&lt;="&amp;DATE(2026,12,31))</f>
        <v/>
      </c>
      <c r="C4" s="3">
        <f>ROUND(B4/31,1)</f>
        <v/>
      </c>
      <c r="D4" s="3">
        <f>SUM('12月ストーリーズ'!C5:C97)</f>
        <v/>
      </c>
      <c r="E4" s="3">
        <f>SUM('12月ストーリーズ'!D5:D97)</f>
        <v/>
      </c>
      <c r="F4" s="3">
        <f>IFERROR(ROUND(E4/COUNT('12月ストーリーズ'!F5:O97),0),"")</f>
        <v/>
      </c>
    </row>
    <row r="5">
      <c r="A5" s="3" t="inlineStr">
        <is>
          <t>2027年1月</t>
        </is>
      </c>
      <c r="B5" s="3">
        <f>SUMIFS('LINE登録数'!C:C,'LINE登録数'!A:A,"&gt;="&amp;DATE(2027,1,1),'LINE登録数'!A:A,"&lt;="&amp;DATE(2027,1,31))</f>
        <v/>
      </c>
      <c r="C5" s="3">
        <f>ROUND(B5/31,1)</f>
        <v/>
      </c>
      <c r="D5" s="3">
        <f>SUM('1月ストーリーズ'!C5:C97)</f>
        <v/>
      </c>
      <c r="E5" s="3">
        <f>SUM('1月ストーリーズ'!D5:D97)</f>
        <v/>
      </c>
      <c r="F5" s="3">
        <f>IFERROR(ROUND(E5/COUNT('1月ストーリーズ'!F5:O97),0),"")</f>
        <v/>
      </c>
    </row>
    <row r="6">
      <c r="A6" s="3" t="inlineStr">
        <is>
          <t>2027年2月</t>
        </is>
      </c>
      <c r="B6" s="3">
        <f>SUMIFS('LINE登録数'!C:C,'LINE登録数'!A:A,"&gt;="&amp;DATE(2027,2,1),'LINE登録数'!A:A,"&lt;="&amp;DATE(2027,2,28))</f>
        <v/>
      </c>
      <c r="C6" s="3">
        <f>ROUND(B6/28,1)</f>
        <v/>
      </c>
      <c r="D6" s="3">
        <f>SUM('2月ストーリーズ'!C5:C88)</f>
        <v/>
      </c>
      <c r="E6" s="3">
        <f>SUM('2月ストーリーズ'!D5:D88)</f>
        <v/>
      </c>
      <c r="F6" s="3">
        <f>IFERROR(ROUND(E6/COUNT('2月ストーリーズ'!F5:O88),0),"")</f>
        <v/>
      </c>
    </row>
    <row r="7">
      <c r="A7" s="3" t="inlineStr">
        <is>
          <t>2027年3月</t>
        </is>
      </c>
      <c r="B7" s="3">
        <f>SUMIFS('LINE登録数'!C:C,'LINE登録数'!A:A,"&gt;="&amp;DATE(2027,3,1),'LINE登録数'!A:A,"&lt;="&amp;DATE(2027,3,31))</f>
        <v/>
      </c>
      <c r="C7" s="3">
        <f>ROUND(B7/31,1)</f>
        <v/>
      </c>
      <c r="D7" s="3">
        <f>SUM('3月ストーリーズ'!C5:C97)</f>
        <v/>
      </c>
      <c r="E7" s="3">
        <f>SUM('3月ストーリーズ'!D5:D97)</f>
        <v/>
      </c>
      <c r="F7" s="3">
        <f>IFERROR(ROUND(E7/COUNT('3月ストーリーズ'!F5:O97),0),"")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6" customWidth="1" min="3" max="3"/>
    <col width="10" customWidth="1" min="4" max="4"/>
    <col width="7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>
      <c r="A1" s="8" t="inlineStr">
        <is>
          <t>2026年10月 ストーリーズ記録</t>
        </is>
      </c>
    </row>
    <row r="2">
      <c r="F2" s="9" t="inlineStr">
        <is>
          <t>本数</t>
        </is>
      </c>
      <c r="G2" s="9" t="inlineStr">
        <is>
          <t>閲覧数合計</t>
        </is>
      </c>
      <c r="H2" s="9" t="inlineStr">
        <is>
          <t>閲覧数平均</t>
        </is>
      </c>
      <c r="I2" s="9" t="inlineStr">
        <is>
          <t>最高閲覧数</t>
        </is>
      </c>
    </row>
    <row r="3">
      <c r="F3" s="10">
        <f>SUM(C5:C97)</f>
        <v/>
      </c>
      <c r="G3" s="10">
        <f>SUM(D5:D97)</f>
        <v/>
      </c>
      <c r="H3" s="10">
        <f>IFERROR(ROUND(SUM(D5:D97)/COUNT(F5:O97),0),"")</f>
        <v/>
      </c>
      <c r="I3" s="10">
        <f>IF(COUNT(F5:O97)=0,"",MAX(F5:O97))</f>
        <v/>
      </c>
    </row>
    <row r="4">
      <c r="A4" s="11" t="inlineStr">
        <is>
          <t>日付</t>
        </is>
      </c>
      <c r="B4" s="11" t="inlineStr">
        <is>
          <t>曜日</t>
        </is>
      </c>
      <c r="C4" s="11" t="inlineStr">
        <is>
          <t>本数</t>
        </is>
      </c>
      <c r="D4" s="11" t="inlineStr">
        <is>
          <t>閲覧数合計</t>
        </is>
      </c>
      <c r="E4" s="11" t="inlineStr"/>
      <c r="F4" s="11" t="inlineStr">
        <is>
          <t>1枚目</t>
        </is>
      </c>
      <c r="G4" s="11" t="inlineStr">
        <is>
          <t>2枚目</t>
        </is>
      </c>
      <c r="H4" s="11" t="inlineStr">
        <is>
          <t>3枚目</t>
        </is>
      </c>
      <c r="I4" s="11" t="inlineStr">
        <is>
          <t>4枚目</t>
        </is>
      </c>
      <c r="J4" s="11" t="inlineStr">
        <is>
          <t>5枚目</t>
        </is>
      </c>
      <c r="K4" s="11" t="inlineStr">
        <is>
          <t>6枚目</t>
        </is>
      </c>
      <c r="L4" s="11" t="inlineStr">
        <is>
          <t>7枚目</t>
        </is>
      </c>
      <c r="M4" s="11" t="inlineStr">
        <is>
          <t>8枚目</t>
        </is>
      </c>
      <c r="N4" s="11" t="inlineStr">
        <is>
          <t>9枚目</t>
        </is>
      </c>
      <c r="O4" s="11" t="inlineStr">
        <is>
          <t>10枚目</t>
        </is>
      </c>
    </row>
    <row r="5" ht="210" customHeight="1">
      <c r="A5" s="20" t="n">
        <v>46296</v>
      </c>
      <c r="B5" s="3" t="inlineStr">
        <is>
          <t>木</t>
        </is>
      </c>
      <c r="C5" s="3">
        <f>COUNTA(F6:O6)</f>
        <v/>
      </c>
      <c r="D5" s="3">
        <f>SUM(F7:O7)</f>
        <v/>
      </c>
      <c r="E5" s="3" t="inlineStr">
        <is>
          <t>📷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48" customHeight="1">
      <c r="A6" s="21" t="n"/>
      <c r="B6" s="21" t="n"/>
      <c r="C6" s="21" t="n"/>
      <c r="D6" s="21" t="n"/>
      <c r="E6" s="3" t="inlineStr">
        <is>
          <t>内容</t>
        </is>
      </c>
      <c r="F6" s="13" t="inlineStr">
        <is>
          <t>ポッドキャスト更新 #3 負け癖からの脱却</t>
        </is>
      </c>
      <c r="G6" s="13" t="inlineStr">
        <is>
          <t>YouTubeに届いたコメント（社会人は時間がないから伸びない？→答えはNO）</t>
        </is>
      </c>
      <c r="H6" s="13" t="inlineStr">
        <is>
          <t>個別学習相談に来られる方々からの声（つまり…）</t>
        </is>
      </c>
      <c r="I6" s="13" t="inlineStr">
        <is>
          <t>正しい方向に最短で進める仕組みが必要／IELTS個別学習相談リンク</t>
        </is>
      </c>
      <c r="J6" s="13" t="n"/>
      <c r="K6" s="13" t="n"/>
      <c r="L6" s="13" t="n"/>
      <c r="M6" s="13" t="n"/>
      <c r="N6" s="13" t="n"/>
      <c r="O6" s="13" t="n"/>
    </row>
    <row r="7" ht="20" customHeight="1">
      <c r="A7" s="22" t="n"/>
      <c r="B7" s="22" t="n"/>
      <c r="C7" s="22" t="n"/>
      <c r="D7" s="22" t="n"/>
      <c r="E7" s="14" t="inlineStr">
        <is>
          <t>閲覧数</t>
        </is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10" customHeight="1">
      <c r="A8" s="20" t="n">
        <v>46297</v>
      </c>
      <c r="B8" s="3" t="inlineStr">
        <is>
          <t>金</t>
        </is>
      </c>
      <c r="C8" s="3">
        <f>COUNTA(F9:O9)</f>
        <v/>
      </c>
      <c r="D8" s="3">
        <f>SUM(F10:O10)</f>
        <v/>
      </c>
      <c r="E8" s="3" t="inlineStr">
        <is>
          <t>📷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48" customHeight="1">
      <c r="A9" s="21" t="n"/>
      <c r="B9" s="21" t="n"/>
      <c r="C9" s="21" t="n"/>
      <c r="D9" s="21" t="n"/>
      <c r="E9" s="3" t="inlineStr">
        <is>
          <t>内容</t>
        </is>
      </c>
      <c r="F9" s="13" t="inlineStr">
        <is>
          <t>今週早速一歩踏み出したみなさま（相談申込みフォーム通知）</t>
        </is>
      </c>
      <c r="G9" s="13" t="inlineStr">
        <is>
          <t>完璧を待っていたら何も始まらない／「気になる」DM誘導</t>
        </is>
      </c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20" customHeight="1">
      <c r="A10" s="22" t="n"/>
      <c r="B10" s="22" t="n"/>
      <c r="C10" s="22" t="n"/>
      <c r="D10" s="22" t="n"/>
      <c r="E10" s="14" t="inlineStr">
        <is>
          <t>閲覧数</t>
        </is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 ht="210" customHeight="1">
      <c r="A11" s="23" t="n">
        <v>46298</v>
      </c>
      <c r="B11" s="6" t="inlineStr">
        <is>
          <t>土</t>
        </is>
      </c>
      <c r="C11" s="6">
        <f>COUNTA(F12:O12)</f>
        <v/>
      </c>
      <c r="D11" s="6">
        <f>SUM(F13:O13)</f>
        <v/>
      </c>
      <c r="E11" s="6" t="inlineStr">
        <is>
          <t>📷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48" customHeight="1">
      <c r="A12" s="21" t="n"/>
      <c r="B12" s="21" t="n"/>
      <c r="C12" s="21" t="n"/>
      <c r="D12" s="21" t="n"/>
      <c r="E12" s="6" t="inlineStr">
        <is>
          <t>内容</t>
        </is>
      </c>
      <c r="F12" s="13" t="inlineStr">
        <is>
          <t>惜しい!! ライティングの勉強法を変えたら伸びる人</t>
        </is>
      </c>
      <c r="G12" s="13" t="inlineStr">
        <is>
          <t>評価基準に沿った書き方を知らないから</t>
        </is>
      </c>
      <c r="H12" s="13" t="inlineStr">
        <is>
          <t>頑張りどころを間違えなければ／書き方の方法知りたい？（😍スタンプ）</t>
        </is>
      </c>
      <c r="I12" s="13" t="n"/>
      <c r="J12" s="13" t="n"/>
      <c r="K12" s="13" t="n"/>
      <c r="L12" s="13" t="n"/>
      <c r="M12" s="13" t="n"/>
      <c r="N12" s="13" t="n"/>
      <c r="O12" s="13" t="n"/>
    </row>
    <row r="13" ht="20" customHeight="1">
      <c r="A13" s="22" t="n"/>
      <c r="B13" s="22" t="n"/>
      <c r="C13" s="22" t="n"/>
      <c r="D13" s="22" t="n"/>
      <c r="E13" s="17" t="inlineStr">
        <is>
          <t>閲覧数</t>
        </is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 ht="210" customHeight="1">
      <c r="A14" s="23" t="n">
        <v>46299</v>
      </c>
      <c r="B14" s="6" t="inlineStr">
        <is>
          <t>日</t>
        </is>
      </c>
      <c r="C14" s="6">
        <f>COUNTA(F15:O15)</f>
        <v/>
      </c>
      <c r="D14" s="6">
        <f>SUM(F16:O16)</f>
        <v/>
      </c>
      <c r="E14" s="6" t="inlineStr">
        <is>
          <t>📷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48" customHeight="1">
      <c r="A15" s="21" t="n"/>
      <c r="B15" s="21" t="n"/>
      <c r="C15" s="21" t="n"/>
      <c r="D15" s="21" t="n"/>
      <c r="E15" s="6" t="inlineStr">
        <is>
          <t>内容</t>
        </is>
      </c>
      <c r="F15" s="13" t="inlineStr">
        <is>
          <t>昨日のリアクションありがとう→3ステップで解説</t>
        </is>
      </c>
      <c r="G15" s="13" t="inlineStr">
        <is>
          <t>ステップ1：評価基準に沿ったライティング教材を選ぶ</t>
        </is>
      </c>
      <c r="H15" s="13" t="inlineStr">
        <is>
          <t>ステップ2：タスクごとの書き方ルールをインプット</t>
        </is>
      </c>
      <c r="I15" s="13" t="inlineStr">
        <is>
          <t>ステップ3：ルール確認のために書く／受講生の声</t>
        </is>
      </c>
      <c r="J15" s="13" t="inlineStr">
        <is>
          <t>動画講座：全9コース・100本以上</t>
        </is>
      </c>
      <c r="K15" s="13" t="inlineStr">
        <is>
          <t>1本5分以内／W5.5→6.5受講生インタビューリンク</t>
        </is>
      </c>
      <c r="L15" s="13" t="inlineStr">
        <is>
          <t>ライブ告知（22時〜 タスク2「書くことがない」を解決）</t>
        </is>
      </c>
      <c r="M15" s="13" t="n"/>
      <c r="N15" s="13" t="n"/>
      <c r="O15" s="13" t="n"/>
    </row>
    <row r="16" ht="20" customHeight="1">
      <c r="A16" s="22" t="n"/>
      <c r="B16" s="22" t="n"/>
      <c r="C16" s="22" t="n"/>
      <c r="D16" s="22" t="n"/>
      <c r="E16" s="17" t="inlineStr">
        <is>
          <t>閲覧数</t>
        </is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 ht="210" customHeight="1">
      <c r="A17" s="20" t="n">
        <v>46300</v>
      </c>
      <c r="B17" s="3" t="inlineStr">
        <is>
          <t>月</t>
        </is>
      </c>
      <c r="C17" s="3">
        <f>COUNTA(F18:O18)</f>
        <v/>
      </c>
      <c r="D17" s="3">
        <f>SUM(F19:O19)</f>
        <v/>
      </c>
      <c r="E17" s="3" t="inlineStr">
        <is>
          <t>📷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48" customHeight="1">
      <c r="A18" s="21" t="n"/>
      <c r="B18" s="21" t="n"/>
      <c r="C18" s="21" t="n"/>
      <c r="D18" s="21" t="n"/>
      <c r="E18" s="3" t="inlineStr">
        <is>
          <t>内容</t>
        </is>
      </c>
      <c r="F18" s="13" t="inlineStr">
        <is>
          <t>YouTube台本は自分で作ってる（今週末公開の動画から→）</t>
        </is>
      </c>
      <c r="G18" s="13" t="inlineStr">
        <is>
          <t>スライド追加で見やすく／土曜日の公開をお楽しみに</t>
        </is>
      </c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20" customHeight="1">
      <c r="A19" s="22" t="n"/>
      <c r="B19" s="22" t="n"/>
      <c r="C19" s="22" t="n"/>
      <c r="D19" s="22" t="n"/>
      <c r="E19" s="14" t="inlineStr">
        <is>
          <t>閲覧数</t>
        </is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 ht="210" customHeight="1">
      <c r="A20" s="20" t="n">
        <v>46301</v>
      </c>
      <c r="B20" s="3" t="inlineStr">
        <is>
          <t>火</t>
        </is>
      </c>
      <c r="C20" s="3">
        <f>COUNTA(F21:O21)</f>
        <v/>
      </c>
      <c r="D20" s="3">
        <f>SUM(F22:O22)</f>
        <v/>
      </c>
      <c r="E20" s="3" t="inlineStr">
        <is>
          <t>📷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48" customHeight="1">
      <c r="A21" s="21" t="n"/>
      <c r="B21" s="21" t="n"/>
      <c r="C21" s="21" t="n"/>
      <c r="D21" s="21" t="n"/>
      <c r="E21" s="3" t="inlineStr">
        <is>
          <t>内容</t>
        </is>
      </c>
      <c r="F21" s="13" t="inlineStr">
        <is>
          <t>春にOA5.0→6.5以上を達成したい／個別学習相談が増えました</t>
        </is>
      </c>
      <c r="G21" s="13" t="inlineStr">
        <is>
          <t>大学院奨学金応募に向けてラストスパート</t>
        </is>
      </c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20" customHeight="1">
      <c r="A22" s="22" t="n"/>
      <c r="B22" s="22" t="n"/>
      <c r="C22" s="22" t="n"/>
      <c r="D22" s="22" t="n"/>
      <c r="E22" s="14" t="inlineStr">
        <is>
          <t>閲覧数</t>
        </is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 ht="210" customHeight="1">
      <c r="A23" s="20" t="n">
        <v>46302</v>
      </c>
      <c r="B23" s="3" t="inlineStr">
        <is>
          <t>水</t>
        </is>
      </c>
      <c r="C23" s="3">
        <f>COUNTA(F24:O24)</f>
        <v/>
      </c>
      <c r="D23" s="3">
        <f>SUM(F25:O25)</f>
        <v/>
      </c>
      <c r="E23" s="3" t="inlineStr">
        <is>
          <t>📷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48" customHeight="1">
      <c r="A24" s="21" t="n"/>
      <c r="B24" s="21" t="n"/>
      <c r="C24" s="21" t="n"/>
      <c r="D24" s="21" t="n"/>
      <c r="E24" s="3" t="inlineStr">
        <is>
          <t>内容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20" customHeight="1">
      <c r="A25" s="22" t="n"/>
      <c r="B25" s="22" t="n"/>
      <c r="C25" s="22" t="n"/>
      <c r="D25" s="22" t="n"/>
      <c r="E25" s="14" t="inlineStr">
        <is>
          <t>閲覧数</t>
        </is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 ht="210" customHeight="1">
      <c r="A26" s="20" t="n">
        <v>46303</v>
      </c>
      <c r="B26" s="3" t="inlineStr">
        <is>
          <t>木</t>
        </is>
      </c>
      <c r="C26" s="3">
        <f>COUNTA(F27:O27)</f>
        <v/>
      </c>
      <c r="D26" s="3">
        <f>SUM(F28:O28)</f>
        <v/>
      </c>
      <c r="E26" s="3" t="inlineStr">
        <is>
          <t>📷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 ht="48" customHeight="1">
      <c r="A27" s="21" t="n"/>
      <c r="B27" s="21" t="n"/>
      <c r="C27" s="21" t="n"/>
      <c r="D27" s="21" t="n"/>
      <c r="E27" s="3" t="inlineStr">
        <is>
          <t>内容</t>
        </is>
      </c>
      <c r="F27" s="13" t="inlineStr">
        <is>
          <t>「テンプレートもらえますか？」→お渡ししていません</t>
        </is>
      </c>
      <c r="G27" s="13" t="inlineStr">
        <is>
          <t>テンプレート通りに書いてもスコアは上がらないから</t>
        </is>
      </c>
      <c r="H27" s="13" t="inlineStr">
        <is>
          <t>受講生の例：テンプレをやめて3ヶ月で6.0→6.5</t>
        </is>
      </c>
      <c r="I27" s="13" t="inlineStr">
        <is>
          <t>半年後、差がつく人とつかない人</t>
        </is>
      </c>
      <c r="J27" s="13" t="n"/>
      <c r="K27" s="13" t="n"/>
      <c r="L27" s="13" t="n"/>
      <c r="M27" s="13" t="n"/>
      <c r="N27" s="13" t="n"/>
      <c r="O27" s="13" t="n"/>
    </row>
    <row r="28" ht="20" customHeight="1">
      <c r="A28" s="22" t="n"/>
      <c r="B28" s="22" t="n"/>
      <c r="C28" s="22" t="n"/>
      <c r="D28" s="22" t="n"/>
      <c r="E28" s="14" t="inlineStr">
        <is>
          <t>閲覧数</t>
        </is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 ht="210" customHeight="1">
      <c r="A29" s="20" t="n">
        <v>46304</v>
      </c>
      <c r="B29" s="3" t="inlineStr">
        <is>
          <t>金</t>
        </is>
      </c>
      <c r="C29" s="3">
        <f>COUNTA(F30:O30)</f>
        <v/>
      </c>
      <c r="D29" s="3">
        <f>SUM(F31:O31)</f>
        <v/>
      </c>
      <c r="E29" s="3" t="inlineStr">
        <is>
          <t>📷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 ht="48" customHeight="1">
      <c r="A30" s="21" t="n"/>
      <c r="B30" s="21" t="n"/>
      <c r="C30" s="21" t="n"/>
      <c r="D30" s="21" t="n"/>
      <c r="E30" s="3" t="inlineStr">
        <is>
          <t>内容</t>
        </is>
      </c>
      <c r="F30" s="13" t="inlineStr">
        <is>
          <t>テーマ関連語彙を覚えるのは一種のギャンブル（音声あり）</t>
        </is>
      </c>
      <c r="G30" s="13" t="inlineStr">
        <is>
          <t>YouTube動画公開：スコアが一気に伸びる人の特徴</t>
        </is>
      </c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20" customHeight="1">
      <c r="A31" s="22" t="n"/>
      <c r="B31" s="22" t="n"/>
      <c r="C31" s="22" t="n"/>
      <c r="D31" s="22" t="n"/>
      <c r="E31" s="14" t="inlineStr">
        <is>
          <t>閲覧数</t>
        </is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 ht="210" customHeight="1">
      <c r="A32" s="23" t="n">
        <v>46305</v>
      </c>
      <c r="B32" s="6" t="inlineStr">
        <is>
          <t>土</t>
        </is>
      </c>
      <c r="C32" s="6">
        <f>COUNTA(F33:O33)</f>
        <v/>
      </c>
      <c r="D32" s="6">
        <f>SUM(F34:O34)</f>
        <v/>
      </c>
      <c r="E32" s="6" t="inlineStr">
        <is>
          <t>📷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 ht="48" customHeight="1">
      <c r="A33" s="21" t="n"/>
      <c r="B33" s="21" t="n"/>
      <c r="C33" s="21" t="n"/>
      <c r="D33" s="21" t="n"/>
      <c r="E33" s="6" t="inlineStr">
        <is>
          <t>内容</t>
        </is>
      </c>
      <c r="F33" s="13" t="inlineStr">
        <is>
          <t>嬉しいお知らせが届きました</t>
        </is>
      </c>
      <c r="G33" s="13" t="inlineStr">
        <is>
          <t>2ヶ月で3技能ベストスコア更新（高校生）</t>
        </is>
      </c>
      <c r="H33" s="13" t="inlineStr">
        <is>
          <t>やる気にもつながってます／次の目標</t>
        </is>
      </c>
      <c r="I33" s="13" t="n"/>
      <c r="J33" s="13" t="n"/>
      <c r="K33" s="13" t="n"/>
      <c r="L33" s="13" t="n"/>
      <c r="M33" s="13" t="n"/>
      <c r="N33" s="13" t="n"/>
      <c r="O33" s="13" t="n"/>
    </row>
    <row r="34" ht="20" customHeight="1">
      <c r="A34" s="22" t="n"/>
      <c r="B34" s="22" t="n"/>
      <c r="C34" s="22" t="n"/>
      <c r="D34" s="22" t="n"/>
      <c r="E34" s="17" t="inlineStr">
        <is>
          <t>閲覧数</t>
        </is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 ht="210" customHeight="1">
      <c r="A35" s="23" t="n">
        <v>46306</v>
      </c>
      <c r="B35" s="6" t="inlineStr">
        <is>
          <t>日</t>
        </is>
      </c>
      <c r="C35" s="6">
        <f>COUNTA(F36:O36)</f>
        <v/>
      </c>
      <c r="D35" s="6">
        <f>SUM(F37:O37)</f>
        <v/>
      </c>
      <c r="E35" s="6" t="inlineStr">
        <is>
          <t>📷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48" customHeight="1">
      <c r="A36" s="21" t="n"/>
      <c r="B36" s="21" t="n"/>
      <c r="C36" s="21" t="n"/>
      <c r="D36" s="21" t="n"/>
      <c r="E36" s="6" t="inlineStr">
        <is>
          <t>内容</t>
        </is>
      </c>
      <c r="F36" s="13" t="inlineStr">
        <is>
          <t>こんなこと言われたら泣いてしまう</t>
        </is>
      </c>
      <c r="G36" s="13" t="inlineStr">
        <is>
          <t>娘の良き先生になってくれそう（相談の感想）</t>
        </is>
      </c>
      <c r="H36" s="13" t="inlineStr">
        <is>
          <t>ライブ告知（22時〜 手遅れになる前に知っておくべきこと）</t>
        </is>
      </c>
      <c r="I36" s="13" t="n"/>
      <c r="J36" s="13" t="n"/>
      <c r="K36" s="13" t="n"/>
      <c r="L36" s="13" t="n"/>
      <c r="M36" s="13" t="n"/>
      <c r="N36" s="13" t="n"/>
      <c r="O36" s="13" t="n"/>
    </row>
    <row r="37" ht="20" customHeight="1">
      <c r="A37" s="22" t="n"/>
      <c r="B37" s="22" t="n"/>
      <c r="C37" s="22" t="n"/>
      <c r="D37" s="22" t="n"/>
      <c r="E37" s="17" t="inlineStr">
        <is>
          <t>閲覧数</t>
        </is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 ht="210" customHeight="1">
      <c r="A38" s="20" t="n">
        <v>46307</v>
      </c>
      <c r="B38" s="3" t="inlineStr">
        <is>
          <t>月</t>
        </is>
      </c>
      <c r="C38" s="3">
        <f>COUNTA(F39:O39)</f>
        <v/>
      </c>
      <c r="D38" s="3">
        <f>SUM(F40:O40)</f>
        <v/>
      </c>
      <c r="E38" s="3" t="inlineStr">
        <is>
          <t>📷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 ht="48" customHeight="1">
      <c r="A39" s="21" t="n"/>
      <c r="B39" s="21" t="n"/>
      <c r="C39" s="21" t="n"/>
      <c r="D39" s="21" t="n"/>
      <c r="E39" s="3" t="inlineStr">
        <is>
          <t>内容</t>
        </is>
      </c>
      <c r="F39" s="13" t="inlineStr">
        <is>
          <t>「苦手」を観察すると本当の課題が見えてくる（相談の感想）</t>
        </is>
      </c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20" customHeight="1">
      <c r="A40" s="22" t="n"/>
      <c r="B40" s="22" t="n"/>
      <c r="C40" s="22" t="n"/>
      <c r="D40" s="22" t="n"/>
      <c r="E40" s="14" t="inlineStr">
        <is>
          <t>閲覧数</t>
        </is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 ht="210" customHeight="1">
      <c r="A41" s="20" t="n">
        <v>46308</v>
      </c>
      <c r="B41" s="3" t="inlineStr">
        <is>
          <t>火</t>
        </is>
      </c>
      <c r="C41" s="3">
        <f>COUNTA(F42:O42)</f>
        <v/>
      </c>
      <c r="D41" s="3">
        <f>SUM(F43:O43)</f>
        <v/>
      </c>
      <c r="E41" s="3" t="inlineStr">
        <is>
          <t>📷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t="48" customHeight="1">
      <c r="A42" s="21" t="n"/>
      <c r="B42" s="21" t="n"/>
      <c r="C42" s="21" t="n"/>
      <c r="D42" s="21" t="n"/>
      <c r="E42" s="3" t="inlineStr">
        <is>
          <t>内容</t>
        </is>
      </c>
      <c r="F42" s="13" t="inlineStr">
        <is>
          <t>コーチング受講生はスコアアップ率95%</t>
        </is>
      </c>
      <c r="G42" s="13" t="inlineStr">
        <is>
          <t>学習の姿勢が整っている人だけ（アンケート：あなたはどっち？）</t>
        </is>
      </c>
      <c r="H42" s="13" t="inlineStr">
        <is>
          <t>スコアアップされた受講生さんは…</t>
        </is>
      </c>
      <c r="I42" s="13" t="inlineStr">
        <is>
          <t>この両方＝学習の姿勢が整っていた人たち</t>
        </is>
      </c>
      <c r="J42" s="13" t="inlineStr">
        <is>
          <t>学習迷子から卒業して行動を続けられるから</t>
        </is>
      </c>
      <c r="K42" s="13" t="inlineStr">
        <is>
          <t>姿勢が定まっているなら正しく進むだけ／IELTS個別学習相談リンク</t>
        </is>
      </c>
      <c r="L42" s="13" t="inlineStr">
        <is>
          <t>今日のリール：ライティングタスク1の超もったいないミス</t>
        </is>
      </c>
      <c r="M42" s="13" t="n"/>
      <c r="N42" s="13" t="n"/>
      <c r="O42" s="13" t="n"/>
    </row>
    <row r="43" ht="20" customHeight="1">
      <c r="A43" s="22" t="n"/>
      <c r="B43" s="22" t="n"/>
      <c r="C43" s="22" t="n"/>
      <c r="D43" s="22" t="n"/>
      <c r="E43" s="14" t="inlineStr">
        <is>
          <t>閲覧数</t>
        </is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 ht="210" customHeight="1">
      <c r="A44" s="20" t="n">
        <v>46309</v>
      </c>
      <c r="B44" s="3" t="inlineStr">
        <is>
          <t>水</t>
        </is>
      </c>
      <c r="C44" s="3">
        <f>COUNTA(F45:O45)</f>
        <v/>
      </c>
      <c r="D44" s="3">
        <f>SUM(F46:O46)</f>
        <v/>
      </c>
      <c r="E44" s="3" t="inlineStr">
        <is>
          <t>📷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 ht="48" customHeight="1">
      <c r="A45" s="21" t="n"/>
      <c r="B45" s="21" t="n"/>
      <c r="C45" s="21" t="n"/>
      <c r="D45" s="21" t="n"/>
      <c r="E45" s="3" t="inlineStr">
        <is>
          <t>内容</t>
        </is>
      </c>
      <c r="F45" s="13" t="inlineStr">
        <is>
          <t>孤独から脱出できました</t>
        </is>
      </c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20" customHeight="1">
      <c r="A46" s="22" t="n"/>
      <c r="B46" s="22" t="n"/>
      <c r="C46" s="22" t="n"/>
      <c r="D46" s="22" t="n"/>
      <c r="E46" s="14" t="inlineStr">
        <is>
          <t>閲覧数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 ht="210" customHeight="1">
      <c r="A47" s="20" t="n">
        <v>46310</v>
      </c>
      <c r="B47" s="3" t="inlineStr">
        <is>
          <t>木</t>
        </is>
      </c>
      <c r="C47" s="3">
        <f>COUNTA(F48:O48)</f>
        <v/>
      </c>
      <c r="D47" s="3">
        <f>SUM(F49:O49)</f>
        <v/>
      </c>
      <c r="E47" s="3" t="inlineStr">
        <is>
          <t>📷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t="48" customHeight="1">
      <c r="A48" s="21" t="n"/>
      <c r="B48" s="21" t="n"/>
      <c r="C48" s="21" t="n"/>
      <c r="D48" s="21" t="n"/>
      <c r="E48" s="3" t="inlineStr">
        <is>
          <t>内容</t>
        </is>
      </c>
      <c r="F48" s="13" t="inlineStr">
        <is>
          <t>2026年も残り2か月／ゴール設定が春から夏に</t>
        </is>
      </c>
      <c r="G48" s="13" t="inlineStr">
        <is>
          <t>来年の春までにOA1.0以上上げないといけない人いますか？（🙌スタンプ）</t>
        </is>
      </c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20" customHeight="1">
      <c r="A49" s="22" t="n"/>
      <c r="B49" s="22" t="n"/>
      <c r="C49" s="22" t="n"/>
      <c r="D49" s="22" t="n"/>
      <c r="E49" s="14" t="inlineStr">
        <is>
          <t>閲覧数</t>
        </is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 ht="210" customHeight="1">
      <c r="A50" s="20" t="n">
        <v>46311</v>
      </c>
      <c r="B50" s="3" t="inlineStr">
        <is>
          <t>金</t>
        </is>
      </c>
      <c r="C50" s="3">
        <f>COUNTA(F51:O51)</f>
        <v/>
      </c>
      <c r="D50" s="3">
        <f>SUM(F52:O52)</f>
        <v/>
      </c>
      <c r="E50" s="3" t="inlineStr">
        <is>
          <t>📷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 ht="48" customHeight="1">
      <c r="A51" s="21" t="n"/>
      <c r="B51" s="21" t="n"/>
      <c r="C51" s="21" t="n"/>
      <c r="D51" s="21" t="n"/>
      <c r="E51" s="3" t="inlineStr">
        <is>
          <t>内容</t>
        </is>
      </c>
      <c r="F51" s="13" t="inlineStr">
        <is>
          <t>こんなに春までにOA1.0以上アップしたい人が／何か企画をしようかな</t>
        </is>
      </c>
      <c r="G51" s="13" t="inlineStr">
        <is>
          <t>勉強会・セミナーのテーマ募集（アンケート）</t>
        </is>
      </c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20" customHeight="1">
      <c r="A52" s="22" t="n"/>
      <c r="B52" s="22" t="n"/>
      <c r="C52" s="22" t="n"/>
      <c r="D52" s="22" t="n"/>
      <c r="E52" s="14" t="inlineStr">
        <is>
          <t>閲覧数</t>
        </is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 ht="210" customHeight="1">
      <c r="A53" s="23" t="n">
        <v>46312</v>
      </c>
      <c r="B53" s="6" t="inlineStr">
        <is>
          <t>土</t>
        </is>
      </c>
      <c r="C53" s="6">
        <f>COUNTA(F54:O54)</f>
        <v/>
      </c>
      <c r="D53" s="6">
        <f>SUM(F55:O55)</f>
        <v/>
      </c>
      <c r="E53" s="6" t="inlineStr">
        <is>
          <t>📷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 ht="48" customHeight="1">
      <c r="A54" s="21" t="n"/>
      <c r="B54" s="21" t="n"/>
      <c r="C54" s="21" t="n"/>
      <c r="D54" s="21" t="n"/>
      <c r="E54" s="6" t="inlineStr">
        <is>
          <t>内容</t>
        </is>
      </c>
      <c r="F54" s="13" t="inlineStr">
        <is>
          <t>YouTube公開：1日3時間でOA6.5（学習スケジュールリンク）</t>
        </is>
      </c>
      <c r="G54" s="13" t="inlineStr">
        <is>
          <t>アンケート回答ありがとう／OA1.0アップ勉強会を年内に企画（71%）</t>
        </is>
      </c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20" customHeight="1">
      <c r="A55" s="22" t="n"/>
      <c r="B55" s="22" t="n"/>
      <c r="C55" s="22" t="n"/>
      <c r="D55" s="22" t="n"/>
      <c r="E55" s="17" t="inlineStr">
        <is>
          <t>閲覧数</t>
        </is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56" ht="210" customHeight="1">
      <c r="A56" s="23" t="n">
        <v>46313</v>
      </c>
      <c r="B56" s="6" t="inlineStr">
        <is>
          <t>日</t>
        </is>
      </c>
      <c r="C56" s="6">
        <f>COUNTA(F57:O57)</f>
        <v/>
      </c>
      <c r="D56" s="6">
        <f>SUM(F58:O58)</f>
        <v/>
      </c>
      <c r="E56" s="6" t="inlineStr">
        <is>
          <t>📷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 ht="48" customHeight="1">
      <c r="A57" s="21" t="n"/>
      <c r="B57" s="21" t="n"/>
      <c r="C57" s="21" t="n"/>
      <c r="D57" s="21" t="n"/>
      <c r="E57" s="6" t="inlineStr">
        <is>
          <t>内容</t>
        </is>
      </c>
      <c r="F57" s="13" t="inlineStr">
        <is>
          <t>目標スコアが高いほどよく起きる現象があります…</t>
        </is>
      </c>
      <c r="G57" s="13" t="inlineStr">
        <is>
          <t>3か月以上スコアが伸びない／独学の限界</t>
        </is>
      </c>
      <c r="H57" s="13" t="inlineStr">
        <is>
          <t>コーチングをお断りすることも：時間が足りない</t>
        </is>
      </c>
      <c r="I57" s="13" t="inlineStr">
        <is>
          <t>独学をやめる基準を決める</t>
        </is>
      </c>
      <c r="J57" s="13" t="inlineStr">
        <is>
          <t>独学でここまできた／IELTS個別学習相談リンク</t>
        </is>
      </c>
      <c r="K57" s="13" t="inlineStr">
        <is>
          <t>ライブ告知（22時〜 勉強量を増やす前に見直すべき3つのこと）</t>
        </is>
      </c>
      <c r="L57" s="13" t="n"/>
      <c r="M57" s="13" t="n"/>
      <c r="N57" s="13" t="n"/>
      <c r="O57" s="13" t="n"/>
    </row>
    <row r="58" ht="20" customHeight="1">
      <c r="A58" s="22" t="n"/>
      <c r="B58" s="22" t="n"/>
      <c r="C58" s="22" t="n"/>
      <c r="D58" s="22" t="n"/>
      <c r="E58" s="17" t="inlineStr">
        <is>
          <t>閲覧数</t>
        </is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</row>
    <row r="59" ht="210" customHeight="1">
      <c r="A59" s="20" t="n">
        <v>46314</v>
      </c>
      <c r="B59" s="3" t="inlineStr">
        <is>
          <t>月</t>
        </is>
      </c>
      <c r="C59" s="3">
        <f>COUNTA(F60:O60)</f>
        <v/>
      </c>
      <c r="D59" s="3">
        <f>SUM(F61:O61)</f>
        <v/>
      </c>
      <c r="E59" s="3" t="inlineStr">
        <is>
          <t>📷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 ht="48" customHeight="1">
      <c r="A60" s="21" t="n"/>
      <c r="B60" s="21" t="n"/>
      <c r="C60" s="21" t="n"/>
      <c r="D60" s="21" t="n"/>
      <c r="E60" s="3" t="inlineStr">
        <is>
          <t>内容</t>
        </is>
      </c>
      <c r="F60" s="13" t="inlineStr">
        <is>
          <t>できない自分を責めていませんか？／未達成は達成の2倍重く感じる</t>
        </is>
      </c>
      <c r="G60" s="13" t="inlineStr">
        <is>
          <t>前に進んだことを毎日記録する（受講生の日報「よかったこと」）</t>
        </is>
      </c>
      <c r="H60" s="13" t="n"/>
      <c r="I60" s="13" t="n"/>
      <c r="J60" s="13" t="n"/>
      <c r="K60" s="13" t="n"/>
      <c r="L60" s="13" t="n"/>
      <c r="M60" s="13" t="n"/>
      <c r="N60" s="13" t="n"/>
      <c r="O60" s="13" t="n"/>
    </row>
    <row r="61" ht="20" customHeight="1">
      <c r="A61" s="22" t="n"/>
      <c r="B61" s="22" t="n"/>
      <c r="C61" s="22" t="n"/>
      <c r="D61" s="22" t="n"/>
      <c r="E61" s="14" t="inlineStr">
        <is>
          <t>閲覧数</t>
        </is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</row>
    <row r="62" ht="210" customHeight="1">
      <c r="A62" s="20" t="n">
        <v>46315</v>
      </c>
      <c r="B62" s="3" t="inlineStr">
        <is>
          <t>火</t>
        </is>
      </c>
      <c r="C62" s="3">
        <f>COUNTA(F63:O63)</f>
        <v/>
      </c>
      <c r="D62" s="3">
        <f>SUM(F64:O64)</f>
        <v/>
      </c>
      <c r="E62" s="3" t="inlineStr">
        <is>
          <t>📷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 ht="48" customHeight="1">
      <c r="A63" s="21" t="n"/>
      <c r="B63" s="21" t="n"/>
      <c r="C63" s="21" t="n"/>
      <c r="D63" s="21" t="n"/>
      <c r="E63" s="3" t="inlineStr">
        <is>
          <t>内容</t>
        </is>
      </c>
      <c r="F63" s="13" t="inlineStr">
        <is>
          <t>先週のアンケート結果：目標スコアまで頑張る派が多数（67%）</t>
        </is>
      </c>
      <c r="G63" s="13" t="inlineStr">
        <is>
          <t>期限まで頑張る or わからない人が想像より多かった（17%・17%）</t>
        </is>
      </c>
      <c r="H63" s="13" t="inlineStr">
        <is>
          <t>私は目標スコアまで頑張る派／①留学すれば英語は伸びるは期待しすぎ</t>
        </is>
      </c>
      <c r="I63" s="13" t="inlineStr">
        <is>
          <t>②「理想」を基準に期限を決めている</t>
        </is>
      </c>
      <c r="J63" s="13" t="inlineStr">
        <is>
          <t>YouTube予告：夢を叶えるIELTSのゴール設定（土曜20時公開）</t>
        </is>
      </c>
      <c r="K63" s="13" t="n"/>
      <c r="L63" s="13" t="n"/>
      <c r="M63" s="13" t="n"/>
      <c r="N63" s="13" t="n"/>
      <c r="O63" s="13" t="n"/>
    </row>
    <row r="64" ht="20" customHeight="1">
      <c r="A64" s="22" t="n"/>
      <c r="B64" s="22" t="n"/>
      <c r="C64" s="22" t="n"/>
      <c r="D64" s="22" t="n"/>
      <c r="E64" s="14" t="inlineStr">
        <is>
          <t>閲覧数</t>
        </is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</row>
    <row r="65" ht="210" customHeight="1">
      <c r="A65" s="20" t="n">
        <v>46316</v>
      </c>
      <c r="B65" s="3" t="inlineStr">
        <is>
          <t>水</t>
        </is>
      </c>
      <c r="C65" s="3">
        <f>COUNTA(F66:O66)</f>
        <v/>
      </c>
      <c r="D65" s="3">
        <f>SUM(F67:O67)</f>
        <v/>
      </c>
      <c r="E65" s="3" t="inlineStr">
        <is>
          <t>📷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 ht="48" customHeight="1">
      <c r="A66" s="21" t="n"/>
      <c r="B66" s="21" t="n"/>
      <c r="C66" s="21" t="n"/>
      <c r="D66" s="21" t="n"/>
      <c r="E66" s="3" t="inlineStr">
        <is>
          <t>内容</t>
        </is>
      </c>
      <c r="F66" s="13" t="inlineStr">
        <is>
          <t>人生何があるか分からない（美容部員→英語講師→独立）</t>
        </is>
      </c>
      <c r="G66" s="13" t="inlineStr">
        <is>
          <t>挑戦しない人生？</t>
        </is>
      </c>
      <c r="H66" s="13" t="inlineStr">
        <is>
          <t>自分の人生は自分で切り開く</t>
        </is>
      </c>
      <c r="I66" s="13" t="inlineStr">
        <is>
          <t>その決断に覚悟があるのか</t>
        </is>
      </c>
      <c r="J66" s="13" t="inlineStr">
        <is>
          <t>もっと自分の人生のために／自分との約束を守り続けることが自信になる</t>
        </is>
      </c>
      <c r="K66" s="13" t="inlineStr">
        <is>
          <t>少しの行動で大きく変わるきっかけに／一緒に頑張ろうボタン（😍スタンプ）</t>
        </is>
      </c>
      <c r="L66" s="13" t="n"/>
      <c r="M66" s="13" t="n"/>
      <c r="N66" s="13" t="n"/>
      <c r="O66" s="13" t="n"/>
    </row>
    <row r="67" ht="20" customHeight="1">
      <c r="A67" s="22" t="n"/>
      <c r="B67" s="22" t="n"/>
      <c r="C67" s="22" t="n"/>
      <c r="D67" s="22" t="n"/>
      <c r="E67" s="14" t="inlineStr">
        <is>
          <t>閲覧数</t>
        </is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</row>
    <row r="68" ht="210" customHeight="1">
      <c r="A68" s="20" t="n">
        <v>46317</v>
      </c>
      <c r="B68" s="3" t="inlineStr">
        <is>
          <t>木</t>
        </is>
      </c>
      <c r="C68" s="3">
        <f>COUNTA(F69:O69)</f>
        <v/>
      </c>
      <c r="D68" s="3">
        <f>SUM(F70:O70)</f>
        <v/>
      </c>
      <c r="E68" s="3" t="inlineStr">
        <is>
          <t>📷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 ht="48" customHeight="1">
      <c r="A69" s="21" t="n"/>
      <c r="B69" s="21" t="n"/>
      <c r="C69" s="21" t="n"/>
      <c r="D69" s="21" t="n"/>
      <c r="E69" s="3" t="inlineStr">
        <is>
          <t>内容</t>
        </is>
      </c>
      <c r="F69" s="13" t="inlineStr">
        <is>
          <t>IELTSリーディング：1パッセージ25分くらいかかっている人いませんか？</t>
        </is>
      </c>
      <c r="G69" s="13" t="inlineStr">
        <is>
          <t>読むのが遅いと悩んでいた受講生さん：リーディング5.5→7.0</t>
        </is>
      </c>
      <c r="H69" s="13" t="inlineStr">
        <is>
          <t>毎日続けていたこと：単語×200・音読×5・精読×1</t>
        </is>
      </c>
      <c r="I69" s="13" t="inlineStr">
        <is>
          <t>ただ…勉強法が分かっても続かない（なぜなら→）</t>
        </is>
      </c>
      <c r="J69" s="13" t="inlineStr">
        <is>
          <t>この先の夢を叶えるためだから／IELTS個別学習相談リンク</t>
        </is>
      </c>
      <c r="K69" s="13" t="n"/>
      <c r="L69" s="13" t="n"/>
      <c r="M69" s="13" t="n"/>
      <c r="N69" s="13" t="n"/>
      <c r="O69" s="13" t="n"/>
    </row>
    <row r="70" ht="20" customHeight="1">
      <c r="A70" s="22" t="n"/>
      <c r="B70" s="22" t="n"/>
      <c r="C70" s="22" t="n"/>
      <c r="D70" s="22" t="n"/>
      <c r="E70" s="14" t="inlineStr">
        <is>
          <t>閲覧数</t>
        </is>
      </c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</row>
    <row r="71" ht="210" customHeight="1">
      <c r="A71" s="20" t="n">
        <v>46318</v>
      </c>
      <c r="B71" s="3" t="inlineStr">
        <is>
          <t>金</t>
        </is>
      </c>
      <c r="C71" s="3">
        <f>COUNTA(F72:O72)</f>
        <v/>
      </c>
      <c r="D71" s="3">
        <f>SUM(F73:O73)</f>
        <v/>
      </c>
      <c r="E71" s="3" t="inlineStr">
        <is>
          <t>📷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 ht="48" customHeight="1">
      <c r="A72" s="21" t="n"/>
      <c r="B72" s="21" t="n"/>
      <c r="C72" s="21" t="n"/>
      <c r="D72" s="21" t="n"/>
      <c r="E72" s="3" t="inlineStr">
        <is>
          <t>内容</t>
        </is>
      </c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</row>
    <row r="73" ht="20" customHeight="1">
      <c r="A73" s="22" t="n"/>
      <c r="B73" s="22" t="n"/>
      <c r="C73" s="22" t="n"/>
      <c r="D73" s="22" t="n"/>
      <c r="E73" s="14" t="inlineStr">
        <is>
          <t>閲覧数</t>
        </is>
      </c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</row>
    <row r="74" ht="210" customHeight="1">
      <c r="A74" s="23" t="n">
        <v>46319</v>
      </c>
      <c r="B74" s="6" t="inlineStr">
        <is>
          <t>土</t>
        </is>
      </c>
      <c r="C74" s="6">
        <f>COUNTA(F75:O75)</f>
        <v/>
      </c>
      <c r="D74" s="6">
        <f>SUM(F76:O76)</f>
        <v/>
      </c>
      <c r="E74" s="6" t="inlineStr">
        <is>
          <t>📷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 ht="48" customHeight="1">
      <c r="A75" s="21" t="n"/>
      <c r="B75" s="21" t="n"/>
      <c r="C75" s="21" t="n"/>
      <c r="D75" s="21" t="n"/>
      <c r="E75" s="6" t="inlineStr">
        <is>
          <t>内容</t>
        </is>
      </c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</row>
    <row r="76" ht="20" customHeight="1">
      <c r="A76" s="22" t="n"/>
      <c r="B76" s="22" t="n"/>
      <c r="C76" s="22" t="n"/>
      <c r="D76" s="22" t="n"/>
      <c r="E76" s="17" t="inlineStr">
        <is>
          <t>閲覧数</t>
        </is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 ht="210" customHeight="1">
      <c r="A77" s="23" t="n">
        <v>46320</v>
      </c>
      <c r="B77" s="6" t="inlineStr">
        <is>
          <t>日</t>
        </is>
      </c>
      <c r="C77" s="6">
        <f>COUNTA(F78:O78)</f>
        <v/>
      </c>
      <c r="D77" s="6">
        <f>SUM(F79:O79)</f>
        <v/>
      </c>
      <c r="E77" s="6" t="inlineStr">
        <is>
          <t>📷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 ht="48" customHeight="1">
      <c r="A78" s="21" t="n"/>
      <c r="B78" s="21" t="n"/>
      <c r="C78" s="21" t="n"/>
      <c r="D78" s="21" t="n"/>
      <c r="E78" s="6" t="inlineStr">
        <is>
          <t>内容</t>
        </is>
      </c>
      <c r="F78" s="13" t="inlineStr">
        <is>
          <t>YouTube公開：妥協スコアは留学後後悔!?（IELTSの目標設定を見直すリンク）</t>
        </is>
      </c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 ht="20" customHeight="1">
      <c r="A79" s="22" t="n"/>
      <c r="B79" s="22" t="n"/>
      <c r="C79" s="22" t="n"/>
      <c r="D79" s="22" t="n"/>
      <c r="E79" s="17" t="inlineStr">
        <is>
          <t>閲覧数</t>
        </is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</row>
    <row r="80" ht="210" customHeight="1">
      <c r="A80" s="20" t="n">
        <v>46321</v>
      </c>
      <c r="B80" s="3" t="inlineStr">
        <is>
          <t>月</t>
        </is>
      </c>
      <c r="C80" s="3">
        <f>COUNTA(F81:O81)</f>
        <v/>
      </c>
      <c r="D80" s="3">
        <f>SUM(F82:O82)</f>
        <v/>
      </c>
      <c r="E80" s="3" t="inlineStr">
        <is>
          <t>📷</t>
        </is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 ht="48" customHeight="1">
      <c r="A81" s="21" t="n"/>
      <c r="B81" s="21" t="n"/>
      <c r="C81" s="21" t="n"/>
      <c r="D81" s="21" t="n"/>
      <c r="E81" s="3" t="inlineStr">
        <is>
          <t>内容</t>
        </is>
      </c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</row>
    <row r="82" ht="20" customHeight="1">
      <c r="A82" s="22" t="n"/>
      <c r="B82" s="22" t="n"/>
      <c r="C82" s="22" t="n"/>
      <c r="D82" s="22" t="n"/>
      <c r="E82" s="14" t="inlineStr">
        <is>
          <t>閲覧数</t>
        </is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</row>
    <row r="83" ht="210" customHeight="1">
      <c r="A83" s="20" t="n">
        <v>46322</v>
      </c>
      <c r="B83" s="3" t="inlineStr">
        <is>
          <t>火</t>
        </is>
      </c>
      <c r="C83" s="3">
        <f>COUNTA(F84:O84)</f>
        <v/>
      </c>
      <c r="D83" s="3">
        <f>SUM(F85:O85)</f>
        <v/>
      </c>
      <c r="E83" s="3" t="inlineStr">
        <is>
          <t>📷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 ht="48" customHeight="1">
      <c r="A84" s="21" t="n"/>
      <c r="B84" s="21" t="n"/>
      <c r="C84" s="21" t="n"/>
      <c r="D84" s="21" t="n"/>
      <c r="E84" s="3" t="inlineStr">
        <is>
          <t>内容</t>
        </is>
      </c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</row>
    <row r="85" ht="20" customHeight="1">
      <c r="A85" s="22" t="n"/>
      <c r="B85" s="22" t="n"/>
      <c r="C85" s="22" t="n"/>
      <c r="D85" s="22" t="n"/>
      <c r="E85" s="14" t="inlineStr">
        <is>
          <t>閲覧数</t>
        </is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</row>
    <row r="86" ht="210" customHeight="1">
      <c r="A86" s="20" t="n">
        <v>46323</v>
      </c>
      <c r="B86" s="3" t="inlineStr">
        <is>
          <t>水</t>
        </is>
      </c>
      <c r="C86" s="3">
        <f>COUNTA(F87:O87)</f>
        <v/>
      </c>
      <c r="D86" s="3">
        <f>SUM(F88:O88)</f>
        <v/>
      </c>
      <c r="E86" s="3" t="inlineStr">
        <is>
          <t>📷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 ht="48" customHeight="1">
      <c r="A87" s="21" t="n"/>
      <c r="B87" s="21" t="n"/>
      <c r="C87" s="21" t="n"/>
      <c r="D87" s="21" t="n"/>
      <c r="E87" s="3" t="inlineStr">
        <is>
          <t>内容</t>
        </is>
      </c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</row>
    <row r="88" ht="20" customHeight="1">
      <c r="A88" s="22" t="n"/>
      <c r="B88" s="22" t="n"/>
      <c r="C88" s="22" t="n"/>
      <c r="D88" s="22" t="n"/>
      <c r="E88" s="14" t="inlineStr">
        <is>
          <t>閲覧数</t>
        </is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</row>
    <row r="89" ht="210" customHeight="1">
      <c r="A89" s="20" t="n">
        <v>46324</v>
      </c>
      <c r="B89" s="3" t="inlineStr">
        <is>
          <t>木</t>
        </is>
      </c>
      <c r="C89" s="3">
        <f>COUNTA(F90:O90)</f>
        <v/>
      </c>
      <c r="D89" s="3">
        <f>SUM(F91:O91)</f>
        <v/>
      </c>
      <c r="E89" s="3" t="inlineStr">
        <is>
          <t>📷</t>
        </is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 ht="48" customHeight="1">
      <c r="A90" s="21" t="n"/>
      <c r="B90" s="21" t="n"/>
      <c r="C90" s="21" t="n"/>
      <c r="D90" s="21" t="n"/>
      <c r="E90" s="3" t="inlineStr">
        <is>
          <t>内容</t>
        </is>
      </c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</row>
    <row r="91" ht="20" customHeight="1">
      <c r="A91" s="22" t="n"/>
      <c r="B91" s="22" t="n"/>
      <c r="C91" s="22" t="n"/>
      <c r="D91" s="22" t="n"/>
      <c r="E91" s="14" t="inlineStr">
        <is>
          <t>閲覧数</t>
        </is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</row>
    <row r="92" ht="210" customHeight="1">
      <c r="A92" s="20" t="n">
        <v>46325</v>
      </c>
      <c r="B92" s="3" t="inlineStr">
        <is>
          <t>金</t>
        </is>
      </c>
      <c r="C92" s="3">
        <f>COUNTA(F93:O93)</f>
        <v/>
      </c>
      <c r="D92" s="3">
        <f>SUM(F94:O94)</f>
        <v/>
      </c>
      <c r="E92" s="3" t="inlineStr">
        <is>
          <t>📷</t>
        </is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 ht="48" customHeight="1">
      <c r="A93" s="21" t="n"/>
      <c r="B93" s="21" t="n"/>
      <c r="C93" s="21" t="n"/>
      <c r="D93" s="21" t="n"/>
      <c r="E93" s="3" t="inlineStr">
        <is>
          <t>内容</t>
        </is>
      </c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</row>
    <row r="94" ht="20" customHeight="1">
      <c r="A94" s="22" t="n"/>
      <c r="B94" s="22" t="n"/>
      <c r="C94" s="22" t="n"/>
      <c r="D94" s="22" t="n"/>
      <c r="E94" s="14" t="inlineStr">
        <is>
          <t>閲覧数</t>
        </is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</row>
    <row r="95" ht="210" customHeight="1">
      <c r="A95" s="23" t="n">
        <v>46326</v>
      </c>
      <c r="B95" s="6" t="inlineStr">
        <is>
          <t>土</t>
        </is>
      </c>
      <c r="C95" s="6">
        <f>COUNTA(F96:O96)</f>
        <v/>
      </c>
      <c r="D95" s="6">
        <f>SUM(F97:O97)</f>
        <v/>
      </c>
      <c r="E95" s="6" t="inlineStr">
        <is>
          <t>📷</t>
        </is>
      </c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 ht="48" customHeight="1">
      <c r="A96" s="21" t="n"/>
      <c r="B96" s="21" t="n"/>
      <c r="C96" s="21" t="n"/>
      <c r="D96" s="21" t="n"/>
      <c r="E96" s="6" t="inlineStr">
        <is>
          <t>内容</t>
        </is>
      </c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</row>
    <row r="97" ht="20" customHeight="1">
      <c r="A97" s="22" t="n"/>
      <c r="B97" s="22" t="n"/>
      <c r="C97" s="22" t="n"/>
      <c r="D97" s="22" t="n"/>
      <c r="E97" s="17" t="inlineStr">
        <is>
          <t>閲覧数</t>
        </is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</row>
  </sheetData>
  <mergeCells count="124">
    <mergeCell ref="B53:B55"/>
    <mergeCell ref="D53:D55"/>
    <mergeCell ref="A26:A28"/>
    <mergeCell ref="D5:D7"/>
    <mergeCell ref="C95:C97"/>
    <mergeCell ref="A20:A22"/>
    <mergeCell ref="B68:B70"/>
    <mergeCell ref="A29:A31"/>
    <mergeCell ref="D68:D70"/>
    <mergeCell ref="A23:A25"/>
    <mergeCell ref="A38:A40"/>
    <mergeCell ref="C32:C34"/>
    <mergeCell ref="C23:C25"/>
    <mergeCell ref="C38:C40"/>
    <mergeCell ref="B5:B7"/>
    <mergeCell ref="A68:A70"/>
    <mergeCell ref="B92:B94"/>
    <mergeCell ref="D92:D94"/>
    <mergeCell ref="B20:B22"/>
    <mergeCell ref="D20:D22"/>
    <mergeCell ref="D29:D31"/>
    <mergeCell ref="B47:B49"/>
    <mergeCell ref="C89:C91"/>
    <mergeCell ref="B62:B64"/>
    <mergeCell ref="A83:A85"/>
    <mergeCell ref="D65:D67"/>
    <mergeCell ref="B8:B10"/>
    <mergeCell ref="A41:A43"/>
    <mergeCell ref="D80:D82"/>
    <mergeCell ref="C41:C43"/>
    <mergeCell ref="A50:A52"/>
    <mergeCell ref="C35:C37"/>
    <mergeCell ref="C50:C52"/>
    <mergeCell ref="C44:C46"/>
    <mergeCell ref="C59:C61"/>
    <mergeCell ref="B23:B25"/>
    <mergeCell ref="D41:D43"/>
    <mergeCell ref="D56:D58"/>
    <mergeCell ref="A5:A7"/>
    <mergeCell ref="A32:A34"/>
    <mergeCell ref="A14:A16"/>
    <mergeCell ref="B74:B76"/>
    <mergeCell ref="B83:B85"/>
    <mergeCell ref="D83:D85"/>
    <mergeCell ref="B35:B37"/>
    <mergeCell ref="D35:D37"/>
    <mergeCell ref="D44:D46"/>
    <mergeCell ref="C62:C64"/>
    <mergeCell ref="B11:B13"/>
    <mergeCell ref="C26:C28"/>
    <mergeCell ref="D86:D88"/>
    <mergeCell ref="A74:A76"/>
    <mergeCell ref="D95:D97"/>
    <mergeCell ref="B14:B16"/>
    <mergeCell ref="B29:B31"/>
    <mergeCell ref="B38:B40"/>
    <mergeCell ref="A71:A73"/>
    <mergeCell ref="D32:D34"/>
    <mergeCell ref="C71:C73"/>
    <mergeCell ref="A8:A10"/>
    <mergeCell ref="B65:B67"/>
    <mergeCell ref="A17:A19"/>
    <mergeCell ref="C17:C19"/>
    <mergeCell ref="C11:C13"/>
    <mergeCell ref="D74:D76"/>
    <mergeCell ref="A47:A49"/>
    <mergeCell ref="D71:D73"/>
    <mergeCell ref="B80:B82"/>
    <mergeCell ref="B89:B91"/>
    <mergeCell ref="D89:D91"/>
    <mergeCell ref="A62:A64"/>
    <mergeCell ref="A44:A46"/>
    <mergeCell ref="A59:A61"/>
    <mergeCell ref="C53:C55"/>
    <mergeCell ref="B26:B28"/>
    <mergeCell ref="D26:D28"/>
    <mergeCell ref="A92:A94"/>
    <mergeCell ref="C86:C88"/>
    <mergeCell ref="C68:C70"/>
    <mergeCell ref="B41:B43"/>
    <mergeCell ref="B50:B52"/>
    <mergeCell ref="D50:D52"/>
    <mergeCell ref="B59:B61"/>
    <mergeCell ref="D59:D61"/>
    <mergeCell ref="C92:C94"/>
    <mergeCell ref="C20:C22"/>
    <mergeCell ref="C14:C16"/>
    <mergeCell ref="C29:C31"/>
    <mergeCell ref="A65:A67"/>
    <mergeCell ref="B17:B19"/>
    <mergeCell ref="B77:B79"/>
    <mergeCell ref="D77:D79"/>
    <mergeCell ref="B86:B88"/>
    <mergeCell ref="B44:B46"/>
    <mergeCell ref="D47:D49"/>
    <mergeCell ref="C8:C10"/>
    <mergeCell ref="A56:A58"/>
    <mergeCell ref="C56:C58"/>
    <mergeCell ref="D62:D64"/>
    <mergeCell ref="D8:D10"/>
    <mergeCell ref="C77:C79"/>
    <mergeCell ref="D14:D16"/>
    <mergeCell ref="D23:D25"/>
    <mergeCell ref="A53:A55"/>
    <mergeCell ref="A35:A37"/>
    <mergeCell ref="B95:B97"/>
    <mergeCell ref="D38:D40"/>
    <mergeCell ref="A77:A79"/>
    <mergeCell ref="B56:B58"/>
    <mergeCell ref="B32:B34"/>
    <mergeCell ref="C74:C76"/>
    <mergeCell ref="C83:C85"/>
    <mergeCell ref="A11:A13"/>
    <mergeCell ref="C5:C7"/>
    <mergeCell ref="D17:D19"/>
    <mergeCell ref="B71:B73"/>
    <mergeCell ref="C65:C67"/>
    <mergeCell ref="C47:C49"/>
    <mergeCell ref="D11:D13"/>
    <mergeCell ref="A86:A88"/>
    <mergeCell ref="A80:A82"/>
    <mergeCell ref="A95:A97"/>
    <mergeCell ref="C80:C82"/>
    <mergeCell ref="A89:A91"/>
  </mergeCells>
  <conditionalFormatting sqref="F5:O97">
    <cfRule type="expression" priority="1" dxfId="0">
      <formula>AND(ISNUMBER(F5),F5=MAX($F$5:$O$97))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6" customWidth="1" min="3" max="3"/>
    <col width="10" customWidth="1" min="4" max="4"/>
    <col width="7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>
      <c r="A1" s="8" t="inlineStr">
        <is>
          <t>2026年11月 ストーリーズ記録</t>
        </is>
      </c>
    </row>
    <row r="2">
      <c r="F2" s="9" t="inlineStr">
        <is>
          <t>本数</t>
        </is>
      </c>
      <c r="G2" s="9" t="inlineStr">
        <is>
          <t>閲覧数合計</t>
        </is>
      </c>
      <c r="H2" s="9" t="inlineStr">
        <is>
          <t>閲覧数平均</t>
        </is>
      </c>
      <c r="I2" s="9" t="inlineStr">
        <is>
          <t>最高閲覧数</t>
        </is>
      </c>
    </row>
    <row r="3">
      <c r="F3" s="10">
        <f>SUM(C5:C94)</f>
        <v/>
      </c>
      <c r="G3" s="10">
        <f>SUM(D5:D94)</f>
        <v/>
      </c>
      <c r="H3" s="10">
        <f>IFERROR(ROUND(SUM(D5:D94)/COUNT(F5:O94),0),"")</f>
        <v/>
      </c>
      <c r="I3" s="10">
        <f>IF(COUNT(F5:O94)=0,"",MAX(F5:O94))</f>
        <v/>
      </c>
    </row>
    <row r="4">
      <c r="A4" s="11" t="inlineStr">
        <is>
          <t>日付</t>
        </is>
      </c>
      <c r="B4" s="11" t="inlineStr">
        <is>
          <t>曜日</t>
        </is>
      </c>
      <c r="C4" s="11" t="inlineStr">
        <is>
          <t>本数</t>
        </is>
      </c>
      <c r="D4" s="11" t="inlineStr">
        <is>
          <t>閲覧数合計</t>
        </is>
      </c>
      <c r="E4" s="11" t="inlineStr"/>
      <c r="F4" s="11" t="inlineStr">
        <is>
          <t>1枚目</t>
        </is>
      </c>
      <c r="G4" s="11" t="inlineStr">
        <is>
          <t>2枚目</t>
        </is>
      </c>
      <c r="H4" s="11" t="inlineStr">
        <is>
          <t>3枚目</t>
        </is>
      </c>
      <c r="I4" s="11" t="inlineStr">
        <is>
          <t>4枚目</t>
        </is>
      </c>
      <c r="J4" s="11" t="inlineStr">
        <is>
          <t>5枚目</t>
        </is>
      </c>
      <c r="K4" s="11" t="inlineStr">
        <is>
          <t>6枚目</t>
        </is>
      </c>
      <c r="L4" s="11" t="inlineStr">
        <is>
          <t>7枚目</t>
        </is>
      </c>
      <c r="M4" s="11" t="inlineStr">
        <is>
          <t>8枚目</t>
        </is>
      </c>
      <c r="N4" s="11" t="inlineStr">
        <is>
          <t>9枚目</t>
        </is>
      </c>
      <c r="O4" s="11" t="inlineStr">
        <is>
          <t>10枚目</t>
        </is>
      </c>
    </row>
    <row r="5" ht="210" customHeight="1">
      <c r="A5" s="23" t="n">
        <v>46327</v>
      </c>
      <c r="B5" s="6" t="inlineStr">
        <is>
          <t>日</t>
        </is>
      </c>
      <c r="C5" s="6">
        <f>COUNTA(F6:O6)</f>
        <v/>
      </c>
      <c r="D5" s="6">
        <f>SUM(F7:O7)</f>
        <v/>
      </c>
      <c r="E5" s="6" t="inlineStr">
        <is>
          <t>📷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48" customHeight="1">
      <c r="A6" s="21" t="n"/>
      <c r="B6" s="21" t="n"/>
      <c r="C6" s="21" t="n"/>
      <c r="D6" s="21" t="n"/>
      <c r="E6" s="6" t="inlineStr">
        <is>
          <t>内容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20" customHeight="1">
      <c r="A7" s="22" t="n"/>
      <c r="B7" s="22" t="n"/>
      <c r="C7" s="22" t="n"/>
      <c r="D7" s="22" t="n"/>
      <c r="E7" s="17" t="inlineStr">
        <is>
          <t>閲覧数</t>
        </is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10" customHeight="1">
      <c r="A8" s="20" t="n">
        <v>46328</v>
      </c>
      <c r="B8" s="3" t="inlineStr">
        <is>
          <t>月</t>
        </is>
      </c>
      <c r="C8" s="3">
        <f>COUNTA(F9:O9)</f>
        <v/>
      </c>
      <c r="D8" s="3">
        <f>SUM(F10:O10)</f>
        <v/>
      </c>
      <c r="E8" s="3" t="inlineStr">
        <is>
          <t>📷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48" customHeight="1">
      <c r="A9" s="21" t="n"/>
      <c r="B9" s="21" t="n"/>
      <c r="C9" s="21" t="n"/>
      <c r="D9" s="21" t="n"/>
      <c r="E9" s="3" t="inlineStr">
        <is>
          <t>内容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20" customHeight="1">
      <c r="A10" s="22" t="n"/>
      <c r="B10" s="22" t="n"/>
      <c r="C10" s="22" t="n"/>
      <c r="D10" s="22" t="n"/>
      <c r="E10" s="14" t="inlineStr">
        <is>
          <t>閲覧数</t>
        </is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 ht="210" customHeight="1">
      <c r="A11" s="20" t="n">
        <v>46329</v>
      </c>
      <c r="B11" s="3" t="inlineStr">
        <is>
          <t>火</t>
        </is>
      </c>
      <c r="C11" s="3">
        <f>COUNTA(F12:O12)</f>
        <v/>
      </c>
      <c r="D11" s="3">
        <f>SUM(F13:O13)</f>
        <v/>
      </c>
      <c r="E11" s="3" t="inlineStr">
        <is>
          <t>📷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48" customHeight="1">
      <c r="A12" s="21" t="n"/>
      <c r="B12" s="21" t="n"/>
      <c r="C12" s="21" t="n"/>
      <c r="D12" s="21" t="n"/>
      <c r="E12" s="3" t="inlineStr">
        <is>
          <t>内容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20" customHeight="1">
      <c r="A13" s="22" t="n"/>
      <c r="B13" s="22" t="n"/>
      <c r="C13" s="22" t="n"/>
      <c r="D13" s="22" t="n"/>
      <c r="E13" s="14" t="inlineStr">
        <is>
          <t>閲覧数</t>
        </is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 ht="210" customHeight="1">
      <c r="A14" s="20" t="n">
        <v>46330</v>
      </c>
      <c r="B14" s="3" t="inlineStr">
        <is>
          <t>水</t>
        </is>
      </c>
      <c r="C14" s="3">
        <f>COUNTA(F15:O15)</f>
        <v/>
      </c>
      <c r="D14" s="3">
        <f>SUM(F16:O16)</f>
        <v/>
      </c>
      <c r="E14" s="3" t="inlineStr">
        <is>
          <t>📷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48" customHeight="1">
      <c r="A15" s="21" t="n"/>
      <c r="B15" s="21" t="n"/>
      <c r="C15" s="21" t="n"/>
      <c r="D15" s="21" t="n"/>
      <c r="E15" s="3" t="inlineStr">
        <is>
          <t>内容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20" customHeight="1">
      <c r="A16" s="22" t="n"/>
      <c r="B16" s="22" t="n"/>
      <c r="C16" s="22" t="n"/>
      <c r="D16" s="22" t="n"/>
      <c r="E16" s="14" t="inlineStr">
        <is>
          <t>閲覧数</t>
        </is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 ht="210" customHeight="1">
      <c r="A17" s="20" t="n">
        <v>46331</v>
      </c>
      <c r="B17" s="3" t="inlineStr">
        <is>
          <t>木</t>
        </is>
      </c>
      <c r="C17" s="3">
        <f>COUNTA(F18:O18)</f>
        <v/>
      </c>
      <c r="D17" s="3">
        <f>SUM(F19:O19)</f>
        <v/>
      </c>
      <c r="E17" s="3" t="inlineStr">
        <is>
          <t>📷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48" customHeight="1">
      <c r="A18" s="21" t="n"/>
      <c r="B18" s="21" t="n"/>
      <c r="C18" s="21" t="n"/>
      <c r="D18" s="21" t="n"/>
      <c r="E18" s="3" t="inlineStr">
        <is>
          <t>内容</t>
        </is>
      </c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20" customHeight="1">
      <c r="A19" s="22" t="n"/>
      <c r="B19" s="22" t="n"/>
      <c r="C19" s="22" t="n"/>
      <c r="D19" s="22" t="n"/>
      <c r="E19" s="14" t="inlineStr">
        <is>
          <t>閲覧数</t>
        </is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 ht="210" customHeight="1">
      <c r="A20" s="20" t="n">
        <v>46332</v>
      </c>
      <c r="B20" s="3" t="inlineStr">
        <is>
          <t>金</t>
        </is>
      </c>
      <c r="C20" s="3">
        <f>COUNTA(F21:O21)</f>
        <v/>
      </c>
      <c r="D20" s="3">
        <f>SUM(F22:O22)</f>
        <v/>
      </c>
      <c r="E20" s="3" t="inlineStr">
        <is>
          <t>📷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48" customHeight="1">
      <c r="A21" s="21" t="n"/>
      <c r="B21" s="21" t="n"/>
      <c r="C21" s="21" t="n"/>
      <c r="D21" s="21" t="n"/>
      <c r="E21" s="3" t="inlineStr">
        <is>
          <t>内容</t>
        </is>
      </c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20" customHeight="1">
      <c r="A22" s="22" t="n"/>
      <c r="B22" s="22" t="n"/>
      <c r="C22" s="22" t="n"/>
      <c r="D22" s="22" t="n"/>
      <c r="E22" s="14" t="inlineStr">
        <is>
          <t>閲覧数</t>
        </is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 ht="210" customHeight="1">
      <c r="A23" s="23" t="n">
        <v>46333</v>
      </c>
      <c r="B23" s="6" t="inlineStr">
        <is>
          <t>土</t>
        </is>
      </c>
      <c r="C23" s="6">
        <f>COUNTA(F24:O24)</f>
        <v/>
      </c>
      <c r="D23" s="6">
        <f>SUM(F25:O25)</f>
        <v/>
      </c>
      <c r="E23" s="6" t="inlineStr">
        <is>
          <t>📷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48" customHeight="1">
      <c r="A24" s="21" t="n"/>
      <c r="B24" s="21" t="n"/>
      <c r="C24" s="21" t="n"/>
      <c r="D24" s="21" t="n"/>
      <c r="E24" s="6" t="inlineStr">
        <is>
          <t>内容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20" customHeight="1">
      <c r="A25" s="22" t="n"/>
      <c r="B25" s="22" t="n"/>
      <c r="C25" s="22" t="n"/>
      <c r="D25" s="22" t="n"/>
      <c r="E25" s="17" t="inlineStr">
        <is>
          <t>閲覧数</t>
        </is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 ht="210" customHeight="1">
      <c r="A26" s="23" t="n">
        <v>46334</v>
      </c>
      <c r="B26" s="6" t="inlineStr">
        <is>
          <t>日</t>
        </is>
      </c>
      <c r="C26" s="6">
        <f>COUNTA(F27:O27)</f>
        <v/>
      </c>
      <c r="D26" s="6">
        <f>SUM(F28:O28)</f>
        <v/>
      </c>
      <c r="E26" s="6" t="inlineStr">
        <is>
          <t>📷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 ht="48" customHeight="1">
      <c r="A27" s="21" t="n"/>
      <c r="B27" s="21" t="n"/>
      <c r="C27" s="21" t="n"/>
      <c r="D27" s="21" t="n"/>
      <c r="E27" s="6" t="inlineStr">
        <is>
          <t>内容</t>
        </is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20" customHeight="1">
      <c r="A28" s="22" t="n"/>
      <c r="B28" s="22" t="n"/>
      <c r="C28" s="22" t="n"/>
      <c r="D28" s="22" t="n"/>
      <c r="E28" s="17" t="inlineStr">
        <is>
          <t>閲覧数</t>
        </is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 ht="210" customHeight="1">
      <c r="A29" s="20" t="n">
        <v>46335</v>
      </c>
      <c r="B29" s="3" t="inlineStr">
        <is>
          <t>月</t>
        </is>
      </c>
      <c r="C29" s="3">
        <f>COUNTA(F30:O30)</f>
        <v/>
      </c>
      <c r="D29" s="3">
        <f>SUM(F31:O31)</f>
        <v/>
      </c>
      <c r="E29" s="3" t="inlineStr">
        <is>
          <t>📷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 ht="48" customHeight="1">
      <c r="A30" s="21" t="n"/>
      <c r="B30" s="21" t="n"/>
      <c r="C30" s="21" t="n"/>
      <c r="D30" s="21" t="n"/>
      <c r="E30" s="3" t="inlineStr">
        <is>
          <t>内容</t>
        </is>
      </c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20" customHeight="1">
      <c r="A31" s="22" t="n"/>
      <c r="B31" s="22" t="n"/>
      <c r="C31" s="22" t="n"/>
      <c r="D31" s="22" t="n"/>
      <c r="E31" s="14" t="inlineStr">
        <is>
          <t>閲覧数</t>
        </is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 ht="210" customHeight="1">
      <c r="A32" s="20" t="n">
        <v>46336</v>
      </c>
      <c r="B32" s="3" t="inlineStr">
        <is>
          <t>火</t>
        </is>
      </c>
      <c r="C32" s="3">
        <f>COUNTA(F33:O33)</f>
        <v/>
      </c>
      <c r="D32" s="3">
        <f>SUM(F34:O34)</f>
        <v/>
      </c>
      <c r="E32" s="3" t="inlineStr">
        <is>
          <t>📷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 ht="48" customHeight="1">
      <c r="A33" s="21" t="n"/>
      <c r="B33" s="21" t="n"/>
      <c r="C33" s="21" t="n"/>
      <c r="D33" s="21" t="n"/>
      <c r="E33" s="3" t="inlineStr">
        <is>
          <t>内容</t>
        </is>
      </c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 ht="20" customHeight="1">
      <c r="A34" s="22" t="n"/>
      <c r="B34" s="22" t="n"/>
      <c r="C34" s="22" t="n"/>
      <c r="D34" s="22" t="n"/>
      <c r="E34" s="14" t="inlineStr">
        <is>
          <t>閲覧数</t>
        </is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 ht="210" customHeight="1">
      <c r="A35" s="20" t="n">
        <v>46337</v>
      </c>
      <c r="B35" s="3" t="inlineStr">
        <is>
          <t>水</t>
        </is>
      </c>
      <c r="C35" s="3">
        <f>COUNTA(F36:O36)</f>
        <v/>
      </c>
      <c r="D35" s="3">
        <f>SUM(F37:O37)</f>
        <v/>
      </c>
      <c r="E35" s="3" t="inlineStr">
        <is>
          <t>📷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48" customHeight="1">
      <c r="A36" s="21" t="n"/>
      <c r="B36" s="21" t="n"/>
      <c r="C36" s="21" t="n"/>
      <c r="D36" s="21" t="n"/>
      <c r="E36" s="3" t="inlineStr">
        <is>
          <t>内容</t>
        </is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 ht="20" customHeight="1">
      <c r="A37" s="22" t="n"/>
      <c r="B37" s="22" t="n"/>
      <c r="C37" s="22" t="n"/>
      <c r="D37" s="22" t="n"/>
      <c r="E37" s="14" t="inlineStr">
        <is>
          <t>閲覧数</t>
        </is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 ht="210" customHeight="1">
      <c r="A38" s="20" t="n">
        <v>46338</v>
      </c>
      <c r="B38" s="3" t="inlineStr">
        <is>
          <t>木</t>
        </is>
      </c>
      <c r="C38" s="3">
        <f>COUNTA(F39:O39)</f>
        <v/>
      </c>
      <c r="D38" s="3">
        <f>SUM(F40:O40)</f>
        <v/>
      </c>
      <c r="E38" s="3" t="inlineStr">
        <is>
          <t>📷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 ht="48" customHeight="1">
      <c r="A39" s="21" t="n"/>
      <c r="B39" s="21" t="n"/>
      <c r="C39" s="21" t="n"/>
      <c r="D39" s="21" t="n"/>
      <c r="E39" s="3" t="inlineStr">
        <is>
          <t>内容</t>
        </is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20" customHeight="1">
      <c r="A40" s="22" t="n"/>
      <c r="B40" s="22" t="n"/>
      <c r="C40" s="22" t="n"/>
      <c r="D40" s="22" t="n"/>
      <c r="E40" s="14" t="inlineStr">
        <is>
          <t>閲覧数</t>
        </is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 ht="210" customHeight="1">
      <c r="A41" s="20" t="n">
        <v>46339</v>
      </c>
      <c r="B41" s="3" t="inlineStr">
        <is>
          <t>金</t>
        </is>
      </c>
      <c r="C41" s="3">
        <f>COUNTA(F42:O42)</f>
        <v/>
      </c>
      <c r="D41" s="3">
        <f>SUM(F43:O43)</f>
        <v/>
      </c>
      <c r="E41" s="3" t="inlineStr">
        <is>
          <t>📷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t="48" customHeight="1">
      <c r="A42" s="21" t="n"/>
      <c r="B42" s="21" t="n"/>
      <c r="C42" s="21" t="n"/>
      <c r="D42" s="21" t="n"/>
      <c r="E42" s="3" t="inlineStr">
        <is>
          <t>内容</t>
        </is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20" customHeight="1">
      <c r="A43" s="22" t="n"/>
      <c r="B43" s="22" t="n"/>
      <c r="C43" s="22" t="n"/>
      <c r="D43" s="22" t="n"/>
      <c r="E43" s="14" t="inlineStr">
        <is>
          <t>閲覧数</t>
        </is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 ht="210" customHeight="1">
      <c r="A44" s="23" t="n">
        <v>46340</v>
      </c>
      <c r="B44" s="6" t="inlineStr">
        <is>
          <t>土</t>
        </is>
      </c>
      <c r="C44" s="6">
        <f>COUNTA(F45:O45)</f>
        <v/>
      </c>
      <c r="D44" s="6">
        <f>SUM(F46:O46)</f>
        <v/>
      </c>
      <c r="E44" s="6" t="inlineStr">
        <is>
          <t>📷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 ht="48" customHeight="1">
      <c r="A45" s="21" t="n"/>
      <c r="B45" s="21" t="n"/>
      <c r="C45" s="21" t="n"/>
      <c r="D45" s="21" t="n"/>
      <c r="E45" s="6" t="inlineStr">
        <is>
          <t>内容</t>
        </is>
      </c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20" customHeight="1">
      <c r="A46" s="22" t="n"/>
      <c r="B46" s="22" t="n"/>
      <c r="C46" s="22" t="n"/>
      <c r="D46" s="22" t="n"/>
      <c r="E46" s="17" t="inlineStr">
        <is>
          <t>閲覧数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 ht="210" customHeight="1">
      <c r="A47" s="23" t="n">
        <v>46341</v>
      </c>
      <c r="B47" s="6" t="inlineStr">
        <is>
          <t>日</t>
        </is>
      </c>
      <c r="C47" s="6">
        <f>COUNTA(F48:O48)</f>
        <v/>
      </c>
      <c r="D47" s="6">
        <f>SUM(F49:O49)</f>
        <v/>
      </c>
      <c r="E47" s="6" t="inlineStr">
        <is>
          <t>📷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t="48" customHeight="1">
      <c r="A48" s="21" t="n"/>
      <c r="B48" s="21" t="n"/>
      <c r="C48" s="21" t="n"/>
      <c r="D48" s="21" t="n"/>
      <c r="E48" s="6" t="inlineStr">
        <is>
          <t>内容</t>
        </is>
      </c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20" customHeight="1">
      <c r="A49" s="22" t="n"/>
      <c r="B49" s="22" t="n"/>
      <c r="C49" s="22" t="n"/>
      <c r="D49" s="22" t="n"/>
      <c r="E49" s="17" t="inlineStr">
        <is>
          <t>閲覧数</t>
        </is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 ht="210" customHeight="1">
      <c r="A50" s="20" t="n">
        <v>46342</v>
      </c>
      <c r="B50" s="3" t="inlineStr">
        <is>
          <t>月</t>
        </is>
      </c>
      <c r="C50" s="3">
        <f>COUNTA(F51:O51)</f>
        <v/>
      </c>
      <c r="D50" s="3">
        <f>SUM(F52:O52)</f>
        <v/>
      </c>
      <c r="E50" s="3" t="inlineStr">
        <is>
          <t>📷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 ht="48" customHeight="1">
      <c r="A51" s="21" t="n"/>
      <c r="B51" s="21" t="n"/>
      <c r="C51" s="21" t="n"/>
      <c r="D51" s="21" t="n"/>
      <c r="E51" s="3" t="inlineStr">
        <is>
          <t>内容</t>
        </is>
      </c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20" customHeight="1">
      <c r="A52" s="22" t="n"/>
      <c r="B52" s="22" t="n"/>
      <c r="C52" s="22" t="n"/>
      <c r="D52" s="22" t="n"/>
      <c r="E52" s="14" t="inlineStr">
        <is>
          <t>閲覧数</t>
        </is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 ht="210" customHeight="1">
      <c r="A53" s="20" t="n">
        <v>46343</v>
      </c>
      <c r="B53" s="3" t="inlineStr">
        <is>
          <t>火</t>
        </is>
      </c>
      <c r="C53" s="3">
        <f>COUNTA(F54:O54)</f>
        <v/>
      </c>
      <c r="D53" s="3">
        <f>SUM(F55:O55)</f>
        <v/>
      </c>
      <c r="E53" s="3" t="inlineStr">
        <is>
          <t>📷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 ht="48" customHeight="1">
      <c r="A54" s="21" t="n"/>
      <c r="B54" s="21" t="n"/>
      <c r="C54" s="21" t="n"/>
      <c r="D54" s="21" t="n"/>
      <c r="E54" s="3" t="inlineStr">
        <is>
          <t>内容</t>
        </is>
      </c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20" customHeight="1">
      <c r="A55" s="22" t="n"/>
      <c r="B55" s="22" t="n"/>
      <c r="C55" s="22" t="n"/>
      <c r="D55" s="22" t="n"/>
      <c r="E55" s="14" t="inlineStr">
        <is>
          <t>閲覧数</t>
        </is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56" ht="210" customHeight="1">
      <c r="A56" s="20" t="n">
        <v>46344</v>
      </c>
      <c r="B56" s="3" t="inlineStr">
        <is>
          <t>水</t>
        </is>
      </c>
      <c r="C56" s="3">
        <f>COUNTA(F57:O57)</f>
        <v/>
      </c>
      <c r="D56" s="3">
        <f>SUM(F58:O58)</f>
        <v/>
      </c>
      <c r="E56" s="3" t="inlineStr">
        <is>
          <t>📷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 ht="48" customHeight="1">
      <c r="A57" s="21" t="n"/>
      <c r="B57" s="21" t="n"/>
      <c r="C57" s="21" t="n"/>
      <c r="D57" s="21" t="n"/>
      <c r="E57" s="3" t="inlineStr">
        <is>
          <t>内容</t>
        </is>
      </c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</row>
    <row r="58" ht="20" customHeight="1">
      <c r="A58" s="22" t="n"/>
      <c r="B58" s="22" t="n"/>
      <c r="C58" s="22" t="n"/>
      <c r="D58" s="22" t="n"/>
      <c r="E58" s="14" t="inlineStr">
        <is>
          <t>閲覧数</t>
        </is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</row>
    <row r="59" ht="210" customHeight="1">
      <c r="A59" s="20" t="n">
        <v>46345</v>
      </c>
      <c r="B59" s="3" t="inlineStr">
        <is>
          <t>木</t>
        </is>
      </c>
      <c r="C59" s="3">
        <f>COUNTA(F60:O60)</f>
        <v/>
      </c>
      <c r="D59" s="3">
        <f>SUM(F61:O61)</f>
        <v/>
      </c>
      <c r="E59" s="3" t="inlineStr">
        <is>
          <t>📷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 ht="48" customHeight="1">
      <c r="A60" s="21" t="n"/>
      <c r="B60" s="21" t="n"/>
      <c r="C60" s="21" t="n"/>
      <c r="D60" s="21" t="n"/>
      <c r="E60" s="3" t="inlineStr">
        <is>
          <t>内容</t>
        </is>
      </c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</row>
    <row r="61" ht="20" customHeight="1">
      <c r="A61" s="22" t="n"/>
      <c r="B61" s="22" t="n"/>
      <c r="C61" s="22" t="n"/>
      <c r="D61" s="22" t="n"/>
      <c r="E61" s="14" t="inlineStr">
        <is>
          <t>閲覧数</t>
        </is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</row>
    <row r="62" ht="210" customHeight="1">
      <c r="A62" s="20" t="n">
        <v>46346</v>
      </c>
      <c r="B62" s="3" t="inlineStr">
        <is>
          <t>金</t>
        </is>
      </c>
      <c r="C62" s="3">
        <f>COUNTA(F63:O63)</f>
        <v/>
      </c>
      <c r="D62" s="3">
        <f>SUM(F64:O64)</f>
        <v/>
      </c>
      <c r="E62" s="3" t="inlineStr">
        <is>
          <t>📷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 ht="48" customHeight="1">
      <c r="A63" s="21" t="n"/>
      <c r="B63" s="21" t="n"/>
      <c r="C63" s="21" t="n"/>
      <c r="D63" s="21" t="n"/>
      <c r="E63" s="3" t="inlineStr">
        <is>
          <t>内容</t>
        </is>
      </c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</row>
    <row r="64" ht="20" customHeight="1">
      <c r="A64" s="22" t="n"/>
      <c r="B64" s="22" t="n"/>
      <c r="C64" s="22" t="n"/>
      <c r="D64" s="22" t="n"/>
      <c r="E64" s="14" t="inlineStr">
        <is>
          <t>閲覧数</t>
        </is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</row>
    <row r="65" ht="210" customHeight="1">
      <c r="A65" s="23" t="n">
        <v>46347</v>
      </c>
      <c r="B65" s="6" t="inlineStr">
        <is>
          <t>土</t>
        </is>
      </c>
      <c r="C65" s="6">
        <f>COUNTA(F66:O66)</f>
        <v/>
      </c>
      <c r="D65" s="6">
        <f>SUM(F67:O67)</f>
        <v/>
      </c>
      <c r="E65" s="6" t="inlineStr">
        <is>
          <t>📷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 ht="48" customHeight="1">
      <c r="A66" s="21" t="n"/>
      <c r="B66" s="21" t="n"/>
      <c r="C66" s="21" t="n"/>
      <c r="D66" s="21" t="n"/>
      <c r="E66" s="6" t="inlineStr">
        <is>
          <t>内容</t>
        </is>
      </c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 ht="20" customHeight="1">
      <c r="A67" s="22" t="n"/>
      <c r="B67" s="22" t="n"/>
      <c r="C67" s="22" t="n"/>
      <c r="D67" s="22" t="n"/>
      <c r="E67" s="17" t="inlineStr">
        <is>
          <t>閲覧数</t>
        </is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</row>
    <row r="68" ht="210" customHeight="1">
      <c r="A68" s="23" t="n">
        <v>46348</v>
      </c>
      <c r="B68" s="6" t="inlineStr">
        <is>
          <t>日</t>
        </is>
      </c>
      <c r="C68" s="6">
        <f>COUNTA(F69:O69)</f>
        <v/>
      </c>
      <c r="D68" s="6">
        <f>SUM(F70:O70)</f>
        <v/>
      </c>
      <c r="E68" s="6" t="inlineStr">
        <is>
          <t>📷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 ht="48" customHeight="1">
      <c r="A69" s="21" t="n"/>
      <c r="B69" s="21" t="n"/>
      <c r="C69" s="21" t="n"/>
      <c r="D69" s="21" t="n"/>
      <c r="E69" s="6" t="inlineStr">
        <is>
          <t>内容</t>
        </is>
      </c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</row>
    <row r="70" ht="20" customHeight="1">
      <c r="A70" s="22" t="n"/>
      <c r="B70" s="22" t="n"/>
      <c r="C70" s="22" t="n"/>
      <c r="D70" s="22" t="n"/>
      <c r="E70" s="17" t="inlineStr">
        <is>
          <t>閲覧数</t>
        </is>
      </c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</row>
    <row r="71" ht="210" customHeight="1">
      <c r="A71" s="20" t="n">
        <v>46349</v>
      </c>
      <c r="B71" s="3" t="inlineStr">
        <is>
          <t>月</t>
        </is>
      </c>
      <c r="C71" s="3">
        <f>COUNTA(F72:O72)</f>
        <v/>
      </c>
      <c r="D71" s="3">
        <f>SUM(F73:O73)</f>
        <v/>
      </c>
      <c r="E71" s="3" t="inlineStr">
        <is>
          <t>📷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 ht="48" customHeight="1">
      <c r="A72" s="21" t="n"/>
      <c r="B72" s="21" t="n"/>
      <c r="C72" s="21" t="n"/>
      <c r="D72" s="21" t="n"/>
      <c r="E72" s="3" t="inlineStr">
        <is>
          <t>内容</t>
        </is>
      </c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</row>
    <row r="73" ht="20" customHeight="1">
      <c r="A73" s="22" t="n"/>
      <c r="B73" s="22" t="n"/>
      <c r="C73" s="22" t="n"/>
      <c r="D73" s="22" t="n"/>
      <c r="E73" s="14" t="inlineStr">
        <is>
          <t>閲覧数</t>
        </is>
      </c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</row>
    <row r="74" ht="210" customHeight="1">
      <c r="A74" s="20" t="n">
        <v>46350</v>
      </c>
      <c r="B74" s="3" t="inlineStr">
        <is>
          <t>火</t>
        </is>
      </c>
      <c r="C74" s="3">
        <f>COUNTA(F75:O75)</f>
        <v/>
      </c>
      <c r="D74" s="3">
        <f>SUM(F76:O76)</f>
        <v/>
      </c>
      <c r="E74" s="3" t="inlineStr">
        <is>
          <t>📷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 ht="48" customHeight="1">
      <c r="A75" s="21" t="n"/>
      <c r="B75" s="21" t="n"/>
      <c r="C75" s="21" t="n"/>
      <c r="D75" s="21" t="n"/>
      <c r="E75" s="3" t="inlineStr">
        <is>
          <t>内容</t>
        </is>
      </c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</row>
    <row r="76" ht="20" customHeight="1">
      <c r="A76" s="22" t="n"/>
      <c r="B76" s="22" t="n"/>
      <c r="C76" s="22" t="n"/>
      <c r="D76" s="22" t="n"/>
      <c r="E76" s="14" t="inlineStr">
        <is>
          <t>閲覧数</t>
        </is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 ht="210" customHeight="1">
      <c r="A77" s="20" t="n">
        <v>46351</v>
      </c>
      <c r="B77" s="3" t="inlineStr">
        <is>
          <t>水</t>
        </is>
      </c>
      <c r="C77" s="3">
        <f>COUNTA(F78:O78)</f>
        <v/>
      </c>
      <c r="D77" s="3">
        <f>SUM(F79:O79)</f>
        <v/>
      </c>
      <c r="E77" s="3" t="inlineStr">
        <is>
          <t>📷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 ht="48" customHeight="1">
      <c r="A78" s="21" t="n"/>
      <c r="B78" s="21" t="n"/>
      <c r="C78" s="21" t="n"/>
      <c r="D78" s="21" t="n"/>
      <c r="E78" s="3" t="inlineStr">
        <is>
          <t>内容</t>
        </is>
      </c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 ht="20" customHeight="1">
      <c r="A79" s="22" t="n"/>
      <c r="B79" s="22" t="n"/>
      <c r="C79" s="22" t="n"/>
      <c r="D79" s="22" t="n"/>
      <c r="E79" s="14" t="inlineStr">
        <is>
          <t>閲覧数</t>
        </is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</row>
    <row r="80" ht="210" customHeight="1">
      <c r="A80" s="20" t="n">
        <v>46352</v>
      </c>
      <c r="B80" s="3" t="inlineStr">
        <is>
          <t>木</t>
        </is>
      </c>
      <c r="C80" s="3">
        <f>COUNTA(F81:O81)</f>
        <v/>
      </c>
      <c r="D80" s="3">
        <f>SUM(F82:O82)</f>
        <v/>
      </c>
      <c r="E80" s="3" t="inlineStr">
        <is>
          <t>📷</t>
        </is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 ht="48" customHeight="1">
      <c r="A81" s="21" t="n"/>
      <c r="B81" s="21" t="n"/>
      <c r="C81" s="21" t="n"/>
      <c r="D81" s="21" t="n"/>
      <c r="E81" s="3" t="inlineStr">
        <is>
          <t>内容</t>
        </is>
      </c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</row>
    <row r="82" ht="20" customHeight="1">
      <c r="A82" s="22" t="n"/>
      <c r="B82" s="22" t="n"/>
      <c r="C82" s="22" t="n"/>
      <c r="D82" s="22" t="n"/>
      <c r="E82" s="14" t="inlineStr">
        <is>
          <t>閲覧数</t>
        </is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</row>
    <row r="83" ht="210" customHeight="1">
      <c r="A83" s="20" t="n">
        <v>46353</v>
      </c>
      <c r="B83" s="3" t="inlineStr">
        <is>
          <t>金</t>
        </is>
      </c>
      <c r="C83" s="3">
        <f>COUNTA(F84:O84)</f>
        <v/>
      </c>
      <c r="D83" s="3">
        <f>SUM(F85:O85)</f>
        <v/>
      </c>
      <c r="E83" s="3" t="inlineStr">
        <is>
          <t>📷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 ht="48" customHeight="1">
      <c r="A84" s="21" t="n"/>
      <c r="B84" s="21" t="n"/>
      <c r="C84" s="21" t="n"/>
      <c r="D84" s="21" t="n"/>
      <c r="E84" s="3" t="inlineStr">
        <is>
          <t>内容</t>
        </is>
      </c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</row>
    <row r="85" ht="20" customHeight="1">
      <c r="A85" s="22" t="n"/>
      <c r="B85" s="22" t="n"/>
      <c r="C85" s="22" t="n"/>
      <c r="D85" s="22" t="n"/>
      <c r="E85" s="14" t="inlineStr">
        <is>
          <t>閲覧数</t>
        </is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</row>
    <row r="86" ht="210" customHeight="1">
      <c r="A86" s="23" t="n">
        <v>46354</v>
      </c>
      <c r="B86" s="6" t="inlineStr">
        <is>
          <t>土</t>
        </is>
      </c>
      <c r="C86" s="6">
        <f>COUNTA(F87:O87)</f>
        <v/>
      </c>
      <c r="D86" s="6">
        <f>SUM(F88:O88)</f>
        <v/>
      </c>
      <c r="E86" s="6" t="inlineStr">
        <is>
          <t>📷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 ht="48" customHeight="1">
      <c r="A87" s="21" t="n"/>
      <c r="B87" s="21" t="n"/>
      <c r="C87" s="21" t="n"/>
      <c r="D87" s="21" t="n"/>
      <c r="E87" s="6" t="inlineStr">
        <is>
          <t>内容</t>
        </is>
      </c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</row>
    <row r="88" ht="20" customHeight="1">
      <c r="A88" s="22" t="n"/>
      <c r="B88" s="22" t="n"/>
      <c r="C88" s="22" t="n"/>
      <c r="D88" s="22" t="n"/>
      <c r="E88" s="17" t="inlineStr">
        <is>
          <t>閲覧数</t>
        </is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</row>
    <row r="89" ht="210" customHeight="1">
      <c r="A89" s="23" t="n">
        <v>46355</v>
      </c>
      <c r="B89" s="6" t="inlineStr">
        <is>
          <t>日</t>
        </is>
      </c>
      <c r="C89" s="6">
        <f>COUNTA(F90:O90)</f>
        <v/>
      </c>
      <c r="D89" s="6">
        <f>SUM(F91:O91)</f>
        <v/>
      </c>
      <c r="E89" s="6" t="inlineStr">
        <is>
          <t>📷</t>
        </is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 ht="48" customHeight="1">
      <c r="A90" s="21" t="n"/>
      <c r="B90" s="21" t="n"/>
      <c r="C90" s="21" t="n"/>
      <c r="D90" s="21" t="n"/>
      <c r="E90" s="6" t="inlineStr">
        <is>
          <t>内容</t>
        </is>
      </c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</row>
    <row r="91" ht="20" customHeight="1">
      <c r="A91" s="22" t="n"/>
      <c r="B91" s="22" t="n"/>
      <c r="C91" s="22" t="n"/>
      <c r="D91" s="22" t="n"/>
      <c r="E91" s="17" t="inlineStr">
        <is>
          <t>閲覧数</t>
        </is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</row>
    <row r="92" ht="210" customHeight="1">
      <c r="A92" s="20" t="n">
        <v>46356</v>
      </c>
      <c r="B92" s="3" t="inlineStr">
        <is>
          <t>月</t>
        </is>
      </c>
      <c r="C92" s="3">
        <f>COUNTA(F93:O93)</f>
        <v/>
      </c>
      <c r="D92" s="3">
        <f>SUM(F94:O94)</f>
        <v/>
      </c>
      <c r="E92" s="3" t="inlineStr">
        <is>
          <t>📷</t>
        </is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 ht="48" customHeight="1">
      <c r="A93" s="21" t="n"/>
      <c r="B93" s="21" t="n"/>
      <c r="C93" s="21" t="n"/>
      <c r="D93" s="21" t="n"/>
      <c r="E93" s="3" t="inlineStr">
        <is>
          <t>内容</t>
        </is>
      </c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</row>
    <row r="94" ht="20" customHeight="1">
      <c r="A94" s="22" t="n"/>
      <c r="B94" s="22" t="n"/>
      <c r="C94" s="22" t="n"/>
      <c r="D94" s="22" t="n"/>
      <c r="E94" s="14" t="inlineStr">
        <is>
          <t>閲覧数</t>
        </is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</row>
  </sheetData>
  <mergeCells count="120">
    <mergeCell ref="B53:B55"/>
    <mergeCell ref="D53:D55"/>
    <mergeCell ref="A26:A28"/>
    <mergeCell ref="D5:D7"/>
    <mergeCell ref="A20:A22"/>
    <mergeCell ref="B68:B70"/>
    <mergeCell ref="A29:A31"/>
    <mergeCell ref="D68:D70"/>
    <mergeCell ref="A23:A25"/>
    <mergeCell ref="A38:A40"/>
    <mergeCell ref="C32:C34"/>
    <mergeCell ref="C23:C25"/>
    <mergeCell ref="C38:C40"/>
    <mergeCell ref="B5:B7"/>
    <mergeCell ref="A68:A70"/>
    <mergeCell ref="B92:B94"/>
    <mergeCell ref="D92:D94"/>
    <mergeCell ref="B20:B22"/>
    <mergeCell ref="D20:D22"/>
    <mergeCell ref="D29:D31"/>
    <mergeCell ref="B47:B49"/>
    <mergeCell ref="C89:C91"/>
    <mergeCell ref="B62:B64"/>
    <mergeCell ref="A83:A85"/>
    <mergeCell ref="D65:D67"/>
    <mergeCell ref="B8:B10"/>
    <mergeCell ref="A41:A43"/>
    <mergeCell ref="D80:D82"/>
    <mergeCell ref="C41:C43"/>
    <mergeCell ref="A50:A52"/>
    <mergeCell ref="C35:C37"/>
    <mergeCell ref="C50:C52"/>
    <mergeCell ref="C44:C46"/>
    <mergeCell ref="C59:C61"/>
    <mergeCell ref="B23:B25"/>
    <mergeCell ref="D41:D43"/>
    <mergeCell ref="D56:D58"/>
    <mergeCell ref="A5:A7"/>
    <mergeCell ref="A32:A34"/>
    <mergeCell ref="A14:A16"/>
    <mergeCell ref="B74:B76"/>
    <mergeCell ref="B83:B85"/>
    <mergeCell ref="D83:D85"/>
    <mergeCell ref="B35:B37"/>
    <mergeCell ref="D35:D37"/>
    <mergeCell ref="D44:D46"/>
    <mergeCell ref="C62:C64"/>
    <mergeCell ref="B11:B13"/>
    <mergeCell ref="C26:C28"/>
    <mergeCell ref="D86:D88"/>
    <mergeCell ref="A74:A76"/>
    <mergeCell ref="B14:B16"/>
    <mergeCell ref="B29:B31"/>
    <mergeCell ref="B38:B40"/>
    <mergeCell ref="A71:A73"/>
    <mergeCell ref="D32:D34"/>
    <mergeCell ref="C71:C73"/>
    <mergeCell ref="A8:A10"/>
    <mergeCell ref="B65:B67"/>
    <mergeCell ref="A17:A19"/>
    <mergeCell ref="C17:C19"/>
    <mergeCell ref="C11:C13"/>
    <mergeCell ref="D74:D76"/>
    <mergeCell ref="A47:A49"/>
    <mergeCell ref="D71:D73"/>
    <mergeCell ref="B80:B82"/>
    <mergeCell ref="B89:B91"/>
    <mergeCell ref="D89:D91"/>
    <mergeCell ref="A62:A64"/>
    <mergeCell ref="A44:A46"/>
    <mergeCell ref="A59:A61"/>
    <mergeCell ref="C53:C55"/>
    <mergeCell ref="B26:B28"/>
    <mergeCell ref="D26:D28"/>
    <mergeCell ref="A92:A94"/>
    <mergeCell ref="C86:C88"/>
    <mergeCell ref="C68:C70"/>
    <mergeCell ref="B41:B43"/>
    <mergeCell ref="B50:B52"/>
    <mergeCell ref="D50:D52"/>
    <mergeCell ref="B59:B61"/>
    <mergeCell ref="D59:D61"/>
    <mergeCell ref="C92:C94"/>
    <mergeCell ref="C20:C22"/>
    <mergeCell ref="C14:C16"/>
    <mergeCell ref="C29:C31"/>
    <mergeCell ref="A65:A67"/>
    <mergeCell ref="B17:B19"/>
    <mergeCell ref="B77:B79"/>
    <mergeCell ref="D77:D79"/>
    <mergeCell ref="B86:B88"/>
    <mergeCell ref="B44:B46"/>
    <mergeCell ref="D47:D49"/>
    <mergeCell ref="C8:C10"/>
    <mergeCell ref="A56:A58"/>
    <mergeCell ref="C56:C58"/>
    <mergeCell ref="D62:D64"/>
    <mergeCell ref="D8:D10"/>
    <mergeCell ref="C77:C79"/>
    <mergeCell ref="D14:D16"/>
    <mergeCell ref="D23:D25"/>
    <mergeCell ref="A53:A55"/>
    <mergeCell ref="A35:A37"/>
    <mergeCell ref="D38:D40"/>
    <mergeCell ref="A77:A79"/>
    <mergeCell ref="B56:B58"/>
    <mergeCell ref="B32:B34"/>
    <mergeCell ref="C74:C76"/>
    <mergeCell ref="C83:C85"/>
    <mergeCell ref="A11:A13"/>
    <mergeCell ref="C5:C7"/>
    <mergeCell ref="D17:D19"/>
    <mergeCell ref="B71:B73"/>
    <mergeCell ref="C65:C67"/>
    <mergeCell ref="C47:C49"/>
    <mergeCell ref="D11:D13"/>
    <mergeCell ref="A86:A88"/>
    <mergeCell ref="A80:A82"/>
    <mergeCell ref="C80:C82"/>
    <mergeCell ref="A89:A91"/>
  </mergeCells>
  <conditionalFormatting sqref="F5:O94">
    <cfRule type="expression" priority="1" dxfId="0">
      <formula>AND(ISNUMBER(F5),F5=MAX($F$5:$O$94))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6" customWidth="1" min="3" max="3"/>
    <col width="10" customWidth="1" min="4" max="4"/>
    <col width="7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>
      <c r="A1" s="8" t="inlineStr">
        <is>
          <t>2026年12月 ストーリーズ記録</t>
        </is>
      </c>
    </row>
    <row r="2">
      <c r="F2" s="9" t="inlineStr">
        <is>
          <t>本数</t>
        </is>
      </c>
      <c r="G2" s="9" t="inlineStr">
        <is>
          <t>閲覧数合計</t>
        </is>
      </c>
      <c r="H2" s="9" t="inlineStr">
        <is>
          <t>閲覧数平均</t>
        </is>
      </c>
      <c r="I2" s="9" t="inlineStr">
        <is>
          <t>最高閲覧数</t>
        </is>
      </c>
    </row>
    <row r="3">
      <c r="F3" s="10">
        <f>SUM(C5:C97)</f>
        <v/>
      </c>
      <c r="G3" s="10">
        <f>SUM(D5:D97)</f>
        <v/>
      </c>
      <c r="H3" s="10">
        <f>IFERROR(ROUND(SUM(D5:D97)/COUNT(F5:O97),0),"")</f>
        <v/>
      </c>
      <c r="I3" s="10">
        <f>IF(COUNT(F5:O97)=0,"",MAX(F5:O97))</f>
        <v/>
      </c>
    </row>
    <row r="4">
      <c r="A4" s="11" t="inlineStr">
        <is>
          <t>日付</t>
        </is>
      </c>
      <c r="B4" s="11" t="inlineStr">
        <is>
          <t>曜日</t>
        </is>
      </c>
      <c r="C4" s="11" t="inlineStr">
        <is>
          <t>本数</t>
        </is>
      </c>
      <c r="D4" s="11" t="inlineStr">
        <is>
          <t>閲覧数合計</t>
        </is>
      </c>
      <c r="E4" s="11" t="inlineStr"/>
      <c r="F4" s="11" t="inlineStr">
        <is>
          <t>1枚目</t>
        </is>
      </c>
      <c r="G4" s="11" t="inlineStr">
        <is>
          <t>2枚目</t>
        </is>
      </c>
      <c r="H4" s="11" t="inlineStr">
        <is>
          <t>3枚目</t>
        </is>
      </c>
      <c r="I4" s="11" t="inlineStr">
        <is>
          <t>4枚目</t>
        </is>
      </c>
      <c r="J4" s="11" t="inlineStr">
        <is>
          <t>5枚目</t>
        </is>
      </c>
      <c r="K4" s="11" t="inlineStr">
        <is>
          <t>6枚目</t>
        </is>
      </c>
      <c r="L4" s="11" t="inlineStr">
        <is>
          <t>7枚目</t>
        </is>
      </c>
      <c r="M4" s="11" t="inlineStr">
        <is>
          <t>8枚目</t>
        </is>
      </c>
      <c r="N4" s="11" t="inlineStr">
        <is>
          <t>9枚目</t>
        </is>
      </c>
      <c r="O4" s="11" t="inlineStr">
        <is>
          <t>10枚目</t>
        </is>
      </c>
    </row>
    <row r="5" ht="210" customHeight="1">
      <c r="A5" s="20" t="n">
        <v>46357</v>
      </c>
      <c r="B5" s="3" t="inlineStr">
        <is>
          <t>火</t>
        </is>
      </c>
      <c r="C5" s="3">
        <f>COUNTA(F6:O6)</f>
        <v/>
      </c>
      <c r="D5" s="3">
        <f>SUM(F7:O7)</f>
        <v/>
      </c>
      <c r="E5" s="3" t="inlineStr">
        <is>
          <t>📷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48" customHeight="1">
      <c r="A6" s="21" t="n"/>
      <c r="B6" s="21" t="n"/>
      <c r="C6" s="21" t="n"/>
      <c r="D6" s="21" t="n"/>
      <c r="E6" s="3" t="inlineStr">
        <is>
          <t>内容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20" customHeight="1">
      <c r="A7" s="22" t="n"/>
      <c r="B7" s="22" t="n"/>
      <c r="C7" s="22" t="n"/>
      <c r="D7" s="22" t="n"/>
      <c r="E7" s="14" t="inlineStr">
        <is>
          <t>閲覧数</t>
        </is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10" customHeight="1">
      <c r="A8" s="20" t="n">
        <v>46358</v>
      </c>
      <c r="B8" s="3" t="inlineStr">
        <is>
          <t>水</t>
        </is>
      </c>
      <c r="C8" s="3">
        <f>COUNTA(F9:O9)</f>
        <v/>
      </c>
      <c r="D8" s="3">
        <f>SUM(F10:O10)</f>
        <v/>
      </c>
      <c r="E8" s="3" t="inlineStr">
        <is>
          <t>📷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48" customHeight="1">
      <c r="A9" s="21" t="n"/>
      <c r="B9" s="21" t="n"/>
      <c r="C9" s="21" t="n"/>
      <c r="D9" s="21" t="n"/>
      <c r="E9" s="3" t="inlineStr">
        <is>
          <t>内容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20" customHeight="1">
      <c r="A10" s="22" t="n"/>
      <c r="B10" s="22" t="n"/>
      <c r="C10" s="22" t="n"/>
      <c r="D10" s="22" t="n"/>
      <c r="E10" s="14" t="inlineStr">
        <is>
          <t>閲覧数</t>
        </is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 ht="210" customHeight="1">
      <c r="A11" s="20" t="n">
        <v>46359</v>
      </c>
      <c r="B11" s="3" t="inlineStr">
        <is>
          <t>木</t>
        </is>
      </c>
      <c r="C11" s="3">
        <f>COUNTA(F12:O12)</f>
        <v/>
      </c>
      <c r="D11" s="3">
        <f>SUM(F13:O13)</f>
        <v/>
      </c>
      <c r="E11" s="3" t="inlineStr">
        <is>
          <t>📷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48" customHeight="1">
      <c r="A12" s="21" t="n"/>
      <c r="B12" s="21" t="n"/>
      <c r="C12" s="21" t="n"/>
      <c r="D12" s="21" t="n"/>
      <c r="E12" s="3" t="inlineStr">
        <is>
          <t>内容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20" customHeight="1">
      <c r="A13" s="22" t="n"/>
      <c r="B13" s="22" t="n"/>
      <c r="C13" s="22" t="n"/>
      <c r="D13" s="22" t="n"/>
      <c r="E13" s="14" t="inlineStr">
        <is>
          <t>閲覧数</t>
        </is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 ht="210" customHeight="1">
      <c r="A14" s="20" t="n">
        <v>46360</v>
      </c>
      <c r="B14" s="3" t="inlineStr">
        <is>
          <t>金</t>
        </is>
      </c>
      <c r="C14" s="3">
        <f>COUNTA(F15:O15)</f>
        <v/>
      </c>
      <c r="D14" s="3">
        <f>SUM(F16:O16)</f>
        <v/>
      </c>
      <c r="E14" s="3" t="inlineStr">
        <is>
          <t>📷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48" customHeight="1">
      <c r="A15" s="21" t="n"/>
      <c r="B15" s="21" t="n"/>
      <c r="C15" s="21" t="n"/>
      <c r="D15" s="21" t="n"/>
      <c r="E15" s="3" t="inlineStr">
        <is>
          <t>内容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20" customHeight="1">
      <c r="A16" s="22" t="n"/>
      <c r="B16" s="22" t="n"/>
      <c r="C16" s="22" t="n"/>
      <c r="D16" s="22" t="n"/>
      <c r="E16" s="14" t="inlineStr">
        <is>
          <t>閲覧数</t>
        </is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 ht="210" customHeight="1">
      <c r="A17" s="23" t="n">
        <v>46361</v>
      </c>
      <c r="B17" s="6" t="inlineStr">
        <is>
          <t>土</t>
        </is>
      </c>
      <c r="C17" s="6">
        <f>COUNTA(F18:O18)</f>
        <v/>
      </c>
      <c r="D17" s="6">
        <f>SUM(F19:O19)</f>
        <v/>
      </c>
      <c r="E17" s="6" t="inlineStr">
        <is>
          <t>📷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48" customHeight="1">
      <c r="A18" s="21" t="n"/>
      <c r="B18" s="21" t="n"/>
      <c r="C18" s="21" t="n"/>
      <c r="D18" s="21" t="n"/>
      <c r="E18" s="6" t="inlineStr">
        <is>
          <t>内容</t>
        </is>
      </c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20" customHeight="1">
      <c r="A19" s="22" t="n"/>
      <c r="B19" s="22" t="n"/>
      <c r="C19" s="22" t="n"/>
      <c r="D19" s="22" t="n"/>
      <c r="E19" s="17" t="inlineStr">
        <is>
          <t>閲覧数</t>
        </is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 ht="210" customHeight="1">
      <c r="A20" s="23" t="n">
        <v>46362</v>
      </c>
      <c r="B20" s="6" t="inlineStr">
        <is>
          <t>日</t>
        </is>
      </c>
      <c r="C20" s="6">
        <f>COUNTA(F21:O21)</f>
        <v/>
      </c>
      <c r="D20" s="6">
        <f>SUM(F22:O22)</f>
        <v/>
      </c>
      <c r="E20" s="6" t="inlineStr">
        <is>
          <t>📷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48" customHeight="1">
      <c r="A21" s="21" t="n"/>
      <c r="B21" s="21" t="n"/>
      <c r="C21" s="21" t="n"/>
      <c r="D21" s="21" t="n"/>
      <c r="E21" s="6" t="inlineStr">
        <is>
          <t>内容</t>
        </is>
      </c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20" customHeight="1">
      <c r="A22" s="22" t="n"/>
      <c r="B22" s="22" t="n"/>
      <c r="C22" s="22" t="n"/>
      <c r="D22" s="22" t="n"/>
      <c r="E22" s="17" t="inlineStr">
        <is>
          <t>閲覧数</t>
        </is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 ht="210" customHeight="1">
      <c r="A23" s="20" t="n">
        <v>46363</v>
      </c>
      <c r="B23" s="3" t="inlineStr">
        <is>
          <t>月</t>
        </is>
      </c>
      <c r="C23" s="3">
        <f>COUNTA(F24:O24)</f>
        <v/>
      </c>
      <c r="D23" s="3">
        <f>SUM(F25:O25)</f>
        <v/>
      </c>
      <c r="E23" s="3" t="inlineStr">
        <is>
          <t>📷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48" customHeight="1">
      <c r="A24" s="21" t="n"/>
      <c r="B24" s="21" t="n"/>
      <c r="C24" s="21" t="n"/>
      <c r="D24" s="21" t="n"/>
      <c r="E24" s="3" t="inlineStr">
        <is>
          <t>内容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20" customHeight="1">
      <c r="A25" s="22" t="n"/>
      <c r="B25" s="22" t="n"/>
      <c r="C25" s="22" t="n"/>
      <c r="D25" s="22" t="n"/>
      <c r="E25" s="14" t="inlineStr">
        <is>
          <t>閲覧数</t>
        </is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 ht="210" customHeight="1">
      <c r="A26" s="20" t="n">
        <v>46364</v>
      </c>
      <c r="B26" s="3" t="inlineStr">
        <is>
          <t>火</t>
        </is>
      </c>
      <c r="C26" s="3">
        <f>COUNTA(F27:O27)</f>
        <v/>
      </c>
      <c r="D26" s="3">
        <f>SUM(F28:O28)</f>
        <v/>
      </c>
      <c r="E26" s="3" t="inlineStr">
        <is>
          <t>📷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 ht="48" customHeight="1">
      <c r="A27" s="21" t="n"/>
      <c r="B27" s="21" t="n"/>
      <c r="C27" s="21" t="n"/>
      <c r="D27" s="21" t="n"/>
      <c r="E27" s="3" t="inlineStr">
        <is>
          <t>内容</t>
        </is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20" customHeight="1">
      <c r="A28" s="22" t="n"/>
      <c r="B28" s="22" t="n"/>
      <c r="C28" s="22" t="n"/>
      <c r="D28" s="22" t="n"/>
      <c r="E28" s="14" t="inlineStr">
        <is>
          <t>閲覧数</t>
        </is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 ht="210" customHeight="1">
      <c r="A29" s="20" t="n">
        <v>46365</v>
      </c>
      <c r="B29" s="3" t="inlineStr">
        <is>
          <t>水</t>
        </is>
      </c>
      <c r="C29" s="3">
        <f>COUNTA(F30:O30)</f>
        <v/>
      </c>
      <c r="D29" s="3">
        <f>SUM(F31:O31)</f>
        <v/>
      </c>
      <c r="E29" s="3" t="inlineStr">
        <is>
          <t>📷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 ht="48" customHeight="1">
      <c r="A30" s="21" t="n"/>
      <c r="B30" s="21" t="n"/>
      <c r="C30" s="21" t="n"/>
      <c r="D30" s="21" t="n"/>
      <c r="E30" s="3" t="inlineStr">
        <is>
          <t>内容</t>
        </is>
      </c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20" customHeight="1">
      <c r="A31" s="22" t="n"/>
      <c r="B31" s="22" t="n"/>
      <c r="C31" s="22" t="n"/>
      <c r="D31" s="22" t="n"/>
      <c r="E31" s="14" t="inlineStr">
        <is>
          <t>閲覧数</t>
        </is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 ht="210" customHeight="1">
      <c r="A32" s="20" t="n">
        <v>46366</v>
      </c>
      <c r="B32" s="3" t="inlineStr">
        <is>
          <t>木</t>
        </is>
      </c>
      <c r="C32" s="3">
        <f>COUNTA(F33:O33)</f>
        <v/>
      </c>
      <c r="D32" s="3">
        <f>SUM(F34:O34)</f>
        <v/>
      </c>
      <c r="E32" s="3" t="inlineStr">
        <is>
          <t>📷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 ht="48" customHeight="1">
      <c r="A33" s="21" t="n"/>
      <c r="B33" s="21" t="n"/>
      <c r="C33" s="21" t="n"/>
      <c r="D33" s="21" t="n"/>
      <c r="E33" s="3" t="inlineStr">
        <is>
          <t>内容</t>
        </is>
      </c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 ht="20" customHeight="1">
      <c r="A34" s="22" t="n"/>
      <c r="B34" s="22" t="n"/>
      <c r="C34" s="22" t="n"/>
      <c r="D34" s="22" t="n"/>
      <c r="E34" s="14" t="inlineStr">
        <is>
          <t>閲覧数</t>
        </is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 ht="210" customHeight="1">
      <c r="A35" s="20" t="n">
        <v>46367</v>
      </c>
      <c r="B35" s="3" t="inlineStr">
        <is>
          <t>金</t>
        </is>
      </c>
      <c r="C35" s="3">
        <f>COUNTA(F36:O36)</f>
        <v/>
      </c>
      <c r="D35" s="3">
        <f>SUM(F37:O37)</f>
        <v/>
      </c>
      <c r="E35" s="3" t="inlineStr">
        <is>
          <t>📷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48" customHeight="1">
      <c r="A36" s="21" t="n"/>
      <c r="B36" s="21" t="n"/>
      <c r="C36" s="21" t="n"/>
      <c r="D36" s="21" t="n"/>
      <c r="E36" s="3" t="inlineStr">
        <is>
          <t>内容</t>
        </is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 ht="20" customHeight="1">
      <c r="A37" s="22" t="n"/>
      <c r="B37" s="22" t="n"/>
      <c r="C37" s="22" t="n"/>
      <c r="D37" s="22" t="n"/>
      <c r="E37" s="14" t="inlineStr">
        <is>
          <t>閲覧数</t>
        </is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 ht="210" customHeight="1">
      <c r="A38" s="23" t="n">
        <v>46368</v>
      </c>
      <c r="B38" s="6" t="inlineStr">
        <is>
          <t>土</t>
        </is>
      </c>
      <c r="C38" s="6">
        <f>COUNTA(F39:O39)</f>
        <v/>
      </c>
      <c r="D38" s="6">
        <f>SUM(F40:O40)</f>
        <v/>
      </c>
      <c r="E38" s="6" t="inlineStr">
        <is>
          <t>📷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 ht="48" customHeight="1">
      <c r="A39" s="21" t="n"/>
      <c r="B39" s="21" t="n"/>
      <c r="C39" s="21" t="n"/>
      <c r="D39" s="21" t="n"/>
      <c r="E39" s="6" t="inlineStr">
        <is>
          <t>内容</t>
        </is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20" customHeight="1">
      <c r="A40" s="22" t="n"/>
      <c r="B40" s="22" t="n"/>
      <c r="C40" s="22" t="n"/>
      <c r="D40" s="22" t="n"/>
      <c r="E40" s="17" t="inlineStr">
        <is>
          <t>閲覧数</t>
        </is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 ht="210" customHeight="1">
      <c r="A41" s="23" t="n">
        <v>46369</v>
      </c>
      <c r="B41" s="6" t="inlineStr">
        <is>
          <t>日</t>
        </is>
      </c>
      <c r="C41" s="6">
        <f>COUNTA(F42:O42)</f>
        <v/>
      </c>
      <c r="D41" s="6">
        <f>SUM(F43:O43)</f>
        <v/>
      </c>
      <c r="E41" s="6" t="inlineStr">
        <is>
          <t>📷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t="48" customHeight="1">
      <c r="A42" s="21" t="n"/>
      <c r="B42" s="21" t="n"/>
      <c r="C42" s="21" t="n"/>
      <c r="D42" s="21" t="n"/>
      <c r="E42" s="6" t="inlineStr">
        <is>
          <t>内容</t>
        </is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20" customHeight="1">
      <c r="A43" s="22" t="n"/>
      <c r="B43" s="22" t="n"/>
      <c r="C43" s="22" t="n"/>
      <c r="D43" s="22" t="n"/>
      <c r="E43" s="17" t="inlineStr">
        <is>
          <t>閲覧数</t>
        </is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 ht="210" customHeight="1">
      <c r="A44" s="20" t="n">
        <v>46370</v>
      </c>
      <c r="B44" s="3" t="inlineStr">
        <is>
          <t>月</t>
        </is>
      </c>
      <c r="C44" s="3">
        <f>COUNTA(F45:O45)</f>
        <v/>
      </c>
      <c r="D44" s="3">
        <f>SUM(F46:O46)</f>
        <v/>
      </c>
      <c r="E44" s="3" t="inlineStr">
        <is>
          <t>📷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 ht="48" customHeight="1">
      <c r="A45" s="21" t="n"/>
      <c r="B45" s="21" t="n"/>
      <c r="C45" s="21" t="n"/>
      <c r="D45" s="21" t="n"/>
      <c r="E45" s="3" t="inlineStr">
        <is>
          <t>内容</t>
        </is>
      </c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20" customHeight="1">
      <c r="A46" s="22" t="n"/>
      <c r="B46" s="22" t="n"/>
      <c r="C46" s="22" t="n"/>
      <c r="D46" s="22" t="n"/>
      <c r="E46" s="14" t="inlineStr">
        <is>
          <t>閲覧数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 ht="210" customHeight="1">
      <c r="A47" s="20" t="n">
        <v>46371</v>
      </c>
      <c r="B47" s="3" t="inlineStr">
        <is>
          <t>火</t>
        </is>
      </c>
      <c r="C47" s="3">
        <f>COUNTA(F48:O48)</f>
        <v/>
      </c>
      <c r="D47" s="3">
        <f>SUM(F49:O49)</f>
        <v/>
      </c>
      <c r="E47" s="3" t="inlineStr">
        <is>
          <t>📷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t="48" customHeight="1">
      <c r="A48" s="21" t="n"/>
      <c r="B48" s="21" t="n"/>
      <c r="C48" s="21" t="n"/>
      <c r="D48" s="21" t="n"/>
      <c r="E48" s="3" t="inlineStr">
        <is>
          <t>内容</t>
        </is>
      </c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20" customHeight="1">
      <c r="A49" s="22" t="n"/>
      <c r="B49" s="22" t="n"/>
      <c r="C49" s="22" t="n"/>
      <c r="D49" s="22" t="n"/>
      <c r="E49" s="14" t="inlineStr">
        <is>
          <t>閲覧数</t>
        </is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 ht="210" customHeight="1">
      <c r="A50" s="20" t="n">
        <v>46372</v>
      </c>
      <c r="B50" s="3" t="inlineStr">
        <is>
          <t>水</t>
        </is>
      </c>
      <c r="C50" s="3">
        <f>COUNTA(F51:O51)</f>
        <v/>
      </c>
      <c r="D50" s="3">
        <f>SUM(F52:O52)</f>
        <v/>
      </c>
      <c r="E50" s="3" t="inlineStr">
        <is>
          <t>📷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 ht="48" customHeight="1">
      <c r="A51" s="21" t="n"/>
      <c r="B51" s="21" t="n"/>
      <c r="C51" s="21" t="n"/>
      <c r="D51" s="21" t="n"/>
      <c r="E51" s="3" t="inlineStr">
        <is>
          <t>内容</t>
        </is>
      </c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20" customHeight="1">
      <c r="A52" s="22" t="n"/>
      <c r="B52" s="22" t="n"/>
      <c r="C52" s="22" t="n"/>
      <c r="D52" s="22" t="n"/>
      <c r="E52" s="14" t="inlineStr">
        <is>
          <t>閲覧数</t>
        </is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 ht="210" customHeight="1">
      <c r="A53" s="20" t="n">
        <v>46373</v>
      </c>
      <c r="B53" s="3" t="inlineStr">
        <is>
          <t>木</t>
        </is>
      </c>
      <c r="C53" s="3">
        <f>COUNTA(F54:O54)</f>
        <v/>
      </c>
      <c r="D53" s="3">
        <f>SUM(F55:O55)</f>
        <v/>
      </c>
      <c r="E53" s="3" t="inlineStr">
        <is>
          <t>📷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 ht="48" customHeight="1">
      <c r="A54" s="21" t="n"/>
      <c r="B54" s="21" t="n"/>
      <c r="C54" s="21" t="n"/>
      <c r="D54" s="21" t="n"/>
      <c r="E54" s="3" t="inlineStr">
        <is>
          <t>内容</t>
        </is>
      </c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20" customHeight="1">
      <c r="A55" s="22" t="n"/>
      <c r="B55" s="22" t="n"/>
      <c r="C55" s="22" t="n"/>
      <c r="D55" s="22" t="n"/>
      <c r="E55" s="14" t="inlineStr">
        <is>
          <t>閲覧数</t>
        </is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56" ht="210" customHeight="1">
      <c r="A56" s="20" t="n">
        <v>46374</v>
      </c>
      <c r="B56" s="3" t="inlineStr">
        <is>
          <t>金</t>
        </is>
      </c>
      <c r="C56" s="3">
        <f>COUNTA(F57:O57)</f>
        <v/>
      </c>
      <c r="D56" s="3">
        <f>SUM(F58:O58)</f>
        <v/>
      </c>
      <c r="E56" s="3" t="inlineStr">
        <is>
          <t>📷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 ht="48" customHeight="1">
      <c r="A57" s="21" t="n"/>
      <c r="B57" s="21" t="n"/>
      <c r="C57" s="21" t="n"/>
      <c r="D57" s="21" t="n"/>
      <c r="E57" s="3" t="inlineStr">
        <is>
          <t>内容</t>
        </is>
      </c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</row>
    <row r="58" ht="20" customHeight="1">
      <c r="A58" s="22" t="n"/>
      <c r="B58" s="22" t="n"/>
      <c r="C58" s="22" t="n"/>
      <c r="D58" s="22" t="n"/>
      <c r="E58" s="14" t="inlineStr">
        <is>
          <t>閲覧数</t>
        </is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</row>
    <row r="59" ht="210" customHeight="1">
      <c r="A59" s="23" t="n">
        <v>46375</v>
      </c>
      <c r="B59" s="6" t="inlineStr">
        <is>
          <t>土</t>
        </is>
      </c>
      <c r="C59" s="6">
        <f>COUNTA(F60:O60)</f>
        <v/>
      </c>
      <c r="D59" s="6">
        <f>SUM(F61:O61)</f>
        <v/>
      </c>
      <c r="E59" s="6" t="inlineStr">
        <is>
          <t>📷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 ht="48" customHeight="1">
      <c r="A60" s="21" t="n"/>
      <c r="B60" s="21" t="n"/>
      <c r="C60" s="21" t="n"/>
      <c r="D60" s="21" t="n"/>
      <c r="E60" s="6" t="inlineStr">
        <is>
          <t>内容</t>
        </is>
      </c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</row>
    <row r="61" ht="20" customHeight="1">
      <c r="A61" s="22" t="n"/>
      <c r="B61" s="22" t="n"/>
      <c r="C61" s="22" t="n"/>
      <c r="D61" s="22" t="n"/>
      <c r="E61" s="17" t="inlineStr">
        <is>
          <t>閲覧数</t>
        </is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</row>
    <row r="62" ht="210" customHeight="1">
      <c r="A62" s="23" t="n">
        <v>46376</v>
      </c>
      <c r="B62" s="6" t="inlineStr">
        <is>
          <t>日</t>
        </is>
      </c>
      <c r="C62" s="6">
        <f>COUNTA(F63:O63)</f>
        <v/>
      </c>
      <c r="D62" s="6">
        <f>SUM(F64:O64)</f>
        <v/>
      </c>
      <c r="E62" s="6" t="inlineStr">
        <is>
          <t>📷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 ht="48" customHeight="1">
      <c r="A63" s="21" t="n"/>
      <c r="B63" s="21" t="n"/>
      <c r="C63" s="21" t="n"/>
      <c r="D63" s="21" t="n"/>
      <c r="E63" s="6" t="inlineStr">
        <is>
          <t>内容</t>
        </is>
      </c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</row>
    <row r="64" ht="20" customHeight="1">
      <c r="A64" s="22" t="n"/>
      <c r="B64" s="22" t="n"/>
      <c r="C64" s="22" t="n"/>
      <c r="D64" s="22" t="n"/>
      <c r="E64" s="17" t="inlineStr">
        <is>
          <t>閲覧数</t>
        </is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</row>
    <row r="65" ht="210" customHeight="1">
      <c r="A65" s="20" t="n">
        <v>46377</v>
      </c>
      <c r="B65" s="3" t="inlineStr">
        <is>
          <t>月</t>
        </is>
      </c>
      <c r="C65" s="3">
        <f>COUNTA(F66:O66)</f>
        <v/>
      </c>
      <c r="D65" s="3">
        <f>SUM(F67:O67)</f>
        <v/>
      </c>
      <c r="E65" s="3" t="inlineStr">
        <is>
          <t>📷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 ht="48" customHeight="1">
      <c r="A66" s="21" t="n"/>
      <c r="B66" s="21" t="n"/>
      <c r="C66" s="21" t="n"/>
      <c r="D66" s="21" t="n"/>
      <c r="E66" s="3" t="inlineStr">
        <is>
          <t>内容</t>
        </is>
      </c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 ht="20" customHeight="1">
      <c r="A67" s="22" t="n"/>
      <c r="B67" s="22" t="n"/>
      <c r="C67" s="22" t="n"/>
      <c r="D67" s="22" t="n"/>
      <c r="E67" s="14" t="inlineStr">
        <is>
          <t>閲覧数</t>
        </is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</row>
    <row r="68" ht="210" customHeight="1">
      <c r="A68" s="20" t="n">
        <v>46378</v>
      </c>
      <c r="B68" s="3" t="inlineStr">
        <is>
          <t>火</t>
        </is>
      </c>
      <c r="C68" s="3">
        <f>COUNTA(F69:O69)</f>
        <v/>
      </c>
      <c r="D68" s="3">
        <f>SUM(F70:O70)</f>
        <v/>
      </c>
      <c r="E68" s="3" t="inlineStr">
        <is>
          <t>📷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 ht="48" customHeight="1">
      <c r="A69" s="21" t="n"/>
      <c r="B69" s="21" t="n"/>
      <c r="C69" s="21" t="n"/>
      <c r="D69" s="21" t="n"/>
      <c r="E69" s="3" t="inlineStr">
        <is>
          <t>内容</t>
        </is>
      </c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</row>
    <row r="70" ht="20" customHeight="1">
      <c r="A70" s="22" t="n"/>
      <c r="B70" s="22" t="n"/>
      <c r="C70" s="22" t="n"/>
      <c r="D70" s="22" t="n"/>
      <c r="E70" s="14" t="inlineStr">
        <is>
          <t>閲覧数</t>
        </is>
      </c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</row>
    <row r="71" ht="210" customHeight="1">
      <c r="A71" s="20" t="n">
        <v>46379</v>
      </c>
      <c r="B71" s="3" t="inlineStr">
        <is>
          <t>水</t>
        </is>
      </c>
      <c r="C71" s="3">
        <f>COUNTA(F72:O72)</f>
        <v/>
      </c>
      <c r="D71" s="3">
        <f>SUM(F73:O73)</f>
        <v/>
      </c>
      <c r="E71" s="3" t="inlineStr">
        <is>
          <t>📷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 ht="48" customHeight="1">
      <c r="A72" s="21" t="n"/>
      <c r="B72" s="21" t="n"/>
      <c r="C72" s="21" t="n"/>
      <c r="D72" s="21" t="n"/>
      <c r="E72" s="3" t="inlineStr">
        <is>
          <t>内容</t>
        </is>
      </c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</row>
    <row r="73" ht="20" customHeight="1">
      <c r="A73" s="22" t="n"/>
      <c r="B73" s="22" t="n"/>
      <c r="C73" s="22" t="n"/>
      <c r="D73" s="22" t="n"/>
      <c r="E73" s="14" t="inlineStr">
        <is>
          <t>閲覧数</t>
        </is>
      </c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</row>
    <row r="74" ht="210" customHeight="1">
      <c r="A74" s="20" t="n">
        <v>46380</v>
      </c>
      <c r="B74" s="3" t="inlineStr">
        <is>
          <t>木</t>
        </is>
      </c>
      <c r="C74" s="3">
        <f>COUNTA(F75:O75)</f>
        <v/>
      </c>
      <c r="D74" s="3">
        <f>SUM(F76:O76)</f>
        <v/>
      </c>
      <c r="E74" s="3" t="inlineStr">
        <is>
          <t>📷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 ht="48" customHeight="1">
      <c r="A75" s="21" t="n"/>
      <c r="B75" s="21" t="n"/>
      <c r="C75" s="21" t="n"/>
      <c r="D75" s="21" t="n"/>
      <c r="E75" s="3" t="inlineStr">
        <is>
          <t>内容</t>
        </is>
      </c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</row>
    <row r="76" ht="20" customHeight="1">
      <c r="A76" s="22" t="n"/>
      <c r="B76" s="22" t="n"/>
      <c r="C76" s="22" t="n"/>
      <c r="D76" s="22" t="n"/>
      <c r="E76" s="14" t="inlineStr">
        <is>
          <t>閲覧数</t>
        </is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 ht="210" customHeight="1">
      <c r="A77" s="20" t="n">
        <v>46381</v>
      </c>
      <c r="B77" s="3" t="inlineStr">
        <is>
          <t>金</t>
        </is>
      </c>
      <c r="C77" s="3">
        <f>COUNTA(F78:O78)</f>
        <v/>
      </c>
      <c r="D77" s="3">
        <f>SUM(F79:O79)</f>
        <v/>
      </c>
      <c r="E77" s="3" t="inlineStr">
        <is>
          <t>📷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 ht="48" customHeight="1">
      <c r="A78" s="21" t="n"/>
      <c r="B78" s="21" t="n"/>
      <c r="C78" s="21" t="n"/>
      <c r="D78" s="21" t="n"/>
      <c r="E78" s="3" t="inlineStr">
        <is>
          <t>内容</t>
        </is>
      </c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 ht="20" customHeight="1">
      <c r="A79" s="22" t="n"/>
      <c r="B79" s="22" t="n"/>
      <c r="C79" s="22" t="n"/>
      <c r="D79" s="22" t="n"/>
      <c r="E79" s="14" t="inlineStr">
        <is>
          <t>閲覧数</t>
        </is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</row>
    <row r="80" ht="210" customHeight="1">
      <c r="A80" s="23" t="n">
        <v>46382</v>
      </c>
      <c r="B80" s="6" t="inlineStr">
        <is>
          <t>土</t>
        </is>
      </c>
      <c r="C80" s="6">
        <f>COUNTA(F81:O81)</f>
        <v/>
      </c>
      <c r="D80" s="6">
        <f>SUM(F82:O82)</f>
        <v/>
      </c>
      <c r="E80" s="6" t="inlineStr">
        <is>
          <t>📷</t>
        </is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 ht="48" customHeight="1">
      <c r="A81" s="21" t="n"/>
      <c r="B81" s="21" t="n"/>
      <c r="C81" s="21" t="n"/>
      <c r="D81" s="21" t="n"/>
      <c r="E81" s="6" t="inlineStr">
        <is>
          <t>内容</t>
        </is>
      </c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</row>
    <row r="82" ht="20" customHeight="1">
      <c r="A82" s="22" t="n"/>
      <c r="B82" s="22" t="n"/>
      <c r="C82" s="22" t="n"/>
      <c r="D82" s="22" t="n"/>
      <c r="E82" s="17" t="inlineStr">
        <is>
          <t>閲覧数</t>
        </is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</row>
    <row r="83" ht="210" customHeight="1">
      <c r="A83" s="23" t="n">
        <v>46383</v>
      </c>
      <c r="B83" s="6" t="inlineStr">
        <is>
          <t>日</t>
        </is>
      </c>
      <c r="C83" s="6">
        <f>COUNTA(F84:O84)</f>
        <v/>
      </c>
      <c r="D83" s="6">
        <f>SUM(F85:O85)</f>
        <v/>
      </c>
      <c r="E83" s="6" t="inlineStr">
        <is>
          <t>📷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 ht="48" customHeight="1">
      <c r="A84" s="21" t="n"/>
      <c r="B84" s="21" t="n"/>
      <c r="C84" s="21" t="n"/>
      <c r="D84" s="21" t="n"/>
      <c r="E84" s="6" t="inlineStr">
        <is>
          <t>内容</t>
        </is>
      </c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</row>
    <row r="85" ht="20" customHeight="1">
      <c r="A85" s="22" t="n"/>
      <c r="B85" s="22" t="n"/>
      <c r="C85" s="22" t="n"/>
      <c r="D85" s="22" t="n"/>
      <c r="E85" s="17" t="inlineStr">
        <is>
          <t>閲覧数</t>
        </is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</row>
    <row r="86" ht="210" customHeight="1">
      <c r="A86" s="20" t="n">
        <v>46384</v>
      </c>
      <c r="B86" s="3" t="inlineStr">
        <is>
          <t>月</t>
        </is>
      </c>
      <c r="C86" s="3">
        <f>COUNTA(F87:O87)</f>
        <v/>
      </c>
      <c r="D86" s="3">
        <f>SUM(F88:O88)</f>
        <v/>
      </c>
      <c r="E86" s="3" t="inlineStr">
        <is>
          <t>📷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 ht="48" customHeight="1">
      <c r="A87" s="21" t="n"/>
      <c r="B87" s="21" t="n"/>
      <c r="C87" s="21" t="n"/>
      <c r="D87" s="21" t="n"/>
      <c r="E87" s="3" t="inlineStr">
        <is>
          <t>内容</t>
        </is>
      </c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</row>
    <row r="88" ht="20" customHeight="1">
      <c r="A88" s="22" t="n"/>
      <c r="B88" s="22" t="n"/>
      <c r="C88" s="22" t="n"/>
      <c r="D88" s="22" t="n"/>
      <c r="E88" s="14" t="inlineStr">
        <is>
          <t>閲覧数</t>
        </is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</row>
    <row r="89" ht="210" customHeight="1">
      <c r="A89" s="20" t="n">
        <v>46385</v>
      </c>
      <c r="B89" s="3" t="inlineStr">
        <is>
          <t>火</t>
        </is>
      </c>
      <c r="C89" s="3">
        <f>COUNTA(F90:O90)</f>
        <v/>
      </c>
      <c r="D89" s="3">
        <f>SUM(F91:O91)</f>
        <v/>
      </c>
      <c r="E89" s="3" t="inlineStr">
        <is>
          <t>📷</t>
        </is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 ht="48" customHeight="1">
      <c r="A90" s="21" t="n"/>
      <c r="B90" s="21" t="n"/>
      <c r="C90" s="21" t="n"/>
      <c r="D90" s="21" t="n"/>
      <c r="E90" s="3" t="inlineStr">
        <is>
          <t>内容</t>
        </is>
      </c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</row>
    <row r="91" ht="20" customHeight="1">
      <c r="A91" s="22" t="n"/>
      <c r="B91" s="22" t="n"/>
      <c r="C91" s="22" t="n"/>
      <c r="D91" s="22" t="n"/>
      <c r="E91" s="14" t="inlineStr">
        <is>
          <t>閲覧数</t>
        </is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</row>
    <row r="92" ht="210" customHeight="1">
      <c r="A92" s="20" t="n">
        <v>46386</v>
      </c>
      <c r="B92" s="3" t="inlineStr">
        <is>
          <t>水</t>
        </is>
      </c>
      <c r="C92" s="3">
        <f>COUNTA(F93:O93)</f>
        <v/>
      </c>
      <c r="D92" s="3">
        <f>SUM(F94:O94)</f>
        <v/>
      </c>
      <c r="E92" s="3" t="inlineStr">
        <is>
          <t>📷</t>
        </is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 ht="48" customHeight="1">
      <c r="A93" s="21" t="n"/>
      <c r="B93" s="21" t="n"/>
      <c r="C93" s="21" t="n"/>
      <c r="D93" s="21" t="n"/>
      <c r="E93" s="3" t="inlineStr">
        <is>
          <t>内容</t>
        </is>
      </c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</row>
    <row r="94" ht="20" customHeight="1">
      <c r="A94" s="22" t="n"/>
      <c r="B94" s="22" t="n"/>
      <c r="C94" s="22" t="n"/>
      <c r="D94" s="22" t="n"/>
      <c r="E94" s="14" t="inlineStr">
        <is>
          <t>閲覧数</t>
        </is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</row>
    <row r="95" ht="210" customHeight="1">
      <c r="A95" s="20" t="n">
        <v>46387</v>
      </c>
      <c r="B95" s="3" t="inlineStr">
        <is>
          <t>木</t>
        </is>
      </c>
      <c r="C95" s="3">
        <f>COUNTA(F96:O96)</f>
        <v/>
      </c>
      <c r="D95" s="3">
        <f>SUM(F97:O97)</f>
        <v/>
      </c>
      <c r="E95" s="3" t="inlineStr">
        <is>
          <t>📷</t>
        </is>
      </c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 ht="48" customHeight="1">
      <c r="A96" s="21" t="n"/>
      <c r="B96" s="21" t="n"/>
      <c r="C96" s="21" t="n"/>
      <c r="D96" s="21" t="n"/>
      <c r="E96" s="3" t="inlineStr">
        <is>
          <t>内容</t>
        </is>
      </c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</row>
    <row r="97" ht="20" customHeight="1">
      <c r="A97" s="22" t="n"/>
      <c r="B97" s="22" t="n"/>
      <c r="C97" s="22" t="n"/>
      <c r="D97" s="22" t="n"/>
      <c r="E97" s="14" t="inlineStr">
        <is>
          <t>閲覧数</t>
        </is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</row>
  </sheetData>
  <mergeCells count="124">
    <mergeCell ref="B53:B55"/>
    <mergeCell ref="D53:D55"/>
    <mergeCell ref="A26:A28"/>
    <mergeCell ref="D5:D7"/>
    <mergeCell ref="C95:C97"/>
    <mergeCell ref="A20:A22"/>
    <mergeCell ref="B68:B70"/>
    <mergeCell ref="A29:A31"/>
    <mergeCell ref="D68:D70"/>
    <mergeCell ref="A23:A25"/>
    <mergeCell ref="A38:A40"/>
    <mergeCell ref="C32:C34"/>
    <mergeCell ref="C23:C25"/>
    <mergeCell ref="C38:C40"/>
    <mergeCell ref="B5:B7"/>
    <mergeCell ref="A68:A70"/>
    <mergeCell ref="B92:B94"/>
    <mergeCell ref="D92:D94"/>
    <mergeCell ref="B20:B22"/>
    <mergeCell ref="D20:D22"/>
    <mergeCell ref="D29:D31"/>
    <mergeCell ref="B47:B49"/>
    <mergeCell ref="C89:C91"/>
    <mergeCell ref="B62:B64"/>
    <mergeCell ref="A83:A85"/>
    <mergeCell ref="D65:D67"/>
    <mergeCell ref="B8:B10"/>
    <mergeCell ref="A41:A43"/>
    <mergeCell ref="D80:D82"/>
    <mergeCell ref="C41:C43"/>
    <mergeCell ref="A50:A52"/>
    <mergeCell ref="C35:C37"/>
    <mergeCell ref="C50:C52"/>
    <mergeCell ref="C44:C46"/>
    <mergeCell ref="C59:C61"/>
    <mergeCell ref="B23:B25"/>
    <mergeCell ref="D41:D43"/>
    <mergeCell ref="D56:D58"/>
    <mergeCell ref="A5:A7"/>
    <mergeCell ref="A32:A34"/>
    <mergeCell ref="A14:A16"/>
    <mergeCell ref="B74:B76"/>
    <mergeCell ref="B83:B85"/>
    <mergeCell ref="D83:D85"/>
    <mergeCell ref="B35:B37"/>
    <mergeCell ref="D35:D37"/>
    <mergeCell ref="D44:D46"/>
    <mergeCell ref="C62:C64"/>
    <mergeCell ref="B11:B13"/>
    <mergeCell ref="C26:C28"/>
    <mergeCell ref="D86:D88"/>
    <mergeCell ref="A74:A76"/>
    <mergeCell ref="D95:D97"/>
    <mergeCell ref="B14:B16"/>
    <mergeCell ref="B29:B31"/>
    <mergeCell ref="B38:B40"/>
    <mergeCell ref="A71:A73"/>
    <mergeCell ref="D32:D34"/>
    <mergeCell ref="C71:C73"/>
    <mergeCell ref="A8:A10"/>
    <mergeCell ref="B65:B67"/>
    <mergeCell ref="A17:A19"/>
    <mergeCell ref="C17:C19"/>
    <mergeCell ref="C11:C13"/>
    <mergeCell ref="D74:D76"/>
    <mergeCell ref="A47:A49"/>
    <mergeCell ref="D71:D73"/>
    <mergeCell ref="B80:B82"/>
    <mergeCell ref="B89:B91"/>
    <mergeCell ref="D89:D91"/>
    <mergeCell ref="A62:A64"/>
    <mergeCell ref="A44:A46"/>
    <mergeCell ref="A59:A61"/>
    <mergeCell ref="C53:C55"/>
    <mergeCell ref="B26:B28"/>
    <mergeCell ref="D26:D28"/>
    <mergeCell ref="A92:A94"/>
    <mergeCell ref="C86:C88"/>
    <mergeCell ref="C68:C70"/>
    <mergeCell ref="B41:B43"/>
    <mergeCell ref="B50:B52"/>
    <mergeCell ref="D50:D52"/>
    <mergeCell ref="B59:B61"/>
    <mergeCell ref="D59:D61"/>
    <mergeCell ref="C92:C94"/>
    <mergeCell ref="C20:C22"/>
    <mergeCell ref="C14:C16"/>
    <mergeCell ref="C29:C31"/>
    <mergeCell ref="A65:A67"/>
    <mergeCell ref="B17:B19"/>
    <mergeCell ref="B77:B79"/>
    <mergeCell ref="D77:D79"/>
    <mergeCell ref="B86:B88"/>
    <mergeCell ref="B44:B46"/>
    <mergeCell ref="D47:D49"/>
    <mergeCell ref="C8:C10"/>
    <mergeCell ref="A56:A58"/>
    <mergeCell ref="C56:C58"/>
    <mergeCell ref="D62:D64"/>
    <mergeCell ref="D8:D10"/>
    <mergeCell ref="C77:C79"/>
    <mergeCell ref="D14:D16"/>
    <mergeCell ref="D23:D25"/>
    <mergeCell ref="A53:A55"/>
    <mergeCell ref="A35:A37"/>
    <mergeCell ref="B95:B97"/>
    <mergeCell ref="D38:D40"/>
    <mergeCell ref="A77:A79"/>
    <mergeCell ref="B56:B58"/>
    <mergeCell ref="B32:B34"/>
    <mergeCell ref="C74:C76"/>
    <mergeCell ref="C83:C85"/>
    <mergeCell ref="A11:A13"/>
    <mergeCell ref="C5:C7"/>
    <mergeCell ref="D17:D19"/>
    <mergeCell ref="B71:B73"/>
    <mergeCell ref="C65:C67"/>
    <mergeCell ref="C47:C49"/>
    <mergeCell ref="D11:D13"/>
    <mergeCell ref="A86:A88"/>
    <mergeCell ref="A80:A82"/>
    <mergeCell ref="A95:A97"/>
    <mergeCell ref="C80:C82"/>
    <mergeCell ref="A89:A91"/>
  </mergeCells>
  <conditionalFormatting sqref="F5:O97">
    <cfRule type="expression" priority="1" dxfId="0">
      <formula>AND(ISNUMBER(F5),F5=MAX($F$5:$O$97))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6" customWidth="1" min="3" max="3"/>
    <col width="10" customWidth="1" min="4" max="4"/>
    <col width="7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>
      <c r="A1" s="8" t="inlineStr">
        <is>
          <t>2027年1月 ストーリーズ記録</t>
        </is>
      </c>
    </row>
    <row r="2">
      <c r="F2" s="9" t="inlineStr">
        <is>
          <t>本数</t>
        </is>
      </c>
      <c r="G2" s="9" t="inlineStr">
        <is>
          <t>閲覧数合計</t>
        </is>
      </c>
      <c r="H2" s="9" t="inlineStr">
        <is>
          <t>閲覧数平均</t>
        </is>
      </c>
      <c r="I2" s="9" t="inlineStr">
        <is>
          <t>最高閲覧数</t>
        </is>
      </c>
    </row>
    <row r="3">
      <c r="F3" s="10">
        <f>SUM(C5:C97)</f>
        <v/>
      </c>
      <c r="G3" s="10">
        <f>SUM(D5:D97)</f>
        <v/>
      </c>
      <c r="H3" s="10">
        <f>IFERROR(ROUND(SUM(D5:D97)/COUNT(F5:O97),0),"")</f>
        <v/>
      </c>
      <c r="I3" s="10">
        <f>IF(COUNT(F5:O97)=0,"",MAX(F5:O97))</f>
        <v/>
      </c>
    </row>
    <row r="4">
      <c r="A4" s="11" t="inlineStr">
        <is>
          <t>日付</t>
        </is>
      </c>
      <c r="B4" s="11" t="inlineStr">
        <is>
          <t>曜日</t>
        </is>
      </c>
      <c r="C4" s="11" t="inlineStr">
        <is>
          <t>本数</t>
        </is>
      </c>
      <c r="D4" s="11" t="inlineStr">
        <is>
          <t>閲覧数合計</t>
        </is>
      </c>
      <c r="E4" s="11" t="inlineStr"/>
      <c r="F4" s="11" t="inlineStr">
        <is>
          <t>1枚目</t>
        </is>
      </c>
      <c r="G4" s="11" t="inlineStr">
        <is>
          <t>2枚目</t>
        </is>
      </c>
      <c r="H4" s="11" t="inlineStr">
        <is>
          <t>3枚目</t>
        </is>
      </c>
      <c r="I4" s="11" t="inlineStr">
        <is>
          <t>4枚目</t>
        </is>
      </c>
      <c r="J4" s="11" t="inlineStr">
        <is>
          <t>5枚目</t>
        </is>
      </c>
      <c r="K4" s="11" t="inlineStr">
        <is>
          <t>6枚目</t>
        </is>
      </c>
      <c r="L4" s="11" t="inlineStr">
        <is>
          <t>7枚目</t>
        </is>
      </c>
      <c r="M4" s="11" t="inlineStr">
        <is>
          <t>8枚目</t>
        </is>
      </c>
      <c r="N4" s="11" t="inlineStr">
        <is>
          <t>9枚目</t>
        </is>
      </c>
      <c r="O4" s="11" t="inlineStr">
        <is>
          <t>10枚目</t>
        </is>
      </c>
    </row>
    <row r="5" ht="210" customHeight="1">
      <c r="A5" s="20" t="n">
        <v>46388</v>
      </c>
      <c r="B5" s="3" t="inlineStr">
        <is>
          <t>金</t>
        </is>
      </c>
      <c r="C5" s="3">
        <f>COUNTA(F6:O6)</f>
        <v/>
      </c>
      <c r="D5" s="3">
        <f>SUM(F7:O7)</f>
        <v/>
      </c>
      <c r="E5" s="3" t="inlineStr">
        <is>
          <t>📷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48" customHeight="1">
      <c r="A6" s="21" t="n"/>
      <c r="B6" s="21" t="n"/>
      <c r="C6" s="21" t="n"/>
      <c r="D6" s="21" t="n"/>
      <c r="E6" s="3" t="inlineStr">
        <is>
          <t>内容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20" customHeight="1">
      <c r="A7" s="22" t="n"/>
      <c r="B7" s="22" t="n"/>
      <c r="C7" s="22" t="n"/>
      <c r="D7" s="22" t="n"/>
      <c r="E7" s="14" t="inlineStr">
        <is>
          <t>閲覧数</t>
        </is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10" customHeight="1">
      <c r="A8" s="23" t="n">
        <v>46389</v>
      </c>
      <c r="B8" s="6" t="inlineStr">
        <is>
          <t>土</t>
        </is>
      </c>
      <c r="C8" s="6">
        <f>COUNTA(F9:O9)</f>
        <v/>
      </c>
      <c r="D8" s="6">
        <f>SUM(F10:O10)</f>
        <v/>
      </c>
      <c r="E8" s="6" t="inlineStr">
        <is>
          <t>📷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48" customHeight="1">
      <c r="A9" s="21" t="n"/>
      <c r="B9" s="21" t="n"/>
      <c r="C9" s="21" t="n"/>
      <c r="D9" s="21" t="n"/>
      <c r="E9" s="6" t="inlineStr">
        <is>
          <t>内容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20" customHeight="1">
      <c r="A10" s="22" t="n"/>
      <c r="B10" s="22" t="n"/>
      <c r="C10" s="22" t="n"/>
      <c r="D10" s="22" t="n"/>
      <c r="E10" s="17" t="inlineStr">
        <is>
          <t>閲覧数</t>
        </is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 ht="210" customHeight="1">
      <c r="A11" s="23" t="n">
        <v>46390</v>
      </c>
      <c r="B11" s="6" t="inlineStr">
        <is>
          <t>日</t>
        </is>
      </c>
      <c r="C11" s="6">
        <f>COUNTA(F12:O12)</f>
        <v/>
      </c>
      <c r="D11" s="6">
        <f>SUM(F13:O13)</f>
        <v/>
      </c>
      <c r="E11" s="6" t="inlineStr">
        <is>
          <t>📷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48" customHeight="1">
      <c r="A12" s="21" t="n"/>
      <c r="B12" s="21" t="n"/>
      <c r="C12" s="21" t="n"/>
      <c r="D12" s="21" t="n"/>
      <c r="E12" s="6" t="inlineStr">
        <is>
          <t>内容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20" customHeight="1">
      <c r="A13" s="22" t="n"/>
      <c r="B13" s="22" t="n"/>
      <c r="C13" s="22" t="n"/>
      <c r="D13" s="22" t="n"/>
      <c r="E13" s="17" t="inlineStr">
        <is>
          <t>閲覧数</t>
        </is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 ht="210" customHeight="1">
      <c r="A14" s="20" t="n">
        <v>46391</v>
      </c>
      <c r="B14" s="3" t="inlineStr">
        <is>
          <t>月</t>
        </is>
      </c>
      <c r="C14" s="3">
        <f>COUNTA(F15:O15)</f>
        <v/>
      </c>
      <c r="D14" s="3">
        <f>SUM(F16:O16)</f>
        <v/>
      </c>
      <c r="E14" s="3" t="inlineStr">
        <is>
          <t>📷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48" customHeight="1">
      <c r="A15" s="21" t="n"/>
      <c r="B15" s="21" t="n"/>
      <c r="C15" s="21" t="n"/>
      <c r="D15" s="21" t="n"/>
      <c r="E15" s="3" t="inlineStr">
        <is>
          <t>内容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20" customHeight="1">
      <c r="A16" s="22" t="n"/>
      <c r="B16" s="22" t="n"/>
      <c r="C16" s="22" t="n"/>
      <c r="D16" s="22" t="n"/>
      <c r="E16" s="14" t="inlineStr">
        <is>
          <t>閲覧数</t>
        </is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 ht="210" customHeight="1">
      <c r="A17" s="20" t="n">
        <v>46392</v>
      </c>
      <c r="B17" s="3" t="inlineStr">
        <is>
          <t>火</t>
        </is>
      </c>
      <c r="C17" s="3">
        <f>COUNTA(F18:O18)</f>
        <v/>
      </c>
      <c r="D17" s="3">
        <f>SUM(F19:O19)</f>
        <v/>
      </c>
      <c r="E17" s="3" t="inlineStr">
        <is>
          <t>📷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48" customHeight="1">
      <c r="A18" s="21" t="n"/>
      <c r="B18" s="21" t="n"/>
      <c r="C18" s="21" t="n"/>
      <c r="D18" s="21" t="n"/>
      <c r="E18" s="3" t="inlineStr">
        <is>
          <t>内容</t>
        </is>
      </c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20" customHeight="1">
      <c r="A19" s="22" t="n"/>
      <c r="B19" s="22" t="n"/>
      <c r="C19" s="22" t="n"/>
      <c r="D19" s="22" t="n"/>
      <c r="E19" s="14" t="inlineStr">
        <is>
          <t>閲覧数</t>
        </is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 ht="210" customHeight="1">
      <c r="A20" s="20" t="n">
        <v>46393</v>
      </c>
      <c r="B20" s="3" t="inlineStr">
        <is>
          <t>水</t>
        </is>
      </c>
      <c r="C20" s="3">
        <f>COUNTA(F21:O21)</f>
        <v/>
      </c>
      <c r="D20" s="3">
        <f>SUM(F22:O22)</f>
        <v/>
      </c>
      <c r="E20" s="3" t="inlineStr">
        <is>
          <t>📷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48" customHeight="1">
      <c r="A21" s="21" t="n"/>
      <c r="B21" s="21" t="n"/>
      <c r="C21" s="21" t="n"/>
      <c r="D21" s="21" t="n"/>
      <c r="E21" s="3" t="inlineStr">
        <is>
          <t>内容</t>
        </is>
      </c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20" customHeight="1">
      <c r="A22" s="22" t="n"/>
      <c r="B22" s="22" t="n"/>
      <c r="C22" s="22" t="n"/>
      <c r="D22" s="22" t="n"/>
      <c r="E22" s="14" t="inlineStr">
        <is>
          <t>閲覧数</t>
        </is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 ht="210" customHeight="1">
      <c r="A23" s="20" t="n">
        <v>46394</v>
      </c>
      <c r="B23" s="3" t="inlineStr">
        <is>
          <t>木</t>
        </is>
      </c>
      <c r="C23" s="3">
        <f>COUNTA(F24:O24)</f>
        <v/>
      </c>
      <c r="D23" s="3">
        <f>SUM(F25:O25)</f>
        <v/>
      </c>
      <c r="E23" s="3" t="inlineStr">
        <is>
          <t>📷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48" customHeight="1">
      <c r="A24" s="21" t="n"/>
      <c r="B24" s="21" t="n"/>
      <c r="C24" s="21" t="n"/>
      <c r="D24" s="21" t="n"/>
      <c r="E24" s="3" t="inlineStr">
        <is>
          <t>内容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20" customHeight="1">
      <c r="A25" s="22" t="n"/>
      <c r="B25" s="22" t="n"/>
      <c r="C25" s="22" t="n"/>
      <c r="D25" s="22" t="n"/>
      <c r="E25" s="14" t="inlineStr">
        <is>
          <t>閲覧数</t>
        </is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 ht="210" customHeight="1">
      <c r="A26" s="20" t="n">
        <v>46395</v>
      </c>
      <c r="B26" s="3" t="inlineStr">
        <is>
          <t>金</t>
        </is>
      </c>
      <c r="C26" s="3">
        <f>COUNTA(F27:O27)</f>
        <v/>
      </c>
      <c r="D26" s="3">
        <f>SUM(F28:O28)</f>
        <v/>
      </c>
      <c r="E26" s="3" t="inlineStr">
        <is>
          <t>📷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 ht="48" customHeight="1">
      <c r="A27" s="21" t="n"/>
      <c r="B27" s="21" t="n"/>
      <c r="C27" s="21" t="n"/>
      <c r="D27" s="21" t="n"/>
      <c r="E27" s="3" t="inlineStr">
        <is>
          <t>内容</t>
        </is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20" customHeight="1">
      <c r="A28" s="22" t="n"/>
      <c r="B28" s="22" t="n"/>
      <c r="C28" s="22" t="n"/>
      <c r="D28" s="22" t="n"/>
      <c r="E28" s="14" t="inlineStr">
        <is>
          <t>閲覧数</t>
        </is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 ht="210" customHeight="1">
      <c r="A29" s="23" t="n">
        <v>46396</v>
      </c>
      <c r="B29" s="6" t="inlineStr">
        <is>
          <t>土</t>
        </is>
      </c>
      <c r="C29" s="6">
        <f>COUNTA(F30:O30)</f>
        <v/>
      </c>
      <c r="D29" s="6">
        <f>SUM(F31:O31)</f>
        <v/>
      </c>
      <c r="E29" s="6" t="inlineStr">
        <is>
          <t>📷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 ht="48" customHeight="1">
      <c r="A30" s="21" t="n"/>
      <c r="B30" s="21" t="n"/>
      <c r="C30" s="21" t="n"/>
      <c r="D30" s="21" t="n"/>
      <c r="E30" s="6" t="inlineStr">
        <is>
          <t>内容</t>
        </is>
      </c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20" customHeight="1">
      <c r="A31" s="22" t="n"/>
      <c r="B31" s="22" t="n"/>
      <c r="C31" s="22" t="n"/>
      <c r="D31" s="22" t="n"/>
      <c r="E31" s="17" t="inlineStr">
        <is>
          <t>閲覧数</t>
        </is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 ht="210" customHeight="1">
      <c r="A32" s="23" t="n">
        <v>46397</v>
      </c>
      <c r="B32" s="6" t="inlineStr">
        <is>
          <t>日</t>
        </is>
      </c>
      <c r="C32" s="6">
        <f>COUNTA(F33:O33)</f>
        <v/>
      </c>
      <c r="D32" s="6">
        <f>SUM(F34:O34)</f>
        <v/>
      </c>
      <c r="E32" s="6" t="inlineStr">
        <is>
          <t>📷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 ht="48" customHeight="1">
      <c r="A33" s="21" t="n"/>
      <c r="B33" s="21" t="n"/>
      <c r="C33" s="21" t="n"/>
      <c r="D33" s="21" t="n"/>
      <c r="E33" s="6" t="inlineStr">
        <is>
          <t>内容</t>
        </is>
      </c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 ht="20" customHeight="1">
      <c r="A34" s="22" t="n"/>
      <c r="B34" s="22" t="n"/>
      <c r="C34" s="22" t="n"/>
      <c r="D34" s="22" t="n"/>
      <c r="E34" s="17" t="inlineStr">
        <is>
          <t>閲覧数</t>
        </is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 ht="210" customHeight="1">
      <c r="A35" s="20" t="n">
        <v>46398</v>
      </c>
      <c r="B35" s="3" t="inlineStr">
        <is>
          <t>月</t>
        </is>
      </c>
      <c r="C35" s="3">
        <f>COUNTA(F36:O36)</f>
        <v/>
      </c>
      <c r="D35" s="3">
        <f>SUM(F37:O37)</f>
        <v/>
      </c>
      <c r="E35" s="3" t="inlineStr">
        <is>
          <t>📷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48" customHeight="1">
      <c r="A36" s="21" t="n"/>
      <c r="B36" s="21" t="n"/>
      <c r="C36" s="21" t="n"/>
      <c r="D36" s="21" t="n"/>
      <c r="E36" s="3" t="inlineStr">
        <is>
          <t>内容</t>
        </is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 ht="20" customHeight="1">
      <c r="A37" s="22" t="n"/>
      <c r="B37" s="22" t="n"/>
      <c r="C37" s="22" t="n"/>
      <c r="D37" s="22" t="n"/>
      <c r="E37" s="14" t="inlineStr">
        <is>
          <t>閲覧数</t>
        </is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 ht="210" customHeight="1">
      <c r="A38" s="20" t="n">
        <v>46399</v>
      </c>
      <c r="B38" s="3" t="inlineStr">
        <is>
          <t>火</t>
        </is>
      </c>
      <c r="C38" s="3">
        <f>COUNTA(F39:O39)</f>
        <v/>
      </c>
      <c r="D38" s="3">
        <f>SUM(F40:O40)</f>
        <v/>
      </c>
      <c r="E38" s="3" t="inlineStr">
        <is>
          <t>📷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 ht="48" customHeight="1">
      <c r="A39" s="21" t="n"/>
      <c r="B39" s="21" t="n"/>
      <c r="C39" s="21" t="n"/>
      <c r="D39" s="21" t="n"/>
      <c r="E39" s="3" t="inlineStr">
        <is>
          <t>内容</t>
        </is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20" customHeight="1">
      <c r="A40" s="22" t="n"/>
      <c r="B40" s="22" t="n"/>
      <c r="C40" s="22" t="n"/>
      <c r="D40" s="22" t="n"/>
      <c r="E40" s="14" t="inlineStr">
        <is>
          <t>閲覧数</t>
        </is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 ht="210" customHeight="1">
      <c r="A41" s="20" t="n">
        <v>46400</v>
      </c>
      <c r="B41" s="3" t="inlineStr">
        <is>
          <t>水</t>
        </is>
      </c>
      <c r="C41" s="3">
        <f>COUNTA(F42:O42)</f>
        <v/>
      </c>
      <c r="D41" s="3">
        <f>SUM(F43:O43)</f>
        <v/>
      </c>
      <c r="E41" s="3" t="inlineStr">
        <is>
          <t>📷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t="48" customHeight="1">
      <c r="A42" s="21" t="n"/>
      <c r="B42" s="21" t="n"/>
      <c r="C42" s="21" t="n"/>
      <c r="D42" s="21" t="n"/>
      <c r="E42" s="3" t="inlineStr">
        <is>
          <t>内容</t>
        </is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20" customHeight="1">
      <c r="A43" s="22" t="n"/>
      <c r="B43" s="22" t="n"/>
      <c r="C43" s="22" t="n"/>
      <c r="D43" s="22" t="n"/>
      <c r="E43" s="14" t="inlineStr">
        <is>
          <t>閲覧数</t>
        </is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 ht="210" customHeight="1">
      <c r="A44" s="20" t="n">
        <v>46401</v>
      </c>
      <c r="B44" s="3" t="inlineStr">
        <is>
          <t>木</t>
        </is>
      </c>
      <c r="C44" s="3">
        <f>COUNTA(F45:O45)</f>
        <v/>
      </c>
      <c r="D44" s="3">
        <f>SUM(F46:O46)</f>
        <v/>
      </c>
      <c r="E44" s="3" t="inlineStr">
        <is>
          <t>📷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 ht="48" customHeight="1">
      <c r="A45" s="21" t="n"/>
      <c r="B45" s="21" t="n"/>
      <c r="C45" s="21" t="n"/>
      <c r="D45" s="21" t="n"/>
      <c r="E45" s="3" t="inlineStr">
        <is>
          <t>内容</t>
        </is>
      </c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20" customHeight="1">
      <c r="A46" s="22" t="n"/>
      <c r="B46" s="22" t="n"/>
      <c r="C46" s="22" t="n"/>
      <c r="D46" s="22" t="n"/>
      <c r="E46" s="14" t="inlineStr">
        <is>
          <t>閲覧数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 ht="210" customHeight="1">
      <c r="A47" s="20" t="n">
        <v>46402</v>
      </c>
      <c r="B47" s="3" t="inlineStr">
        <is>
          <t>金</t>
        </is>
      </c>
      <c r="C47" s="3">
        <f>COUNTA(F48:O48)</f>
        <v/>
      </c>
      <c r="D47" s="3">
        <f>SUM(F49:O49)</f>
        <v/>
      </c>
      <c r="E47" s="3" t="inlineStr">
        <is>
          <t>📷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t="48" customHeight="1">
      <c r="A48" s="21" t="n"/>
      <c r="B48" s="21" t="n"/>
      <c r="C48" s="21" t="n"/>
      <c r="D48" s="21" t="n"/>
      <c r="E48" s="3" t="inlineStr">
        <is>
          <t>内容</t>
        </is>
      </c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20" customHeight="1">
      <c r="A49" s="22" t="n"/>
      <c r="B49" s="22" t="n"/>
      <c r="C49" s="22" t="n"/>
      <c r="D49" s="22" t="n"/>
      <c r="E49" s="14" t="inlineStr">
        <is>
          <t>閲覧数</t>
        </is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 ht="210" customHeight="1">
      <c r="A50" s="23" t="n">
        <v>46403</v>
      </c>
      <c r="B50" s="6" t="inlineStr">
        <is>
          <t>土</t>
        </is>
      </c>
      <c r="C50" s="6">
        <f>COUNTA(F51:O51)</f>
        <v/>
      </c>
      <c r="D50" s="6">
        <f>SUM(F52:O52)</f>
        <v/>
      </c>
      <c r="E50" s="6" t="inlineStr">
        <is>
          <t>📷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 ht="48" customHeight="1">
      <c r="A51" s="21" t="n"/>
      <c r="B51" s="21" t="n"/>
      <c r="C51" s="21" t="n"/>
      <c r="D51" s="21" t="n"/>
      <c r="E51" s="6" t="inlineStr">
        <is>
          <t>内容</t>
        </is>
      </c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20" customHeight="1">
      <c r="A52" s="22" t="n"/>
      <c r="B52" s="22" t="n"/>
      <c r="C52" s="22" t="n"/>
      <c r="D52" s="22" t="n"/>
      <c r="E52" s="17" t="inlineStr">
        <is>
          <t>閲覧数</t>
        </is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 ht="210" customHeight="1">
      <c r="A53" s="23" t="n">
        <v>46404</v>
      </c>
      <c r="B53" s="6" t="inlineStr">
        <is>
          <t>日</t>
        </is>
      </c>
      <c r="C53" s="6">
        <f>COUNTA(F54:O54)</f>
        <v/>
      </c>
      <c r="D53" s="6">
        <f>SUM(F55:O55)</f>
        <v/>
      </c>
      <c r="E53" s="6" t="inlineStr">
        <is>
          <t>📷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 ht="48" customHeight="1">
      <c r="A54" s="21" t="n"/>
      <c r="B54" s="21" t="n"/>
      <c r="C54" s="21" t="n"/>
      <c r="D54" s="21" t="n"/>
      <c r="E54" s="6" t="inlineStr">
        <is>
          <t>内容</t>
        </is>
      </c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20" customHeight="1">
      <c r="A55" s="22" t="n"/>
      <c r="B55" s="22" t="n"/>
      <c r="C55" s="22" t="n"/>
      <c r="D55" s="22" t="n"/>
      <c r="E55" s="17" t="inlineStr">
        <is>
          <t>閲覧数</t>
        </is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56" ht="210" customHeight="1">
      <c r="A56" s="20" t="n">
        <v>46405</v>
      </c>
      <c r="B56" s="3" t="inlineStr">
        <is>
          <t>月</t>
        </is>
      </c>
      <c r="C56" s="3">
        <f>COUNTA(F57:O57)</f>
        <v/>
      </c>
      <c r="D56" s="3">
        <f>SUM(F58:O58)</f>
        <v/>
      </c>
      <c r="E56" s="3" t="inlineStr">
        <is>
          <t>📷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 ht="48" customHeight="1">
      <c r="A57" s="21" t="n"/>
      <c r="B57" s="21" t="n"/>
      <c r="C57" s="21" t="n"/>
      <c r="D57" s="21" t="n"/>
      <c r="E57" s="3" t="inlineStr">
        <is>
          <t>内容</t>
        </is>
      </c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</row>
    <row r="58" ht="20" customHeight="1">
      <c r="A58" s="22" t="n"/>
      <c r="B58" s="22" t="n"/>
      <c r="C58" s="22" t="n"/>
      <c r="D58" s="22" t="n"/>
      <c r="E58" s="14" t="inlineStr">
        <is>
          <t>閲覧数</t>
        </is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</row>
    <row r="59" ht="210" customHeight="1">
      <c r="A59" s="20" t="n">
        <v>46406</v>
      </c>
      <c r="B59" s="3" t="inlineStr">
        <is>
          <t>火</t>
        </is>
      </c>
      <c r="C59" s="3">
        <f>COUNTA(F60:O60)</f>
        <v/>
      </c>
      <c r="D59" s="3">
        <f>SUM(F61:O61)</f>
        <v/>
      </c>
      <c r="E59" s="3" t="inlineStr">
        <is>
          <t>📷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 ht="48" customHeight="1">
      <c r="A60" s="21" t="n"/>
      <c r="B60" s="21" t="n"/>
      <c r="C60" s="21" t="n"/>
      <c r="D60" s="21" t="n"/>
      <c r="E60" s="3" t="inlineStr">
        <is>
          <t>内容</t>
        </is>
      </c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</row>
    <row r="61" ht="20" customHeight="1">
      <c r="A61" s="22" t="n"/>
      <c r="B61" s="22" t="n"/>
      <c r="C61" s="22" t="n"/>
      <c r="D61" s="22" t="n"/>
      <c r="E61" s="14" t="inlineStr">
        <is>
          <t>閲覧数</t>
        </is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</row>
    <row r="62" ht="210" customHeight="1">
      <c r="A62" s="20" t="n">
        <v>46407</v>
      </c>
      <c r="B62" s="3" t="inlineStr">
        <is>
          <t>水</t>
        </is>
      </c>
      <c r="C62" s="3">
        <f>COUNTA(F63:O63)</f>
        <v/>
      </c>
      <c r="D62" s="3">
        <f>SUM(F64:O64)</f>
        <v/>
      </c>
      <c r="E62" s="3" t="inlineStr">
        <is>
          <t>📷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 ht="48" customHeight="1">
      <c r="A63" s="21" t="n"/>
      <c r="B63" s="21" t="n"/>
      <c r="C63" s="21" t="n"/>
      <c r="D63" s="21" t="n"/>
      <c r="E63" s="3" t="inlineStr">
        <is>
          <t>内容</t>
        </is>
      </c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</row>
    <row r="64" ht="20" customHeight="1">
      <c r="A64" s="22" t="n"/>
      <c r="B64" s="22" t="n"/>
      <c r="C64" s="22" t="n"/>
      <c r="D64" s="22" t="n"/>
      <c r="E64" s="14" t="inlineStr">
        <is>
          <t>閲覧数</t>
        </is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</row>
    <row r="65" ht="210" customHeight="1">
      <c r="A65" s="20" t="n">
        <v>46408</v>
      </c>
      <c r="B65" s="3" t="inlineStr">
        <is>
          <t>木</t>
        </is>
      </c>
      <c r="C65" s="3">
        <f>COUNTA(F66:O66)</f>
        <v/>
      </c>
      <c r="D65" s="3">
        <f>SUM(F67:O67)</f>
        <v/>
      </c>
      <c r="E65" s="3" t="inlineStr">
        <is>
          <t>📷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 ht="48" customHeight="1">
      <c r="A66" s="21" t="n"/>
      <c r="B66" s="21" t="n"/>
      <c r="C66" s="21" t="n"/>
      <c r="D66" s="21" t="n"/>
      <c r="E66" s="3" t="inlineStr">
        <is>
          <t>内容</t>
        </is>
      </c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 ht="20" customHeight="1">
      <c r="A67" s="22" t="n"/>
      <c r="B67" s="22" t="n"/>
      <c r="C67" s="22" t="n"/>
      <c r="D67" s="22" t="n"/>
      <c r="E67" s="14" t="inlineStr">
        <is>
          <t>閲覧数</t>
        </is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</row>
    <row r="68" ht="210" customHeight="1">
      <c r="A68" s="20" t="n">
        <v>46409</v>
      </c>
      <c r="B68" s="3" t="inlineStr">
        <is>
          <t>金</t>
        </is>
      </c>
      <c r="C68" s="3">
        <f>COUNTA(F69:O69)</f>
        <v/>
      </c>
      <c r="D68" s="3">
        <f>SUM(F70:O70)</f>
        <v/>
      </c>
      <c r="E68" s="3" t="inlineStr">
        <is>
          <t>📷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 ht="48" customHeight="1">
      <c r="A69" s="21" t="n"/>
      <c r="B69" s="21" t="n"/>
      <c r="C69" s="21" t="n"/>
      <c r="D69" s="21" t="n"/>
      <c r="E69" s="3" t="inlineStr">
        <is>
          <t>内容</t>
        </is>
      </c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</row>
    <row r="70" ht="20" customHeight="1">
      <c r="A70" s="22" t="n"/>
      <c r="B70" s="22" t="n"/>
      <c r="C70" s="22" t="n"/>
      <c r="D70" s="22" t="n"/>
      <c r="E70" s="14" t="inlineStr">
        <is>
          <t>閲覧数</t>
        </is>
      </c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</row>
    <row r="71" ht="210" customHeight="1">
      <c r="A71" s="23" t="n">
        <v>46410</v>
      </c>
      <c r="B71" s="6" t="inlineStr">
        <is>
          <t>土</t>
        </is>
      </c>
      <c r="C71" s="6">
        <f>COUNTA(F72:O72)</f>
        <v/>
      </c>
      <c r="D71" s="6">
        <f>SUM(F73:O73)</f>
        <v/>
      </c>
      <c r="E71" s="6" t="inlineStr">
        <is>
          <t>📷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 ht="48" customHeight="1">
      <c r="A72" s="21" t="n"/>
      <c r="B72" s="21" t="n"/>
      <c r="C72" s="21" t="n"/>
      <c r="D72" s="21" t="n"/>
      <c r="E72" s="6" t="inlineStr">
        <is>
          <t>内容</t>
        </is>
      </c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</row>
    <row r="73" ht="20" customHeight="1">
      <c r="A73" s="22" t="n"/>
      <c r="B73" s="22" t="n"/>
      <c r="C73" s="22" t="n"/>
      <c r="D73" s="22" t="n"/>
      <c r="E73" s="17" t="inlineStr">
        <is>
          <t>閲覧数</t>
        </is>
      </c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</row>
    <row r="74" ht="210" customHeight="1">
      <c r="A74" s="23" t="n">
        <v>46411</v>
      </c>
      <c r="B74" s="6" t="inlineStr">
        <is>
          <t>日</t>
        </is>
      </c>
      <c r="C74" s="6">
        <f>COUNTA(F75:O75)</f>
        <v/>
      </c>
      <c r="D74" s="6">
        <f>SUM(F76:O76)</f>
        <v/>
      </c>
      <c r="E74" s="6" t="inlineStr">
        <is>
          <t>📷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 ht="48" customHeight="1">
      <c r="A75" s="21" t="n"/>
      <c r="B75" s="21" t="n"/>
      <c r="C75" s="21" t="n"/>
      <c r="D75" s="21" t="n"/>
      <c r="E75" s="6" t="inlineStr">
        <is>
          <t>内容</t>
        </is>
      </c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</row>
    <row r="76" ht="20" customHeight="1">
      <c r="A76" s="22" t="n"/>
      <c r="B76" s="22" t="n"/>
      <c r="C76" s="22" t="n"/>
      <c r="D76" s="22" t="n"/>
      <c r="E76" s="17" t="inlineStr">
        <is>
          <t>閲覧数</t>
        </is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 ht="210" customHeight="1">
      <c r="A77" s="20" t="n">
        <v>46412</v>
      </c>
      <c r="B77" s="3" t="inlineStr">
        <is>
          <t>月</t>
        </is>
      </c>
      <c r="C77" s="3">
        <f>COUNTA(F78:O78)</f>
        <v/>
      </c>
      <c r="D77" s="3">
        <f>SUM(F79:O79)</f>
        <v/>
      </c>
      <c r="E77" s="3" t="inlineStr">
        <is>
          <t>📷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 ht="48" customHeight="1">
      <c r="A78" s="21" t="n"/>
      <c r="B78" s="21" t="n"/>
      <c r="C78" s="21" t="n"/>
      <c r="D78" s="21" t="n"/>
      <c r="E78" s="3" t="inlineStr">
        <is>
          <t>内容</t>
        </is>
      </c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 ht="20" customHeight="1">
      <c r="A79" s="22" t="n"/>
      <c r="B79" s="22" t="n"/>
      <c r="C79" s="22" t="n"/>
      <c r="D79" s="22" t="n"/>
      <c r="E79" s="14" t="inlineStr">
        <is>
          <t>閲覧数</t>
        </is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</row>
    <row r="80" ht="210" customHeight="1">
      <c r="A80" s="20" t="n">
        <v>46413</v>
      </c>
      <c r="B80" s="3" t="inlineStr">
        <is>
          <t>火</t>
        </is>
      </c>
      <c r="C80" s="3">
        <f>COUNTA(F81:O81)</f>
        <v/>
      </c>
      <c r="D80" s="3">
        <f>SUM(F82:O82)</f>
        <v/>
      </c>
      <c r="E80" s="3" t="inlineStr">
        <is>
          <t>📷</t>
        </is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 ht="48" customHeight="1">
      <c r="A81" s="21" t="n"/>
      <c r="B81" s="21" t="n"/>
      <c r="C81" s="21" t="n"/>
      <c r="D81" s="21" t="n"/>
      <c r="E81" s="3" t="inlineStr">
        <is>
          <t>内容</t>
        </is>
      </c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</row>
    <row r="82" ht="20" customHeight="1">
      <c r="A82" s="22" t="n"/>
      <c r="B82" s="22" t="n"/>
      <c r="C82" s="22" t="n"/>
      <c r="D82" s="22" t="n"/>
      <c r="E82" s="14" t="inlineStr">
        <is>
          <t>閲覧数</t>
        </is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</row>
    <row r="83" ht="210" customHeight="1">
      <c r="A83" s="20" t="n">
        <v>46414</v>
      </c>
      <c r="B83" s="3" t="inlineStr">
        <is>
          <t>水</t>
        </is>
      </c>
      <c r="C83" s="3">
        <f>COUNTA(F84:O84)</f>
        <v/>
      </c>
      <c r="D83" s="3">
        <f>SUM(F85:O85)</f>
        <v/>
      </c>
      <c r="E83" s="3" t="inlineStr">
        <is>
          <t>📷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 ht="48" customHeight="1">
      <c r="A84" s="21" t="n"/>
      <c r="B84" s="21" t="n"/>
      <c r="C84" s="21" t="n"/>
      <c r="D84" s="21" t="n"/>
      <c r="E84" s="3" t="inlineStr">
        <is>
          <t>内容</t>
        </is>
      </c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</row>
    <row r="85" ht="20" customHeight="1">
      <c r="A85" s="22" t="n"/>
      <c r="B85" s="22" t="n"/>
      <c r="C85" s="22" t="n"/>
      <c r="D85" s="22" t="n"/>
      <c r="E85" s="14" t="inlineStr">
        <is>
          <t>閲覧数</t>
        </is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</row>
    <row r="86" ht="210" customHeight="1">
      <c r="A86" s="20" t="n">
        <v>46415</v>
      </c>
      <c r="B86" s="3" t="inlineStr">
        <is>
          <t>木</t>
        </is>
      </c>
      <c r="C86" s="3">
        <f>COUNTA(F87:O87)</f>
        <v/>
      </c>
      <c r="D86" s="3">
        <f>SUM(F88:O88)</f>
        <v/>
      </c>
      <c r="E86" s="3" t="inlineStr">
        <is>
          <t>📷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 ht="48" customHeight="1">
      <c r="A87" s="21" t="n"/>
      <c r="B87" s="21" t="n"/>
      <c r="C87" s="21" t="n"/>
      <c r="D87" s="21" t="n"/>
      <c r="E87" s="3" t="inlineStr">
        <is>
          <t>内容</t>
        </is>
      </c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</row>
    <row r="88" ht="20" customHeight="1">
      <c r="A88" s="22" t="n"/>
      <c r="B88" s="22" t="n"/>
      <c r="C88" s="22" t="n"/>
      <c r="D88" s="22" t="n"/>
      <c r="E88" s="14" t="inlineStr">
        <is>
          <t>閲覧数</t>
        </is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</row>
    <row r="89" ht="210" customHeight="1">
      <c r="A89" s="20" t="n">
        <v>46416</v>
      </c>
      <c r="B89" s="3" t="inlineStr">
        <is>
          <t>金</t>
        </is>
      </c>
      <c r="C89" s="3">
        <f>COUNTA(F90:O90)</f>
        <v/>
      </c>
      <c r="D89" s="3">
        <f>SUM(F91:O91)</f>
        <v/>
      </c>
      <c r="E89" s="3" t="inlineStr">
        <is>
          <t>📷</t>
        </is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 ht="48" customHeight="1">
      <c r="A90" s="21" t="n"/>
      <c r="B90" s="21" t="n"/>
      <c r="C90" s="21" t="n"/>
      <c r="D90" s="21" t="n"/>
      <c r="E90" s="3" t="inlineStr">
        <is>
          <t>内容</t>
        </is>
      </c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</row>
    <row r="91" ht="20" customHeight="1">
      <c r="A91" s="22" t="n"/>
      <c r="B91" s="22" t="n"/>
      <c r="C91" s="22" t="n"/>
      <c r="D91" s="22" t="n"/>
      <c r="E91" s="14" t="inlineStr">
        <is>
          <t>閲覧数</t>
        </is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</row>
    <row r="92" ht="210" customHeight="1">
      <c r="A92" s="23" t="n">
        <v>46417</v>
      </c>
      <c r="B92" s="6" t="inlineStr">
        <is>
          <t>土</t>
        </is>
      </c>
      <c r="C92" s="6">
        <f>COUNTA(F93:O93)</f>
        <v/>
      </c>
      <c r="D92" s="6">
        <f>SUM(F94:O94)</f>
        <v/>
      </c>
      <c r="E92" s="6" t="inlineStr">
        <is>
          <t>📷</t>
        </is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 ht="48" customHeight="1">
      <c r="A93" s="21" t="n"/>
      <c r="B93" s="21" t="n"/>
      <c r="C93" s="21" t="n"/>
      <c r="D93" s="21" t="n"/>
      <c r="E93" s="6" t="inlineStr">
        <is>
          <t>内容</t>
        </is>
      </c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</row>
    <row r="94" ht="20" customHeight="1">
      <c r="A94" s="22" t="n"/>
      <c r="B94" s="22" t="n"/>
      <c r="C94" s="22" t="n"/>
      <c r="D94" s="22" t="n"/>
      <c r="E94" s="17" t="inlineStr">
        <is>
          <t>閲覧数</t>
        </is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</row>
    <row r="95" ht="210" customHeight="1">
      <c r="A95" s="23" t="n">
        <v>46418</v>
      </c>
      <c r="B95" s="6" t="inlineStr">
        <is>
          <t>日</t>
        </is>
      </c>
      <c r="C95" s="6">
        <f>COUNTA(F96:O96)</f>
        <v/>
      </c>
      <c r="D95" s="6">
        <f>SUM(F97:O97)</f>
        <v/>
      </c>
      <c r="E95" s="6" t="inlineStr">
        <is>
          <t>📷</t>
        </is>
      </c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 ht="48" customHeight="1">
      <c r="A96" s="21" t="n"/>
      <c r="B96" s="21" t="n"/>
      <c r="C96" s="21" t="n"/>
      <c r="D96" s="21" t="n"/>
      <c r="E96" s="6" t="inlineStr">
        <is>
          <t>内容</t>
        </is>
      </c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</row>
    <row r="97" ht="20" customHeight="1">
      <c r="A97" s="22" t="n"/>
      <c r="B97" s="22" t="n"/>
      <c r="C97" s="22" t="n"/>
      <c r="D97" s="22" t="n"/>
      <c r="E97" s="17" t="inlineStr">
        <is>
          <t>閲覧数</t>
        </is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</row>
  </sheetData>
  <mergeCells count="124">
    <mergeCell ref="B53:B55"/>
    <mergeCell ref="D53:D55"/>
    <mergeCell ref="A26:A28"/>
    <mergeCell ref="D5:D7"/>
    <mergeCell ref="C95:C97"/>
    <mergeCell ref="A20:A22"/>
    <mergeCell ref="B68:B70"/>
    <mergeCell ref="A29:A31"/>
    <mergeCell ref="D68:D70"/>
    <mergeCell ref="A23:A25"/>
    <mergeCell ref="A38:A40"/>
    <mergeCell ref="C32:C34"/>
    <mergeCell ref="C23:C25"/>
    <mergeCell ref="C38:C40"/>
    <mergeCell ref="B5:B7"/>
    <mergeCell ref="A68:A70"/>
    <mergeCell ref="B92:B94"/>
    <mergeCell ref="D92:D94"/>
    <mergeCell ref="B20:B22"/>
    <mergeCell ref="D20:D22"/>
    <mergeCell ref="D29:D31"/>
    <mergeCell ref="B47:B49"/>
    <mergeCell ref="C89:C91"/>
    <mergeCell ref="B62:B64"/>
    <mergeCell ref="A83:A85"/>
    <mergeCell ref="D65:D67"/>
    <mergeCell ref="B8:B10"/>
    <mergeCell ref="A41:A43"/>
    <mergeCell ref="D80:D82"/>
    <mergeCell ref="C41:C43"/>
    <mergeCell ref="A50:A52"/>
    <mergeCell ref="C35:C37"/>
    <mergeCell ref="C50:C52"/>
    <mergeCell ref="C44:C46"/>
    <mergeCell ref="C59:C61"/>
    <mergeCell ref="B23:B25"/>
    <mergeCell ref="D41:D43"/>
    <mergeCell ref="D56:D58"/>
    <mergeCell ref="A5:A7"/>
    <mergeCell ref="A32:A34"/>
    <mergeCell ref="A14:A16"/>
    <mergeCell ref="B74:B76"/>
    <mergeCell ref="B83:B85"/>
    <mergeCell ref="D83:D85"/>
    <mergeCell ref="B35:B37"/>
    <mergeCell ref="D35:D37"/>
    <mergeCell ref="D44:D46"/>
    <mergeCell ref="C62:C64"/>
    <mergeCell ref="B11:B13"/>
    <mergeCell ref="C26:C28"/>
    <mergeCell ref="D86:D88"/>
    <mergeCell ref="A74:A76"/>
    <mergeCell ref="D95:D97"/>
    <mergeCell ref="B14:B16"/>
    <mergeCell ref="B29:B31"/>
    <mergeCell ref="B38:B40"/>
    <mergeCell ref="A71:A73"/>
    <mergeCell ref="D32:D34"/>
    <mergeCell ref="C71:C73"/>
    <mergeCell ref="A8:A10"/>
    <mergeCell ref="B65:B67"/>
    <mergeCell ref="A17:A19"/>
    <mergeCell ref="C17:C19"/>
    <mergeCell ref="C11:C13"/>
    <mergeCell ref="D74:D76"/>
    <mergeCell ref="A47:A49"/>
    <mergeCell ref="D71:D73"/>
    <mergeCell ref="B80:B82"/>
    <mergeCell ref="B89:B91"/>
    <mergeCell ref="D89:D91"/>
    <mergeCell ref="A62:A64"/>
    <mergeCell ref="A44:A46"/>
    <mergeCell ref="A59:A61"/>
    <mergeCell ref="C53:C55"/>
    <mergeCell ref="B26:B28"/>
    <mergeCell ref="D26:D28"/>
    <mergeCell ref="A92:A94"/>
    <mergeCell ref="C86:C88"/>
    <mergeCell ref="C68:C70"/>
    <mergeCell ref="B41:B43"/>
    <mergeCell ref="B50:B52"/>
    <mergeCell ref="D50:D52"/>
    <mergeCell ref="B59:B61"/>
    <mergeCell ref="D59:D61"/>
    <mergeCell ref="C92:C94"/>
    <mergeCell ref="C20:C22"/>
    <mergeCell ref="C14:C16"/>
    <mergeCell ref="C29:C31"/>
    <mergeCell ref="A65:A67"/>
    <mergeCell ref="B17:B19"/>
    <mergeCell ref="B77:B79"/>
    <mergeCell ref="D77:D79"/>
    <mergeCell ref="B86:B88"/>
    <mergeCell ref="B44:B46"/>
    <mergeCell ref="D47:D49"/>
    <mergeCell ref="C8:C10"/>
    <mergeCell ref="A56:A58"/>
    <mergeCell ref="C56:C58"/>
    <mergeCell ref="D62:D64"/>
    <mergeCell ref="D8:D10"/>
    <mergeCell ref="C77:C79"/>
    <mergeCell ref="D14:D16"/>
    <mergeCell ref="D23:D25"/>
    <mergeCell ref="A53:A55"/>
    <mergeCell ref="A35:A37"/>
    <mergeCell ref="B95:B97"/>
    <mergeCell ref="D38:D40"/>
    <mergeCell ref="A77:A79"/>
    <mergeCell ref="B56:B58"/>
    <mergeCell ref="B32:B34"/>
    <mergeCell ref="C74:C76"/>
    <mergeCell ref="C83:C85"/>
    <mergeCell ref="A11:A13"/>
    <mergeCell ref="C5:C7"/>
    <mergeCell ref="D17:D19"/>
    <mergeCell ref="B71:B73"/>
    <mergeCell ref="C65:C67"/>
    <mergeCell ref="C47:C49"/>
    <mergeCell ref="D11:D13"/>
    <mergeCell ref="A86:A88"/>
    <mergeCell ref="A80:A82"/>
    <mergeCell ref="A95:A97"/>
    <mergeCell ref="C80:C82"/>
    <mergeCell ref="A89:A91"/>
  </mergeCells>
  <conditionalFormatting sqref="F5:O97">
    <cfRule type="expression" priority="1" dxfId="0">
      <formula>AND(ISNUMBER(F5),F5=MAX($F$5:$O$97))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6" customWidth="1" min="3" max="3"/>
    <col width="10" customWidth="1" min="4" max="4"/>
    <col width="7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>
      <c r="A1" s="8" t="inlineStr">
        <is>
          <t>2027年2月 ストーリーズ記録</t>
        </is>
      </c>
    </row>
    <row r="2">
      <c r="F2" s="9" t="inlineStr">
        <is>
          <t>本数</t>
        </is>
      </c>
      <c r="G2" s="9" t="inlineStr">
        <is>
          <t>閲覧数合計</t>
        </is>
      </c>
      <c r="H2" s="9" t="inlineStr">
        <is>
          <t>閲覧数平均</t>
        </is>
      </c>
      <c r="I2" s="9" t="inlineStr">
        <is>
          <t>最高閲覧数</t>
        </is>
      </c>
    </row>
    <row r="3">
      <c r="F3" s="10">
        <f>SUM(C5:C88)</f>
        <v/>
      </c>
      <c r="G3" s="10">
        <f>SUM(D5:D88)</f>
        <v/>
      </c>
      <c r="H3" s="10">
        <f>IFERROR(ROUND(SUM(D5:D88)/COUNT(F5:O88),0),"")</f>
        <v/>
      </c>
      <c r="I3" s="10">
        <f>IF(COUNT(F5:O88)=0,"",MAX(F5:O88))</f>
        <v/>
      </c>
    </row>
    <row r="4">
      <c r="A4" s="11" t="inlineStr">
        <is>
          <t>日付</t>
        </is>
      </c>
      <c r="B4" s="11" t="inlineStr">
        <is>
          <t>曜日</t>
        </is>
      </c>
      <c r="C4" s="11" t="inlineStr">
        <is>
          <t>本数</t>
        </is>
      </c>
      <c r="D4" s="11" t="inlineStr">
        <is>
          <t>閲覧数合計</t>
        </is>
      </c>
      <c r="E4" s="11" t="inlineStr"/>
      <c r="F4" s="11" t="inlineStr">
        <is>
          <t>1枚目</t>
        </is>
      </c>
      <c r="G4" s="11" t="inlineStr">
        <is>
          <t>2枚目</t>
        </is>
      </c>
      <c r="H4" s="11" t="inlineStr">
        <is>
          <t>3枚目</t>
        </is>
      </c>
      <c r="I4" s="11" t="inlineStr">
        <is>
          <t>4枚目</t>
        </is>
      </c>
      <c r="J4" s="11" t="inlineStr">
        <is>
          <t>5枚目</t>
        </is>
      </c>
      <c r="K4" s="11" t="inlineStr">
        <is>
          <t>6枚目</t>
        </is>
      </c>
      <c r="L4" s="11" t="inlineStr">
        <is>
          <t>7枚目</t>
        </is>
      </c>
      <c r="M4" s="11" t="inlineStr">
        <is>
          <t>8枚目</t>
        </is>
      </c>
      <c r="N4" s="11" t="inlineStr">
        <is>
          <t>9枚目</t>
        </is>
      </c>
      <c r="O4" s="11" t="inlineStr">
        <is>
          <t>10枚目</t>
        </is>
      </c>
    </row>
    <row r="5" ht="210" customHeight="1">
      <c r="A5" s="20" t="n">
        <v>46419</v>
      </c>
      <c r="B5" s="3" t="inlineStr">
        <is>
          <t>月</t>
        </is>
      </c>
      <c r="C5" s="3">
        <f>COUNTA(F6:O6)</f>
        <v/>
      </c>
      <c r="D5" s="3">
        <f>SUM(F7:O7)</f>
        <v/>
      </c>
      <c r="E5" s="3" t="inlineStr">
        <is>
          <t>📷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48" customHeight="1">
      <c r="A6" s="21" t="n"/>
      <c r="B6" s="21" t="n"/>
      <c r="C6" s="21" t="n"/>
      <c r="D6" s="21" t="n"/>
      <c r="E6" s="3" t="inlineStr">
        <is>
          <t>内容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20" customHeight="1">
      <c r="A7" s="22" t="n"/>
      <c r="B7" s="22" t="n"/>
      <c r="C7" s="22" t="n"/>
      <c r="D7" s="22" t="n"/>
      <c r="E7" s="14" t="inlineStr">
        <is>
          <t>閲覧数</t>
        </is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10" customHeight="1">
      <c r="A8" s="20" t="n">
        <v>46420</v>
      </c>
      <c r="B8" s="3" t="inlineStr">
        <is>
          <t>火</t>
        </is>
      </c>
      <c r="C8" s="3">
        <f>COUNTA(F9:O9)</f>
        <v/>
      </c>
      <c r="D8" s="3">
        <f>SUM(F10:O10)</f>
        <v/>
      </c>
      <c r="E8" s="3" t="inlineStr">
        <is>
          <t>📷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48" customHeight="1">
      <c r="A9" s="21" t="n"/>
      <c r="B9" s="21" t="n"/>
      <c r="C9" s="21" t="n"/>
      <c r="D9" s="21" t="n"/>
      <c r="E9" s="3" t="inlineStr">
        <is>
          <t>内容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20" customHeight="1">
      <c r="A10" s="22" t="n"/>
      <c r="B10" s="22" t="n"/>
      <c r="C10" s="22" t="n"/>
      <c r="D10" s="22" t="n"/>
      <c r="E10" s="14" t="inlineStr">
        <is>
          <t>閲覧数</t>
        </is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 ht="210" customHeight="1">
      <c r="A11" s="20" t="n">
        <v>46421</v>
      </c>
      <c r="B11" s="3" t="inlineStr">
        <is>
          <t>水</t>
        </is>
      </c>
      <c r="C11" s="3">
        <f>COUNTA(F12:O12)</f>
        <v/>
      </c>
      <c r="D11" s="3">
        <f>SUM(F13:O13)</f>
        <v/>
      </c>
      <c r="E11" s="3" t="inlineStr">
        <is>
          <t>📷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48" customHeight="1">
      <c r="A12" s="21" t="n"/>
      <c r="B12" s="21" t="n"/>
      <c r="C12" s="21" t="n"/>
      <c r="D12" s="21" t="n"/>
      <c r="E12" s="3" t="inlineStr">
        <is>
          <t>内容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20" customHeight="1">
      <c r="A13" s="22" t="n"/>
      <c r="B13" s="22" t="n"/>
      <c r="C13" s="22" t="n"/>
      <c r="D13" s="22" t="n"/>
      <c r="E13" s="14" t="inlineStr">
        <is>
          <t>閲覧数</t>
        </is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 ht="210" customHeight="1">
      <c r="A14" s="20" t="n">
        <v>46422</v>
      </c>
      <c r="B14" s="3" t="inlineStr">
        <is>
          <t>木</t>
        </is>
      </c>
      <c r="C14" s="3">
        <f>COUNTA(F15:O15)</f>
        <v/>
      </c>
      <c r="D14" s="3">
        <f>SUM(F16:O16)</f>
        <v/>
      </c>
      <c r="E14" s="3" t="inlineStr">
        <is>
          <t>📷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48" customHeight="1">
      <c r="A15" s="21" t="n"/>
      <c r="B15" s="21" t="n"/>
      <c r="C15" s="21" t="n"/>
      <c r="D15" s="21" t="n"/>
      <c r="E15" s="3" t="inlineStr">
        <is>
          <t>内容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20" customHeight="1">
      <c r="A16" s="22" t="n"/>
      <c r="B16" s="22" t="n"/>
      <c r="C16" s="22" t="n"/>
      <c r="D16" s="22" t="n"/>
      <c r="E16" s="14" t="inlineStr">
        <is>
          <t>閲覧数</t>
        </is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 ht="210" customHeight="1">
      <c r="A17" s="20" t="n">
        <v>46423</v>
      </c>
      <c r="B17" s="3" t="inlineStr">
        <is>
          <t>金</t>
        </is>
      </c>
      <c r="C17" s="3">
        <f>COUNTA(F18:O18)</f>
        <v/>
      </c>
      <c r="D17" s="3">
        <f>SUM(F19:O19)</f>
        <v/>
      </c>
      <c r="E17" s="3" t="inlineStr">
        <is>
          <t>📷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48" customHeight="1">
      <c r="A18" s="21" t="n"/>
      <c r="B18" s="21" t="n"/>
      <c r="C18" s="21" t="n"/>
      <c r="D18" s="21" t="n"/>
      <c r="E18" s="3" t="inlineStr">
        <is>
          <t>内容</t>
        </is>
      </c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20" customHeight="1">
      <c r="A19" s="22" t="n"/>
      <c r="B19" s="22" t="n"/>
      <c r="C19" s="22" t="n"/>
      <c r="D19" s="22" t="n"/>
      <c r="E19" s="14" t="inlineStr">
        <is>
          <t>閲覧数</t>
        </is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 ht="210" customHeight="1">
      <c r="A20" s="23" t="n">
        <v>46424</v>
      </c>
      <c r="B20" s="6" t="inlineStr">
        <is>
          <t>土</t>
        </is>
      </c>
      <c r="C20" s="6">
        <f>COUNTA(F21:O21)</f>
        <v/>
      </c>
      <c r="D20" s="6">
        <f>SUM(F22:O22)</f>
        <v/>
      </c>
      <c r="E20" s="6" t="inlineStr">
        <is>
          <t>📷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48" customHeight="1">
      <c r="A21" s="21" t="n"/>
      <c r="B21" s="21" t="n"/>
      <c r="C21" s="21" t="n"/>
      <c r="D21" s="21" t="n"/>
      <c r="E21" s="6" t="inlineStr">
        <is>
          <t>内容</t>
        </is>
      </c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20" customHeight="1">
      <c r="A22" s="22" t="n"/>
      <c r="B22" s="22" t="n"/>
      <c r="C22" s="22" t="n"/>
      <c r="D22" s="22" t="n"/>
      <c r="E22" s="17" t="inlineStr">
        <is>
          <t>閲覧数</t>
        </is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 ht="210" customHeight="1">
      <c r="A23" s="23" t="n">
        <v>46425</v>
      </c>
      <c r="B23" s="6" t="inlineStr">
        <is>
          <t>日</t>
        </is>
      </c>
      <c r="C23" s="6">
        <f>COUNTA(F24:O24)</f>
        <v/>
      </c>
      <c r="D23" s="6">
        <f>SUM(F25:O25)</f>
        <v/>
      </c>
      <c r="E23" s="6" t="inlineStr">
        <is>
          <t>📷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48" customHeight="1">
      <c r="A24" s="21" t="n"/>
      <c r="B24" s="21" t="n"/>
      <c r="C24" s="21" t="n"/>
      <c r="D24" s="21" t="n"/>
      <c r="E24" s="6" t="inlineStr">
        <is>
          <t>内容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20" customHeight="1">
      <c r="A25" s="22" t="n"/>
      <c r="B25" s="22" t="n"/>
      <c r="C25" s="22" t="n"/>
      <c r="D25" s="22" t="n"/>
      <c r="E25" s="17" t="inlineStr">
        <is>
          <t>閲覧数</t>
        </is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 ht="210" customHeight="1">
      <c r="A26" s="20" t="n">
        <v>46426</v>
      </c>
      <c r="B26" s="3" t="inlineStr">
        <is>
          <t>月</t>
        </is>
      </c>
      <c r="C26" s="3">
        <f>COUNTA(F27:O27)</f>
        <v/>
      </c>
      <c r="D26" s="3">
        <f>SUM(F28:O28)</f>
        <v/>
      </c>
      <c r="E26" s="3" t="inlineStr">
        <is>
          <t>📷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 ht="48" customHeight="1">
      <c r="A27" s="21" t="n"/>
      <c r="B27" s="21" t="n"/>
      <c r="C27" s="21" t="n"/>
      <c r="D27" s="21" t="n"/>
      <c r="E27" s="3" t="inlineStr">
        <is>
          <t>内容</t>
        </is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20" customHeight="1">
      <c r="A28" s="22" t="n"/>
      <c r="B28" s="22" t="n"/>
      <c r="C28" s="22" t="n"/>
      <c r="D28" s="22" t="n"/>
      <c r="E28" s="14" t="inlineStr">
        <is>
          <t>閲覧数</t>
        </is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 ht="210" customHeight="1">
      <c r="A29" s="20" t="n">
        <v>46427</v>
      </c>
      <c r="B29" s="3" t="inlineStr">
        <is>
          <t>火</t>
        </is>
      </c>
      <c r="C29" s="3">
        <f>COUNTA(F30:O30)</f>
        <v/>
      </c>
      <c r="D29" s="3">
        <f>SUM(F31:O31)</f>
        <v/>
      </c>
      <c r="E29" s="3" t="inlineStr">
        <is>
          <t>📷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 ht="48" customHeight="1">
      <c r="A30" s="21" t="n"/>
      <c r="B30" s="21" t="n"/>
      <c r="C30" s="21" t="n"/>
      <c r="D30" s="21" t="n"/>
      <c r="E30" s="3" t="inlineStr">
        <is>
          <t>内容</t>
        </is>
      </c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20" customHeight="1">
      <c r="A31" s="22" t="n"/>
      <c r="B31" s="22" t="n"/>
      <c r="C31" s="22" t="n"/>
      <c r="D31" s="22" t="n"/>
      <c r="E31" s="14" t="inlineStr">
        <is>
          <t>閲覧数</t>
        </is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 ht="210" customHeight="1">
      <c r="A32" s="20" t="n">
        <v>46428</v>
      </c>
      <c r="B32" s="3" t="inlineStr">
        <is>
          <t>水</t>
        </is>
      </c>
      <c r="C32" s="3">
        <f>COUNTA(F33:O33)</f>
        <v/>
      </c>
      <c r="D32" s="3">
        <f>SUM(F34:O34)</f>
        <v/>
      </c>
      <c r="E32" s="3" t="inlineStr">
        <is>
          <t>📷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 ht="48" customHeight="1">
      <c r="A33" s="21" t="n"/>
      <c r="B33" s="21" t="n"/>
      <c r="C33" s="21" t="n"/>
      <c r="D33" s="21" t="n"/>
      <c r="E33" s="3" t="inlineStr">
        <is>
          <t>内容</t>
        </is>
      </c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 ht="20" customHeight="1">
      <c r="A34" s="22" t="n"/>
      <c r="B34" s="22" t="n"/>
      <c r="C34" s="22" t="n"/>
      <c r="D34" s="22" t="n"/>
      <c r="E34" s="14" t="inlineStr">
        <is>
          <t>閲覧数</t>
        </is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 ht="210" customHeight="1">
      <c r="A35" s="20" t="n">
        <v>46429</v>
      </c>
      <c r="B35" s="3" t="inlineStr">
        <is>
          <t>木</t>
        </is>
      </c>
      <c r="C35" s="3">
        <f>COUNTA(F36:O36)</f>
        <v/>
      </c>
      <c r="D35" s="3">
        <f>SUM(F37:O37)</f>
        <v/>
      </c>
      <c r="E35" s="3" t="inlineStr">
        <is>
          <t>📷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48" customHeight="1">
      <c r="A36" s="21" t="n"/>
      <c r="B36" s="21" t="n"/>
      <c r="C36" s="21" t="n"/>
      <c r="D36" s="21" t="n"/>
      <c r="E36" s="3" t="inlineStr">
        <is>
          <t>内容</t>
        </is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 ht="20" customHeight="1">
      <c r="A37" s="22" t="n"/>
      <c r="B37" s="22" t="n"/>
      <c r="C37" s="22" t="n"/>
      <c r="D37" s="22" t="n"/>
      <c r="E37" s="14" t="inlineStr">
        <is>
          <t>閲覧数</t>
        </is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 ht="210" customHeight="1">
      <c r="A38" s="20" t="n">
        <v>46430</v>
      </c>
      <c r="B38" s="3" t="inlineStr">
        <is>
          <t>金</t>
        </is>
      </c>
      <c r="C38" s="3">
        <f>COUNTA(F39:O39)</f>
        <v/>
      </c>
      <c r="D38" s="3">
        <f>SUM(F40:O40)</f>
        <v/>
      </c>
      <c r="E38" s="3" t="inlineStr">
        <is>
          <t>📷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 ht="48" customHeight="1">
      <c r="A39" s="21" t="n"/>
      <c r="B39" s="21" t="n"/>
      <c r="C39" s="21" t="n"/>
      <c r="D39" s="21" t="n"/>
      <c r="E39" s="3" t="inlineStr">
        <is>
          <t>内容</t>
        </is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20" customHeight="1">
      <c r="A40" s="22" t="n"/>
      <c r="B40" s="22" t="n"/>
      <c r="C40" s="22" t="n"/>
      <c r="D40" s="22" t="n"/>
      <c r="E40" s="14" t="inlineStr">
        <is>
          <t>閲覧数</t>
        </is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 ht="210" customHeight="1">
      <c r="A41" s="23" t="n">
        <v>46431</v>
      </c>
      <c r="B41" s="6" t="inlineStr">
        <is>
          <t>土</t>
        </is>
      </c>
      <c r="C41" s="6">
        <f>COUNTA(F42:O42)</f>
        <v/>
      </c>
      <c r="D41" s="6">
        <f>SUM(F43:O43)</f>
        <v/>
      </c>
      <c r="E41" s="6" t="inlineStr">
        <is>
          <t>📷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t="48" customHeight="1">
      <c r="A42" s="21" t="n"/>
      <c r="B42" s="21" t="n"/>
      <c r="C42" s="21" t="n"/>
      <c r="D42" s="21" t="n"/>
      <c r="E42" s="6" t="inlineStr">
        <is>
          <t>内容</t>
        </is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20" customHeight="1">
      <c r="A43" s="22" t="n"/>
      <c r="B43" s="22" t="n"/>
      <c r="C43" s="22" t="n"/>
      <c r="D43" s="22" t="n"/>
      <c r="E43" s="17" t="inlineStr">
        <is>
          <t>閲覧数</t>
        </is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 ht="210" customHeight="1">
      <c r="A44" s="23" t="n">
        <v>46432</v>
      </c>
      <c r="B44" s="6" t="inlineStr">
        <is>
          <t>日</t>
        </is>
      </c>
      <c r="C44" s="6">
        <f>COUNTA(F45:O45)</f>
        <v/>
      </c>
      <c r="D44" s="6">
        <f>SUM(F46:O46)</f>
        <v/>
      </c>
      <c r="E44" s="6" t="inlineStr">
        <is>
          <t>📷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 ht="48" customHeight="1">
      <c r="A45" s="21" t="n"/>
      <c r="B45" s="21" t="n"/>
      <c r="C45" s="21" t="n"/>
      <c r="D45" s="21" t="n"/>
      <c r="E45" s="6" t="inlineStr">
        <is>
          <t>内容</t>
        </is>
      </c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20" customHeight="1">
      <c r="A46" s="22" t="n"/>
      <c r="B46" s="22" t="n"/>
      <c r="C46" s="22" t="n"/>
      <c r="D46" s="22" t="n"/>
      <c r="E46" s="17" t="inlineStr">
        <is>
          <t>閲覧数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 ht="210" customHeight="1">
      <c r="A47" s="20" t="n">
        <v>46433</v>
      </c>
      <c r="B47" s="3" t="inlineStr">
        <is>
          <t>月</t>
        </is>
      </c>
      <c r="C47" s="3">
        <f>COUNTA(F48:O48)</f>
        <v/>
      </c>
      <c r="D47" s="3">
        <f>SUM(F49:O49)</f>
        <v/>
      </c>
      <c r="E47" s="3" t="inlineStr">
        <is>
          <t>📷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t="48" customHeight="1">
      <c r="A48" s="21" t="n"/>
      <c r="B48" s="21" t="n"/>
      <c r="C48" s="21" t="n"/>
      <c r="D48" s="21" t="n"/>
      <c r="E48" s="3" t="inlineStr">
        <is>
          <t>内容</t>
        </is>
      </c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20" customHeight="1">
      <c r="A49" s="22" t="n"/>
      <c r="B49" s="22" t="n"/>
      <c r="C49" s="22" t="n"/>
      <c r="D49" s="22" t="n"/>
      <c r="E49" s="14" t="inlineStr">
        <is>
          <t>閲覧数</t>
        </is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 ht="210" customHeight="1">
      <c r="A50" s="20" t="n">
        <v>46434</v>
      </c>
      <c r="B50" s="3" t="inlineStr">
        <is>
          <t>火</t>
        </is>
      </c>
      <c r="C50" s="3">
        <f>COUNTA(F51:O51)</f>
        <v/>
      </c>
      <c r="D50" s="3">
        <f>SUM(F52:O52)</f>
        <v/>
      </c>
      <c r="E50" s="3" t="inlineStr">
        <is>
          <t>📷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 ht="48" customHeight="1">
      <c r="A51" s="21" t="n"/>
      <c r="B51" s="21" t="n"/>
      <c r="C51" s="21" t="n"/>
      <c r="D51" s="21" t="n"/>
      <c r="E51" s="3" t="inlineStr">
        <is>
          <t>内容</t>
        </is>
      </c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20" customHeight="1">
      <c r="A52" s="22" t="n"/>
      <c r="B52" s="22" t="n"/>
      <c r="C52" s="22" t="n"/>
      <c r="D52" s="22" t="n"/>
      <c r="E52" s="14" t="inlineStr">
        <is>
          <t>閲覧数</t>
        </is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 ht="210" customHeight="1">
      <c r="A53" s="20" t="n">
        <v>46435</v>
      </c>
      <c r="B53" s="3" t="inlineStr">
        <is>
          <t>水</t>
        </is>
      </c>
      <c r="C53" s="3">
        <f>COUNTA(F54:O54)</f>
        <v/>
      </c>
      <c r="D53" s="3">
        <f>SUM(F55:O55)</f>
        <v/>
      </c>
      <c r="E53" s="3" t="inlineStr">
        <is>
          <t>📷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 ht="48" customHeight="1">
      <c r="A54" s="21" t="n"/>
      <c r="B54" s="21" t="n"/>
      <c r="C54" s="21" t="n"/>
      <c r="D54" s="21" t="n"/>
      <c r="E54" s="3" t="inlineStr">
        <is>
          <t>内容</t>
        </is>
      </c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20" customHeight="1">
      <c r="A55" s="22" t="n"/>
      <c r="B55" s="22" t="n"/>
      <c r="C55" s="22" t="n"/>
      <c r="D55" s="22" t="n"/>
      <c r="E55" s="14" t="inlineStr">
        <is>
          <t>閲覧数</t>
        </is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56" ht="210" customHeight="1">
      <c r="A56" s="20" t="n">
        <v>46436</v>
      </c>
      <c r="B56" s="3" t="inlineStr">
        <is>
          <t>木</t>
        </is>
      </c>
      <c r="C56" s="3">
        <f>COUNTA(F57:O57)</f>
        <v/>
      </c>
      <c r="D56" s="3">
        <f>SUM(F58:O58)</f>
        <v/>
      </c>
      <c r="E56" s="3" t="inlineStr">
        <is>
          <t>📷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 ht="48" customHeight="1">
      <c r="A57" s="21" t="n"/>
      <c r="B57" s="21" t="n"/>
      <c r="C57" s="21" t="n"/>
      <c r="D57" s="21" t="n"/>
      <c r="E57" s="3" t="inlineStr">
        <is>
          <t>内容</t>
        </is>
      </c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</row>
    <row r="58" ht="20" customHeight="1">
      <c r="A58" s="22" t="n"/>
      <c r="B58" s="22" t="n"/>
      <c r="C58" s="22" t="n"/>
      <c r="D58" s="22" t="n"/>
      <c r="E58" s="14" t="inlineStr">
        <is>
          <t>閲覧数</t>
        </is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</row>
    <row r="59" ht="210" customHeight="1">
      <c r="A59" s="20" t="n">
        <v>46437</v>
      </c>
      <c r="B59" s="3" t="inlineStr">
        <is>
          <t>金</t>
        </is>
      </c>
      <c r="C59" s="3">
        <f>COUNTA(F60:O60)</f>
        <v/>
      </c>
      <c r="D59" s="3">
        <f>SUM(F61:O61)</f>
        <v/>
      </c>
      <c r="E59" s="3" t="inlineStr">
        <is>
          <t>📷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 ht="48" customHeight="1">
      <c r="A60" s="21" t="n"/>
      <c r="B60" s="21" t="n"/>
      <c r="C60" s="21" t="n"/>
      <c r="D60" s="21" t="n"/>
      <c r="E60" s="3" t="inlineStr">
        <is>
          <t>内容</t>
        </is>
      </c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</row>
    <row r="61" ht="20" customHeight="1">
      <c r="A61" s="22" t="n"/>
      <c r="B61" s="22" t="n"/>
      <c r="C61" s="22" t="n"/>
      <c r="D61" s="22" t="n"/>
      <c r="E61" s="14" t="inlineStr">
        <is>
          <t>閲覧数</t>
        </is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</row>
    <row r="62" ht="210" customHeight="1">
      <c r="A62" s="23" t="n">
        <v>46438</v>
      </c>
      <c r="B62" s="6" t="inlineStr">
        <is>
          <t>土</t>
        </is>
      </c>
      <c r="C62" s="6">
        <f>COUNTA(F63:O63)</f>
        <v/>
      </c>
      <c r="D62" s="6">
        <f>SUM(F64:O64)</f>
        <v/>
      </c>
      <c r="E62" s="6" t="inlineStr">
        <is>
          <t>📷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 ht="48" customHeight="1">
      <c r="A63" s="21" t="n"/>
      <c r="B63" s="21" t="n"/>
      <c r="C63" s="21" t="n"/>
      <c r="D63" s="21" t="n"/>
      <c r="E63" s="6" t="inlineStr">
        <is>
          <t>内容</t>
        </is>
      </c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</row>
    <row r="64" ht="20" customHeight="1">
      <c r="A64" s="22" t="n"/>
      <c r="B64" s="22" t="n"/>
      <c r="C64" s="22" t="n"/>
      <c r="D64" s="22" t="n"/>
      <c r="E64" s="17" t="inlineStr">
        <is>
          <t>閲覧数</t>
        </is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</row>
    <row r="65" ht="210" customHeight="1">
      <c r="A65" s="23" t="n">
        <v>46439</v>
      </c>
      <c r="B65" s="6" t="inlineStr">
        <is>
          <t>日</t>
        </is>
      </c>
      <c r="C65" s="6">
        <f>COUNTA(F66:O66)</f>
        <v/>
      </c>
      <c r="D65" s="6">
        <f>SUM(F67:O67)</f>
        <v/>
      </c>
      <c r="E65" s="6" t="inlineStr">
        <is>
          <t>📷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 ht="48" customHeight="1">
      <c r="A66" s="21" t="n"/>
      <c r="B66" s="21" t="n"/>
      <c r="C66" s="21" t="n"/>
      <c r="D66" s="21" t="n"/>
      <c r="E66" s="6" t="inlineStr">
        <is>
          <t>内容</t>
        </is>
      </c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 ht="20" customHeight="1">
      <c r="A67" s="22" t="n"/>
      <c r="B67" s="22" t="n"/>
      <c r="C67" s="22" t="n"/>
      <c r="D67" s="22" t="n"/>
      <c r="E67" s="17" t="inlineStr">
        <is>
          <t>閲覧数</t>
        </is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</row>
    <row r="68" ht="210" customHeight="1">
      <c r="A68" s="20" t="n">
        <v>46440</v>
      </c>
      <c r="B68" s="3" t="inlineStr">
        <is>
          <t>月</t>
        </is>
      </c>
      <c r="C68" s="3">
        <f>COUNTA(F69:O69)</f>
        <v/>
      </c>
      <c r="D68" s="3">
        <f>SUM(F70:O70)</f>
        <v/>
      </c>
      <c r="E68" s="3" t="inlineStr">
        <is>
          <t>📷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 ht="48" customHeight="1">
      <c r="A69" s="21" t="n"/>
      <c r="B69" s="21" t="n"/>
      <c r="C69" s="21" t="n"/>
      <c r="D69" s="21" t="n"/>
      <c r="E69" s="3" t="inlineStr">
        <is>
          <t>内容</t>
        </is>
      </c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</row>
    <row r="70" ht="20" customHeight="1">
      <c r="A70" s="22" t="n"/>
      <c r="B70" s="22" t="n"/>
      <c r="C70" s="22" t="n"/>
      <c r="D70" s="22" t="n"/>
      <c r="E70" s="14" t="inlineStr">
        <is>
          <t>閲覧数</t>
        </is>
      </c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</row>
    <row r="71" ht="210" customHeight="1">
      <c r="A71" s="20" t="n">
        <v>46441</v>
      </c>
      <c r="B71" s="3" t="inlineStr">
        <is>
          <t>火</t>
        </is>
      </c>
      <c r="C71" s="3">
        <f>COUNTA(F72:O72)</f>
        <v/>
      </c>
      <c r="D71" s="3">
        <f>SUM(F73:O73)</f>
        <v/>
      </c>
      <c r="E71" s="3" t="inlineStr">
        <is>
          <t>📷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 ht="48" customHeight="1">
      <c r="A72" s="21" t="n"/>
      <c r="B72" s="21" t="n"/>
      <c r="C72" s="21" t="n"/>
      <c r="D72" s="21" t="n"/>
      <c r="E72" s="3" t="inlineStr">
        <is>
          <t>内容</t>
        </is>
      </c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</row>
    <row r="73" ht="20" customHeight="1">
      <c r="A73" s="22" t="n"/>
      <c r="B73" s="22" t="n"/>
      <c r="C73" s="22" t="n"/>
      <c r="D73" s="22" t="n"/>
      <c r="E73" s="14" t="inlineStr">
        <is>
          <t>閲覧数</t>
        </is>
      </c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</row>
    <row r="74" ht="210" customHeight="1">
      <c r="A74" s="20" t="n">
        <v>46442</v>
      </c>
      <c r="B74" s="3" t="inlineStr">
        <is>
          <t>水</t>
        </is>
      </c>
      <c r="C74" s="3">
        <f>COUNTA(F75:O75)</f>
        <v/>
      </c>
      <c r="D74" s="3">
        <f>SUM(F76:O76)</f>
        <v/>
      </c>
      <c r="E74" s="3" t="inlineStr">
        <is>
          <t>📷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 ht="48" customHeight="1">
      <c r="A75" s="21" t="n"/>
      <c r="B75" s="21" t="n"/>
      <c r="C75" s="21" t="n"/>
      <c r="D75" s="21" t="n"/>
      <c r="E75" s="3" t="inlineStr">
        <is>
          <t>内容</t>
        </is>
      </c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</row>
    <row r="76" ht="20" customHeight="1">
      <c r="A76" s="22" t="n"/>
      <c r="B76" s="22" t="n"/>
      <c r="C76" s="22" t="n"/>
      <c r="D76" s="22" t="n"/>
      <c r="E76" s="14" t="inlineStr">
        <is>
          <t>閲覧数</t>
        </is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 ht="210" customHeight="1">
      <c r="A77" s="20" t="n">
        <v>46443</v>
      </c>
      <c r="B77" s="3" t="inlineStr">
        <is>
          <t>木</t>
        </is>
      </c>
      <c r="C77" s="3">
        <f>COUNTA(F78:O78)</f>
        <v/>
      </c>
      <c r="D77" s="3">
        <f>SUM(F79:O79)</f>
        <v/>
      </c>
      <c r="E77" s="3" t="inlineStr">
        <is>
          <t>📷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 ht="48" customHeight="1">
      <c r="A78" s="21" t="n"/>
      <c r="B78" s="21" t="n"/>
      <c r="C78" s="21" t="n"/>
      <c r="D78" s="21" t="n"/>
      <c r="E78" s="3" t="inlineStr">
        <is>
          <t>内容</t>
        </is>
      </c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 ht="20" customHeight="1">
      <c r="A79" s="22" t="n"/>
      <c r="B79" s="22" t="n"/>
      <c r="C79" s="22" t="n"/>
      <c r="D79" s="22" t="n"/>
      <c r="E79" s="14" t="inlineStr">
        <is>
          <t>閲覧数</t>
        </is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</row>
    <row r="80" ht="210" customHeight="1">
      <c r="A80" s="20" t="n">
        <v>46444</v>
      </c>
      <c r="B80" s="3" t="inlineStr">
        <is>
          <t>金</t>
        </is>
      </c>
      <c r="C80" s="3">
        <f>COUNTA(F81:O81)</f>
        <v/>
      </c>
      <c r="D80" s="3">
        <f>SUM(F82:O82)</f>
        <v/>
      </c>
      <c r="E80" s="3" t="inlineStr">
        <is>
          <t>📷</t>
        </is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 ht="48" customHeight="1">
      <c r="A81" s="21" t="n"/>
      <c r="B81" s="21" t="n"/>
      <c r="C81" s="21" t="n"/>
      <c r="D81" s="21" t="n"/>
      <c r="E81" s="3" t="inlineStr">
        <is>
          <t>内容</t>
        </is>
      </c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</row>
    <row r="82" ht="20" customHeight="1">
      <c r="A82" s="22" t="n"/>
      <c r="B82" s="22" t="n"/>
      <c r="C82" s="22" t="n"/>
      <c r="D82" s="22" t="n"/>
      <c r="E82" s="14" t="inlineStr">
        <is>
          <t>閲覧数</t>
        </is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</row>
    <row r="83" ht="210" customHeight="1">
      <c r="A83" s="23" t="n">
        <v>46445</v>
      </c>
      <c r="B83" s="6" t="inlineStr">
        <is>
          <t>土</t>
        </is>
      </c>
      <c r="C83" s="6">
        <f>COUNTA(F84:O84)</f>
        <v/>
      </c>
      <c r="D83" s="6">
        <f>SUM(F85:O85)</f>
        <v/>
      </c>
      <c r="E83" s="6" t="inlineStr">
        <is>
          <t>📷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 ht="48" customHeight="1">
      <c r="A84" s="21" t="n"/>
      <c r="B84" s="21" t="n"/>
      <c r="C84" s="21" t="n"/>
      <c r="D84" s="21" t="n"/>
      <c r="E84" s="6" t="inlineStr">
        <is>
          <t>内容</t>
        </is>
      </c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</row>
    <row r="85" ht="20" customHeight="1">
      <c r="A85" s="22" t="n"/>
      <c r="B85" s="22" t="n"/>
      <c r="C85" s="22" t="n"/>
      <c r="D85" s="22" t="n"/>
      <c r="E85" s="17" t="inlineStr">
        <is>
          <t>閲覧数</t>
        </is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</row>
    <row r="86" ht="210" customHeight="1">
      <c r="A86" s="23" t="n">
        <v>46446</v>
      </c>
      <c r="B86" s="6" t="inlineStr">
        <is>
          <t>日</t>
        </is>
      </c>
      <c r="C86" s="6">
        <f>COUNTA(F87:O87)</f>
        <v/>
      </c>
      <c r="D86" s="6">
        <f>SUM(F88:O88)</f>
        <v/>
      </c>
      <c r="E86" s="6" t="inlineStr">
        <is>
          <t>📷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 ht="48" customHeight="1">
      <c r="A87" s="21" t="n"/>
      <c r="B87" s="21" t="n"/>
      <c r="C87" s="21" t="n"/>
      <c r="D87" s="21" t="n"/>
      <c r="E87" s="6" t="inlineStr">
        <is>
          <t>内容</t>
        </is>
      </c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</row>
    <row r="88" ht="20" customHeight="1">
      <c r="A88" s="22" t="n"/>
      <c r="B88" s="22" t="n"/>
      <c r="C88" s="22" t="n"/>
      <c r="D88" s="22" t="n"/>
      <c r="E88" s="17" t="inlineStr">
        <is>
          <t>閲覧数</t>
        </is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</row>
  </sheetData>
  <mergeCells count="112">
    <mergeCell ref="B53:B55"/>
    <mergeCell ref="D53:D55"/>
    <mergeCell ref="A26:A28"/>
    <mergeCell ref="D5:D7"/>
    <mergeCell ref="A20:A22"/>
    <mergeCell ref="B68:B70"/>
    <mergeCell ref="A29:A31"/>
    <mergeCell ref="D68:D70"/>
    <mergeCell ref="A23:A25"/>
    <mergeCell ref="A38:A40"/>
    <mergeCell ref="C32:C34"/>
    <mergeCell ref="C23:C25"/>
    <mergeCell ref="C38:C40"/>
    <mergeCell ref="B5:B7"/>
    <mergeCell ref="A68:A70"/>
    <mergeCell ref="B20:B22"/>
    <mergeCell ref="D20:D22"/>
    <mergeCell ref="D29:D31"/>
    <mergeCell ref="B47:B49"/>
    <mergeCell ref="B62:B64"/>
    <mergeCell ref="A83:A85"/>
    <mergeCell ref="D65:D67"/>
    <mergeCell ref="B8:B10"/>
    <mergeCell ref="A41:A43"/>
    <mergeCell ref="D80:D82"/>
    <mergeCell ref="C41:C43"/>
    <mergeCell ref="A50:A52"/>
    <mergeCell ref="C35:C37"/>
    <mergeCell ref="C50:C52"/>
    <mergeCell ref="C44:C46"/>
    <mergeCell ref="C59:C61"/>
    <mergeCell ref="B23:B25"/>
    <mergeCell ref="D41:D43"/>
    <mergeCell ref="D56:D58"/>
    <mergeCell ref="A5:A7"/>
    <mergeCell ref="A32:A34"/>
    <mergeCell ref="A14:A16"/>
    <mergeCell ref="B74:B76"/>
    <mergeCell ref="B83:B85"/>
    <mergeCell ref="D83:D85"/>
    <mergeCell ref="B35:B37"/>
    <mergeCell ref="D35:D37"/>
    <mergeCell ref="D44:D46"/>
    <mergeCell ref="C62:C64"/>
    <mergeCell ref="B11:B13"/>
    <mergeCell ref="C26:C28"/>
    <mergeCell ref="D86:D88"/>
    <mergeCell ref="A74:A76"/>
    <mergeCell ref="B14:B16"/>
    <mergeCell ref="B29:B31"/>
    <mergeCell ref="B38:B40"/>
    <mergeCell ref="A71:A73"/>
    <mergeCell ref="D32:D34"/>
    <mergeCell ref="C71:C73"/>
    <mergeCell ref="A8:A10"/>
    <mergeCell ref="B65:B67"/>
    <mergeCell ref="A17:A19"/>
    <mergeCell ref="C17:C19"/>
    <mergeCell ref="C11:C13"/>
    <mergeCell ref="D74:D76"/>
    <mergeCell ref="A47:A49"/>
    <mergeCell ref="D71:D73"/>
    <mergeCell ref="B80:B82"/>
    <mergeCell ref="A62:A64"/>
    <mergeCell ref="A44:A46"/>
    <mergeCell ref="A59:A61"/>
    <mergeCell ref="C53:C55"/>
    <mergeCell ref="B26:B28"/>
    <mergeCell ref="D26:D28"/>
    <mergeCell ref="C86:C88"/>
    <mergeCell ref="C68:C70"/>
    <mergeCell ref="B41:B43"/>
    <mergeCell ref="B50:B52"/>
    <mergeCell ref="D50:D52"/>
    <mergeCell ref="B59:B61"/>
    <mergeCell ref="D59:D61"/>
    <mergeCell ref="C20:C22"/>
    <mergeCell ref="C14:C16"/>
    <mergeCell ref="C29:C31"/>
    <mergeCell ref="A65:A67"/>
    <mergeCell ref="B17:B19"/>
    <mergeCell ref="B77:B79"/>
    <mergeCell ref="D77:D79"/>
    <mergeCell ref="B86:B88"/>
    <mergeCell ref="B44:B46"/>
    <mergeCell ref="D47:D49"/>
    <mergeCell ref="C8:C10"/>
    <mergeCell ref="A56:A58"/>
    <mergeCell ref="C56:C58"/>
    <mergeCell ref="D62:D64"/>
    <mergeCell ref="D8:D10"/>
    <mergeCell ref="C77:C79"/>
    <mergeCell ref="D14:D16"/>
    <mergeCell ref="D23:D25"/>
    <mergeCell ref="A53:A55"/>
    <mergeCell ref="A35:A37"/>
    <mergeCell ref="D38:D40"/>
    <mergeCell ref="A77:A79"/>
    <mergeCell ref="B56:B58"/>
    <mergeCell ref="B32:B34"/>
    <mergeCell ref="C74:C76"/>
    <mergeCell ref="C83:C85"/>
    <mergeCell ref="A11:A13"/>
    <mergeCell ref="C5:C7"/>
    <mergeCell ref="D17:D19"/>
    <mergeCell ref="B71:B73"/>
    <mergeCell ref="C65:C67"/>
    <mergeCell ref="C47:C49"/>
    <mergeCell ref="D11:D13"/>
    <mergeCell ref="A86:A88"/>
    <mergeCell ref="A80:A82"/>
    <mergeCell ref="C80:C82"/>
  </mergeCells>
  <conditionalFormatting sqref="F5:O88">
    <cfRule type="expression" priority="1" dxfId="0">
      <formula>AND(ISNUMBER(F5),F5=MAX($F$5:$O$88))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6" customWidth="1" min="3" max="3"/>
    <col width="10" customWidth="1" min="4" max="4"/>
    <col width="7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>
      <c r="A1" s="8" t="inlineStr">
        <is>
          <t>2027年3月 ストーリーズ記録</t>
        </is>
      </c>
    </row>
    <row r="2">
      <c r="F2" s="9" t="inlineStr">
        <is>
          <t>本数</t>
        </is>
      </c>
      <c r="G2" s="9" t="inlineStr">
        <is>
          <t>閲覧数合計</t>
        </is>
      </c>
      <c r="H2" s="9" t="inlineStr">
        <is>
          <t>閲覧数平均</t>
        </is>
      </c>
      <c r="I2" s="9" t="inlineStr">
        <is>
          <t>最高閲覧数</t>
        </is>
      </c>
    </row>
    <row r="3">
      <c r="F3" s="10">
        <f>SUM(C5:C97)</f>
        <v/>
      </c>
      <c r="G3" s="10">
        <f>SUM(D5:D97)</f>
        <v/>
      </c>
      <c r="H3" s="10">
        <f>IFERROR(ROUND(SUM(D5:D97)/COUNT(F5:O97),0),"")</f>
        <v/>
      </c>
      <c r="I3" s="10">
        <f>IF(COUNT(F5:O97)=0,"",MAX(F5:O97))</f>
        <v/>
      </c>
    </row>
    <row r="4">
      <c r="A4" s="11" t="inlineStr">
        <is>
          <t>日付</t>
        </is>
      </c>
      <c r="B4" s="11" t="inlineStr">
        <is>
          <t>曜日</t>
        </is>
      </c>
      <c r="C4" s="11" t="inlineStr">
        <is>
          <t>本数</t>
        </is>
      </c>
      <c r="D4" s="11" t="inlineStr">
        <is>
          <t>閲覧数合計</t>
        </is>
      </c>
      <c r="E4" s="11" t="inlineStr"/>
      <c r="F4" s="11" t="inlineStr">
        <is>
          <t>1枚目</t>
        </is>
      </c>
      <c r="G4" s="11" t="inlineStr">
        <is>
          <t>2枚目</t>
        </is>
      </c>
      <c r="H4" s="11" t="inlineStr">
        <is>
          <t>3枚目</t>
        </is>
      </c>
      <c r="I4" s="11" t="inlineStr">
        <is>
          <t>4枚目</t>
        </is>
      </c>
      <c r="J4" s="11" t="inlineStr">
        <is>
          <t>5枚目</t>
        </is>
      </c>
      <c r="K4" s="11" t="inlineStr">
        <is>
          <t>6枚目</t>
        </is>
      </c>
      <c r="L4" s="11" t="inlineStr">
        <is>
          <t>7枚目</t>
        </is>
      </c>
      <c r="M4" s="11" t="inlineStr">
        <is>
          <t>8枚目</t>
        </is>
      </c>
      <c r="N4" s="11" t="inlineStr">
        <is>
          <t>9枚目</t>
        </is>
      </c>
      <c r="O4" s="11" t="inlineStr">
        <is>
          <t>10枚目</t>
        </is>
      </c>
    </row>
    <row r="5" ht="210" customHeight="1">
      <c r="A5" s="20" t="n">
        <v>46447</v>
      </c>
      <c r="B5" s="3" t="inlineStr">
        <is>
          <t>月</t>
        </is>
      </c>
      <c r="C5" s="3">
        <f>COUNTA(F6:O6)</f>
        <v/>
      </c>
      <c r="D5" s="3">
        <f>SUM(F7:O7)</f>
        <v/>
      </c>
      <c r="E5" s="3" t="inlineStr">
        <is>
          <t>📷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48" customHeight="1">
      <c r="A6" s="21" t="n"/>
      <c r="B6" s="21" t="n"/>
      <c r="C6" s="21" t="n"/>
      <c r="D6" s="21" t="n"/>
      <c r="E6" s="3" t="inlineStr">
        <is>
          <t>内容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20" customHeight="1">
      <c r="A7" s="22" t="n"/>
      <c r="B7" s="22" t="n"/>
      <c r="C7" s="22" t="n"/>
      <c r="D7" s="22" t="n"/>
      <c r="E7" s="14" t="inlineStr">
        <is>
          <t>閲覧数</t>
        </is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10" customHeight="1">
      <c r="A8" s="20" t="n">
        <v>46448</v>
      </c>
      <c r="B8" s="3" t="inlineStr">
        <is>
          <t>火</t>
        </is>
      </c>
      <c r="C8" s="3">
        <f>COUNTA(F9:O9)</f>
        <v/>
      </c>
      <c r="D8" s="3">
        <f>SUM(F10:O10)</f>
        <v/>
      </c>
      <c r="E8" s="3" t="inlineStr">
        <is>
          <t>📷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48" customHeight="1">
      <c r="A9" s="21" t="n"/>
      <c r="B9" s="21" t="n"/>
      <c r="C9" s="21" t="n"/>
      <c r="D9" s="21" t="n"/>
      <c r="E9" s="3" t="inlineStr">
        <is>
          <t>内容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20" customHeight="1">
      <c r="A10" s="22" t="n"/>
      <c r="B10" s="22" t="n"/>
      <c r="C10" s="22" t="n"/>
      <c r="D10" s="22" t="n"/>
      <c r="E10" s="14" t="inlineStr">
        <is>
          <t>閲覧数</t>
        </is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 ht="210" customHeight="1">
      <c r="A11" s="20" t="n">
        <v>46449</v>
      </c>
      <c r="B11" s="3" t="inlineStr">
        <is>
          <t>水</t>
        </is>
      </c>
      <c r="C11" s="3">
        <f>COUNTA(F12:O12)</f>
        <v/>
      </c>
      <c r="D11" s="3">
        <f>SUM(F13:O13)</f>
        <v/>
      </c>
      <c r="E11" s="3" t="inlineStr">
        <is>
          <t>📷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48" customHeight="1">
      <c r="A12" s="21" t="n"/>
      <c r="B12" s="21" t="n"/>
      <c r="C12" s="21" t="n"/>
      <c r="D12" s="21" t="n"/>
      <c r="E12" s="3" t="inlineStr">
        <is>
          <t>内容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20" customHeight="1">
      <c r="A13" s="22" t="n"/>
      <c r="B13" s="22" t="n"/>
      <c r="C13" s="22" t="n"/>
      <c r="D13" s="22" t="n"/>
      <c r="E13" s="14" t="inlineStr">
        <is>
          <t>閲覧数</t>
        </is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 ht="210" customHeight="1">
      <c r="A14" s="20" t="n">
        <v>46450</v>
      </c>
      <c r="B14" s="3" t="inlineStr">
        <is>
          <t>木</t>
        </is>
      </c>
      <c r="C14" s="3">
        <f>COUNTA(F15:O15)</f>
        <v/>
      </c>
      <c r="D14" s="3">
        <f>SUM(F16:O16)</f>
        <v/>
      </c>
      <c r="E14" s="3" t="inlineStr">
        <is>
          <t>📷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48" customHeight="1">
      <c r="A15" s="21" t="n"/>
      <c r="B15" s="21" t="n"/>
      <c r="C15" s="21" t="n"/>
      <c r="D15" s="21" t="n"/>
      <c r="E15" s="3" t="inlineStr">
        <is>
          <t>内容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20" customHeight="1">
      <c r="A16" s="22" t="n"/>
      <c r="B16" s="22" t="n"/>
      <c r="C16" s="22" t="n"/>
      <c r="D16" s="22" t="n"/>
      <c r="E16" s="14" t="inlineStr">
        <is>
          <t>閲覧数</t>
        </is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 ht="210" customHeight="1">
      <c r="A17" s="20" t="n">
        <v>46451</v>
      </c>
      <c r="B17" s="3" t="inlineStr">
        <is>
          <t>金</t>
        </is>
      </c>
      <c r="C17" s="3">
        <f>COUNTA(F18:O18)</f>
        <v/>
      </c>
      <c r="D17" s="3">
        <f>SUM(F19:O19)</f>
        <v/>
      </c>
      <c r="E17" s="3" t="inlineStr">
        <is>
          <t>📷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48" customHeight="1">
      <c r="A18" s="21" t="n"/>
      <c r="B18" s="21" t="n"/>
      <c r="C18" s="21" t="n"/>
      <c r="D18" s="21" t="n"/>
      <c r="E18" s="3" t="inlineStr">
        <is>
          <t>内容</t>
        </is>
      </c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20" customHeight="1">
      <c r="A19" s="22" t="n"/>
      <c r="B19" s="22" t="n"/>
      <c r="C19" s="22" t="n"/>
      <c r="D19" s="22" t="n"/>
      <c r="E19" s="14" t="inlineStr">
        <is>
          <t>閲覧数</t>
        </is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 ht="210" customHeight="1">
      <c r="A20" s="23" t="n">
        <v>46452</v>
      </c>
      <c r="B20" s="6" t="inlineStr">
        <is>
          <t>土</t>
        </is>
      </c>
      <c r="C20" s="6">
        <f>COUNTA(F21:O21)</f>
        <v/>
      </c>
      <c r="D20" s="6">
        <f>SUM(F22:O22)</f>
        <v/>
      </c>
      <c r="E20" s="6" t="inlineStr">
        <is>
          <t>📷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48" customHeight="1">
      <c r="A21" s="21" t="n"/>
      <c r="B21" s="21" t="n"/>
      <c r="C21" s="21" t="n"/>
      <c r="D21" s="21" t="n"/>
      <c r="E21" s="6" t="inlineStr">
        <is>
          <t>内容</t>
        </is>
      </c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20" customHeight="1">
      <c r="A22" s="22" t="n"/>
      <c r="B22" s="22" t="n"/>
      <c r="C22" s="22" t="n"/>
      <c r="D22" s="22" t="n"/>
      <c r="E22" s="17" t="inlineStr">
        <is>
          <t>閲覧数</t>
        </is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 ht="210" customHeight="1">
      <c r="A23" s="23" t="n">
        <v>46453</v>
      </c>
      <c r="B23" s="6" t="inlineStr">
        <is>
          <t>日</t>
        </is>
      </c>
      <c r="C23" s="6">
        <f>COUNTA(F24:O24)</f>
        <v/>
      </c>
      <c r="D23" s="6">
        <f>SUM(F25:O25)</f>
        <v/>
      </c>
      <c r="E23" s="6" t="inlineStr">
        <is>
          <t>📷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48" customHeight="1">
      <c r="A24" s="21" t="n"/>
      <c r="B24" s="21" t="n"/>
      <c r="C24" s="21" t="n"/>
      <c r="D24" s="21" t="n"/>
      <c r="E24" s="6" t="inlineStr">
        <is>
          <t>内容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20" customHeight="1">
      <c r="A25" s="22" t="n"/>
      <c r="B25" s="22" t="n"/>
      <c r="C25" s="22" t="n"/>
      <c r="D25" s="22" t="n"/>
      <c r="E25" s="17" t="inlineStr">
        <is>
          <t>閲覧数</t>
        </is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 ht="210" customHeight="1">
      <c r="A26" s="20" t="n">
        <v>46454</v>
      </c>
      <c r="B26" s="3" t="inlineStr">
        <is>
          <t>月</t>
        </is>
      </c>
      <c r="C26" s="3">
        <f>COUNTA(F27:O27)</f>
        <v/>
      </c>
      <c r="D26" s="3">
        <f>SUM(F28:O28)</f>
        <v/>
      </c>
      <c r="E26" s="3" t="inlineStr">
        <is>
          <t>📷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 ht="48" customHeight="1">
      <c r="A27" s="21" t="n"/>
      <c r="B27" s="21" t="n"/>
      <c r="C27" s="21" t="n"/>
      <c r="D27" s="21" t="n"/>
      <c r="E27" s="3" t="inlineStr">
        <is>
          <t>内容</t>
        </is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 ht="20" customHeight="1">
      <c r="A28" s="22" t="n"/>
      <c r="B28" s="22" t="n"/>
      <c r="C28" s="22" t="n"/>
      <c r="D28" s="22" t="n"/>
      <c r="E28" s="14" t="inlineStr">
        <is>
          <t>閲覧数</t>
        </is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 ht="210" customHeight="1">
      <c r="A29" s="20" t="n">
        <v>46455</v>
      </c>
      <c r="B29" s="3" t="inlineStr">
        <is>
          <t>火</t>
        </is>
      </c>
      <c r="C29" s="3">
        <f>COUNTA(F30:O30)</f>
        <v/>
      </c>
      <c r="D29" s="3">
        <f>SUM(F31:O31)</f>
        <v/>
      </c>
      <c r="E29" s="3" t="inlineStr">
        <is>
          <t>📷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 ht="48" customHeight="1">
      <c r="A30" s="21" t="n"/>
      <c r="B30" s="21" t="n"/>
      <c r="C30" s="21" t="n"/>
      <c r="D30" s="21" t="n"/>
      <c r="E30" s="3" t="inlineStr">
        <is>
          <t>内容</t>
        </is>
      </c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20" customHeight="1">
      <c r="A31" s="22" t="n"/>
      <c r="B31" s="22" t="n"/>
      <c r="C31" s="22" t="n"/>
      <c r="D31" s="22" t="n"/>
      <c r="E31" s="14" t="inlineStr">
        <is>
          <t>閲覧数</t>
        </is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 ht="210" customHeight="1">
      <c r="A32" s="20" t="n">
        <v>46456</v>
      </c>
      <c r="B32" s="3" t="inlineStr">
        <is>
          <t>水</t>
        </is>
      </c>
      <c r="C32" s="3">
        <f>COUNTA(F33:O33)</f>
        <v/>
      </c>
      <c r="D32" s="3">
        <f>SUM(F34:O34)</f>
        <v/>
      </c>
      <c r="E32" s="3" t="inlineStr">
        <is>
          <t>📷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 ht="48" customHeight="1">
      <c r="A33" s="21" t="n"/>
      <c r="B33" s="21" t="n"/>
      <c r="C33" s="21" t="n"/>
      <c r="D33" s="21" t="n"/>
      <c r="E33" s="3" t="inlineStr">
        <is>
          <t>内容</t>
        </is>
      </c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 ht="20" customHeight="1">
      <c r="A34" s="22" t="n"/>
      <c r="B34" s="22" t="n"/>
      <c r="C34" s="22" t="n"/>
      <c r="D34" s="22" t="n"/>
      <c r="E34" s="14" t="inlineStr">
        <is>
          <t>閲覧数</t>
        </is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 ht="210" customHeight="1">
      <c r="A35" s="20" t="n">
        <v>46457</v>
      </c>
      <c r="B35" s="3" t="inlineStr">
        <is>
          <t>木</t>
        </is>
      </c>
      <c r="C35" s="3">
        <f>COUNTA(F36:O36)</f>
        <v/>
      </c>
      <c r="D35" s="3">
        <f>SUM(F37:O37)</f>
        <v/>
      </c>
      <c r="E35" s="3" t="inlineStr">
        <is>
          <t>📷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48" customHeight="1">
      <c r="A36" s="21" t="n"/>
      <c r="B36" s="21" t="n"/>
      <c r="C36" s="21" t="n"/>
      <c r="D36" s="21" t="n"/>
      <c r="E36" s="3" t="inlineStr">
        <is>
          <t>内容</t>
        </is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 ht="20" customHeight="1">
      <c r="A37" s="22" t="n"/>
      <c r="B37" s="22" t="n"/>
      <c r="C37" s="22" t="n"/>
      <c r="D37" s="22" t="n"/>
      <c r="E37" s="14" t="inlineStr">
        <is>
          <t>閲覧数</t>
        </is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 ht="210" customHeight="1">
      <c r="A38" s="20" t="n">
        <v>46458</v>
      </c>
      <c r="B38" s="3" t="inlineStr">
        <is>
          <t>金</t>
        </is>
      </c>
      <c r="C38" s="3">
        <f>COUNTA(F39:O39)</f>
        <v/>
      </c>
      <c r="D38" s="3">
        <f>SUM(F40:O40)</f>
        <v/>
      </c>
      <c r="E38" s="3" t="inlineStr">
        <is>
          <t>📷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 ht="48" customHeight="1">
      <c r="A39" s="21" t="n"/>
      <c r="B39" s="21" t="n"/>
      <c r="C39" s="21" t="n"/>
      <c r="D39" s="21" t="n"/>
      <c r="E39" s="3" t="inlineStr">
        <is>
          <t>内容</t>
        </is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20" customHeight="1">
      <c r="A40" s="22" t="n"/>
      <c r="B40" s="22" t="n"/>
      <c r="C40" s="22" t="n"/>
      <c r="D40" s="22" t="n"/>
      <c r="E40" s="14" t="inlineStr">
        <is>
          <t>閲覧数</t>
        </is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 ht="210" customHeight="1">
      <c r="A41" s="23" t="n">
        <v>46459</v>
      </c>
      <c r="B41" s="6" t="inlineStr">
        <is>
          <t>土</t>
        </is>
      </c>
      <c r="C41" s="6">
        <f>COUNTA(F42:O42)</f>
        <v/>
      </c>
      <c r="D41" s="6">
        <f>SUM(F43:O43)</f>
        <v/>
      </c>
      <c r="E41" s="6" t="inlineStr">
        <is>
          <t>📷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t="48" customHeight="1">
      <c r="A42" s="21" t="n"/>
      <c r="B42" s="21" t="n"/>
      <c r="C42" s="21" t="n"/>
      <c r="D42" s="21" t="n"/>
      <c r="E42" s="6" t="inlineStr">
        <is>
          <t>内容</t>
        </is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20" customHeight="1">
      <c r="A43" s="22" t="n"/>
      <c r="B43" s="22" t="n"/>
      <c r="C43" s="22" t="n"/>
      <c r="D43" s="22" t="n"/>
      <c r="E43" s="17" t="inlineStr">
        <is>
          <t>閲覧数</t>
        </is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 ht="210" customHeight="1">
      <c r="A44" s="23" t="n">
        <v>46460</v>
      </c>
      <c r="B44" s="6" t="inlineStr">
        <is>
          <t>日</t>
        </is>
      </c>
      <c r="C44" s="6">
        <f>COUNTA(F45:O45)</f>
        <v/>
      </c>
      <c r="D44" s="6">
        <f>SUM(F46:O46)</f>
        <v/>
      </c>
      <c r="E44" s="6" t="inlineStr">
        <is>
          <t>📷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 ht="48" customHeight="1">
      <c r="A45" s="21" t="n"/>
      <c r="B45" s="21" t="n"/>
      <c r="C45" s="21" t="n"/>
      <c r="D45" s="21" t="n"/>
      <c r="E45" s="6" t="inlineStr">
        <is>
          <t>内容</t>
        </is>
      </c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 ht="20" customHeight="1">
      <c r="A46" s="22" t="n"/>
      <c r="B46" s="22" t="n"/>
      <c r="C46" s="22" t="n"/>
      <c r="D46" s="22" t="n"/>
      <c r="E46" s="17" t="inlineStr">
        <is>
          <t>閲覧数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 ht="210" customHeight="1">
      <c r="A47" s="20" t="n">
        <v>46461</v>
      </c>
      <c r="B47" s="3" t="inlineStr">
        <is>
          <t>月</t>
        </is>
      </c>
      <c r="C47" s="3">
        <f>COUNTA(F48:O48)</f>
        <v/>
      </c>
      <c r="D47" s="3">
        <f>SUM(F49:O49)</f>
        <v/>
      </c>
      <c r="E47" s="3" t="inlineStr">
        <is>
          <t>📷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t="48" customHeight="1">
      <c r="A48" s="21" t="n"/>
      <c r="B48" s="21" t="n"/>
      <c r="C48" s="21" t="n"/>
      <c r="D48" s="21" t="n"/>
      <c r="E48" s="3" t="inlineStr">
        <is>
          <t>内容</t>
        </is>
      </c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 ht="20" customHeight="1">
      <c r="A49" s="22" t="n"/>
      <c r="B49" s="22" t="n"/>
      <c r="C49" s="22" t="n"/>
      <c r="D49" s="22" t="n"/>
      <c r="E49" s="14" t="inlineStr">
        <is>
          <t>閲覧数</t>
        </is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 ht="210" customHeight="1">
      <c r="A50" s="20" t="n">
        <v>46462</v>
      </c>
      <c r="B50" s="3" t="inlineStr">
        <is>
          <t>火</t>
        </is>
      </c>
      <c r="C50" s="3">
        <f>COUNTA(F51:O51)</f>
        <v/>
      </c>
      <c r="D50" s="3">
        <f>SUM(F52:O52)</f>
        <v/>
      </c>
      <c r="E50" s="3" t="inlineStr">
        <is>
          <t>📷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 ht="48" customHeight="1">
      <c r="A51" s="21" t="n"/>
      <c r="B51" s="21" t="n"/>
      <c r="C51" s="21" t="n"/>
      <c r="D51" s="21" t="n"/>
      <c r="E51" s="3" t="inlineStr">
        <is>
          <t>内容</t>
        </is>
      </c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 ht="20" customHeight="1">
      <c r="A52" s="22" t="n"/>
      <c r="B52" s="22" t="n"/>
      <c r="C52" s="22" t="n"/>
      <c r="D52" s="22" t="n"/>
      <c r="E52" s="14" t="inlineStr">
        <is>
          <t>閲覧数</t>
        </is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 ht="210" customHeight="1">
      <c r="A53" s="20" t="n">
        <v>46463</v>
      </c>
      <c r="B53" s="3" t="inlineStr">
        <is>
          <t>水</t>
        </is>
      </c>
      <c r="C53" s="3">
        <f>COUNTA(F54:O54)</f>
        <v/>
      </c>
      <c r="D53" s="3">
        <f>SUM(F55:O55)</f>
        <v/>
      </c>
      <c r="E53" s="3" t="inlineStr">
        <is>
          <t>📷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 ht="48" customHeight="1">
      <c r="A54" s="21" t="n"/>
      <c r="B54" s="21" t="n"/>
      <c r="C54" s="21" t="n"/>
      <c r="D54" s="21" t="n"/>
      <c r="E54" s="3" t="inlineStr">
        <is>
          <t>内容</t>
        </is>
      </c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 ht="20" customHeight="1">
      <c r="A55" s="22" t="n"/>
      <c r="B55" s="22" t="n"/>
      <c r="C55" s="22" t="n"/>
      <c r="D55" s="22" t="n"/>
      <c r="E55" s="14" t="inlineStr">
        <is>
          <t>閲覧数</t>
        </is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56" ht="210" customHeight="1">
      <c r="A56" s="20" t="n">
        <v>46464</v>
      </c>
      <c r="B56" s="3" t="inlineStr">
        <is>
          <t>木</t>
        </is>
      </c>
      <c r="C56" s="3">
        <f>COUNTA(F57:O57)</f>
        <v/>
      </c>
      <c r="D56" s="3">
        <f>SUM(F58:O58)</f>
        <v/>
      </c>
      <c r="E56" s="3" t="inlineStr">
        <is>
          <t>📷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 ht="48" customHeight="1">
      <c r="A57" s="21" t="n"/>
      <c r="B57" s="21" t="n"/>
      <c r="C57" s="21" t="n"/>
      <c r="D57" s="21" t="n"/>
      <c r="E57" s="3" t="inlineStr">
        <is>
          <t>内容</t>
        </is>
      </c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</row>
    <row r="58" ht="20" customHeight="1">
      <c r="A58" s="22" t="n"/>
      <c r="B58" s="22" t="n"/>
      <c r="C58" s="22" t="n"/>
      <c r="D58" s="22" t="n"/>
      <c r="E58" s="14" t="inlineStr">
        <is>
          <t>閲覧数</t>
        </is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</row>
    <row r="59" ht="210" customHeight="1">
      <c r="A59" s="20" t="n">
        <v>46465</v>
      </c>
      <c r="B59" s="3" t="inlineStr">
        <is>
          <t>金</t>
        </is>
      </c>
      <c r="C59" s="3">
        <f>COUNTA(F60:O60)</f>
        <v/>
      </c>
      <c r="D59" s="3">
        <f>SUM(F61:O61)</f>
        <v/>
      </c>
      <c r="E59" s="3" t="inlineStr">
        <is>
          <t>📷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 ht="48" customHeight="1">
      <c r="A60" s="21" t="n"/>
      <c r="B60" s="21" t="n"/>
      <c r="C60" s="21" t="n"/>
      <c r="D60" s="21" t="n"/>
      <c r="E60" s="3" t="inlineStr">
        <is>
          <t>内容</t>
        </is>
      </c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</row>
    <row r="61" ht="20" customHeight="1">
      <c r="A61" s="22" t="n"/>
      <c r="B61" s="22" t="n"/>
      <c r="C61" s="22" t="n"/>
      <c r="D61" s="22" t="n"/>
      <c r="E61" s="14" t="inlineStr">
        <is>
          <t>閲覧数</t>
        </is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</row>
    <row r="62" ht="210" customHeight="1">
      <c r="A62" s="23" t="n">
        <v>46466</v>
      </c>
      <c r="B62" s="6" t="inlineStr">
        <is>
          <t>土</t>
        </is>
      </c>
      <c r="C62" s="6">
        <f>COUNTA(F63:O63)</f>
        <v/>
      </c>
      <c r="D62" s="6">
        <f>SUM(F64:O64)</f>
        <v/>
      </c>
      <c r="E62" s="6" t="inlineStr">
        <is>
          <t>📷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 ht="48" customHeight="1">
      <c r="A63" s="21" t="n"/>
      <c r="B63" s="21" t="n"/>
      <c r="C63" s="21" t="n"/>
      <c r="D63" s="21" t="n"/>
      <c r="E63" s="6" t="inlineStr">
        <is>
          <t>内容</t>
        </is>
      </c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</row>
    <row r="64" ht="20" customHeight="1">
      <c r="A64" s="22" t="n"/>
      <c r="B64" s="22" t="n"/>
      <c r="C64" s="22" t="n"/>
      <c r="D64" s="22" t="n"/>
      <c r="E64" s="17" t="inlineStr">
        <is>
          <t>閲覧数</t>
        </is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</row>
    <row r="65" ht="210" customHeight="1">
      <c r="A65" s="23" t="n">
        <v>46467</v>
      </c>
      <c r="B65" s="6" t="inlineStr">
        <is>
          <t>日</t>
        </is>
      </c>
      <c r="C65" s="6">
        <f>COUNTA(F66:O66)</f>
        <v/>
      </c>
      <c r="D65" s="6">
        <f>SUM(F67:O67)</f>
        <v/>
      </c>
      <c r="E65" s="6" t="inlineStr">
        <is>
          <t>📷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 ht="48" customHeight="1">
      <c r="A66" s="21" t="n"/>
      <c r="B66" s="21" t="n"/>
      <c r="C66" s="21" t="n"/>
      <c r="D66" s="21" t="n"/>
      <c r="E66" s="6" t="inlineStr">
        <is>
          <t>内容</t>
        </is>
      </c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 ht="20" customHeight="1">
      <c r="A67" s="22" t="n"/>
      <c r="B67" s="22" t="n"/>
      <c r="C67" s="22" t="n"/>
      <c r="D67" s="22" t="n"/>
      <c r="E67" s="17" t="inlineStr">
        <is>
          <t>閲覧数</t>
        </is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</row>
    <row r="68" ht="210" customHeight="1">
      <c r="A68" s="20" t="n">
        <v>46468</v>
      </c>
      <c r="B68" s="3" t="inlineStr">
        <is>
          <t>月</t>
        </is>
      </c>
      <c r="C68" s="3">
        <f>COUNTA(F69:O69)</f>
        <v/>
      </c>
      <c r="D68" s="3">
        <f>SUM(F70:O70)</f>
        <v/>
      </c>
      <c r="E68" s="3" t="inlineStr">
        <is>
          <t>📷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 ht="48" customHeight="1">
      <c r="A69" s="21" t="n"/>
      <c r="B69" s="21" t="n"/>
      <c r="C69" s="21" t="n"/>
      <c r="D69" s="21" t="n"/>
      <c r="E69" s="3" t="inlineStr">
        <is>
          <t>内容</t>
        </is>
      </c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</row>
    <row r="70" ht="20" customHeight="1">
      <c r="A70" s="22" t="n"/>
      <c r="B70" s="22" t="n"/>
      <c r="C70" s="22" t="n"/>
      <c r="D70" s="22" t="n"/>
      <c r="E70" s="14" t="inlineStr">
        <is>
          <t>閲覧数</t>
        </is>
      </c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</row>
    <row r="71" ht="210" customHeight="1">
      <c r="A71" s="20" t="n">
        <v>46469</v>
      </c>
      <c r="B71" s="3" t="inlineStr">
        <is>
          <t>火</t>
        </is>
      </c>
      <c r="C71" s="3">
        <f>COUNTA(F72:O72)</f>
        <v/>
      </c>
      <c r="D71" s="3">
        <f>SUM(F73:O73)</f>
        <v/>
      </c>
      <c r="E71" s="3" t="inlineStr">
        <is>
          <t>📷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 ht="48" customHeight="1">
      <c r="A72" s="21" t="n"/>
      <c r="B72" s="21" t="n"/>
      <c r="C72" s="21" t="n"/>
      <c r="D72" s="21" t="n"/>
      <c r="E72" s="3" t="inlineStr">
        <is>
          <t>内容</t>
        </is>
      </c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</row>
    <row r="73" ht="20" customHeight="1">
      <c r="A73" s="22" t="n"/>
      <c r="B73" s="22" t="n"/>
      <c r="C73" s="22" t="n"/>
      <c r="D73" s="22" t="n"/>
      <c r="E73" s="14" t="inlineStr">
        <is>
          <t>閲覧数</t>
        </is>
      </c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</row>
    <row r="74" ht="210" customHeight="1">
      <c r="A74" s="20" t="n">
        <v>46470</v>
      </c>
      <c r="B74" s="3" t="inlineStr">
        <is>
          <t>水</t>
        </is>
      </c>
      <c r="C74" s="3">
        <f>COUNTA(F75:O75)</f>
        <v/>
      </c>
      <c r="D74" s="3">
        <f>SUM(F76:O76)</f>
        <v/>
      </c>
      <c r="E74" s="3" t="inlineStr">
        <is>
          <t>📷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 ht="48" customHeight="1">
      <c r="A75" s="21" t="n"/>
      <c r="B75" s="21" t="n"/>
      <c r="C75" s="21" t="n"/>
      <c r="D75" s="21" t="n"/>
      <c r="E75" s="3" t="inlineStr">
        <is>
          <t>内容</t>
        </is>
      </c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</row>
    <row r="76" ht="20" customHeight="1">
      <c r="A76" s="22" t="n"/>
      <c r="B76" s="22" t="n"/>
      <c r="C76" s="22" t="n"/>
      <c r="D76" s="22" t="n"/>
      <c r="E76" s="14" t="inlineStr">
        <is>
          <t>閲覧数</t>
        </is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 ht="210" customHeight="1">
      <c r="A77" s="20" t="n">
        <v>46471</v>
      </c>
      <c r="B77" s="3" t="inlineStr">
        <is>
          <t>木</t>
        </is>
      </c>
      <c r="C77" s="3">
        <f>COUNTA(F78:O78)</f>
        <v/>
      </c>
      <c r="D77" s="3">
        <f>SUM(F79:O79)</f>
        <v/>
      </c>
      <c r="E77" s="3" t="inlineStr">
        <is>
          <t>📷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 ht="48" customHeight="1">
      <c r="A78" s="21" t="n"/>
      <c r="B78" s="21" t="n"/>
      <c r="C78" s="21" t="n"/>
      <c r="D78" s="21" t="n"/>
      <c r="E78" s="3" t="inlineStr">
        <is>
          <t>内容</t>
        </is>
      </c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 ht="20" customHeight="1">
      <c r="A79" s="22" t="n"/>
      <c r="B79" s="22" t="n"/>
      <c r="C79" s="22" t="n"/>
      <c r="D79" s="22" t="n"/>
      <c r="E79" s="14" t="inlineStr">
        <is>
          <t>閲覧数</t>
        </is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</row>
    <row r="80" ht="210" customHeight="1">
      <c r="A80" s="20" t="n">
        <v>46472</v>
      </c>
      <c r="B80" s="3" t="inlineStr">
        <is>
          <t>金</t>
        </is>
      </c>
      <c r="C80" s="3">
        <f>COUNTA(F81:O81)</f>
        <v/>
      </c>
      <c r="D80" s="3">
        <f>SUM(F82:O82)</f>
        <v/>
      </c>
      <c r="E80" s="3" t="inlineStr">
        <is>
          <t>📷</t>
        </is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 ht="48" customHeight="1">
      <c r="A81" s="21" t="n"/>
      <c r="B81" s="21" t="n"/>
      <c r="C81" s="21" t="n"/>
      <c r="D81" s="21" t="n"/>
      <c r="E81" s="3" t="inlineStr">
        <is>
          <t>内容</t>
        </is>
      </c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</row>
    <row r="82" ht="20" customHeight="1">
      <c r="A82" s="22" t="n"/>
      <c r="B82" s="22" t="n"/>
      <c r="C82" s="22" t="n"/>
      <c r="D82" s="22" t="n"/>
      <c r="E82" s="14" t="inlineStr">
        <is>
          <t>閲覧数</t>
        </is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</row>
    <row r="83" ht="210" customHeight="1">
      <c r="A83" s="23" t="n">
        <v>46473</v>
      </c>
      <c r="B83" s="6" t="inlineStr">
        <is>
          <t>土</t>
        </is>
      </c>
      <c r="C83" s="6">
        <f>COUNTA(F84:O84)</f>
        <v/>
      </c>
      <c r="D83" s="6">
        <f>SUM(F85:O85)</f>
        <v/>
      </c>
      <c r="E83" s="6" t="inlineStr">
        <is>
          <t>📷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 ht="48" customHeight="1">
      <c r="A84" s="21" t="n"/>
      <c r="B84" s="21" t="n"/>
      <c r="C84" s="21" t="n"/>
      <c r="D84" s="21" t="n"/>
      <c r="E84" s="6" t="inlineStr">
        <is>
          <t>内容</t>
        </is>
      </c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</row>
    <row r="85" ht="20" customHeight="1">
      <c r="A85" s="22" t="n"/>
      <c r="B85" s="22" t="n"/>
      <c r="C85" s="22" t="n"/>
      <c r="D85" s="22" t="n"/>
      <c r="E85" s="17" t="inlineStr">
        <is>
          <t>閲覧数</t>
        </is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</row>
    <row r="86" ht="210" customHeight="1">
      <c r="A86" s="23" t="n">
        <v>46474</v>
      </c>
      <c r="B86" s="6" t="inlineStr">
        <is>
          <t>日</t>
        </is>
      </c>
      <c r="C86" s="6">
        <f>COUNTA(F87:O87)</f>
        <v/>
      </c>
      <c r="D86" s="6">
        <f>SUM(F88:O88)</f>
        <v/>
      </c>
      <c r="E86" s="6" t="inlineStr">
        <is>
          <t>📷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 ht="48" customHeight="1">
      <c r="A87" s="21" t="n"/>
      <c r="B87" s="21" t="n"/>
      <c r="C87" s="21" t="n"/>
      <c r="D87" s="21" t="n"/>
      <c r="E87" s="6" t="inlineStr">
        <is>
          <t>内容</t>
        </is>
      </c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</row>
    <row r="88" ht="20" customHeight="1">
      <c r="A88" s="22" t="n"/>
      <c r="B88" s="22" t="n"/>
      <c r="C88" s="22" t="n"/>
      <c r="D88" s="22" t="n"/>
      <c r="E88" s="17" t="inlineStr">
        <is>
          <t>閲覧数</t>
        </is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</row>
    <row r="89" ht="210" customHeight="1">
      <c r="A89" s="20" t="n">
        <v>46475</v>
      </c>
      <c r="B89" s="3" t="inlineStr">
        <is>
          <t>月</t>
        </is>
      </c>
      <c r="C89" s="3">
        <f>COUNTA(F90:O90)</f>
        <v/>
      </c>
      <c r="D89" s="3">
        <f>SUM(F91:O91)</f>
        <v/>
      </c>
      <c r="E89" s="3" t="inlineStr">
        <is>
          <t>📷</t>
        </is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 ht="48" customHeight="1">
      <c r="A90" s="21" t="n"/>
      <c r="B90" s="21" t="n"/>
      <c r="C90" s="21" t="n"/>
      <c r="D90" s="21" t="n"/>
      <c r="E90" s="3" t="inlineStr">
        <is>
          <t>内容</t>
        </is>
      </c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</row>
    <row r="91" ht="20" customHeight="1">
      <c r="A91" s="22" t="n"/>
      <c r="B91" s="22" t="n"/>
      <c r="C91" s="22" t="n"/>
      <c r="D91" s="22" t="n"/>
      <c r="E91" s="14" t="inlineStr">
        <is>
          <t>閲覧数</t>
        </is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</row>
    <row r="92" ht="210" customHeight="1">
      <c r="A92" s="20" t="n">
        <v>46476</v>
      </c>
      <c r="B92" s="3" t="inlineStr">
        <is>
          <t>火</t>
        </is>
      </c>
      <c r="C92" s="3">
        <f>COUNTA(F93:O93)</f>
        <v/>
      </c>
      <c r="D92" s="3">
        <f>SUM(F94:O94)</f>
        <v/>
      </c>
      <c r="E92" s="3" t="inlineStr">
        <is>
          <t>📷</t>
        </is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 ht="48" customHeight="1">
      <c r="A93" s="21" t="n"/>
      <c r="B93" s="21" t="n"/>
      <c r="C93" s="21" t="n"/>
      <c r="D93" s="21" t="n"/>
      <c r="E93" s="3" t="inlineStr">
        <is>
          <t>内容</t>
        </is>
      </c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</row>
    <row r="94" ht="20" customHeight="1">
      <c r="A94" s="22" t="n"/>
      <c r="B94" s="22" t="n"/>
      <c r="C94" s="22" t="n"/>
      <c r="D94" s="22" t="n"/>
      <c r="E94" s="14" t="inlineStr">
        <is>
          <t>閲覧数</t>
        </is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</row>
    <row r="95" ht="210" customHeight="1">
      <c r="A95" s="20" t="n">
        <v>46477</v>
      </c>
      <c r="B95" s="3" t="inlineStr">
        <is>
          <t>水</t>
        </is>
      </c>
      <c r="C95" s="3">
        <f>COUNTA(F96:O96)</f>
        <v/>
      </c>
      <c r="D95" s="3">
        <f>SUM(F97:O97)</f>
        <v/>
      </c>
      <c r="E95" s="3" t="inlineStr">
        <is>
          <t>📷</t>
        </is>
      </c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 ht="48" customHeight="1">
      <c r="A96" s="21" t="n"/>
      <c r="B96" s="21" t="n"/>
      <c r="C96" s="21" t="n"/>
      <c r="D96" s="21" t="n"/>
      <c r="E96" s="3" t="inlineStr">
        <is>
          <t>内容</t>
        </is>
      </c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</row>
    <row r="97" ht="20" customHeight="1">
      <c r="A97" s="22" t="n"/>
      <c r="B97" s="22" t="n"/>
      <c r="C97" s="22" t="n"/>
      <c r="D97" s="22" t="n"/>
      <c r="E97" s="14" t="inlineStr">
        <is>
          <t>閲覧数</t>
        </is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</row>
  </sheetData>
  <mergeCells count="124">
    <mergeCell ref="B53:B55"/>
    <mergeCell ref="D53:D55"/>
    <mergeCell ref="A26:A28"/>
    <mergeCell ref="D5:D7"/>
    <mergeCell ref="C95:C97"/>
    <mergeCell ref="A20:A22"/>
    <mergeCell ref="B68:B70"/>
    <mergeCell ref="A29:A31"/>
    <mergeCell ref="D68:D70"/>
    <mergeCell ref="A23:A25"/>
    <mergeCell ref="A38:A40"/>
    <mergeCell ref="C32:C34"/>
    <mergeCell ref="C23:C25"/>
    <mergeCell ref="C38:C40"/>
    <mergeCell ref="B5:B7"/>
    <mergeCell ref="A68:A70"/>
    <mergeCell ref="B92:B94"/>
    <mergeCell ref="D92:D94"/>
    <mergeCell ref="B20:B22"/>
    <mergeCell ref="D20:D22"/>
    <mergeCell ref="D29:D31"/>
    <mergeCell ref="B47:B49"/>
    <mergeCell ref="C89:C91"/>
    <mergeCell ref="B62:B64"/>
    <mergeCell ref="A83:A85"/>
    <mergeCell ref="D65:D67"/>
    <mergeCell ref="B8:B10"/>
    <mergeCell ref="A41:A43"/>
    <mergeCell ref="D80:D82"/>
    <mergeCell ref="C41:C43"/>
    <mergeCell ref="A50:A52"/>
    <mergeCell ref="C35:C37"/>
    <mergeCell ref="C50:C52"/>
    <mergeCell ref="C44:C46"/>
    <mergeCell ref="C59:C61"/>
    <mergeCell ref="B23:B25"/>
    <mergeCell ref="D41:D43"/>
    <mergeCell ref="D56:D58"/>
    <mergeCell ref="A5:A7"/>
    <mergeCell ref="A32:A34"/>
    <mergeCell ref="A14:A16"/>
    <mergeCell ref="B74:B76"/>
    <mergeCell ref="B83:B85"/>
    <mergeCell ref="D83:D85"/>
    <mergeCell ref="B35:B37"/>
    <mergeCell ref="D35:D37"/>
    <mergeCell ref="D44:D46"/>
    <mergeCell ref="C62:C64"/>
    <mergeCell ref="B11:B13"/>
    <mergeCell ref="C26:C28"/>
    <mergeCell ref="D86:D88"/>
    <mergeCell ref="A74:A76"/>
    <mergeCell ref="D95:D97"/>
    <mergeCell ref="B14:B16"/>
    <mergeCell ref="B29:B31"/>
    <mergeCell ref="B38:B40"/>
    <mergeCell ref="A71:A73"/>
    <mergeCell ref="D32:D34"/>
    <mergeCell ref="C71:C73"/>
    <mergeCell ref="A8:A10"/>
    <mergeCell ref="B65:B67"/>
    <mergeCell ref="A17:A19"/>
    <mergeCell ref="C17:C19"/>
    <mergeCell ref="C11:C13"/>
    <mergeCell ref="D74:D76"/>
    <mergeCell ref="A47:A49"/>
    <mergeCell ref="D71:D73"/>
    <mergeCell ref="B80:B82"/>
    <mergeCell ref="B89:B91"/>
    <mergeCell ref="D89:D91"/>
    <mergeCell ref="A62:A64"/>
    <mergeCell ref="A44:A46"/>
    <mergeCell ref="A59:A61"/>
    <mergeCell ref="C53:C55"/>
    <mergeCell ref="B26:B28"/>
    <mergeCell ref="D26:D28"/>
    <mergeCell ref="A92:A94"/>
    <mergeCell ref="C86:C88"/>
    <mergeCell ref="C68:C70"/>
    <mergeCell ref="B41:B43"/>
    <mergeCell ref="B50:B52"/>
    <mergeCell ref="D50:D52"/>
    <mergeCell ref="B59:B61"/>
    <mergeCell ref="D59:D61"/>
    <mergeCell ref="C92:C94"/>
    <mergeCell ref="C20:C22"/>
    <mergeCell ref="C14:C16"/>
    <mergeCell ref="C29:C31"/>
    <mergeCell ref="A65:A67"/>
    <mergeCell ref="B17:B19"/>
    <mergeCell ref="B77:B79"/>
    <mergeCell ref="D77:D79"/>
    <mergeCell ref="B86:B88"/>
    <mergeCell ref="B44:B46"/>
    <mergeCell ref="D47:D49"/>
    <mergeCell ref="C8:C10"/>
    <mergeCell ref="A56:A58"/>
    <mergeCell ref="C56:C58"/>
    <mergeCell ref="D62:D64"/>
    <mergeCell ref="D8:D10"/>
    <mergeCell ref="C77:C79"/>
    <mergeCell ref="D14:D16"/>
    <mergeCell ref="D23:D25"/>
    <mergeCell ref="A53:A55"/>
    <mergeCell ref="A35:A37"/>
    <mergeCell ref="B95:B97"/>
    <mergeCell ref="D38:D40"/>
    <mergeCell ref="A77:A79"/>
    <mergeCell ref="B56:B58"/>
    <mergeCell ref="B32:B34"/>
    <mergeCell ref="C74:C76"/>
    <mergeCell ref="C83:C85"/>
    <mergeCell ref="A11:A13"/>
    <mergeCell ref="C5:C7"/>
    <mergeCell ref="D17:D19"/>
    <mergeCell ref="B71:B73"/>
    <mergeCell ref="C65:C67"/>
    <mergeCell ref="C47:C49"/>
    <mergeCell ref="D11:D13"/>
    <mergeCell ref="A86:A88"/>
    <mergeCell ref="A80:A82"/>
    <mergeCell ref="A95:A97"/>
    <mergeCell ref="C80:C82"/>
    <mergeCell ref="A89:A91"/>
  </mergeCells>
  <conditionalFormatting sqref="F5:O97">
    <cfRule type="expression" priority="1" dxfId="0">
      <formula>AND(ISNUMBER(F5),F5=MAX($F$5:$O$97))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2026-10-27T04:43:44Z</dcterms:created>
  <dcterms:modified xmlns:dcterms="http://purl.org/dc/terms/" xmlns:xsi="http://www.w3.org/2001/XMLSchema-instance" xsi:type="dcterms:W3CDTF">2026-10-27T04:43:45Z</dcterms:modified>
</cp:coreProperties>
</file>