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7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10</row>
      <rowOff>76200</rowOff>
    </from>
    <ext cx="1409700" cy="2428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10</row>
      <rowOff>76200</rowOff>
    </from>
    <ext cx="1343025" cy="2428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10</row>
      <rowOff>76200</rowOff>
    </from>
    <ext cx="1390650" cy="2428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13</row>
      <rowOff>76200</rowOff>
    </from>
    <ext cx="1362075" cy="2428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13</row>
      <rowOff>76200</rowOff>
    </from>
    <ext cx="1419225" cy="2428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13</row>
      <rowOff>76200</rowOff>
    </from>
    <ext cx="1400175" cy="2428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13</row>
      <rowOff>76200</rowOff>
    </from>
    <ext cx="1371600" cy="2428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13</row>
      <rowOff>76200</rowOff>
    </from>
    <ext cx="1362075" cy="2428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13</row>
      <rowOff>76200</rowOff>
    </from>
    <ext cx="1390650" cy="2428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13</row>
      <rowOff>76200</rowOff>
    </from>
    <ext cx="1400175" cy="2428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16</row>
      <rowOff>76200</rowOff>
    </from>
    <ext cx="1323975" cy="2428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16</row>
      <rowOff>76200</rowOff>
    </from>
    <ext cx="1409700" cy="2428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19</row>
      <rowOff>76200</rowOff>
    </from>
    <ext cx="1409700" cy="2428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19</row>
      <rowOff>76200</rowOff>
    </from>
    <ext cx="1333500" cy="2428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25</row>
      <rowOff>76200</rowOff>
    </from>
    <ext cx="1362075" cy="2428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25</row>
      <rowOff>76200</rowOff>
    </from>
    <ext cx="1390650" cy="2428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25</row>
      <rowOff>76200</rowOff>
    </from>
    <ext cx="1362075" cy="2428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25</row>
      <rowOff>76200</rowOff>
    </from>
    <ext cx="1381125" cy="2428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28</row>
      <rowOff>76200</rowOff>
    </from>
    <ext cx="1362075" cy="2428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28</row>
      <rowOff>76200</rowOff>
    </from>
    <ext cx="1400175" cy="2428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31</row>
      <rowOff>76200</rowOff>
    </from>
    <ext cx="1371600" cy="2428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31</row>
      <rowOff>76200</rowOff>
    </from>
    <ext cx="1381125" cy="24288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31</row>
      <rowOff>76200</rowOff>
    </from>
    <ext cx="1381125" cy="2428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34</row>
      <rowOff>76200</rowOff>
    </from>
    <ext cx="1390650" cy="24288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34</row>
      <rowOff>76200</rowOff>
    </from>
    <ext cx="1362075" cy="24288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34</row>
      <rowOff>76200</rowOff>
    </from>
    <ext cx="1371600" cy="2428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37</row>
      <rowOff>76200</rowOff>
    </from>
    <ext cx="1390650" cy="24288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40</row>
      <rowOff>76200</rowOff>
    </from>
    <ext cx="1400175" cy="2428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40</row>
      <rowOff>76200</rowOff>
    </from>
    <ext cx="1390650" cy="24288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40</row>
      <rowOff>76200</rowOff>
    </from>
    <ext cx="1371600" cy="24288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40</row>
      <rowOff>76200</rowOff>
    </from>
    <ext cx="1390650" cy="2428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40</row>
      <rowOff>76200</rowOff>
    </from>
    <ext cx="1390650" cy="2428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40</row>
      <rowOff>76200</rowOff>
    </from>
    <ext cx="1409700" cy="2428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40</row>
      <rowOff>76200</rowOff>
    </from>
    <ext cx="1409700" cy="2428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43</row>
      <rowOff>76200</rowOff>
    </from>
    <ext cx="1400175" cy="24288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46</row>
      <rowOff>76200</rowOff>
    </from>
    <ext cx="1381125" cy="2428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46</row>
      <rowOff>76200</rowOff>
    </from>
    <ext cx="1371600" cy="24288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8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8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9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9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8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8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8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8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8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9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9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8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8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8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8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8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9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9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8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8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8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8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8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9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9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8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8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8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8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8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9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9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8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8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8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8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8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9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9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8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8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8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8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8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9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9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8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8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8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8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8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9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9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8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8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8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8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8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9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9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8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8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8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8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8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9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9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8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8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8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8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8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9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9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8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8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8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8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8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9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9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8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8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8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8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8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9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9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8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8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8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8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8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9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9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8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8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8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8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8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9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9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8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8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8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8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8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9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9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8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8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8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8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8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9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9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8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8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8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8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8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9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9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8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8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8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8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8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9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9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8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8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8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8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8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9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9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8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8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8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8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8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9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9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8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8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8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8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8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9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9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8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8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8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8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8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9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9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8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8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8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8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8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9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9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8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8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8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8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8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9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9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8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8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8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8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8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9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9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8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8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8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2026年10月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inlineStr">
        <is>
          <t>ポッドキャスト更新 #3 負け癖からの脱却</t>
        </is>
      </c>
      <c r="G6" s="13" t="inlineStr">
        <is>
          <t>YouTubeに届いたコメント（社会人は時間がないから伸びない？→答えはNO）</t>
        </is>
      </c>
      <c r="H6" s="13" t="inlineStr">
        <is>
          <t>個別学習相談に来られる方々からの声（つまり…）</t>
        </is>
      </c>
      <c r="I6" s="13" t="inlineStr">
        <is>
          <t>正しい方向に最短で進める仕組みが必要／IELTS個別学習相談リンク</t>
        </is>
      </c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inlineStr">
        <is>
          <t>今週早速一歩踏み出したみなさま（相談申込みフォーム通知）</t>
        </is>
      </c>
      <c r="G9" s="13" t="inlineStr">
        <is>
          <t>完璧を待っていたら何も始まらない／「気になる」DM誘導</t>
        </is>
      </c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46298</v>
      </c>
      <c r="B11" s="6" t="inlineStr">
        <is>
          <t>土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inlineStr">
        <is>
          <t>惜しい!! ライティングの勉強法を変えたら伸びる人</t>
        </is>
      </c>
      <c r="G12" s="13" t="inlineStr">
        <is>
          <t>評価基準に沿った書き方を知らないから</t>
        </is>
      </c>
      <c r="H12" s="13" t="inlineStr">
        <is>
          <t>頑張りどころを間違えなければ／書き方の方法知りたい？（😍スタンプ）</t>
        </is>
      </c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3" t="n">
        <v>46299</v>
      </c>
      <c r="B14" s="6" t="inlineStr">
        <is>
          <t>日</t>
        </is>
      </c>
      <c r="C14" s="6">
        <f>COUNTA(F15:O15)</f>
        <v/>
      </c>
      <c r="D14" s="6">
        <f>SUM(F16:O16)</f>
        <v/>
      </c>
      <c r="E14" s="6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6" t="inlineStr">
        <is>
          <t>内容</t>
        </is>
      </c>
      <c r="F15" s="13" t="inlineStr">
        <is>
          <t>昨日のリアクションありがとう→3ステップで解説</t>
        </is>
      </c>
      <c r="G15" s="13" t="inlineStr">
        <is>
          <t>ステップ1：評価基準に沿ったライティング教材を選ぶ</t>
        </is>
      </c>
      <c r="H15" s="13" t="inlineStr">
        <is>
          <t>ステップ2：タスクごとの書き方ルールをインプット</t>
        </is>
      </c>
      <c r="I15" s="13" t="inlineStr">
        <is>
          <t>ステップ3：ルール確認のために書く／受講生の声</t>
        </is>
      </c>
      <c r="J15" s="13" t="inlineStr">
        <is>
          <t>動画講座：全9コース・100本以上</t>
        </is>
      </c>
      <c r="K15" s="13" t="inlineStr">
        <is>
          <t>1本5分以内／W5.5→6.5受講生インタビューリンク</t>
        </is>
      </c>
      <c r="L15" s="13" t="inlineStr">
        <is>
          <t>ライブ告知（22時〜 タスク2「書くことがない」を解決）</t>
        </is>
      </c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7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inlineStr">
        <is>
          <t>YouTube台本は自分で作ってる（今週末公開の動画から→）</t>
        </is>
      </c>
      <c r="G18" s="13" t="inlineStr">
        <is>
          <t>スライド追加で見やすく／土曜日の公開をお楽しみに</t>
        </is>
      </c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inlineStr">
        <is>
          <t>春にOA5.0→6.5以上を達成したい／個別学習相談が増えました</t>
        </is>
      </c>
      <c r="G21" s="13" t="inlineStr">
        <is>
          <t>大学院奨学金応募に向けてラストスパート</t>
        </is>
      </c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inlineStr">
        <is>
          <t>「テンプレートもらえますか？」→お渡ししていません</t>
        </is>
      </c>
      <c r="G27" s="13" t="inlineStr">
        <is>
          <t>テンプレート通りに書いてもスコアは上がらないから</t>
        </is>
      </c>
      <c r="H27" s="13" t="inlineStr">
        <is>
          <t>受講生の例：テンプレをやめて3ヶ月で6.0→6.5</t>
        </is>
      </c>
      <c r="I27" s="13" t="inlineStr">
        <is>
          <t>半年後、差がつく人とつかない人</t>
        </is>
      </c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inlineStr">
        <is>
          <t>テーマ関連語彙を覚えるのは一種のギャンブル（音声あり）</t>
        </is>
      </c>
      <c r="G30" s="13" t="inlineStr">
        <is>
          <t>YouTube動画公開：スコアが一気に伸びる人の特徴</t>
        </is>
      </c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46305</v>
      </c>
      <c r="B32" s="6" t="inlineStr">
        <is>
          <t>土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inlineStr">
        <is>
          <t>嬉しいお知らせが届きました</t>
        </is>
      </c>
      <c r="G33" s="13" t="inlineStr">
        <is>
          <t>2ヶ月で3技能ベストスコア更新（高校生）</t>
        </is>
      </c>
      <c r="H33" s="13" t="inlineStr">
        <is>
          <t>やる気にもつながってます／次の目標</t>
        </is>
      </c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3" t="n">
        <v>46306</v>
      </c>
      <c r="B35" s="6" t="inlineStr">
        <is>
          <t>日</t>
        </is>
      </c>
      <c r="C35" s="6">
        <f>COUNTA(F36:O36)</f>
        <v/>
      </c>
      <c r="D35" s="6">
        <f>SUM(F37:O37)</f>
        <v/>
      </c>
      <c r="E35" s="6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6" t="inlineStr">
        <is>
          <t>内容</t>
        </is>
      </c>
      <c r="F36" s="13" t="inlineStr">
        <is>
          <t>こんなこと言われたら泣いてしまう</t>
        </is>
      </c>
      <c r="G36" s="13" t="inlineStr">
        <is>
          <t>娘の良き先生になってくれそう（相談の感想）</t>
        </is>
      </c>
      <c r="H36" s="13" t="inlineStr">
        <is>
          <t>ライブ告知（22時〜 手遅れになる前に知っておくべきこと）</t>
        </is>
      </c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7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inlineStr">
        <is>
          <t>「苦手」を観察すると本当の課題が見えてくる（相談の感想）</t>
        </is>
      </c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inlineStr">
        <is>
          <t>コーチング受講生はスコアアップ率95%</t>
        </is>
      </c>
      <c r="G42" s="13" t="inlineStr">
        <is>
          <t>学習の姿勢が整っている人だけ（アンケート：あなたはどっち？）</t>
        </is>
      </c>
      <c r="H42" s="13" t="inlineStr">
        <is>
          <t>スコアアップされた受講生さんは…</t>
        </is>
      </c>
      <c r="I42" s="13" t="inlineStr">
        <is>
          <t>この両方＝学習の姿勢が整っていた人たち</t>
        </is>
      </c>
      <c r="J42" s="13" t="inlineStr">
        <is>
          <t>学習迷子から卒業して行動を続けられるから</t>
        </is>
      </c>
      <c r="K42" s="13" t="inlineStr">
        <is>
          <t>姿勢が定まっているなら正しく進むだけ／IELTS個別学習相談リンク</t>
        </is>
      </c>
      <c r="L42" s="13" t="inlineStr">
        <is>
          <t>今日のリール：ライティングタスク1の超もったいないミス</t>
        </is>
      </c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inlineStr">
        <is>
          <t>孤独から脱出できました</t>
        </is>
      </c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inlineStr">
        <is>
          <t>2026年も残り2か月／ゴール設定が春から夏に</t>
        </is>
      </c>
      <c r="G48" s="13" t="inlineStr">
        <is>
          <t>来年の春までにOA1.0以上上げないといけない人いますか？（🙌スタンプ）</t>
        </is>
      </c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46312</v>
      </c>
      <c r="B53" s="6" t="inlineStr">
        <is>
          <t>土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3" t="n">
        <v>46313</v>
      </c>
      <c r="B56" s="6" t="inlineStr">
        <is>
          <t>日</t>
        </is>
      </c>
      <c r="C56" s="6">
        <f>COUNTA(F57:O57)</f>
        <v/>
      </c>
      <c r="D56" s="6">
        <f>SUM(F58:O58)</f>
        <v/>
      </c>
      <c r="E56" s="6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6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7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46319</v>
      </c>
      <c r="B74" s="6" t="inlineStr">
        <is>
          <t>土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3" t="n">
        <v>46320</v>
      </c>
      <c r="B77" s="6" t="inlineStr">
        <is>
          <t>日</t>
        </is>
      </c>
      <c r="C77" s="6">
        <f>COUNTA(F78:O78)</f>
        <v/>
      </c>
      <c r="D77" s="6">
        <f>SUM(F79:O79)</f>
        <v/>
      </c>
      <c r="E77" s="6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6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7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46326</v>
      </c>
      <c r="B95" s="6" t="inlineStr">
        <is>
          <t>土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SUM(C5:C94)</f>
        <v/>
      </c>
      <c r="G3" s="10">
        <f>SUM(D5:D94)</f>
        <v/>
      </c>
      <c r="H3" s="10">
        <f>IFERROR(ROUND(SUM(D5:D94)/COUNT(F5:O94),0),"")</f>
        <v/>
      </c>
      <c r="I3" s="10">
        <f>IF(COUNT(F5:O94)=0,"",MAX(F5:O94))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3" t="n">
        <v>46327</v>
      </c>
      <c r="B5" s="6" t="inlineStr">
        <is>
          <t>日</t>
        </is>
      </c>
      <c r="C5" s="6">
        <f>COUNTA(F6:O6)</f>
        <v/>
      </c>
      <c r="D5" s="6">
        <f>SUM(F7:O7)</f>
        <v/>
      </c>
      <c r="E5" s="6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6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7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46333</v>
      </c>
      <c r="B23" s="6" t="inlineStr">
        <is>
          <t>土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3" t="n">
        <v>46334</v>
      </c>
      <c r="B26" s="6" t="inlineStr">
        <is>
          <t>日</t>
        </is>
      </c>
      <c r="C26" s="6">
        <f>COUNTA(F27:O27)</f>
        <v/>
      </c>
      <c r="D26" s="6">
        <f>SUM(F28:O28)</f>
        <v/>
      </c>
      <c r="E26" s="6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6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7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46340</v>
      </c>
      <c r="B44" s="6" t="inlineStr">
        <is>
          <t>土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3" t="n">
        <v>46341</v>
      </c>
      <c r="B47" s="6" t="inlineStr">
        <is>
          <t>日</t>
        </is>
      </c>
      <c r="C47" s="6">
        <f>COUNTA(F48:O48)</f>
        <v/>
      </c>
      <c r="D47" s="6">
        <f>SUM(F49:O49)</f>
        <v/>
      </c>
      <c r="E47" s="6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6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7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46347</v>
      </c>
      <c r="B65" s="6" t="inlineStr">
        <is>
          <t>土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3" t="n">
        <v>46348</v>
      </c>
      <c r="B68" s="6" t="inlineStr">
        <is>
          <t>日</t>
        </is>
      </c>
      <c r="C68" s="6">
        <f>COUNTA(F69:O69)</f>
        <v/>
      </c>
      <c r="D68" s="6">
        <f>SUM(F70:O70)</f>
        <v/>
      </c>
      <c r="E68" s="6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6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7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46354</v>
      </c>
      <c r="B86" s="6" t="inlineStr">
        <is>
          <t>土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3" t="n">
        <v>46355</v>
      </c>
      <c r="B89" s="6" t="inlineStr">
        <is>
          <t>日</t>
        </is>
      </c>
      <c r="C89" s="6">
        <f>COUNTA(F90:O90)</f>
        <v/>
      </c>
      <c r="D89" s="6">
        <f>SUM(F91:O91)</f>
        <v/>
      </c>
      <c r="E89" s="6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6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7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0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3" t="n">
        <v>46361</v>
      </c>
      <c r="B17" s="6" t="inlineStr">
        <is>
          <t>土</t>
        </is>
      </c>
      <c r="C17" s="6">
        <f>COUNTA(F18:O18)</f>
        <v/>
      </c>
      <c r="D17" s="6">
        <f>SUM(F19:O19)</f>
        <v/>
      </c>
      <c r="E17" s="6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6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7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46362</v>
      </c>
      <c r="B20" s="6" t="inlineStr">
        <is>
          <t>日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3" t="n">
        <v>46368</v>
      </c>
      <c r="B38" s="6" t="inlineStr">
        <is>
          <t>土</t>
        </is>
      </c>
      <c r="C38" s="6">
        <f>COUNTA(F39:O39)</f>
        <v/>
      </c>
      <c r="D38" s="6">
        <f>SUM(F40:O40)</f>
        <v/>
      </c>
      <c r="E38" s="6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6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7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46369</v>
      </c>
      <c r="B41" s="6" t="inlineStr">
        <is>
          <t>日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3" t="n">
        <v>46375</v>
      </c>
      <c r="B59" s="6" t="inlineStr">
        <is>
          <t>土</t>
        </is>
      </c>
      <c r="C59" s="6">
        <f>COUNTA(F60:O60)</f>
        <v/>
      </c>
      <c r="D59" s="6">
        <f>SUM(F61:O61)</f>
        <v/>
      </c>
      <c r="E59" s="6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6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7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46376</v>
      </c>
      <c r="B62" s="6" t="inlineStr">
        <is>
          <t>日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3" t="n">
        <v>46382</v>
      </c>
      <c r="B80" s="6" t="inlineStr">
        <is>
          <t>土</t>
        </is>
      </c>
      <c r="C80" s="6">
        <f>COUNTA(F81:O81)</f>
        <v/>
      </c>
      <c r="D80" s="6">
        <f>SUM(F82:O82)</f>
        <v/>
      </c>
      <c r="E80" s="6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6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7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46383</v>
      </c>
      <c r="B83" s="6" t="inlineStr">
        <is>
          <t>日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3" t="n">
        <v>46389</v>
      </c>
      <c r="B8" s="6" t="inlineStr">
        <is>
          <t>土</t>
        </is>
      </c>
      <c r="C8" s="6">
        <f>COUNTA(F9:O9)</f>
        <v/>
      </c>
      <c r="D8" s="6">
        <f>SUM(F10:O10)</f>
        <v/>
      </c>
      <c r="E8" s="6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6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7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46390</v>
      </c>
      <c r="B11" s="6" t="inlineStr">
        <is>
          <t>日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3" t="n">
        <v>46396</v>
      </c>
      <c r="B29" s="6" t="inlineStr">
        <is>
          <t>土</t>
        </is>
      </c>
      <c r="C29" s="6">
        <f>COUNTA(F30:O30)</f>
        <v/>
      </c>
      <c r="D29" s="6">
        <f>SUM(F31:O31)</f>
        <v/>
      </c>
      <c r="E29" s="6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6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7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46397</v>
      </c>
      <c r="B32" s="6" t="inlineStr">
        <is>
          <t>日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3" t="n">
        <v>46403</v>
      </c>
      <c r="B50" s="6" t="inlineStr">
        <is>
          <t>土</t>
        </is>
      </c>
      <c r="C50" s="6">
        <f>COUNTA(F51:O51)</f>
        <v/>
      </c>
      <c r="D50" s="6">
        <f>SUM(F52:O52)</f>
        <v/>
      </c>
      <c r="E50" s="6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6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7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46404</v>
      </c>
      <c r="B53" s="6" t="inlineStr">
        <is>
          <t>日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3" t="n">
        <v>46410</v>
      </c>
      <c r="B71" s="6" t="inlineStr">
        <is>
          <t>土</t>
        </is>
      </c>
      <c r="C71" s="6">
        <f>COUNTA(F72:O72)</f>
        <v/>
      </c>
      <c r="D71" s="6">
        <f>SUM(F73:O73)</f>
        <v/>
      </c>
      <c r="E71" s="6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6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7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46411</v>
      </c>
      <c r="B74" s="6" t="inlineStr">
        <is>
          <t>日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3" t="n">
        <v>46417</v>
      </c>
      <c r="B92" s="6" t="inlineStr">
        <is>
          <t>土</t>
        </is>
      </c>
      <c r="C92" s="6">
        <f>COUNTA(F93:O93)</f>
        <v/>
      </c>
      <c r="D92" s="6">
        <f>SUM(F94:O94)</f>
        <v/>
      </c>
      <c r="E92" s="6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6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7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46418</v>
      </c>
      <c r="B95" s="6" t="inlineStr">
        <is>
          <t>日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SUM(C5:C88)</f>
        <v/>
      </c>
      <c r="G3" s="10">
        <f>SUM(D5:D88)</f>
        <v/>
      </c>
      <c r="H3" s="10">
        <f>IFERROR(ROUND(SUM(D5:D88)/COUNT(F5:O88),0),"")</f>
        <v/>
      </c>
      <c r="I3" s="10">
        <f>IF(COUNT(F5:O88)=0,"",MAX(F5:O88))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46424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46425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46431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46432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46438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46439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46445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46446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0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2027年3月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46452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46453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46459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46460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46466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46467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46473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46474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2026-10-27T04:33:48Z</dcterms:created>
  <dcterms:modified xmlns:dcterms="http://purl.org/dc/terms/" xmlns:xsi="http://www.w3.org/2001/XMLSchema-instance" xsi:type="dcterms:W3CDTF">2026-10-27T04:33:50Z</dcterms:modified>
</cp:coreProperties>
</file>