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PG Maker XP\pokemon-mycelium\Admin\"/>
    </mc:Choice>
  </mc:AlternateContent>
  <xr:revisionPtr revIDLastSave="0" documentId="13_ncr:1_{C16B4B06-DC29-4FA4-9553-DCBACFF69EDE}" xr6:coauthVersionLast="47" xr6:coauthVersionMax="47" xr10:uidLastSave="{00000000-0000-0000-0000-000000000000}"/>
  <bookViews>
    <workbookView xWindow="-108" yWindow="-108" windowWidth="23256" windowHeight="12456" activeTab="1" xr2:uid="{2070FB27-31FB-4CCB-9415-DBC063CD8A2B}"/>
  </bookViews>
  <sheets>
    <sheet name="Sheet2" sheetId="2" r:id="rId1"/>
    <sheet name="Data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1" i="1" l="1"/>
  <c r="D191" i="1" s="1"/>
  <c r="E191" i="1" s="1"/>
  <c r="B191" i="1"/>
  <c r="C190" i="1"/>
  <c r="D190" i="1" s="1"/>
  <c r="E190" i="1" s="1"/>
  <c r="B190" i="1"/>
  <c r="C189" i="1"/>
  <c r="D189" i="1" s="1"/>
  <c r="E189" i="1" s="1"/>
  <c r="B189" i="1"/>
  <c r="C188" i="1"/>
  <c r="D188" i="1" s="1"/>
  <c r="E188" i="1" s="1"/>
  <c r="B188" i="1"/>
  <c r="C187" i="1"/>
  <c r="D187" i="1" s="1"/>
  <c r="E187" i="1" s="1"/>
  <c r="B187" i="1"/>
  <c r="C186" i="1"/>
  <c r="D186" i="1" s="1"/>
  <c r="E186" i="1" s="1"/>
  <c r="B186" i="1"/>
  <c r="C185" i="1"/>
  <c r="D185" i="1" s="1"/>
  <c r="E185" i="1" s="1"/>
  <c r="B185" i="1"/>
  <c r="C184" i="1"/>
  <c r="D184" i="1" s="1"/>
  <c r="E184" i="1" s="1"/>
  <c r="B184" i="1"/>
  <c r="C183" i="1"/>
  <c r="D183" i="1" s="1"/>
  <c r="E183" i="1" s="1"/>
  <c r="B183" i="1"/>
  <c r="C182" i="1"/>
  <c r="D182" i="1" s="1"/>
  <c r="E182" i="1" s="1"/>
  <c r="B182" i="1"/>
  <c r="C181" i="1"/>
  <c r="D181" i="1" s="1"/>
  <c r="E181" i="1" s="1"/>
  <c r="B181" i="1"/>
  <c r="C180" i="1"/>
  <c r="D180" i="1" s="1"/>
  <c r="E180" i="1" s="1"/>
  <c r="B180" i="1"/>
  <c r="C179" i="1"/>
  <c r="D179" i="1" s="1"/>
  <c r="E179" i="1" s="1"/>
  <c r="B179" i="1"/>
  <c r="C178" i="1"/>
  <c r="D178" i="1" s="1"/>
  <c r="E178" i="1" s="1"/>
  <c r="B178" i="1"/>
  <c r="C177" i="1"/>
  <c r="D177" i="1" s="1"/>
  <c r="E177" i="1" s="1"/>
  <c r="B177" i="1"/>
  <c r="C176" i="1"/>
  <c r="D176" i="1" s="1"/>
  <c r="E176" i="1" s="1"/>
  <c r="B176" i="1"/>
  <c r="C175" i="1"/>
  <c r="D175" i="1" s="1"/>
  <c r="E175" i="1" s="1"/>
  <c r="B175" i="1"/>
  <c r="C174" i="1"/>
  <c r="D174" i="1" s="1"/>
  <c r="E174" i="1" s="1"/>
  <c r="B174" i="1"/>
  <c r="C173" i="1"/>
  <c r="D173" i="1" s="1"/>
  <c r="E173" i="1" s="1"/>
  <c r="B173" i="1"/>
  <c r="C172" i="1"/>
  <c r="D172" i="1" s="1"/>
  <c r="E172" i="1" s="1"/>
  <c r="B172" i="1"/>
  <c r="C171" i="1"/>
  <c r="D171" i="1" s="1"/>
  <c r="E171" i="1" s="1"/>
  <c r="B171" i="1"/>
  <c r="C170" i="1"/>
  <c r="D170" i="1" s="1"/>
  <c r="E170" i="1" s="1"/>
  <c r="B170" i="1"/>
  <c r="C169" i="1"/>
  <c r="D169" i="1" s="1"/>
  <c r="E169" i="1" s="1"/>
  <c r="B169" i="1"/>
  <c r="C168" i="1"/>
  <c r="D168" i="1" s="1"/>
  <c r="E168" i="1" s="1"/>
  <c r="B168" i="1"/>
  <c r="C167" i="1"/>
  <c r="D167" i="1" s="1"/>
  <c r="E167" i="1" s="1"/>
  <c r="B167" i="1"/>
  <c r="C166" i="1"/>
  <c r="D166" i="1" s="1"/>
  <c r="E166" i="1" s="1"/>
  <c r="B166" i="1"/>
  <c r="C165" i="1"/>
  <c r="D165" i="1" s="1"/>
  <c r="E165" i="1" s="1"/>
  <c r="B165" i="1"/>
  <c r="C164" i="1"/>
  <c r="D164" i="1" s="1"/>
  <c r="E164" i="1" s="1"/>
  <c r="B164" i="1"/>
  <c r="C163" i="1"/>
  <c r="D163" i="1" s="1"/>
  <c r="E163" i="1" s="1"/>
  <c r="B163" i="1"/>
  <c r="C162" i="1"/>
  <c r="D162" i="1" s="1"/>
  <c r="E162" i="1" s="1"/>
  <c r="B162" i="1"/>
  <c r="C161" i="1"/>
  <c r="D161" i="1" s="1"/>
  <c r="E161" i="1" s="1"/>
  <c r="B161" i="1"/>
  <c r="C160" i="1"/>
  <c r="D160" i="1" s="1"/>
  <c r="E160" i="1" s="1"/>
  <c r="B160" i="1"/>
  <c r="C159" i="1"/>
  <c r="D159" i="1" s="1"/>
  <c r="E159" i="1" s="1"/>
  <c r="B159" i="1"/>
  <c r="C158" i="1"/>
  <c r="D158" i="1" s="1"/>
  <c r="E158" i="1" s="1"/>
  <c r="B158" i="1"/>
  <c r="C157" i="1"/>
  <c r="D157" i="1" s="1"/>
  <c r="E157" i="1" s="1"/>
  <c r="B157" i="1"/>
  <c r="C156" i="1"/>
  <c r="D156" i="1" s="1"/>
  <c r="E156" i="1" s="1"/>
  <c r="B156" i="1"/>
  <c r="C155" i="1"/>
  <c r="D155" i="1" s="1"/>
  <c r="E155" i="1" s="1"/>
  <c r="B155" i="1"/>
  <c r="C154" i="1"/>
  <c r="D154" i="1" s="1"/>
  <c r="E154" i="1" s="1"/>
  <c r="B154" i="1"/>
  <c r="C153" i="1"/>
  <c r="D153" i="1" s="1"/>
  <c r="E153" i="1" s="1"/>
  <c r="B153" i="1"/>
  <c r="C152" i="1"/>
  <c r="D152" i="1" s="1"/>
  <c r="E152" i="1" s="1"/>
  <c r="B152" i="1"/>
  <c r="C151" i="1"/>
  <c r="D151" i="1" s="1"/>
  <c r="E151" i="1" s="1"/>
  <c r="B151" i="1"/>
  <c r="C150" i="1"/>
  <c r="D150" i="1" s="1"/>
  <c r="E150" i="1" s="1"/>
  <c r="B150" i="1"/>
  <c r="C149" i="1"/>
  <c r="D149" i="1" s="1"/>
  <c r="E149" i="1" s="1"/>
  <c r="B149" i="1"/>
  <c r="C148" i="1"/>
  <c r="D148" i="1" s="1"/>
  <c r="E148" i="1" s="1"/>
  <c r="B148" i="1"/>
  <c r="C147" i="1"/>
  <c r="D147" i="1" s="1"/>
  <c r="E147" i="1" s="1"/>
  <c r="B147" i="1"/>
  <c r="C146" i="1"/>
  <c r="D146" i="1" s="1"/>
  <c r="E146" i="1" s="1"/>
  <c r="B146" i="1"/>
  <c r="C145" i="1"/>
  <c r="D145" i="1" s="1"/>
  <c r="E145" i="1" s="1"/>
  <c r="B145" i="1"/>
  <c r="C144" i="1"/>
  <c r="D144" i="1" s="1"/>
  <c r="E144" i="1" s="1"/>
  <c r="B144" i="1"/>
  <c r="C143" i="1"/>
  <c r="D143" i="1" s="1"/>
  <c r="E143" i="1" s="1"/>
  <c r="B143" i="1"/>
  <c r="C142" i="1"/>
  <c r="D142" i="1" s="1"/>
  <c r="E142" i="1" s="1"/>
  <c r="B142" i="1"/>
  <c r="C141" i="1"/>
  <c r="D141" i="1" s="1"/>
  <c r="E141" i="1" s="1"/>
  <c r="B141" i="1"/>
  <c r="C140" i="1"/>
  <c r="D140" i="1" s="1"/>
  <c r="E140" i="1" s="1"/>
  <c r="B140" i="1"/>
  <c r="C139" i="1"/>
  <c r="D139" i="1" s="1"/>
  <c r="E139" i="1" s="1"/>
  <c r="B139" i="1"/>
  <c r="C138" i="1"/>
  <c r="D138" i="1" s="1"/>
  <c r="E138" i="1" s="1"/>
  <c r="B138" i="1"/>
  <c r="C137" i="1"/>
  <c r="D137" i="1" s="1"/>
  <c r="E137" i="1" s="1"/>
  <c r="B137" i="1"/>
  <c r="C136" i="1"/>
  <c r="D136" i="1" s="1"/>
  <c r="E136" i="1" s="1"/>
  <c r="B136" i="1"/>
  <c r="C135" i="1"/>
  <c r="D135" i="1" s="1"/>
  <c r="E135" i="1" s="1"/>
  <c r="B135" i="1"/>
  <c r="C134" i="1"/>
  <c r="D134" i="1" s="1"/>
  <c r="E134" i="1" s="1"/>
  <c r="B134" i="1"/>
  <c r="C133" i="1"/>
  <c r="D133" i="1" s="1"/>
  <c r="E133" i="1" s="1"/>
  <c r="B133" i="1"/>
  <c r="C132" i="1"/>
  <c r="D132" i="1" s="1"/>
  <c r="E132" i="1" s="1"/>
  <c r="B132" i="1"/>
  <c r="D131" i="1"/>
  <c r="E131" i="1" s="1"/>
  <c r="C131" i="1"/>
  <c r="B131" i="1"/>
  <c r="C130" i="1"/>
  <c r="D130" i="1" s="1"/>
  <c r="E130" i="1" s="1"/>
  <c r="B130" i="1"/>
  <c r="C129" i="1"/>
  <c r="D129" i="1" s="1"/>
  <c r="E129" i="1" s="1"/>
  <c r="B129" i="1"/>
  <c r="C128" i="1"/>
  <c r="D128" i="1" s="1"/>
  <c r="E128" i="1" s="1"/>
  <c r="B128" i="1"/>
  <c r="C127" i="1"/>
  <c r="D127" i="1" s="1"/>
  <c r="E127" i="1" s="1"/>
  <c r="B127" i="1"/>
  <c r="C126" i="1"/>
  <c r="D126" i="1" s="1"/>
  <c r="E126" i="1" s="1"/>
  <c r="B126" i="1"/>
  <c r="C125" i="1"/>
  <c r="D125" i="1" s="1"/>
  <c r="E125" i="1" s="1"/>
  <c r="B125" i="1"/>
  <c r="C124" i="1"/>
  <c r="D124" i="1" s="1"/>
  <c r="E124" i="1" s="1"/>
  <c r="B124" i="1"/>
  <c r="C123" i="1"/>
  <c r="D123" i="1" s="1"/>
  <c r="E123" i="1" s="1"/>
  <c r="B123" i="1"/>
  <c r="C122" i="1"/>
  <c r="D122" i="1" s="1"/>
  <c r="E122" i="1" s="1"/>
  <c r="B122" i="1"/>
  <c r="C121" i="1"/>
  <c r="D121" i="1" s="1"/>
  <c r="E121" i="1" s="1"/>
  <c r="B121" i="1"/>
  <c r="C120" i="1"/>
  <c r="D120" i="1" s="1"/>
  <c r="E120" i="1" s="1"/>
  <c r="B120" i="1"/>
  <c r="C119" i="1"/>
  <c r="D119" i="1" s="1"/>
  <c r="E119" i="1" s="1"/>
  <c r="B119" i="1"/>
  <c r="C118" i="1"/>
  <c r="D118" i="1" s="1"/>
  <c r="E118" i="1" s="1"/>
  <c r="B118" i="1"/>
  <c r="C117" i="1"/>
  <c r="D117" i="1" s="1"/>
  <c r="E117" i="1" s="1"/>
  <c r="B117" i="1"/>
  <c r="D116" i="1"/>
  <c r="E116" i="1" s="1"/>
  <c r="C116" i="1"/>
  <c r="B116" i="1"/>
  <c r="C115" i="1"/>
  <c r="D115" i="1" s="1"/>
  <c r="E115" i="1" s="1"/>
  <c r="B115" i="1"/>
  <c r="C114" i="1"/>
  <c r="D114" i="1" s="1"/>
  <c r="E114" i="1" s="1"/>
  <c r="B114" i="1"/>
  <c r="C113" i="1"/>
  <c r="D113" i="1" s="1"/>
  <c r="E113" i="1" s="1"/>
  <c r="B113" i="1"/>
  <c r="C112" i="1"/>
  <c r="D112" i="1" s="1"/>
  <c r="E112" i="1" s="1"/>
  <c r="B112" i="1"/>
  <c r="C111" i="1"/>
  <c r="D111" i="1" s="1"/>
  <c r="E111" i="1" s="1"/>
  <c r="B111" i="1"/>
  <c r="C110" i="1"/>
  <c r="D110" i="1" s="1"/>
  <c r="E110" i="1" s="1"/>
  <c r="B110" i="1"/>
  <c r="C109" i="1"/>
  <c r="D109" i="1" s="1"/>
  <c r="E109" i="1" s="1"/>
  <c r="B109" i="1"/>
  <c r="C108" i="1"/>
  <c r="D108" i="1" s="1"/>
  <c r="E108" i="1" s="1"/>
  <c r="B108" i="1"/>
  <c r="C107" i="1"/>
  <c r="D107" i="1" s="1"/>
  <c r="E107" i="1" s="1"/>
  <c r="B107" i="1"/>
  <c r="C106" i="1"/>
  <c r="D106" i="1" s="1"/>
  <c r="E106" i="1" s="1"/>
  <c r="B106" i="1"/>
  <c r="C105" i="1"/>
  <c r="D105" i="1" s="1"/>
  <c r="E105" i="1" s="1"/>
  <c r="B105" i="1"/>
  <c r="C104" i="1"/>
  <c r="D104" i="1" s="1"/>
  <c r="E104" i="1" s="1"/>
  <c r="B104" i="1"/>
  <c r="C103" i="1"/>
  <c r="D103" i="1" s="1"/>
  <c r="E103" i="1" s="1"/>
  <c r="B103" i="1"/>
  <c r="D102" i="1"/>
  <c r="E102" i="1" s="1"/>
  <c r="C102" i="1"/>
  <c r="B102" i="1"/>
  <c r="C101" i="1"/>
  <c r="D101" i="1" s="1"/>
  <c r="E101" i="1" s="1"/>
  <c r="B101" i="1"/>
  <c r="C100" i="1"/>
  <c r="D100" i="1" s="1"/>
  <c r="E100" i="1" s="1"/>
  <c r="B100" i="1"/>
  <c r="C99" i="1"/>
  <c r="D99" i="1" s="1"/>
  <c r="E99" i="1" s="1"/>
  <c r="B99" i="1"/>
  <c r="C98" i="1"/>
  <c r="D98" i="1" s="1"/>
  <c r="E98" i="1" s="1"/>
  <c r="B98" i="1"/>
  <c r="C97" i="1"/>
  <c r="D97" i="1" s="1"/>
  <c r="E97" i="1" s="1"/>
  <c r="B97" i="1"/>
  <c r="C96" i="1"/>
  <c r="D96" i="1" s="1"/>
  <c r="E96" i="1" s="1"/>
  <c r="B96" i="1"/>
  <c r="C95" i="1"/>
  <c r="D95" i="1" s="1"/>
  <c r="E95" i="1" s="1"/>
  <c r="B95" i="1"/>
  <c r="C94" i="1"/>
  <c r="D94" i="1" s="1"/>
  <c r="E94" i="1" s="1"/>
  <c r="B94" i="1"/>
  <c r="C93" i="1"/>
  <c r="D93" i="1" s="1"/>
  <c r="E93" i="1" s="1"/>
  <c r="B93" i="1"/>
  <c r="C92" i="1"/>
  <c r="D92" i="1" s="1"/>
  <c r="E92" i="1" s="1"/>
  <c r="B92" i="1"/>
  <c r="C91" i="1"/>
  <c r="D91" i="1" s="1"/>
  <c r="E91" i="1" s="1"/>
  <c r="B91" i="1"/>
  <c r="C90" i="1"/>
  <c r="D90" i="1" s="1"/>
  <c r="E90" i="1" s="1"/>
  <c r="B90" i="1"/>
  <c r="D89" i="1"/>
  <c r="E89" i="1" s="1"/>
  <c r="C89" i="1"/>
  <c r="B89" i="1"/>
  <c r="C88" i="1"/>
  <c r="D88" i="1" s="1"/>
  <c r="E88" i="1" s="1"/>
  <c r="B88" i="1"/>
  <c r="C87" i="1"/>
  <c r="D87" i="1" s="1"/>
  <c r="E87" i="1" s="1"/>
  <c r="B87" i="1"/>
  <c r="C86" i="1"/>
  <c r="D86" i="1" s="1"/>
  <c r="E86" i="1" s="1"/>
  <c r="B86" i="1"/>
  <c r="C85" i="1"/>
  <c r="D85" i="1" s="1"/>
  <c r="E85" i="1" s="1"/>
  <c r="B85" i="1"/>
  <c r="C84" i="1"/>
  <c r="D84" i="1" s="1"/>
  <c r="E84" i="1" s="1"/>
  <c r="B84" i="1"/>
  <c r="C83" i="1"/>
  <c r="D83" i="1" s="1"/>
  <c r="E83" i="1" s="1"/>
  <c r="B83" i="1"/>
  <c r="C82" i="1"/>
  <c r="D82" i="1" s="1"/>
  <c r="E82" i="1" s="1"/>
  <c r="B82" i="1"/>
  <c r="C81" i="1"/>
  <c r="D81" i="1" s="1"/>
  <c r="E81" i="1" s="1"/>
  <c r="B81" i="1"/>
  <c r="C80" i="1"/>
  <c r="D80" i="1" s="1"/>
  <c r="E80" i="1" s="1"/>
  <c r="B80" i="1"/>
  <c r="C79" i="1"/>
  <c r="D79" i="1" s="1"/>
  <c r="E79" i="1" s="1"/>
  <c r="B79" i="1"/>
  <c r="C78" i="1"/>
  <c r="D78" i="1" s="1"/>
  <c r="E78" i="1" s="1"/>
  <c r="B78" i="1"/>
  <c r="C77" i="1"/>
  <c r="D77" i="1" s="1"/>
  <c r="E77" i="1" s="1"/>
  <c r="B77" i="1"/>
  <c r="C76" i="1"/>
  <c r="D76" i="1" s="1"/>
  <c r="E76" i="1" s="1"/>
  <c r="B76" i="1"/>
  <c r="D75" i="1"/>
  <c r="E75" i="1" s="1"/>
  <c r="C75" i="1"/>
  <c r="B75" i="1"/>
  <c r="C74" i="1"/>
  <c r="D74" i="1" s="1"/>
  <c r="E74" i="1" s="1"/>
  <c r="B74" i="1"/>
  <c r="C73" i="1"/>
  <c r="D73" i="1" s="1"/>
  <c r="E73" i="1" s="1"/>
  <c r="B73" i="1"/>
  <c r="C72" i="1"/>
  <c r="D72" i="1" s="1"/>
  <c r="E72" i="1" s="1"/>
  <c r="B72" i="1"/>
  <c r="C71" i="1"/>
  <c r="D71" i="1" s="1"/>
  <c r="E71" i="1" s="1"/>
  <c r="B71" i="1"/>
  <c r="C70" i="1"/>
  <c r="D70" i="1" s="1"/>
  <c r="E70" i="1" s="1"/>
  <c r="B70" i="1"/>
  <c r="C69" i="1"/>
  <c r="D69" i="1" s="1"/>
  <c r="E69" i="1" s="1"/>
  <c r="B69" i="1"/>
  <c r="C68" i="1"/>
  <c r="D68" i="1" s="1"/>
  <c r="E68" i="1" s="1"/>
  <c r="B68" i="1"/>
  <c r="C67" i="1"/>
  <c r="D67" i="1" s="1"/>
  <c r="E67" i="1" s="1"/>
  <c r="B67" i="1"/>
  <c r="C66" i="1"/>
  <c r="D66" i="1" s="1"/>
  <c r="E66" i="1" s="1"/>
  <c r="B66" i="1"/>
  <c r="C65" i="1"/>
  <c r="D65" i="1" s="1"/>
  <c r="E65" i="1" s="1"/>
  <c r="B65" i="1"/>
  <c r="C64" i="1"/>
  <c r="D64" i="1" s="1"/>
  <c r="E64" i="1" s="1"/>
  <c r="B64" i="1"/>
  <c r="C63" i="1"/>
  <c r="D63" i="1" s="1"/>
  <c r="E63" i="1" s="1"/>
  <c r="B63" i="1"/>
  <c r="C62" i="1"/>
  <c r="D62" i="1" s="1"/>
  <c r="E62" i="1" s="1"/>
  <c r="B62" i="1"/>
  <c r="C61" i="1"/>
  <c r="D61" i="1" s="1"/>
  <c r="E61" i="1" s="1"/>
  <c r="B61" i="1"/>
  <c r="C60" i="1"/>
  <c r="D60" i="1" s="1"/>
  <c r="E60" i="1" s="1"/>
  <c r="B60" i="1"/>
  <c r="C59" i="1"/>
  <c r="D59" i="1" s="1"/>
  <c r="E59" i="1" s="1"/>
  <c r="B59" i="1"/>
  <c r="C58" i="1"/>
  <c r="D58" i="1" s="1"/>
  <c r="E58" i="1" s="1"/>
  <c r="B58" i="1"/>
  <c r="C57" i="1"/>
  <c r="D57" i="1" s="1"/>
  <c r="E57" i="1" s="1"/>
  <c r="B57" i="1"/>
  <c r="C56" i="1"/>
  <c r="D56" i="1" s="1"/>
  <c r="E56" i="1" s="1"/>
  <c r="B56" i="1"/>
  <c r="C55" i="1"/>
  <c r="D55" i="1" s="1"/>
  <c r="E55" i="1" s="1"/>
  <c r="B55" i="1"/>
  <c r="C54" i="1"/>
  <c r="D54" i="1" s="1"/>
  <c r="E54" i="1" s="1"/>
  <c r="B54" i="1"/>
  <c r="C53" i="1"/>
  <c r="D53" i="1" s="1"/>
  <c r="E53" i="1" s="1"/>
  <c r="B53" i="1"/>
  <c r="C52" i="1"/>
  <c r="D52" i="1" s="1"/>
  <c r="E52" i="1" s="1"/>
  <c r="B52" i="1"/>
  <c r="C51" i="1"/>
  <c r="D51" i="1" s="1"/>
  <c r="E51" i="1" s="1"/>
  <c r="B51" i="1"/>
  <c r="C50" i="1"/>
  <c r="D50" i="1" s="1"/>
  <c r="E50" i="1" s="1"/>
  <c r="B50" i="1"/>
  <c r="C49" i="1"/>
  <c r="D49" i="1" s="1"/>
  <c r="E49" i="1" s="1"/>
  <c r="B49" i="1"/>
  <c r="C48" i="1"/>
  <c r="D48" i="1" s="1"/>
  <c r="E48" i="1" s="1"/>
  <c r="B48" i="1"/>
  <c r="C47" i="1"/>
  <c r="D47" i="1" s="1"/>
  <c r="E47" i="1" s="1"/>
  <c r="B47" i="1"/>
  <c r="C46" i="1"/>
  <c r="D46" i="1" s="1"/>
  <c r="E46" i="1" s="1"/>
  <c r="B46" i="1"/>
  <c r="C45" i="1"/>
  <c r="D45" i="1" s="1"/>
  <c r="E45" i="1" s="1"/>
  <c r="B45" i="1"/>
  <c r="C44" i="1"/>
  <c r="D44" i="1" s="1"/>
  <c r="E44" i="1" s="1"/>
  <c r="B44" i="1"/>
  <c r="C43" i="1"/>
  <c r="D43" i="1" s="1"/>
  <c r="E43" i="1" s="1"/>
  <c r="B43" i="1"/>
  <c r="C42" i="1"/>
  <c r="D42" i="1" s="1"/>
  <c r="E42" i="1" s="1"/>
  <c r="B42" i="1"/>
  <c r="C41" i="1"/>
  <c r="D41" i="1" s="1"/>
  <c r="E41" i="1" s="1"/>
  <c r="B41" i="1"/>
  <c r="C40" i="1"/>
  <c r="D40" i="1" s="1"/>
  <c r="E40" i="1" s="1"/>
  <c r="B40" i="1"/>
  <c r="C39" i="1"/>
  <c r="D39" i="1" s="1"/>
  <c r="E39" i="1" s="1"/>
  <c r="B39" i="1"/>
  <c r="C38" i="1"/>
  <c r="D38" i="1" s="1"/>
  <c r="E38" i="1" s="1"/>
  <c r="B38" i="1"/>
  <c r="C37" i="1"/>
  <c r="D37" i="1" s="1"/>
  <c r="E37" i="1" s="1"/>
  <c r="B37" i="1"/>
  <c r="C36" i="1"/>
  <c r="D36" i="1" s="1"/>
  <c r="E36" i="1" s="1"/>
  <c r="B36" i="1"/>
  <c r="C35" i="1"/>
  <c r="D35" i="1" s="1"/>
  <c r="E35" i="1" s="1"/>
  <c r="B35" i="1"/>
  <c r="C34" i="1"/>
  <c r="D34" i="1" s="1"/>
  <c r="E34" i="1" s="1"/>
  <c r="B34" i="1"/>
  <c r="C33" i="1"/>
  <c r="D33" i="1" s="1"/>
  <c r="E33" i="1" s="1"/>
  <c r="B33" i="1"/>
  <c r="C32" i="1"/>
  <c r="D32" i="1" s="1"/>
  <c r="E32" i="1" s="1"/>
  <c r="B32" i="1"/>
  <c r="C31" i="1"/>
  <c r="D31" i="1" s="1"/>
  <c r="E31" i="1" s="1"/>
  <c r="B31" i="1"/>
  <c r="C30" i="1"/>
  <c r="D30" i="1" s="1"/>
  <c r="E30" i="1" s="1"/>
  <c r="B30" i="1"/>
  <c r="C29" i="1"/>
  <c r="D29" i="1" s="1"/>
  <c r="E29" i="1" s="1"/>
  <c r="B29" i="1"/>
  <c r="C28" i="1"/>
  <c r="D28" i="1" s="1"/>
  <c r="E28" i="1" s="1"/>
  <c r="B28" i="1"/>
  <c r="C27" i="1"/>
  <c r="D27" i="1" s="1"/>
  <c r="E27" i="1" s="1"/>
  <c r="B27" i="1"/>
  <c r="C26" i="1"/>
  <c r="D26" i="1" s="1"/>
  <c r="E26" i="1" s="1"/>
  <c r="B26" i="1"/>
  <c r="C25" i="1"/>
  <c r="D25" i="1" s="1"/>
  <c r="E25" i="1" s="1"/>
  <c r="B25" i="1"/>
  <c r="C24" i="1"/>
  <c r="D24" i="1" s="1"/>
  <c r="E24" i="1" s="1"/>
  <c r="B24" i="1"/>
  <c r="C23" i="1"/>
  <c r="D23" i="1" s="1"/>
  <c r="E23" i="1" s="1"/>
  <c r="B23" i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10" i="1"/>
  <c r="D10" i="1" l="1"/>
  <c r="E10" i="1" s="1"/>
  <c r="F10" i="1" s="1"/>
  <c r="H10" i="1" l="1"/>
  <c r="G11" i="1" s="1"/>
  <c r="F11" i="1" l="1"/>
  <c r="H11" i="1" s="1"/>
  <c r="G12" i="1" s="1"/>
  <c r="F12" i="1" l="1"/>
  <c r="H12" i="1" s="1"/>
  <c r="G13" i="1" s="1"/>
  <c r="F13" i="1" l="1"/>
  <c r="H13" i="1" s="1"/>
  <c r="G14" i="1" s="1"/>
  <c r="F14" i="1" l="1"/>
  <c r="H14" i="1" s="1"/>
  <c r="G15" i="1" s="1"/>
  <c r="F15" i="1" l="1"/>
  <c r="H15" i="1" s="1"/>
  <c r="G16" i="1" s="1"/>
  <c r="F16" i="1" s="1"/>
  <c r="H16" i="1" l="1"/>
  <c r="G17" i="1" s="1"/>
  <c r="F17" i="1" s="1"/>
  <c r="H17" i="1" s="1"/>
  <c r="G18" i="1" s="1"/>
  <c r="F18" i="1" s="1"/>
  <c r="H18" i="1" l="1"/>
  <c r="G19" i="1" s="1"/>
  <c r="F19" i="1" s="1"/>
  <c r="H19" i="1" l="1"/>
  <c r="G20" i="1" s="1"/>
  <c r="F20" i="1" s="1"/>
  <c r="H20" i="1" l="1"/>
  <c r="G21" i="1" s="1"/>
  <c r="F21" i="1" s="1"/>
  <c r="H21" i="1" l="1"/>
  <c r="G22" i="1" s="1"/>
  <c r="F22" i="1" s="1"/>
  <c r="H22" i="1" l="1"/>
  <c r="G23" i="1" s="1"/>
  <c r="F23" i="1" l="1"/>
  <c r="H23" i="1" s="1"/>
  <c r="G24" i="1" s="1"/>
  <c r="F24" i="1" l="1"/>
  <c r="H24" i="1" s="1"/>
  <c r="G25" i="1" s="1"/>
  <c r="F25" i="1" l="1"/>
  <c r="H25" i="1" s="1"/>
  <c r="G26" i="1" s="1"/>
  <c r="F26" i="1" l="1"/>
  <c r="H26" i="1" s="1"/>
  <c r="G27" i="1" s="1"/>
  <c r="F27" i="1" l="1"/>
  <c r="H27" i="1" s="1"/>
  <c r="G28" i="1" s="1"/>
  <c r="F28" i="1" l="1"/>
  <c r="H28" i="1" s="1"/>
  <c r="G29" i="1" s="1"/>
  <c r="F29" i="1" l="1"/>
  <c r="H29" i="1" s="1"/>
  <c r="G30" i="1" s="1"/>
  <c r="F30" i="1" l="1"/>
  <c r="H30" i="1" s="1"/>
  <c r="G31" i="1" s="1"/>
  <c r="F31" i="1" l="1"/>
  <c r="H31" i="1" s="1"/>
  <c r="G32" i="1" s="1"/>
  <c r="F32" i="1" l="1"/>
  <c r="H32" i="1" s="1"/>
  <c r="G33" i="1" s="1"/>
  <c r="F33" i="1" l="1"/>
  <c r="H33" i="1" s="1"/>
  <c r="G34" i="1" s="1"/>
  <c r="F34" i="1" l="1"/>
  <c r="H34" i="1" s="1"/>
  <c r="G35" i="1" s="1"/>
  <c r="F35" i="1" l="1"/>
  <c r="H35" i="1" s="1"/>
  <c r="G36" i="1" s="1"/>
  <c r="F36" i="1" l="1"/>
  <c r="H36" i="1" s="1"/>
  <c r="G37" i="1" s="1"/>
  <c r="F37" i="1" l="1"/>
  <c r="H37" i="1" s="1"/>
  <c r="G38" i="1" s="1"/>
  <c r="F38" i="1" l="1"/>
  <c r="H38" i="1" s="1"/>
  <c r="G39" i="1" s="1"/>
  <c r="F39" i="1" l="1"/>
  <c r="H39" i="1" s="1"/>
  <c r="G40" i="1" s="1"/>
  <c r="F40" i="1" l="1"/>
  <c r="H40" i="1" s="1"/>
  <c r="G41" i="1" s="1"/>
  <c r="F41" i="1" l="1"/>
  <c r="H41" i="1" s="1"/>
  <c r="G42" i="1" s="1"/>
  <c r="F42" i="1" l="1"/>
  <c r="H42" i="1" s="1"/>
  <c r="G43" i="1" s="1"/>
  <c r="F43" i="1" l="1"/>
  <c r="H43" i="1"/>
  <c r="G44" i="1" s="1"/>
  <c r="F44" i="1" l="1"/>
  <c r="H44" i="1" s="1"/>
  <c r="G45" i="1" s="1"/>
  <c r="F45" i="1" l="1"/>
  <c r="H45" i="1"/>
  <c r="G46" i="1" s="1"/>
  <c r="F46" i="1" l="1"/>
  <c r="H46" i="1" s="1"/>
  <c r="G47" i="1" s="1"/>
  <c r="F47" i="1" l="1"/>
  <c r="H47" i="1"/>
  <c r="G48" i="1" s="1"/>
  <c r="F48" i="1" l="1"/>
  <c r="H48" i="1" s="1"/>
  <c r="G49" i="1" s="1"/>
  <c r="F49" i="1" l="1"/>
  <c r="H49" i="1" s="1"/>
  <c r="G50" i="1" s="1"/>
  <c r="F50" i="1" l="1"/>
  <c r="H50" i="1"/>
  <c r="G51" i="1" s="1"/>
  <c r="F51" i="1" l="1"/>
  <c r="H51" i="1"/>
  <c r="G52" i="1" s="1"/>
  <c r="F52" i="1" l="1"/>
  <c r="H52" i="1" s="1"/>
  <c r="G53" i="1" s="1"/>
  <c r="F53" i="1" l="1"/>
  <c r="H53" i="1" s="1"/>
  <c r="G54" i="1" s="1"/>
  <c r="F54" i="1" l="1"/>
  <c r="H54" i="1"/>
  <c r="G55" i="1" s="1"/>
  <c r="F55" i="1" l="1"/>
  <c r="H55" i="1" s="1"/>
  <c r="G56" i="1" s="1"/>
  <c r="F56" i="1" l="1"/>
  <c r="H56" i="1" s="1"/>
  <c r="G57" i="1" s="1"/>
  <c r="F57" i="1" l="1"/>
  <c r="H57" i="1" s="1"/>
  <c r="G58" i="1" s="1"/>
  <c r="F58" i="1" l="1"/>
  <c r="H58" i="1" s="1"/>
  <c r="G59" i="1" s="1"/>
  <c r="F59" i="1" l="1"/>
  <c r="H59" i="1"/>
  <c r="G60" i="1" s="1"/>
  <c r="F60" i="1" l="1"/>
  <c r="H60" i="1" s="1"/>
  <c r="G61" i="1" s="1"/>
  <c r="F61" i="1" l="1"/>
  <c r="H61" i="1"/>
  <c r="G62" i="1" s="1"/>
  <c r="F62" i="1" l="1"/>
  <c r="H62" i="1" s="1"/>
  <c r="G63" i="1" s="1"/>
  <c r="F63" i="1" l="1"/>
  <c r="H63" i="1" s="1"/>
  <c r="G64" i="1" s="1"/>
  <c r="F64" i="1" l="1"/>
  <c r="H64" i="1" s="1"/>
  <c r="G65" i="1" s="1"/>
  <c r="F65" i="1" l="1"/>
  <c r="H65" i="1" s="1"/>
  <c r="G66" i="1" s="1"/>
  <c r="F66" i="1" l="1"/>
  <c r="H66" i="1"/>
  <c r="G67" i="1" s="1"/>
  <c r="F67" i="1" l="1"/>
  <c r="H67" i="1" s="1"/>
  <c r="G68" i="1" s="1"/>
  <c r="F68" i="1" l="1"/>
  <c r="H68" i="1" s="1"/>
  <c r="G69" i="1" s="1"/>
  <c r="F69" i="1" l="1"/>
  <c r="H69" i="1" s="1"/>
  <c r="G70" i="1" s="1"/>
  <c r="F70" i="1" l="1"/>
  <c r="H70" i="1"/>
  <c r="G71" i="1" s="1"/>
  <c r="F71" i="1" l="1"/>
  <c r="H71" i="1" s="1"/>
  <c r="G72" i="1" s="1"/>
  <c r="F72" i="1" l="1"/>
  <c r="H72" i="1" s="1"/>
  <c r="G73" i="1" s="1"/>
  <c r="F73" i="1" l="1"/>
  <c r="H73" i="1" s="1"/>
  <c r="G74" i="1" s="1"/>
  <c r="F74" i="1" l="1"/>
  <c r="H74" i="1" s="1"/>
  <c r="G75" i="1" s="1"/>
  <c r="F75" i="1" l="1"/>
  <c r="H75" i="1"/>
  <c r="G76" i="1" s="1"/>
  <c r="F76" i="1" l="1"/>
  <c r="H76" i="1" s="1"/>
  <c r="G77" i="1" s="1"/>
  <c r="F77" i="1" l="1"/>
  <c r="H77" i="1"/>
  <c r="G78" i="1" s="1"/>
  <c r="F78" i="1" l="1"/>
  <c r="H78" i="1" s="1"/>
  <c r="G79" i="1" s="1"/>
  <c r="F79" i="1" l="1"/>
  <c r="H79" i="1" s="1"/>
  <c r="G80" i="1" s="1"/>
  <c r="F80" i="1" l="1"/>
  <c r="H80" i="1" s="1"/>
  <c r="G81" i="1" s="1"/>
  <c r="F81" i="1" l="1"/>
  <c r="H81" i="1" s="1"/>
  <c r="G82" i="1" s="1"/>
  <c r="F82" i="1" l="1"/>
  <c r="H82" i="1" s="1"/>
  <c r="G83" i="1" s="1"/>
  <c r="F83" i="1" l="1"/>
  <c r="H83" i="1" s="1"/>
  <c r="G84" i="1" s="1"/>
  <c r="F84" i="1" l="1"/>
  <c r="H84" i="1" s="1"/>
  <c r="G85" i="1" s="1"/>
  <c r="F85" i="1" l="1"/>
  <c r="H85" i="1"/>
  <c r="G86" i="1" s="1"/>
  <c r="F86" i="1" l="1"/>
  <c r="H86" i="1"/>
  <c r="G87" i="1" s="1"/>
  <c r="F87" i="1" l="1"/>
  <c r="H87" i="1" s="1"/>
  <c r="G88" i="1" s="1"/>
  <c r="F88" i="1" l="1"/>
  <c r="H88" i="1" s="1"/>
  <c r="G89" i="1" s="1"/>
  <c r="F89" i="1" l="1"/>
  <c r="H89" i="1" s="1"/>
  <c r="G90" i="1" s="1"/>
  <c r="F90" i="1" l="1"/>
  <c r="H90" i="1" s="1"/>
  <c r="G91" i="1" s="1"/>
  <c r="F91" i="1" l="1"/>
  <c r="H91" i="1"/>
  <c r="G92" i="1" s="1"/>
  <c r="F92" i="1" l="1"/>
  <c r="H92" i="1" s="1"/>
  <c r="G93" i="1" s="1"/>
  <c r="F93" i="1" l="1"/>
  <c r="H93" i="1"/>
  <c r="G94" i="1" s="1"/>
  <c r="F94" i="1" l="1"/>
  <c r="H94" i="1" s="1"/>
  <c r="G95" i="1" s="1"/>
  <c r="F95" i="1" l="1"/>
  <c r="H95" i="1" s="1"/>
  <c r="G96" i="1" s="1"/>
  <c r="F96" i="1" l="1"/>
  <c r="H96" i="1" s="1"/>
  <c r="G97" i="1" s="1"/>
  <c r="F97" i="1" l="1"/>
  <c r="H97" i="1" s="1"/>
  <c r="G98" i="1" s="1"/>
  <c r="F98" i="1" l="1"/>
  <c r="H98" i="1"/>
  <c r="G99" i="1" s="1"/>
  <c r="F99" i="1" l="1"/>
  <c r="H99" i="1" s="1"/>
  <c r="G100" i="1" s="1"/>
  <c r="F100" i="1" l="1"/>
  <c r="H100" i="1" s="1"/>
  <c r="G101" i="1" s="1"/>
  <c r="F101" i="1" l="1"/>
  <c r="H101" i="1"/>
  <c r="G102" i="1" s="1"/>
  <c r="F102" i="1" l="1"/>
  <c r="H102" i="1"/>
  <c r="G103" i="1" s="1"/>
  <c r="F103" i="1" l="1"/>
  <c r="H103" i="1" s="1"/>
  <c r="G104" i="1" s="1"/>
  <c r="F104" i="1" l="1"/>
  <c r="H104" i="1" s="1"/>
  <c r="G105" i="1" s="1"/>
  <c r="F105" i="1" l="1"/>
  <c r="H105" i="1" s="1"/>
  <c r="G106" i="1" s="1"/>
  <c r="F106" i="1" l="1"/>
  <c r="H106" i="1" s="1"/>
  <c r="G107" i="1" s="1"/>
  <c r="F107" i="1" l="1"/>
  <c r="H107" i="1"/>
  <c r="G108" i="1" s="1"/>
  <c r="F108" i="1" l="1"/>
  <c r="H108" i="1" s="1"/>
  <c r="G109" i="1" s="1"/>
  <c r="F109" i="1" l="1"/>
  <c r="H109" i="1" s="1"/>
  <c r="G110" i="1" s="1"/>
  <c r="F110" i="1" l="1"/>
  <c r="H110" i="1" s="1"/>
  <c r="G111" i="1" s="1"/>
  <c r="F111" i="1" l="1"/>
  <c r="H111" i="1" s="1"/>
  <c r="G112" i="1" s="1"/>
  <c r="F112" i="1" l="1"/>
  <c r="H112" i="1" s="1"/>
  <c r="G113" i="1" s="1"/>
  <c r="F113" i="1" l="1"/>
  <c r="H113" i="1" s="1"/>
  <c r="G114" i="1" s="1"/>
  <c r="F114" i="1" l="1"/>
  <c r="H114" i="1"/>
  <c r="G115" i="1" s="1"/>
  <c r="F115" i="1" l="1"/>
  <c r="H115" i="1" s="1"/>
  <c r="G116" i="1" s="1"/>
  <c r="F116" i="1" l="1"/>
  <c r="H116" i="1"/>
  <c r="G117" i="1" s="1"/>
  <c r="F117" i="1" l="1"/>
  <c r="H117" i="1" s="1"/>
  <c r="G118" i="1" s="1"/>
  <c r="F118" i="1" l="1"/>
  <c r="H118" i="1"/>
  <c r="G119" i="1" s="1"/>
  <c r="F119" i="1" l="1"/>
  <c r="H119" i="1" s="1"/>
  <c r="G120" i="1" s="1"/>
  <c r="F120" i="1" l="1"/>
  <c r="H120" i="1" s="1"/>
  <c r="G121" i="1" s="1"/>
  <c r="F121" i="1" l="1"/>
  <c r="H121" i="1" s="1"/>
  <c r="G122" i="1" s="1"/>
  <c r="F122" i="1" l="1"/>
  <c r="H122" i="1" s="1"/>
  <c r="G123" i="1" s="1"/>
  <c r="F123" i="1" l="1"/>
  <c r="H123" i="1"/>
  <c r="G124" i="1" s="1"/>
  <c r="F124" i="1" l="1"/>
  <c r="H124" i="1" s="1"/>
  <c r="G125" i="1" s="1"/>
  <c r="F125" i="1" l="1"/>
  <c r="H125" i="1"/>
  <c r="G126" i="1" s="1"/>
  <c r="F126" i="1" l="1"/>
  <c r="H126" i="1" s="1"/>
  <c r="G127" i="1" s="1"/>
  <c r="F127" i="1" l="1"/>
  <c r="H127" i="1" s="1"/>
  <c r="G128" i="1" s="1"/>
  <c r="F128" i="1" l="1"/>
  <c r="H128" i="1" s="1"/>
  <c r="G129" i="1" s="1"/>
  <c r="F129" i="1" l="1"/>
  <c r="H129" i="1" s="1"/>
  <c r="G130" i="1" s="1"/>
  <c r="F130" i="1" l="1"/>
  <c r="H130" i="1"/>
  <c r="G131" i="1" s="1"/>
  <c r="F131" i="1" l="1"/>
  <c r="H131" i="1" s="1"/>
  <c r="G132" i="1" s="1"/>
  <c r="F132" i="1" l="1"/>
  <c r="H132" i="1" s="1"/>
  <c r="G133" i="1" s="1"/>
  <c r="F133" i="1" l="1"/>
  <c r="H133" i="1" s="1"/>
  <c r="G134" i="1" s="1"/>
  <c r="F134" i="1" l="1"/>
  <c r="H134" i="1"/>
  <c r="G135" i="1" s="1"/>
  <c r="F135" i="1" l="1"/>
  <c r="H135" i="1" s="1"/>
  <c r="G136" i="1" s="1"/>
  <c r="F136" i="1" l="1"/>
  <c r="H136" i="1" s="1"/>
  <c r="G137" i="1" s="1"/>
  <c r="F137" i="1" l="1"/>
  <c r="H137" i="1" s="1"/>
  <c r="G138" i="1" s="1"/>
  <c r="F138" i="1" l="1"/>
  <c r="H138" i="1" s="1"/>
  <c r="G139" i="1" s="1"/>
  <c r="F139" i="1" l="1"/>
  <c r="H139" i="1"/>
  <c r="G140" i="1" s="1"/>
  <c r="F140" i="1" l="1"/>
  <c r="H140" i="1" s="1"/>
  <c r="G141" i="1" s="1"/>
  <c r="F141" i="1" l="1"/>
  <c r="H141" i="1"/>
  <c r="G142" i="1" s="1"/>
  <c r="F142" i="1" l="1"/>
  <c r="H142" i="1" s="1"/>
  <c r="G143" i="1" s="1"/>
  <c r="F143" i="1" l="1"/>
  <c r="H143" i="1" s="1"/>
  <c r="G144" i="1" s="1"/>
  <c r="F144" i="1" l="1"/>
  <c r="H144" i="1" s="1"/>
  <c r="G145" i="1" s="1"/>
  <c r="F145" i="1" l="1"/>
  <c r="H145" i="1" s="1"/>
  <c r="G146" i="1" s="1"/>
  <c r="F146" i="1" l="1"/>
  <c r="H146" i="1" s="1"/>
  <c r="G147" i="1" s="1"/>
  <c r="F147" i="1" l="1"/>
  <c r="H147" i="1" s="1"/>
  <c r="G148" i="1" s="1"/>
  <c r="F148" i="1" l="1"/>
  <c r="H148" i="1" s="1"/>
  <c r="G149" i="1" s="1"/>
  <c r="F149" i="1" l="1"/>
  <c r="H149" i="1" s="1"/>
  <c r="G150" i="1" s="1"/>
  <c r="F150" i="1" l="1"/>
  <c r="H150" i="1"/>
  <c r="G151" i="1" s="1"/>
  <c r="F151" i="1" l="1"/>
  <c r="H151" i="1" s="1"/>
  <c r="G152" i="1" s="1"/>
  <c r="F152" i="1" l="1"/>
  <c r="H152" i="1" s="1"/>
  <c r="G153" i="1" s="1"/>
  <c r="F153" i="1" l="1"/>
  <c r="H153" i="1" s="1"/>
  <c r="G154" i="1" s="1"/>
  <c r="F154" i="1" l="1"/>
  <c r="H154" i="1" s="1"/>
  <c r="G155" i="1" s="1"/>
  <c r="F155" i="1" l="1"/>
  <c r="H155" i="1" s="1"/>
  <c r="G156" i="1" s="1"/>
  <c r="F156" i="1" l="1"/>
  <c r="H156" i="1" s="1"/>
  <c r="G157" i="1" s="1"/>
  <c r="F157" i="1" l="1"/>
  <c r="H157" i="1"/>
  <c r="G158" i="1" s="1"/>
  <c r="F158" i="1" l="1"/>
  <c r="H158" i="1" s="1"/>
  <c r="G159" i="1" s="1"/>
  <c r="F159" i="1" l="1"/>
  <c r="H159" i="1" s="1"/>
  <c r="G160" i="1" s="1"/>
  <c r="F160" i="1" l="1"/>
  <c r="H160" i="1" s="1"/>
  <c r="G161" i="1" s="1"/>
  <c r="F161" i="1" l="1"/>
  <c r="H161" i="1" s="1"/>
  <c r="G162" i="1" s="1"/>
  <c r="F162" i="1" l="1"/>
  <c r="H162" i="1"/>
  <c r="G163" i="1" s="1"/>
  <c r="F163" i="1" l="1"/>
  <c r="H163" i="1" s="1"/>
  <c r="G164" i="1" s="1"/>
  <c r="F164" i="1" l="1"/>
  <c r="H164" i="1"/>
  <c r="G165" i="1" s="1"/>
  <c r="F165" i="1" l="1"/>
  <c r="H165" i="1" s="1"/>
  <c r="G166" i="1" s="1"/>
  <c r="F166" i="1" l="1"/>
  <c r="H166" i="1" s="1"/>
  <c r="G167" i="1" s="1"/>
  <c r="F167" i="1" l="1"/>
  <c r="H167" i="1" s="1"/>
  <c r="G168" i="1" s="1"/>
  <c r="F168" i="1" l="1"/>
  <c r="H168" i="1" s="1"/>
  <c r="G169" i="1" s="1"/>
  <c r="F169" i="1" l="1"/>
  <c r="H169" i="1" s="1"/>
  <c r="G170" i="1" s="1"/>
  <c r="F170" i="1" l="1"/>
  <c r="H170" i="1" s="1"/>
  <c r="G171" i="1" s="1"/>
  <c r="F171" i="1" l="1"/>
  <c r="H171" i="1"/>
  <c r="G172" i="1" s="1"/>
  <c r="F172" i="1" l="1"/>
  <c r="H172" i="1" s="1"/>
  <c r="G173" i="1" s="1"/>
  <c r="F173" i="1" l="1"/>
  <c r="H173" i="1"/>
  <c r="G174" i="1" s="1"/>
  <c r="F174" i="1" l="1"/>
  <c r="H174" i="1" s="1"/>
  <c r="G175" i="1" s="1"/>
  <c r="F175" i="1" l="1"/>
  <c r="H175" i="1" s="1"/>
  <c r="G176" i="1" s="1"/>
  <c r="F176" i="1" l="1"/>
  <c r="H176" i="1" s="1"/>
  <c r="G177" i="1" s="1"/>
  <c r="F177" i="1" l="1"/>
  <c r="H177" i="1" s="1"/>
  <c r="G178" i="1" s="1"/>
  <c r="F178" i="1" l="1"/>
  <c r="H178" i="1"/>
  <c r="G179" i="1" s="1"/>
  <c r="F179" i="1" l="1"/>
  <c r="H179" i="1" s="1"/>
  <c r="G180" i="1" s="1"/>
  <c r="F180" i="1" l="1"/>
  <c r="H180" i="1" s="1"/>
  <c r="G181" i="1" s="1"/>
  <c r="F181" i="1" l="1"/>
  <c r="H181" i="1" s="1"/>
  <c r="G182" i="1" s="1"/>
  <c r="F182" i="1" l="1"/>
  <c r="H182" i="1"/>
  <c r="G183" i="1" s="1"/>
  <c r="F183" i="1" l="1"/>
  <c r="H183" i="1" s="1"/>
  <c r="G184" i="1" s="1"/>
  <c r="F184" i="1" l="1"/>
  <c r="H184" i="1" s="1"/>
  <c r="G185" i="1" s="1"/>
  <c r="F185" i="1" l="1"/>
  <c r="H185" i="1" s="1"/>
  <c r="G186" i="1" s="1"/>
  <c r="F186" i="1" l="1"/>
  <c r="H186" i="1" s="1"/>
  <c r="G187" i="1" s="1"/>
  <c r="F187" i="1" l="1"/>
  <c r="H187" i="1"/>
  <c r="G188" i="1" s="1"/>
  <c r="F188" i="1" l="1"/>
  <c r="H188" i="1" s="1"/>
  <c r="G189" i="1" s="1"/>
  <c r="F189" i="1" l="1"/>
  <c r="H189" i="1"/>
  <c r="G190" i="1" s="1"/>
  <c r="F190" i="1" l="1"/>
  <c r="H190" i="1" s="1"/>
  <c r="G191" i="1" s="1"/>
  <c r="F191" i="1" l="1"/>
  <c r="H191" i="1" s="1"/>
</calcChain>
</file>

<file path=xl/sharedStrings.xml><?xml version="1.0" encoding="utf-8"?>
<sst xmlns="http://schemas.openxmlformats.org/spreadsheetml/2006/main" count="17" uniqueCount="17">
  <si>
    <t>Volatility Number</t>
  </si>
  <si>
    <t>Random Number</t>
  </si>
  <si>
    <t>DayNo</t>
  </si>
  <si>
    <t>Date</t>
  </si>
  <si>
    <t>RAND</t>
  </si>
  <si>
    <t>Change Percent</t>
  </si>
  <si>
    <t>Multiplier</t>
  </si>
  <si>
    <t>Change Amount</t>
  </si>
  <si>
    <t>New Price</t>
  </si>
  <si>
    <t>Old Price</t>
  </si>
  <si>
    <t>Change Percent (step1)</t>
  </si>
  <si>
    <t>Row Labels</t>
  </si>
  <si>
    <t>Grand Total</t>
  </si>
  <si>
    <t>Sum of New Price</t>
  </si>
  <si>
    <t>https://stackoverflow.com/questions/8597731/are-there-known-techniques-to-generate-realistic-looking-fake-stock-data</t>
  </si>
  <si>
    <t># Stable, 2, Large Swings, 10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</si>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</sst>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[TsoukMon_Stock_Modelling.xlsx]Sheet2!PivotTable1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51.45</c:v>
                </c:pt>
                <c:pt idx="1">
                  <c:v>52.273200000000003</c:v>
                </c:pt>
                <c:pt idx="2">
                  <c:v>53.580030000000001</c:v>
                </c:pt>
                <c:pt idx="3">
                  <c:v>56.151871440000001</c:v>
                </c:pt>
                <c:pt idx="4">
                  <c:v>58.004883197520002</c:v>
                </c:pt>
                <c:pt idx="5">
                  <c:v>60.499093175013364</c:v>
                </c:pt>
                <c:pt idx="6">
                  <c:v>61.104084106763494</c:v>
                </c:pt>
                <c:pt idx="7">
                  <c:v>62.326165788898763</c:v>
                </c:pt>
                <c:pt idx="8">
                  <c:v>63.448036773098941</c:v>
                </c:pt>
                <c:pt idx="9">
                  <c:v>65.668718060157403</c:v>
                </c:pt>
                <c:pt idx="10">
                  <c:v>66.785086267180077</c:v>
                </c:pt>
                <c:pt idx="11">
                  <c:v>69.055779200264197</c:v>
                </c:pt>
                <c:pt idx="12">
                  <c:v>70.644062121870277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9-4B01-AA21-B486D6F27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3408"/>
        <c:axId val="734724368"/>
      </c:lineChart>
      <c:catAx>
        <c:axId val="734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4368"/>
        <c:crosses val="autoZero"/>
        <c:auto val="1"/>
        <c:lblAlgn val="ctr"/>
        <c:lblOffset val="100"/>
        <c:noMultiLvlLbl val="0"/>
      </c:catAx>
      <c:valAx>
        <c:axId val="734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Data!$C$9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Data!$C$10:$C$191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D6CF-45AA-BE73-95B8E78BF7FA}"/>
            </c:ext>
          </c:extLst>
        </c:ser>
        <c:ser>
          <c:idx val="2"/>
          <c:order val="2"/>
          <c:tx>
            <c:strRef>
              <c:f>Data!$D$9</c:f>
              <c:strCache>
                <c:ptCount val="1"/>
                <c:pt idx="0">
                  <c:v>Change Percent (step1)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Data!$D$10:$D$191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D6CF-45AA-BE73-95B8E78BF7FA}"/>
            </c:ext>
          </c:extLst>
        </c:ser>
        <c:ser>
          <c:idx val="3"/>
          <c:order val="3"/>
          <c:tx>
            <c:strRef>
              <c:f>Data!$E$9</c:f>
              <c:strCache>
                <c:ptCount val="1"/>
                <c:pt idx="0">
                  <c:v>Change Percent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Data!$E$10:$E$191</c:f>
            </c:numRef>
          </c:val>
          <c:smooth val="0"/>
          <c:extLst>
            <c:ext xmlns:c16="http://schemas.microsoft.com/office/drawing/2014/chart" uri="{C3380CC4-5D6E-409C-BE32-E72D297353CC}">
              <c16:uniqueId val="{00000003-D6CF-45AA-BE73-95B8E78BF7FA}"/>
            </c:ext>
          </c:extLst>
        </c:ser>
        <c:ser>
          <c:idx val="4"/>
          <c:order val="4"/>
          <c:tx>
            <c:strRef>
              <c:f>Data!$F$9</c:f>
              <c:strCache>
                <c:ptCount val="1"/>
                <c:pt idx="0">
                  <c:v>Change Amount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Data!$F$10:$F$191</c:f>
            </c:numRef>
          </c:val>
          <c:smooth val="0"/>
          <c:extLst>
            <c:ext xmlns:c16="http://schemas.microsoft.com/office/drawing/2014/chart" uri="{C3380CC4-5D6E-409C-BE32-E72D297353CC}">
              <c16:uniqueId val="{00000004-D6CF-45AA-BE73-95B8E78BF7FA}"/>
            </c:ext>
          </c:extLst>
        </c:ser>
        <c:ser>
          <c:idx val="5"/>
          <c:order val="5"/>
          <c:tx>
            <c:strRef>
              <c:f>Data!$G$9</c:f>
              <c:strCache>
                <c:ptCount val="1"/>
                <c:pt idx="0">
                  <c:v>Old Price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Data!$G$10:$G$191</c:f>
            </c:numRef>
          </c:val>
          <c:smooth val="0"/>
          <c:extLst>
            <c:ext xmlns:c16="http://schemas.microsoft.com/office/drawing/2014/chart" uri="{C3380CC4-5D6E-409C-BE32-E72D297353CC}">
              <c16:uniqueId val="{00000005-D6CF-45AA-BE73-95B8E78BF7FA}"/>
            </c:ext>
          </c:extLst>
        </c:ser>
        <c:ser>
          <c:idx val="6"/>
          <c:order val="6"/>
          <c:tx>
            <c:strRef>
              <c:f>Data!$H$9</c:f>
              <c:strCache>
                <c:ptCount val="1"/>
                <c:pt idx="0">
                  <c:v>New Price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Data!$H$10:$H$191</c:f>
              <c:numCache>
                <c:formatCode>General</c:formatCode>
                <c:ptCount val="182"/>
                <c:pt idx="0">
                  <c:v>48.2</c:v>
                </c:pt>
                <c:pt idx="1">
                  <c:v>48.2</c:v>
                </c:pt>
                <c:pt idx="2">
                  <c:v>46.561199999999999</c:v>
                </c:pt>
                <c:pt idx="3">
                  <c:v>44.512507200000002</c:v>
                </c:pt>
                <c:pt idx="4">
                  <c:v>44.3344571712</c:v>
                </c:pt>
                <c:pt idx="5">
                  <c:v>40.167018197107204</c:v>
                </c:pt>
                <c:pt idx="6">
                  <c:v>38.80133957840556</c:v>
                </c:pt>
                <c:pt idx="7">
                  <c:v>38.413326182621503</c:v>
                </c:pt>
                <c:pt idx="8">
                  <c:v>35.801220002203245</c:v>
                </c:pt>
                <c:pt idx="9">
                  <c:v>33.151929722040201</c:v>
                </c:pt>
                <c:pt idx="10">
                  <c:v>35.671476380915259</c:v>
                </c:pt>
                <c:pt idx="11">
                  <c:v>37.883107916532005</c:v>
                </c:pt>
                <c:pt idx="12">
                  <c:v>41.216821413186821</c:v>
                </c:pt>
                <c:pt idx="13">
                  <c:v>44.84390169754726</c:v>
                </c:pt>
                <c:pt idx="14">
                  <c:v>48.610789440141232</c:v>
                </c:pt>
                <c:pt idx="15">
                  <c:v>46.27747154701445</c:v>
                </c:pt>
                <c:pt idx="16">
                  <c:v>43.130603481817467</c:v>
                </c:pt>
                <c:pt idx="17">
                  <c:v>41.83668537736294</c:v>
                </c:pt>
                <c:pt idx="18">
                  <c:v>39.41015762547589</c:v>
                </c:pt>
                <c:pt idx="19">
                  <c:v>38.858415418719225</c:v>
                </c:pt>
                <c:pt idx="20">
                  <c:v>42.27795597556652</c:v>
                </c:pt>
                <c:pt idx="21">
                  <c:v>42.954403271175586</c:v>
                </c:pt>
                <c:pt idx="22">
                  <c:v>42.267132818836778</c:v>
                </c:pt>
                <c:pt idx="23">
                  <c:v>46.409311835082782</c:v>
                </c:pt>
                <c:pt idx="24">
                  <c:v>47.987228437475594</c:v>
                </c:pt>
                <c:pt idx="25">
                  <c:v>51.634257798723738</c:v>
                </c:pt>
                <c:pt idx="26">
                  <c:v>54.422507719854821</c:v>
                </c:pt>
                <c:pt idx="27">
                  <c:v>54.313662704415108</c:v>
                </c:pt>
                <c:pt idx="28">
                  <c:v>58.006991768315338</c:v>
                </c:pt>
                <c:pt idx="29">
                  <c:v>57.658949817705448</c:v>
                </c:pt>
                <c:pt idx="30">
                  <c:v>59.50403621187202</c:v>
                </c:pt>
                <c:pt idx="31">
                  <c:v>61.527173443075668</c:v>
                </c:pt>
                <c:pt idx="32">
                  <c:v>60.788847361758755</c:v>
                </c:pt>
                <c:pt idx="33">
                  <c:v>60.424114277588203</c:v>
                </c:pt>
                <c:pt idx="34">
                  <c:v>64.774650505574556</c:v>
                </c:pt>
                <c:pt idx="35">
                  <c:v>61.535917980295828</c:v>
                </c:pt>
                <c:pt idx="36">
                  <c:v>62.274348996059381</c:v>
                </c:pt>
                <c:pt idx="37">
                  <c:v>62.025251600075144</c:v>
                </c:pt>
                <c:pt idx="38">
                  <c:v>55.946776943267778</c:v>
                </c:pt>
                <c:pt idx="39">
                  <c:v>51.69482189557943</c:v>
                </c:pt>
                <c:pt idx="40">
                  <c:v>54.693121565523036</c:v>
                </c:pt>
                <c:pt idx="41">
                  <c:v>56.662073941881864</c:v>
                </c:pt>
                <c:pt idx="42">
                  <c:v>60.741743265697359</c:v>
                </c:pt>
                <c:pt idx="43">
                  <c:v>56.36833775056715</c:v>
                </c:pt>
                <c:pt idx="44">
                  <c:v>53.211710836535389</c:v>
                </c:pt>
                <c:pt idx="45">
                  <c:v>56.404413486727513</c:v>
                </c:pt>
                <c:pt idx="46">
                  <c:v>60.014295949878075</c:v>
                </c:pt>
                <c:pt idx="47">
                  <c:v>57.853781295682467</c:v>
                </c:pt>
                <c:pt idx="48">
                  <c:v>54.151139292758792</c:v>
                </c:pt>
                <c:pt idx="49">
                  <c:v>54.584348407100862</c:v>
                </c:pt>
                <c:pt idx="50">
                  <c:v>57.095228433827501</c:v>
                </c:pt>
                <c:pt idx="51">
                  <c:v>62.462179906607282</c:v>
                </c:pt>
                <c:pt idx="52">
                  <c:v>68.333624817828365</c:v>
                </c:pt>
                <c:pt idx="53">
                  <c:v>72.160307807626751</c:v>
                </c:pt>
                <c:pt idx="54">
                  <c:v>74.325117041855549</c:v>
                </c:pt>
                <c:pt idx="55">
                  <c:v>77.744072425780899</c:v>
                </c:pt>
                <c:pt idx="56">
                  <c:v>83.341645640437122</c:v>
                </c:pt>
                <c:pt idx="57">
                  <c:v>82.508229184032757</c:v>
                </c:pt>
                <c:pt idx="58">
                  <c:v>78.382817724831114</c:v>
                </c:pt>
                <c:pt idx="59">
                  <c:v>83.869614965569298</c:v>
                </c:pt>
                <c:pt idx="60">
                  <c:v>81.856744206395632</c:v>
                </c:pt>
                <c:pt idx="61">
                  <c:v>80.874463275918885</c:v>
                </c:pt>
                <c:pt idx="62">
                  <c:v>84.756437513162993</c:v>
                </c:pt>
                <c:pt idx="63">
                  <c:v>89.841823763952775</c:v>
                </c:pt>
                <c:pt idx="64">
                  <c:v>84.451314338115608</c:v>
                </c:pt>
                <c:pt idx="65">
                  <c:v>92.558640514574705</c:v>
                </c:pt>
                <c:pt idx="66">
                  <c:v>84.968831992379577</c:v>
                </c:pt>
                <c:pt idx="67">
                  <c:v>80.890328056745361</c:v>
                </c:pt>
                <c:pt idx="68">
                  <c:v>81.69923133731281</c:v>
                </c:pt>
                <c:pt idx="69">
                  <c:v>85.947591366853075</c:v>
                </c:pt>
                <c:pt idx="70">
                  <c:v>78.040412961102589</c:v>
                </c:pt>
                <c:pt idx="71">
                  <c:v>73.357988183436433</c:v>
                </c:pt>
                <c:pt idx="72">
                  <c:v>75.998875758040143</c:v>
                </c:pt>
                <c:pt idx="73">
                  <c:v>69.918965697396928</c:v>
                </c:pt>
                <c:pt idx="74">
                  <c:v>75.092969159004298</c:v>
                </c:pt>
                <c:pt idx="75">
                  <c:v>80.95022075340664</c:v>
                </c:pt>
                <c:pt idx="76">
                  <c:v>89.045242828747305</c:v>
                </c:pt>
                <c:pt idx="77">
                  <c:v>96.34695274070458</c:v>
                </c:pt>
                <c:pt idx="78">
                  <c:v>94.998095402334712</c:v>
                </c:pt>
                <c:pt idx="79">
                  <c:v>91.768160158655334</c:v>
                </c:pt>
                <c:pt idx="80">
                  <c:v>95.071813924366921</c:v>
                </c:pt>
                <c:pt idx="81">
                  <c:v>99.445117364887807</c:v>
                </c:pt>
                <c:pt idx="82">
                  <c:v>94.870641966102966</c:v>
                </c:pt>
                <c:pt idx="83">
                  <c:v>89.557886016001191</c:v>
                </c:pt>
                <c:pt idx="84">
                  <c:v>88.841422927873182</c:v>
                </c:pt>
                <c:pt idx="85">
                  <c:v>84.043986089768026</c:v>
                </c:pt>
                <c:pt idx="86">
                  <c:v>88.582361338615499</c:v>
                </c:pt>
                <c:pt idx="87">
                  <c:v>85.570561053102566</c:v>
                </c:pt>
                <c:pt idx="88">
                  <c:v>78.89605729096057</c:v>
                </c:pt>
                <c:pt idx="89">
                  <c:v>85.681118217983183</c:v>
                </c:pt>
                <c:pt idx="90">
                  <c:v>90.821985311062178</c:v>
                </c:pt>
                <c:pt idx="91">
                  <c:v>96.089660459103783</c:v>
                </c:pt>
                <c:pt idx="92">
                  <c:v>96.666198421858411</c:v>
                </c:pt>
                <c:pt idx="93">
                  <c:v>105.94615347035682</c:v>
                </c:pt>
                <c:pt idx="94">
                  <c:v>108.48886115364539</c:v>
                </c:pt>
                <c:pt idx="95">
                  <c:v>111.52654926594747</c:v>
                </c:pt>
                <c:pt idx="96">
                  <c:v>102.82747842320356</c:v>
                </c:pt>
                <c:pt idx="97">
                  <c:v>103.8557532074356</c:v>
                </c:pt>
                <c:pt idx="98">
                  <c:v>97.832119521404337</c:v>
                </c:pt>
                <c:pt idx="99">
                  <c:v>106.0500175612023</c:v>
                </c:pt>
                <c:pt idx="100">
                  <c:v>100.53541664801978</c:v>
                </c:pt>
                <c:pt idx="101">
                  <c:v>98.725779148355414</c:v>
                </c:pt>
                <c:pt idx="102">
                  <c:v>95.566554215608036</c:v>
                </c:pt>
                <c:pt idx="103">
                  <c:v>97.66901840835142</c:v>
                </c:pt>
                <c:pt idx="104">
                  <c:v>103.1384834392191</c:v>
                </c:pt>
                <c:pt idx="105">
                  <c:v>102.31337557170535</c:v>
                </c:pt>
                <c:pt idx="106">
                  <c:v>94.946812530542559</c:v>
                </c:pt>
                <c:pt idx="107">
                  <c:v>86.401599402793721</c:v>
                </c:pt>
                <c:pt idx="108">
                  <c:v>84.327961017126668</c:v>
                </c:pt>
                <c:pt idx="109">
                  <c:v>76.569788603551018</c:v>
                </c:pt>
                <c:pt idx="110">
                  <c:v>70.597345092474043</c:v>
                </c:pt>
                <c:pt idx="111">
                  <c:v>66.785088457480441</c:v>
                </c:pt>
                <c:pt idx="112">
                  <c:v>60.908000673222162</c:v>
                </c:pt>
                <c:pt idx="113">
                  <c:v>65.658824725733496</c:v>
                </c:pt>
                <c:pt idx="114">
                  <c:v>67.497271818054031</c:v>
                </c:pt>
                <c:pt idx="115">
                  <c:v>61.287522810793064</c:v>
                </c:pt>
                <c:pt idx="116">
                  <c:v>60.306922445820376</c:v>
                </c:pt>
                <c:pt idx="117">
                  <c:v>55.120527115479824</c:v>
                </c:pt>
                <c:pt idx="118">
                  <c:v>52.805464976629672</c:v>
                </c:pt>
                <c:pt idx="119">
                  <c:v>54.284017995975304</c:v>
                </c:pt>
                <c:pt idx="120">
                  <c:v>49.072752268361675</c:v>
                </c:pt>
                <c:pt idx="121">
                  <c:v>53.096717954367335</c:v>
                </c:pt>
                <c:pt idx="122">
                  <c:v>51.07904267210138</c:v>
                </c:pt>
                <c:pt idx="123">
                  <c:v>51.487675013478189</c:v>
                </c:pt>
                <c:pt idx="124">
                  <c:v>55.812639714610356</c:v>
                </c:pt>
                <c:pt idx="125">
                  <c:v>50.45462630200776</c:v>
                </c:pt>
                <c:pt idx="126">
                  <c:v>49.142806018155561</c:v>
                </c:pt>
                <c:pt idx="127">
                  <c:v>48.553092345937692</c:v>
                </c:pt>
                <c:pt idx="128">
                  <c:v>50.592322224467075</c:v>
                </c:pt>
                <c:pt idx="129">
                  <c:v>50.895876157813881</c:v>
                </c:pt>
                <c:pt idx="130">
                  <c:v>55.985463773595271</c:v>
                </c:pt>
                <c:pt idx="131">
                  <c:v>57.441085831708747</c:v>
                </c:pt>
                <c:pt idx="132">
                  <c:v>56.981557145055078</c:v>
                </c:pt>
                <c:pt idx="133">
                  <c:v>59.032893202277059</c:v>
                </c:pt>
                <c:pt idx="134">
                  <c:v>56.081248542163209</c:v>
                </c:pt>
                <c:pt idx="135">
                  <c:v>58.773148472187046</c:v>
                </c:pt>
                <c:pt idx="136">
                  <c:v>61.829352192740771</c:v>
                </c:pt>
                <c:pt idx="137">
                  <c:v>56.883004017321511</c:v>
                </c:pt>
                <c:pt idx="138">
                  <c:v>57.224302041425439</c:v>
                </c:pt>
                <c:pt idx="139">
                  <c:v>57.224302041425439</c:v>
                </c:pt>
                <c:pt idx="140">
                  <c:v>61.23000318432522</c:v>
                </c:pt>
                <c:pt idx="141">
                  <c:v>62.332143241643074</c:v>
                </c:pt>
                <c:pt idx="142">
                  <c:v>65.947407549658365</c:v>
                </c:pt>
                <c:pt idx="143">
                  <c:v>59.484561609791847</c:v>
                </c:pt>
                <c:pt idx="144">
                  <c:v>65.314048647551445</c:v>
                </c:pt>
                <c:pt idx="145">
                  <c:v>62.309602409764082</c:v>
                </c:pt>
                <c:pt idx="146">
                  <c:v>59.06950308445635</c:v>
                </c:pt>
                <c:pt idx="147">
                  <c:v>60.841588176990044</c:v>
                </c:pt>
                <c:pt idx="148">
                  <c:v>55.000795711998997</c:v>
                </c:pt>
                <c:pt idx="149">
                  <c:v>58.08084027187094</c:v>
                </c:pt>
                <c:pt idx="150">
                  <c:v>55.989930022083584</c:v>
                </c:pt>
                <c:pt idx="151">
                  <c:v>52.742514080802735</c:v>
                </c:pt>
                <c:pt idx="152">
                  <c:v>52.215088939994708</c:v>
                </c:pt>
                <c:pt idx="153">
                  <c:v>53.259390718794599</c:v>
                </c:pt>
                <c:pt idx="154">
                  <c:v>52.194202904418709</c:v>
                </c:pt>
                <c:pt idx="155">
                  <c:v>54.699524643830806</c:v>
                </c:pt>
                <c:pt idx="156">
                  <c:v>60.169477108213883</c:v>
                </c:pt>
                <c:pt idx="157">
                  <c:v>60.891510833512449</c:v>
                </c:pt>
                <c:pt idx="158">
                  <c:v>61.135076876846497</c:v>
                </c:pt>
                <c:pt idx="159">
                  <c:v>63.947290413181435</c:v>
                </c:pt>
                <c:pt idx="160">
                  <c:v>64.458868736486892</c:v>
                </c:pt>
                <c:pt idx="161">
                  <c:v>68.842071810568001</c:v>
                </c:pt>
                <c:pt idx="162">
                  <c:v>64.573863358312778</c:v>
                </c:pt>
                <c:pt idx="163">
                  <c:v>64.573863358312778</c:v>
                </c:pt>
                <c:pt idx="164">
                  <c:v>61.60346564383039</c:v>
                </c:pt>
                <c:pt idx="165">
                  <c:v>61.480258712542728</c:v>
                </c:pt>
                <c:pt idx="166">
                  <c:v>58.037364224640335</c:v>
                </c:pt>
                <c:pt idx="167">
                  <c:v>58.733812595336019</c:v>
                </c:pt>
                <c:pt idx="168">
                  <c:v>56.501927716713254</c:v>
                </c:pt>
                <c:pt idx="169">
                  <c:v>60.457062656883181</c:v>
                </c:pt>
                <c:pt idx="170">
                  <c:v>59.731577905000584</c:v>
                </c:pt>
                <c:pt idx="171">
                  <c:v>64.271177825780626</c:v>
                </c:pt>
                <c:pt idx="172">
                  <c:v>59.129483599718178</c:v>
                </c:pt>
                <c:pt idx="173">
                  <c:v>59.839037402914798</c:v>
                </c:pt>
                <c:pt idx="174">
                  <c:v>58.283222430439011</c:v>
                </c:pt>
                <c:pt idx="175">
                  <c:v>53.620564636003891</c:v>
                </c:pt>
                <c:pt idx="176">
                  <c:v>50.29608962857165</c:v>
                </c:pt>
                <c:pt idx="177">
                  <c:v>49.994313090800219</c:v>
                </c:pt>
                <c:pt idx="178">
                  <c:v>48.39449507189461</c:v>
                </c:pt>
                <c:pt idx="179">
                  <c:v>49.072018002901132</c:v>
                </c:pt>
                <c:pt idx="180">
                  <c:v>44.65553638264003</c:v>
                </c:pt>
                <c:pt idx="181">
                  <c:v>40.547227035437146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F-45AA-BE73-95B8E78B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72400"/>
        <c:axId val="889472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Data!$B$9</c15:sqref>
                        </c15:formulaRef>
                      </c:ext>
                    </c:extLst>
                    <c:strCache>
                      <c:ptCount val="1"/>
                      <c:pt idx="0">
                        <c:v>DayNo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Data!$B$10:$B$191</c15:sqref>
                        </c15:formulaRef>
                      </c:ext>
                    </c:extLst>
                    <c:numCache>
                      <c:formatCode>0</c:formatCode>
                      <c:ptCount val="18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CF-45AA-BE73-95B8E78BF7FA}"/>
                  </c:ext>
                </c:extLst>
              </c15:ser>
            </c15:filteredLineSeries>
          </c:ext>
        </c:extLst>
      </c:lineChart>
      <c:catAx>
        <c:axId val="8894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72880"/>
        <c:crosses val="autoZero"/>
        <c:auto val="1"/>
        <c:lblAlgn val="ctr"/>
        <c:lblOffset val="100"/>
        <c:noMultiLvlLbl val="0"/>
      </c:catAx>
      <c:valAx>
        <c:axId val="889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</xdr:row>
      <xdr:rowOff>7620</xdr:rowOff>
    </xdr:from>
    <xdr:to>
      <xdr:col>10</xdr:col>
      <xdr:colOff>518160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D5F51-77D9-8E89-C3F1-AD9C7398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91440</xdr:rowOff>
    </xdr:from>
    <xdr:to>
      <xdr:col>16</xdr:col>
      <xdr:colOff>495300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69A56-4E3B-9E84-34A2-88B4FF1A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Tsoukas" refreshedDate="45620.424566782407" createdVersion="8" refreshedVersion="8" minRefreshableVersion="3" recordCount="13" xr:uid="{09939085-7666-42DA-B810-48F85B8A6A87}">
  <cacheSource type="worksheet">
    <worksheetSource ref="A9:H22" sheet="Data"/>
  </cacheSource>
  <cacheFields count="8">
    <cacheField name="Date" numFmtId="14">
      <sharedItems containsSemiMixedTypes="0" containsNonDate="0" containsDate="1" containsString="0" minDate="2024-01-01T00:00:00" maxDate="2024-01-14T00:00:00"/>
    </cacheField>
    <cacheField name="DayNo" numFmtId="1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AND" numFmtId="0">
      <sharedItems containsSemiMixedTypes="0" containsString="0" containsNumber="1" minValue="0.1" maxValue="0.48"/>
    </cacheField>
    <cacheField name="Change Percent (step1)" numFmtId="0">
      <sharedItems containsSemiMixedTypes="0" containsString="0" containsNumber="1" minValue="1" maxValue="4.8"/>
    </cacheField>
    <cacheField name="Change Percent" numFmtId="0">
      <sharedItems containsSemiMixedTypes="0" containsString="0" containsNumber="1" minValue="1" maxValue="4.8"/>
    </cacheField>
    <cacheField name="Change Amount" numFmtId="0">
      <sharedItems containsSemiMixedTypes="0" containsString="0" containsNumber="1" minValue="0.60499093175013363" maxValue="2.57184144"/>
    </cacheField>
    <cacheField name="Old Price" numFmtId="0">
      <sharedItems containsSemiMixedTypes="0" containsString="0" containsNumber="1" minValue="50" maxValue="69.055779200264197"/>
    </cacheField>
    <cacheField name="New Price" numFmtId="0">
      <sharedItems containsSemiMixedTypes="0" containsString="0" containsNumber="1" minValue="51.45" maxValue="70.644062121870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4-01-01T00:00:00"/>
    <x v="0"/>
    <n v="0.28999999999999998"/>
    <n v="2.9"/>
    <n v="2.9"/>
    <n v="1.45"/>
    <n v="50"/>
    <n v="51.45"/>
  </r>
  <r>
    <d v="2024-01-02T00:00:00"/>
    <x v="1"/>
    <n v="0.16"/>
    <n v="1.6"/>
    <n v="1.6"/>
    <n v="0.82320000000000004"/>
    <n v="51.45"/>
    <n v="52.273200000000003"/>
  </r>
  <r>
    <d v="2024-01-03T00:00:00"/>
    <x v="2"/>
    <n v="0.25"/>
    <n v="2.5"/>
    <n v="2.5"/>
    <n v="1.3068300000000002"/>
    <n v="52.273200000000003"/>
    <n v="53.580030000000001"/>
  </r>
  <r>
    <d v="2024-01-04T00:00:00"/>
    <x v="3"/>
    <n v="0.48"/>
    <n v="4.8"/>
    <n v="4.8"/>
    <n v="2.57184144"/>
    <n v="53.580030000000001"/>
    <n v="56.151871440000001"/>
  </r>
  <r>
    <d v="2024-01-05T00:00:00"/>
    <x v="4"/>
    <n v="0.33"/>
    <n v="3.3000000000000003"/>
    <n v="3.3000000000000003"/>
    <n v="1.85301175752"/>
    <n v="56.151871440000001"/>
    <n v="58.004883197520002"/>
  </r>
  <r>
    <d v="2024-01-06T00:00:00"/>
    <x v="5"/>
    <n v="0.43"/>
    <n v="4.3"/>
    <n v="4.3"/>
    <n v="2.4942099774933597"/>
    <n v="58.004883197520002"/>
    <n v="60.499093175013364"/>
  </r>
  <r>
    <d v="2024-01-07T00:00:00"/>
    <x v="6"/>
    <n v="0.1"/>
    <n v="1"/>
    <n v="1"/>
    <n v="0.60499093175013363"/>
    <n v="60.499093175013364"/>
    <n v="61.104084106763494"/>
  </r>
  <r>
    <d v="2024-01-08T00:00:00"/>
    <x v="7"/>
    <n v="0.2"/>
    <n v="2"/>
    <n v="2"/>
    <n v="1.22208168213527"/>
    <n v="61.104084106763494"/>
    <n v="62.326165788898763"/>
  </r>
  <r>
    <d v="2024-01-09T00:00:00"/>
    <x v="8"/>
    <n v="0.18"/>
    <n v="1.7999999999999998"/>
    <n v="1.7999999999999998"/>
    <n v="1.1218709842001777"/>
    <n v="62.326165788898763"/>
    <n v="63.448036773098941"/>
  </r>
  <r>
    <d v="2024-01-10T00:00:00"/>
    <x v="9"/>
    <n v="0.35"/>
    <n v="3.5"/>
    <n v="3.5"/>
    <n v="2.2206812870584631"/>
    <n v="63.448036773098941"/>
    <n v="65.668718060157403"/>
  </r>
  <r>
    <d v="2024-01-11T00:00:00"/>
    <x v="10"/>
    <n v="0.17"/>
    <n v="1.7000000000000002"/>
    <n v="1.7000000000000002"/>
    <n v="1.1163682070226759"/>
    <n v="65.668718060157403"/>
    <n v="66.785086267180077"/>
  </r>
  <r>
    <d v="2024-01-12T00:00:00"/>
    <x v="11"/>
    <n v="0.34"/>
    <n v="3.4000000000000004"/>
    <n v="3.4000000000000004"/>
    <n v="2.2706929330841228"/>
    <n v="66.785086267180077"/>
    <n v="69.055779200264197"/>
  </r>
  <r>
    <d v="2024-01-13T00:00:00"/>
    <x v="12"/>
    <n v="0.23"/>
    <n v="2.3000000000000003"/>
    <n v="2.3000000000000003"/>
    <n v="1.5882829216060768"/>
    <n v="69.055779200264197"/>
    <n v="70.644062121870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7E6CC-7A0A-409F-94CF-3EB8567698C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7" firstHeaderRow="1" firstDataRow="1" firstDataCol="1"/>
  <pivotFields count="8">
    <pivotField numFmtId="14" showAll="0"/>
    <pivotField axis="axisRow" numFmtI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ew Price" fld="7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13F2-B21B-47E2-B948-CE2ACF872B33}">
  <sheetPr codeName="Sheet1"/>
  <dimension ref="A3:B17"/>
  <sheetViews>
    <sheetView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5" t="s">
        <v>11</v>
      </c>
      <c r="B3" t="s">
        <v>13</v>
      </c>
    </row>
    <row r="4" spans="1:2" x14ac:dyDescent="0.3">
      <c r="A4" s="6">
        <v>0</v>
      </c>
      <c r="B4" s="7">
        <v>51.45</v>
      </c>
    </row>
    <row r="5" spans="1:2" x14ac:dyDescent="0.3">
      <c r="A5" s="6">
        <v>1</v>
      </c>
      <c r="B5" s="7">
        <v>52.273200000000003</v>
      </c>
    </row>
    <row r="6" spans="1:2" x14ac:dyDescent="0.3">
      <c r="A6" s="6">
        <v>2</v>
      </c>
      <c r="B6" s="7">
        <v>53.580030000000001</v>
      </c>
    </row>
    <row r="7" spans="1:2" x14ac:dyDescent="0.3">
      <c r="A7" s="6">
        <v>3</v>
      </c>
      <c r="B7" s="7">
        <v>56.151871440000001</v>
      </c>
    </row>
    <row r="8" spans="1:2" x14ac:dyDescent="0.3">
      <c r="A8" s="6">
        <v>4</v>
      </c>
      <c r="B8" s="7">
        <v>58.004883197520002</v>
      </c>
    </row>
    <row r="9" spans="1:2" x14ac:dyDescent="0.3">
      <c r="A9" s="6">
        <v>5</v>
      </c>
      <c r="B9" s="7">
        <v>60.499093175013364</v>
      </c>
    </row>
    <row r="10" spans="1:2" x14ac:dyDescent="0.3">
      <c r="A10" s="6">
        <v>6</v>
      </c>
      <c r="B10" s="7">
        <v>61.104084106763494</v>
      </c>
    </row>
    <row r="11" spans="1:2" x14ac:dyDescent="0.3">
      <c r="A11" s="6">
        <v>7</v>
      </c>
      <c r="B11" s="7">
        <v>62.326165788898763</v>
      </c>
    </row>
    <row r="12" spans="1:2" x14ac:dyDescent="0.3">
      <c r="A12" s="6">
        <v>8</v>
      </c>
      <c r="B12" s="7">
        <v>63.448036773098941</v>
      </c>
    </row>
    <row r="13" spans="1:2" x14ac:dyDescent="0.3">
      <c r="A13" s="6">
        <v>9</v>
      </c>
      <c r="B13" s="7">
        <v>65.668718060157403</v>
      </c>
    </row>
    <row r="14" spans="1:2" x14ac:dyDescent="0.3">
      <c r="A14" s="6">
        <v>10</v>
      </c>
      <c r="B14" s="7">
        <v>66.785086267180077</v>
      </c>
    </row>
    <row r="15" spans="1:2" x14ac:dyDescent="0.3">
      <c r="A15" s="6">
        <v>11</v>
      </c>
      <c r="B15" s="7">
        <v>69.055779200264197</v>
      </c>
    </row>
    <row r="16" spans="1:2" x14ac:dyDescent="0.3">
      <c r="A16" s="6">
        <v>12</v>
      </c>
      <c r="B16" s="7">
        <v>70.644062121870277</v>
      </c>
    </row>
    <row r="17" spans="1:2" x14ac:dyDescent="0.3">
      <c r="A17" s="6" t="s">
        <v>12</v>
      </c>
      <c r="B17" s="7">
        <v>790.99101013076654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80DD-5F2A-4572-BD3F-24AD48D575CE}">
  <sheetPr codeName="Sheet2"/>
  <dimension ref="A2:H191"/>
  <sheetViews>
    <sheetView tabSelected="1" workbookViewId="0"/>
  </sheetViews>
  <sheetFormatPr defaultRowHeight="14.4" x14ac:dyDescent="0.3"/>
  <cols>
    <col min="1" max="1" width="17" customWidth="1"/>
    <col min="2" max="2" width="10.5546875" bestFit="1" customWidth="1"/>
    <col min="3" max="3" width="9.5546875" hidden="1" customWidth="1"/>
    <col min="4" max="4" width="9.44140625" hidden="1" customWidth="1"/>
    <col min="5" max="5" width="0" hidden="1" customWidth="1"/>
    <col min="6" max="7" width="11.109375" hidden="1" customWidth="1"/>
  </cols>
  <sheetData>
    <row r="2" spans="1:8" x14ac:dyDescent="0.3">
      <c r="A2" t="s">
        <v>14</v>
      </c>
    </row>
    <row r="4" spans="1:8" x14ac:dyDescent="0.3">
      <c r="A4" t="s">
        <v>1</v>
      </c>
    </row>
    <row r="5" spans="1:8" x14ac:dyDescent="0.3">
      <c r="A5" t="s">
        <v>0</v>
      </c>
      <c r="B5">
        <v>10</v>
      </c>
      <c r="D5" t="s">
        <v>15</v>
      </c>
    </row>
    <row r="6" spans="1:8" x14ac:dyDescent="0.3">
      <c r="A6" t="s">
        <v>6</v>
      </c>
      <c r="B6">
        <v>2</v>
      </c>
    </row>
    <row r="7" spans="1:8" x14ac:dyDescent="0.3">
      <c r="A7" t="s">
        <v>16</v>
      </c>
    </row>
    <row r="8" spans="1:8" x14ac:dyDescent="0.3">
      <c r="C8" s="1"/>
    </row>
    <row r="9" spans="1:8" x14ac:dyDescent="0.3">
      <c r="A9" s="3" t="s">
        <v>3</v>
      </c>
      <c r="B9" s="3" t="s">
        <v>2</v>
      </c>
      <c r="C9" s="3" t="s">
        <v>4</v>
      </c>
      <c r="D9" s="4" t="s">
        <v>10</v>
      </c>
      <c r="E9" s="3" t="s">
        <v>5</v>
      </c>
      <c r="F9" s="3" t="s">
        <v>7</v>
      </c>
      <c r="G9" s="3" t="s">
        <v>9</v>
      </c>
      <c r="H9" s="3" t="s">
        <v>8</v>
      </c>
    </row>
    <row r="10" spans="1:8" x14ac:dyDescent="0.3">
      <c r="A10" s="1">
        <v>45292</v>
      </c>
      <c r="B10" s="2">
        <f>A10-$A$10</f>
        <v>0</v>
      </c>
      <c r="C10">
        <f ca="1">ROUND(RAND(),2)</f>
        <v>0.82</v>
      </c>
      <c r="D10">
        <f ca="1">$B$6*$B$5*C10</f>
        <v>16.399999999999999</v>
      </c>
      <c r="E10">
        <f ca="1">IF(D10&gt;$B$5,D10-(2*$B$5),D10)</f>
        <v>-3.6000000000000014</v>
      </c>
      <c r="F10">
        <f ca="1">G10*(E10/100)</f>
        <v>-1.8000000000000005</v>
      </c>
      <c r="G10">
        <v>50</v>
      </c>
      <c r="H10">
        <f ca="1">G10+F10</f>
        <v>48.2</v>
      </c>
    </row>
    <row r="11" spans="1:8" x14ac:dyDescent="0.3">
      <c r="A11" s="1">
        <v>45293</v>
      </c>
      <c r="B11" s="2">
        <f t="shared" ref="B11:B74" si="0">A11-$A$10</f>
        <v>1</v>
      </c>
      <c r="C11">
        <f t="shared" ref="C11:C74" ca="1" si="1">ROUND(RAND(),2)</f>
        <v>0</v>
      </c>
      <c r="D11">
        <f t="shared" ref="D11:D74" ca="1" si="2">$B$6*$B$5*C11</f>
        <v>0</v>
      </c>
      <c r="E11">
        <f t="shared" ref="E11:E74" ca="1" si="3">IF(D11&gt;$B$5,D11-(2*$B$5),D11)</f>
        <v>0</v>
      </c>
      <c r="F11">
        <f t="shared" ref="F11:F74" ca="1" si="4">G11*(E11/100)</f>
        <v>0</v>
      </c>
      <c r="G11">
        <f ca="1">H10</f>
        <v>48.2</v>
      </c>
      <c r="H11">
        <f t="shared" ref="H11:H22" ca="1" si="5">G11+F11</f>
        <v>48.2</v>
      </c>
    </row>
    <row r="12" spans="1:8" x14ac:dyDescent="0.3">
      <c r="A12" s="1">
        <v>45294</v>
      </c>
      <c r="B12" s="2">
        <f t="shared" si="0"/>
        <v>2</v>
      </c>
      <c r="C12">
        <f t="shared" ca="1" si="1"/>
        <v>0.83</v>
      </c>
      <c r="D12">
        <f t="shared" ca="1" si="2"/>
        <v>16.599999999999998</v>
      </c>
      <c r="E12">
        <f t="shared" ca="1" si="3"/>
        <v>-3.4000000000000021</v>
      </c>
      <c r="F12">
        <f t="shared" ca="1" si="4"/>
        <v>-1.6388000000000011</v>
      </c>
      <c r="G12">
        <f t="shared" ref="G12:G75" ca="1" si="6">H11</f>
        <v>48.2</v>
      </c>
      <c r="H12">
        <f t="shared" ca="1" si="5"/>
        <v>46.561199999999999</v>
      </c>
    </row>
    <row r="13" spans="1:8" x14ac:dyDescent="0.3">
      <c r="A13" s="1">
        <v>45295</v>
      </c>
      <c r="B13" s="2">
        <f t="shared" si="0"/>
        <v>3</v>
      </c>
      <c r="C13">
        <f t="shared" ca="1" si="1"/>
        <v>0.78</v>
      </c>
      <c r="D13">
        <f t="shared" ca="1" si="2"/>
        <v>15.600000000000001</v>
      </c>
      <c r="E13">
        <f t="shared" ca="1" si="3"/>
        <v>-4.3999999999999986</v>
      </c>
      <c r="F13">
        <f t="shared" ca="1" si="4"/>
        <v>-2.0486927999999991</v>
      </c>
      <c r="G13">
        <f t="shared" ca="1" si="6"/>
        <v>46.561199999999999</v>
      </c>
      <c r="H13">
        <f t="shared" ca="1" si="5"/>
        <v>44.512507200000002</v>
      </c>
    </row>
    <row r="14" spans="1:8" x14ac:dyDescent="0.3">
      <c r="A14" s="1">
        <v>45296</v>
      </c>
      <c r="B14" s="2">
        <f t="shared" si="0"/>
        <v>4</v>
      </c>
      <c r="C14">
        <f t="shared" ca="1" si="1"/>
        <v>0.98</v>
      </c>
      <c r="D14">
        <f t="shared" ca="1" si="2"/>
        <v>19.600000000000001</v>
      </c>
      <c r="E14">
        <f t="shared" ca="1" si="3"/>
        <v>-0.39999999999999858</v>
      </c>
      <c r="F14">
        <f t="shared" ca="1" si="4"/>
        <v>-0.1780500287999994</v>
      </c>
      <c r="G14">
        <f t="shared" ca="1" si="6"/>
        <v>44.512507200000002</v>
      </c>
      <c r="H14">
        <f t="shared" ca="1" si="5"/>
        <v>44.3344571712</v>
      </c>
    </row>
    <row r="15" spans="1:8" x14ac:dyDescent="0.3">
      <c r="A15" s="1">
        <v>45297</v>
      </c>
      <c r="B15" s="2">
        <f t="shared" si="0"/>
        <v>5</v>
      </c>
      <c r="C15">
        <f t="shared" ca="1" si="1"/>
        <v>0.53</v>
      </c>
      <c r="D15">
        <f t="shared" ca="1" si="2"/>
        <v>10.600000000000001</v>
      </c>
      <c r="E15">
        <f t="shared" ca="1" si="3"/>
        <v>-9.3999999999999986</v>
      </c>
      <c r="F15">
        <f t="shared" ca="1" si="4"/>
        <v>-4.1674389740927991</v>
      </c>
      <c r="G15">
        <f t="shared" ca="1" si="6"/>
        <v>44.3344571712</v>
      </c>
      <c r="H15">
        <f t="shared" ca="1" si="5"/>
        <v>40.167018197107204</v>
      </c>
    </row>
    <row r="16" spans="1:8" x14ac:dyDescent="0.3">
      <c r="A16" s="1">
        <v>45298</v>
      </c>
      <c r="B16" s="2">
        <f t="shared" si="0"/>
        <v>6</v>
      </c>
      <c r="C16">
        <f t="shared" ca="1" si="1"/>
        <v>0.83</v>
      </c>
      <c r="D16">
        <f t="shared" ca="1" si="2"/>
        <v>16.599999999999998</v>
      </c>
      <c r="E16">
        <f t="shared" ca="1" si="3"/>
        <v>-3.4000000000000021</v>
      </c>
      <c r="F16">
        <f t="shared" ca="1" si="4"/>
        <v>-1.3656786187016459</v>
      </c>
      <c r="G16">
        <f t="shared" ca="1" si="6"/>
        <v>40.167018197107204</v>
      </c>
      <c r="H16">
        <f t="shared" ca="1" si="5"/>
        <v>38.80133957840556</v>
      </c>
    </row>
    <row r="17" spans="1:8" x14ac:dyDescent="0.3">
      <c r="A17" s="1">
        <v>45299</v>
      </c>
      <c r="B17" s="2">
        <f t="shared" si="0"/>
        <v>7</v>
      </c>
      <c r="C17">
        <f t="shared" ca="1" si="1"/>
        <v>0.95</v>
      </c>
      <c r="D17">
        <f t="shared" ca="1" si="2"/>
        <v>19</v>
      </c>
      <c r="E17">
        <f t="shared" ca="1" si="3"/>
        <v>-1</v>
      </c>
      <c r="F17">
        <f t="shared" ca="1" si="4"/>
        <v>-0.38801339578405564</v>
      </c>
      <c r="G17">
        <f t="shared" ca="1" si="6"/>
        <v>38.80133957840556</v>
      </c>
      <c r="H17">
        <f t="shared" ca="1" si="5"/>
        <v>38.413326182621503</v>
      </c>
    </row>
    <row r="18" spans="1:8" x14ac:dyDescent="0.3">
      <c r="A18" s="1">
        <v>45300</v>
      </c>
      <c r="B18" s="2">
        <f t="shared" si="0"/>
        <v>8</v>
      </c>
      <c r="C18">
        <f t="shared" ca="1" si="1"/>
        <v>0.66</v>
      </c>
      <c r="D18">
        <f t="shared" ca="1" si="2"/>
        <v>13.200000000000001</v>
      </c>
      <c r="E18">
        <f t="shared" ca="1" si="3"/>
        <v>-6.7999999999999989</v>
      </c>
      <c r="F18">
        <f t="shared" ca="1" si="4"/>
        <v>-2.6121061804182619</v>
      </c>
      <c r="G18">
        <f t="shared" ca="1" si="6"/>
        <v>38.413326182621503</v>
      </c>
      <c r="H18">
        <f t="shared" ca="1" si="5"/>
        <v>35.801220002203245</v>
      </c>
    </row>
    <row r="19" spans="1:8" x14ac:dyDescent="0.3">
      <c r="A19" s="1">
        <v>45301</v>
      </c>
      <c r="B19" s="2">
        <f t="shared" si="0"/>
        <v>9</v>
      </c>
      <c r="C19">
        <f t="shared" ca="1" si="1"/>
        <v>0.63</v>
      </c>
      <c r="D19">
        <f t="shared" ca="1" si="2"/>
        <v>12.6</v>
      </c>
      <c r="E19">
        <f t="shared" ca="1" si="3"/>
        <v>-7.4</v>
      </c>
      <c r="F19">
        <f t="shared" ca="1" si="4"/>
        <v>-2.6492902801630405</v>
      </c>
      <c r="G19">
        <f t="shared" ca="1" si="6"/>
        <v>35.801220002203245</v>
      </c>
      <c r="H19">
        <f t="shared" ca="1" si="5"/>
        <v>33.151929722040201</v>
      </c>
    </row>
    <row r="20" spans="1:8" x14ac:dyDescent="0.3">
      <c r="A20" s="1">
        <v>45302</v>
      </c>
      <c r="B20" s="2">
        <f t="shared" si="0"/>
        <v>10</v>
      </c>
      <c r="C20">
        <f t="shared" ca="1" si="1"/>
        <v>0.38</v>
      </c>
      <c r="D20">
        <f t="shared" ca="1" si="2"/>
        <v>7.6</v>
      </c>
      <c r="E20">
        <f t="shared" ca="1" si="3"/>
        <v>7.6</v>
      </c>
      <c r="F20">
        <f t="shared" ca="1" si="4"/>
        <v>2.519546658875055</v>
      </c>
      <c r="G20">
        <f t="shared" ca="1" si="6"/>
        <v>33.151929722040201</v>
      </c>
      <c r="H20">
        <f t="shared" ca="1" si="5"/>
        <v>35.671476380915259</v>
      </c>
    </row>
    <row r="21" spans="1:8" x14ac:dyDescent="0.3">
      <c r="A21" s="1">
        <v>45303</v>
      </c>
      <c r="B21" s="2">
        <f t="shared" si="0"/>
        <v>11</v>
      </c>
      <c r="C21">
        <f t="shared" ca="1" si="1"/>
        <v>0.31</v>
      </c>
      <c r="D21">
        <f t="shared" ca="1" si="2"/>
        <v>6.2</v>
      </c>
      <c r="E21">
        <f t="shared" ca="1" si="3"/>
        <v>6.2</v>
      </c>
      <c r="F21">
        <f t="shared" ca="1" si="4"/>
        <v>2.2116315356167462</v>
      </c>
      <c r="G21">
        <f t="shared" ca="1" si="6"/>
        <v>35.671476380915259</v>
      </c>
      <c r="H21">
        <f t="shared" ca="1" si="5"/>
        <v>37.883107916532005</v>
      </c>
    </row>
    <row r="22" spans="1:8" x14ac:dyDescent="0.3">
      <c r="A22" s="1">
        <v>45304</v>
      </c>
      <c r="B22" s="2">
        <f t="shared" si="0"/>
        <v>12</v>
      </c>
      <c r="C22">
        <f t="shared" ca="1" si="1"/>
        <v>0.44</v>
      </c>
      <c r="D22">
        <f t="shared" ca="1" si="2"/>
        <v>8.8000000000000007</v>
      </c>
      <c r="E22">
        <f t="shared" ca="1" si="3"/>
        <v>8.8000000000000007</v>
      </c>
      <c r="F22">
        <f t="shared" ca="1" si="4"/>
        <v>3.3337134966548168</v>
      </c>
      <c r="G22">
        <f t="shared" ca="1" si="6"/>
        <v>37.883107916532005</v>
      </c>
      <c r="H22">
        <f t="shared" ca="1" si="5"/>
        <v>41.216821413186821</v>
      </c>
    </row>
    <row r="23" spans="1:8" x14ac:dyDescent="0.3">
      <c r="A23" s="1">
        <v>45305</v>
      </c>
      <c r="B23" s="2">
        <f t="shared" si="0"/>
        <v>13</v>
      </c>
      <c r="C23">
        <f t="shared" ca="1" si="1"/>
        <v>0.44</v>
      </c>
      <c r="D23">
        <f t="shared" ca="1" si="2"/>
        <v>8.8000000000000007</v>
      </c>
      <c r="E23">
        <f t="shared" ca="1" si="3"/>
        <v>8.8000000000000007</v>
      </c>
      <c r="F23">
        <f t="shared" ca="1" si="4"/>
        <v>3.6270802843604408</v>
      </c>
      <c r="G23">
        <f t="shared" ca="1" si="6"/>
        <v>41.216821413186821</v>
      </c>
      <c r="H23">
        <f t="shared" ref="H23:H41" ca="1" si="7">G23+F23</f>
        <v>44.84390169754726</v>
      </c>
    </row>
    <row r="24" spans="1:8" x14ac:dyDescent="0.3">
      <c r="A24" s="1">
        <v>45306</v>
      </c>
      <c r="B24" s="2">
        <f t="shared" si="0"/>
        <v>14</v>
      </c>
      <c r="C24">
        <f t="shared" ca="1" si="1"/>
        <v>0.42</v>
      </c>
      <c r="D24">
        <f t="shared" ca="1" si="2"/>
        <v>8.4</v>
      </c>
      <c r="E24">
        <f t="shared" ca="1" si="3"/>
        <v>8.4</v>
      </c>
      <c r="F24">
        <f t="shared" ca="1" si="4"/>
        <v>3.76688774259397</v>
      </c>
      <c r="G24">
        <f t="shared" ca="1" si="6"/>
        <v>44.84390169754726</v>
      </c>
      <c r="H24">
        <f t="shared" ca="1" si="7"/>
        <v>48.610789440141232</v>
      </c>
    </row>
    <row r="25" spans="1:8" x14ac:dyDescent="0.3">
      <c r="A25" s="1">
        <v>45307</v>
      </c>
      <c r="B25" s="2">
        <f t="shared" si="0"/>
        <v>15</v>
      </c>
      <c r="C25">
        <f t="shared" ca="1" si="1"/>
        <v>0.76</v>
      </c>
      <c r="D25">
        <f t="shared" ca="1" si="2"/>
        <v>15.2</v>
      </c>
      <c r="E25">
        <f t="shared" ca="1" si="3"/>
        <v>-4.8000000000000007</v>
      </c>
      <c r="F25">
        <f t="shared" ca="1" si="4"/>
        <v>-2.3333178931267797</v>
      </c>
      <c r="G25">
        <f t="shared" ca="1" si="6"/>
        <v>48.610789440141232</v>
      </c>
      <c r="H25">
        <f t="shared" ca="1" si="7"/>
        <v>46.27747154701445</v>
      </c>
    </row>
    <row r="26" spans="1:8" x14ac:dyDescent="0.3">
      <c r="A26" s="1">
        <v>45308</v>
      </c>
      <c r="B26" s="2">
        <f t="shared" si="0"/>
        <v>16</v>
      </c>
      <c r="C26">
        <f t="shared" ca="1" si="1"/>
        <v>0.66</v>
      </c>
      <c r="D26">
        <f t="shared" ca="1" si="2"/>
        <v>13.200000000000001</v>
      </c>
      <c r="E26">
        <f t="shared" ca="1" si="3"/>
        <v>-6.7999999999999989</v>
      </c>
      <c r="F26">
        <f t="shared" ca="1" si="4"/>
        <v>-3.146868065196982</v>
      </c>
      <c r="G26">
        <f t="shared" ca="1" si="6"/>
        <v>46.27747154701445</v>
      </c>
      <c r="H26">
        <f t="shared" ca="1" si="7"/>
        <v>43.130603481817467</v>
      </c>
    </row>
    <row r="27" spans="1:8" x14ac:dyDescent="0.3">
      <c r="A27" s="1">
        <v>45309</v>
      </c>
      <c r="B27" s="2">
        <f t="shared" si="0"/>
        <v>17</v>
      </c>
      <c r="C27">
        <f t="shared" ca="1" si="1"/>
        <v>0.85</v>
      </c>
      <c r="D27">
        <f t="shared" ca="1" si="2"/>
        <v>17</v>
      </c>
      <c r="E27">
        <f t="shared" ca="1" si="3"/>
        <v>-3</v>
      </c>
      <c r="F27">
        <f t="shared" ca="1" si="4"/>
        <v>-1.293918104454524</v>
      </c>
      <c r="G27">
        <f t="shared" ca="1" si="6"/>
        <v>43.130603481817467</v>
      </c>
      <c r="H27">
        <f t="shared" ca="1" si="7"/>
        <v>41.83668537736294</v>
      </c>
    </row>
    <row r="28" spans="1:8" x14ac:dyDescent="0.3">
      <c r="A28" s="1">
        <v>45310</v>
      </c>
      <c r="B28" s="2">
        <f t="shared" si="0"/>
        <v>18</v>
      </c>
      <c r="C28">
        <f t="shared" ca="1" si="1"/>
        <v>0.71</v>
      </c>
      <c r="D28">
        <f t="shared" ca="1" si="2"/>
        <v>14.2</v>
      </c>
      <c r="E28">
        <f t="shared" ca="1" si="3"/>
        <v>-5.8000000000000007</v>
      </c>
      <c r="F28">
        <f t="shared" ca="1" si="4"/>
        <v>-2.4265277518870509</v>
      </c>
      <c r="G28">
        <f t="shared" ca="1" si="6"/>
        <v>41.83668537736294</v>
      </c>
      <c r="H28">
        <f t="shared" ca="1" si="7"/>
        <v>39.41015762547589</v>
      </c>
    </row>
    <row r="29" spans="1:8" x14ac:dyDescent="0.3">
      <c r="A29" s="1">
        <v>45311</v>
      </c>
      <c r="B29" s="2">
        <f t="shared" si="0"/>
        <v>19</v>
      </c>
      <c r="C29">
        <f t="shared" ca="1" si="1"/>
        <v>0.93</v>
      </c>
      <c r="D29">
        <f t="shared" ca="1" si="2"/>
        <v>18.600000000000001</v>
      </c>
      <c r="E29">
        <f t="shared" ca="1" si="3"/>
        <v>-1.3999999999999986</v>
      </c>
      <c r="F29">
        <f t="shared" ca="1" si="4"/>
        <v>-0.55174220675666197</v>
      </c>
      <c r="G29">
        <f t="shared" ca="1" si="6"/>
        <v>39.41015762547589</v>
      </c>
      <c r="H29">
        <f t="shared" ca="1" si="7"/>
        <v>38.858415418719225</v>
      </c>
    </row>
    <row r="30" spans="1:8" x14ac:dyDescent="0.3">
      <c r="A30" s="1">
        <v>45312</v>
      </c>
      <c r="B30" s="2">
        <f t="shared" si="0"/>
        <v>20</v>
      </c>
      <c r="C30">
        <f t="shared" ca="1" si="1"/>
        <v>0.44</v>
      </c>
      <c r="D30">
        <f t="shared" ca="1" si="2"/>
        <v>8.8000000000000007</v>
      </c>
      <c r="E30">
        <f t="shared" ca="1" si="3"/>
        <v>8.8000000000000007</v>
      </c>
      <c r="F30">
        <f t="shared" ca="1" si="4"/>
        <v>3.4195405568472923</v>
      </c>
      <c r="G30">
        <f t="shared" ca="1" si="6"/>
        <v>38.858415418719225</v>
      </c>
      <c r="H30">
        <f t="shared" ca="1" si="7"/>
        <v>42.27795597556652</v>
      </c>
    </row>
    <row r="31" spans="1:8" x14ac:dyDescent="0.3">
      <c r="A31" s="1">
        <v>45313</v>
      </c>
      <c r="B31" s="2">
        <f t="shared" si="0"/>
        <v>21</v>
      </c>
      <c r="C31">
        <f t="shared" ca="1" si="1"/>
        <v>0.08</v>
      </c>
      <c r="D31">
        <f t="shared" ca="1" si="2"/>
        <v>1.6</v>
      </c>
      <c r="E31">
        <f t="shared" ca="1" si="3"/>
        <v>1.6</v>
      </c>
      <c r="F31">
        <f t="shared" ca="1" si="4"/>
        <v>0.67644729560906436</v>
      </c>
      <c r="G31">
        <f t="shared" ca="1" si="6"/>
        <v>42.27795597556652</v>
      </c>
      <c r="H31">
        <f t="shared" ca="1" si="7"/>
        <v>42.954403271175586</v>
      </c>
    </row>
    <row r="32" spans="1:8" x14ac:dyDescent="0.3">
      <c r="A32" s="1">
        <v>45314</v>
      </c>
      <c r="B32" s="2">
        <f t="shared" si="0"/>
        <v>22</v>
      </c>
      <c r="C32">
        <f t="shared" ca="1" si="1"/>
        <v>0.92</v>
      </c>
      <c r="D32">
        <f t="shared" ca="1" si="2"/>
        <v>18.400000000000002</v>
      </c>
      <c r="E32">
        <f t="shared" ca="1" si="3"/>
        <v>-1.5999999999999979</v>
      </c>
      <c r="F32">
        <f t="shared" ca="1" si="4"/>
        <v>-0.68727045233880846</v>
      </c>
      <c r="G32">
        <f t="shared" ca="1" si="6"/>
        <v>42.954403271175586</v>
      </c>
      <c r="H32">
        <f t="shared" ca="1" si="7"/>
        <v>42.267132818836778</v>
      </c>
    </row>
    <row r="33" spans="1:8" x14ac:dyDescent="0.3">
      <c r="A33" s="1">
        <v>45315</v>
      </c>
      <c r="B33" s="2">
        <f t="shared" si="0"/>
        <v>23</v>
      </c>
      <c r="C33">
        <f t="shared" ca="1" si="1"/>
        <v>0.49</v>
      </c>
      <c r="D33">
        <f t="shared" ca="1" si="2"/>
        <v>9.8000000000000007</v>
      </c>
      <c r="E33">
        <f t="shared" ca="1" si="3"/>
        <v>9.8000000000000007</v>
      </c>
      <c r="F33">
        <f t="shared" ca="1" si="4"/>
        <v>4.1421790162460042</v>
      </c>
      <c r="G33">
        <f t="shared" ca="1" si="6"/>
        <v>42.267132818836778</v>
      </c>
      <c r="H33">
        <f t="shared" ca="1" si="7"/>
        <v>46.409311835082782</v>
      </c>
    </row>
    <row r="34" spans="1:8" x14ac:dyDescent="0.3">
      <c r="A34" s="1">
        <v>45316</v>
      </c>
      <c r="B34" s="2">
        <f t="shared" si="0"/>
        <v>24</v>
      </c>
      <c r="C34">
        <f t="shared" ca="1" si="1"/>
        <v>0.17</v>
      </c>
      <c r="D34">
        <f t="shared" ca="1" si="2"/>
        <v>3.4000000000000004</v>
      </c>
      <c r="E34">
        <f t="shared" ca="1" si="3"/>
        <v>3.4000000000000004</v>
      </c>
      <c r="F34">
        <f t="shared" ca="1" si="4"/>
        <v>1.5779166023928146</v>
      </c>
      <c r="G34">
        <f t="shared" ca="1" si="6"/>
        <v>46.409311835082782</v>
      </c>
      <c r="H34">
        <f t="shared" ca="1" si="7"/>
        <v>47.987228437475594</v>
      </c>
    </row>
    <row r="35" spans="1:8" x14ac:dyDescent="0.3">
      <c r="A35" s="1">
        <v>45317</v>
      </c>
      <c r="B35" s="2">
        <f t="shared" si="0"/>
        <v>25</v>
      </c>
      <c r="C35">
        <f t="shared" ca="1" si="1"/>
        <v>0.38</v>
      </c>
      <c r="D35">
        <f t="shared" ca="1" si="2"/>
        <v>7.6</v>
      </c>
      <c r="E35">
        <f t="shared" ca="1" si="3"/>
        <v>7.6</v>
      </c>
      <c r="F35">
        <f t="shared" ca="1" si="4"/>
        <v>3.647029361248145</v>
      </c>
      <c r="G35">
        <f t="shared" ca="1" si="6"/>
        <v>47.987228437475594</v>
      </c>
      <c r="H35">
        <f t="shared" ca="1" si="7"/>
        <v>51.634257798723738</v>
      </c>
    </row>
    <row r="36" spans="1:8" x14ac:dyDescent="0.3">
      <c r="A36" s="1">
        <v>45318</v>
      </c>
      <c r="B36" s="2">
        <f t="shared" si="0"/>
        <v>26</v>
      </c>
      <c r="C36">
        <f t="shared" ca="1" si="1"/>
        <v>0.27</v>
      </c>
      <c r="D36">
        <f t="shared" ca="1" si="2"/>
        <v>5.4</v>
      </c>
      <c r="E36">
        <f t="shared" ca="1" si="3"/>
        <v>5.4</v>
      </c>
      <c r="F36">
        <f t="shared" ca="1" si="4"/>
        <v>2.7882499211310821</v>
      </c>
      <c r="G36">
        <f t="shared" ca="1" si="6"/>
        <v>51.634257798723738</v>
      </c>
      <c r="H36">
        <f t="shared" ca="1" si="7"/>
        <v>54.422507719854821</v>
      </c>
    </row>
    <row r="37" spans="1:8" x14ac:dyDescent="0.3">
      <c r="A37" s="1">
        <v>45319</v>
      </c>
      <c r="B37" s="2">
        <f t="shared" si="0"/>
        <v>27</v>
      </c>
      <c r="C37">
        <f t="shared" ca="1" si="1"/>
        <v>0.99</v>
      </c>
      <c r="D37">
        <f t="shared" ca="1" si="2"/>
        <v>19.8</v>
      </c>
      <c r="E37">
        <f t="shared" ca="1" si="3"/>
        <v>-0.19999999999999929</v>
      </c>
      <c r="F37">
        <f t="shared" ca="1" si="4"/>
        <v>-0.10884501543970927</v>
      </c>
      <c r="G37">
        <f t="shared" ca="1" si="6"/>
        <v>54.422507719854821</v>
      </c>
      <c r="H37">
        <f t="shared" ca="1" si="7"/>
        <v>54.313662704415108</v>
      </c>
    </row>
    <row r="38" spans="1:8" x14ac:dyDescent="0.3">
      <c r="A38" s="1">
        <v>45320</v>
      </c>
      <c r="B38" s="2">
        <f t="shared" si="0"/>
        <v>28</v>
      </c>
      <c r="C38">
        <f t="shared" ca="1" si="1"/>
        <v>0.34</v>
      </c>
      <c r="D38">
        <f t="shared" ca="1" si="2"/>
        <v>6.8000000000000007</v>
      </c>
      <c r="E38">
        <f t="shared" ca="1" si="3"/>
        <v>6.8000000000000007</v>
      </c>
      <c r="F38">
        <f t="shared" ca="1" si="4"/>
        <v>3.6933290639002276</v>
      </c>
      <c r="G38">
        <f t="shared" ca="1" si="6"/>
        <v>54.313662704415108</v>
      </c>
      <c r="H38">
        <f t="shared" ca="1" si="7"/>
        <v>58.006991768315338</v>
      </c>
    </row>
    <row r="39" spans="1:8" x14ac:dyDescent="0.3">
      <c r="A39" s="1">
        <v>45321</v>
      </c>
      <c r="B39" s="2">
        <f t="shared" si="0"/>
        <v>29</v>
      </c>
      <c r="C39">
        <f t="shared" ca="1" si="1"/>
        <v>0.97</v>
      </c>
      <c r="D39">
        <f t="shared" ca="1" si="2"/>
        <v>19.399999999999999</v>
      </c>
      <c r="E39">
        <f t="shared" ca="1" si="3"/>
        <v>-0.60000000000000142</v>
      </c>
      <c r="F39">
        <f t="shared" ca="1" si="4"/>
        <v>-0.34804195060989285</v>
      </c>
      <c r="G39">
        <f t="shared" ca="1" si="6"/>
        <v>58.006991768315338</v>
      </c>
      <c r="H39">
        <f t="shared" ca="1" si="7"/>
        <v>57.658949817705448</v>
      </c>
    </row>
    <row r="40" spans="1:8" x14ac:dyDescent="0.3">
      <c r="A40" s="1">
        <v>45322</v>
      </c>
      <c r="B40" s="2">
        <f t="shared" si="0"/>
        <v>30</v>
      </c>
      <c r="C40">
        <f t="shared" ca="1" si="1"/>
        <v>0.16</v>
      </c>
      <c r="D40">
        <f t="shared" ca="1" si="2"/>
        <v>3.2</v>
      </c>
      <c r="E40">
        <f t="shared" ca="1" si="3"/>
        <v>3.2</v>
      </c>
      <c r="F40">
        <f t="shared" ca="1" si="4"/>
        <v>1.8450863941665743</v>
      </c>
      <c r="G40">
        <f t="shared" ca="1" si="6"/>
        <v>57.658949817705448</v>
      </c>
      <c r="H40">
        <f t="shared" ca="1" si="7"/>
        <v>59.50403621187202</v>
      </c>
    </row>
    <row r="41" spans="1:8" x14ac:dyDescent="0.3">
      <c r="A41" s="1">
        <v>45323</v>
      </c>
      <c r="B41" s="2">
        <f t="shared" si="0"/>
        <v>31</v>
      </c>
      <c r="C41">
        <f t="shared" ca="1" si="1"/>
        <v>0.17</v>
      </c>
      <c r="D41">
        <f t="shared" ca="1" si="2"/>
        <v>3.4000000000000004</v>
      </c>
      <c r="E41">
        <f t="shared" ca="1" si="3"/>
        <v>3.4000000000000004</v>
      </c>
      <c r="F41">
        <f t="shared" ca="1" si="4"/>
        <v>2.0231372312036489</v>
      </c>
      <c r="G41">
        <f t="shared" ca="1" si="6"/>
        <v>59.50403621187202</v>
      </c>
      <c r="H41">
        <f t="shared" ca="1" si="7"/>
        <v>61.527173443075668</v>
      </c>
    </row>
    <row r="42" spans="1:8" x14ac:dyDescent="0.3">
      <c r="A42" s="1">
        <v>45324</v>
      </c>
      <c r="B42" s="2">
        <f t="shared" si="0"/>
        <v>32</v>
      </c>
      <c r="C42">
        <f t="shared" ca="1" si="1"/>
        <v>0.94</v>
      </c>
      <c r="D42">
        <f t="shared" ca="1" si="2"/>
        <v>18.799999999999997</v>
      </c>
      <c r="E42">
        <f t="shared" ca="1" si="3"/>
        <v>-1.2000000000000028</v>
      </c>
      <c r="F42">
        <f t="shared" ca="1" si="4"/>
        <v>-0.73832608131690969</v>
      </c>
      <c r="G42">
        <f t="shared" ca="1" si="6"/>
        <v>61.527173443075668</v>
      </c>
      <c r="H42">
        <f t="shared" ref="H42:H105" ca="1" si="8">G42+F42</f>
        <v>60.788847361758755</v>
      </c>
    </row>
    <row r="43" spans="1:8" x14ac:dyDescent="0.3">
      <c r="A43" s="1">
        <v>45325</v>
      </c>
      <c r="B43" s="2">
        <f t="shared" si="0"/>
        <v>33</v>
      </c>
      <c r="C43">
        <f t="shared" ca="1" si="1"/>
        <v>0.97</v>
      </c>
      <c r="D43">
        <f t="shared" ca="1" si="2"/>
        <v>19.399999999999999</v>
      </c>
      <c r="E43">
        <f t="shared" ca="1" si="3"/>
        <v>-0.60000000000000142</v>
      </c>
      <c r="F43">
        <f t="shared" ca="1" si="4"/>
        <v>-0.36473308417055339</v>
      </c>
      <c r="G43">
        <f t="shared" ca="1" si="6"/>
        <v>60.788847361758755</v>
      </c>
      <c r="H43">
        <f t="shared" ca="1" si="8"/>
        <v>60.424114277588203</v>
      </c>
    </row>
    <row r="44" spans="1:8" x14ac:dyDescent="0.3">
      <c r="A44" s="1">
        <v>45326</v>
      </c>
      <c r="B44" s="2">
        <f t="shared" si="0"/>
        <v>34</v>
      </c>
      <c r="C44">
        <f t="shared" ca="1" si="1"/>
        <v>0.36</v>
      </c>
      <c r="D44">
        <f t="shared" ca="1" si="2"/>
        <v>7.1999999999999993</v>
      </c>
      <c r="E44">
        <f t="shared" ca="1" si="3"/>
        <v>7.1999999999999993</v>
      </c>
      <c r="F44">
        <f t="shared" ca="1" si="4"/>
        <v>4.3505362279863506</v>
      </c>
      <c r="G44">
        <f t="shared" ca="1" si="6"/>
        <v>60.424114277588203</v>
      </c>
      <c r="H44">
        <f t="shared" ca="1" si="8"/>
        <v>64.774650505574556</v>
      </c>
    </row>
    <row r="45" spans="1:8" x14ac:dyDescent="0.3">
      <c r="A45" s="1">
        <v>45327</v>
      </c>
      <c r="B45" s="2">
        <f t="shared" si="0"/>
        <v>35</v>
      </c>
      <c r="C45">
        <f t="shared" ca="1" si="1"/>
        <v>0.75</v>
      </c>
      <c r="D45">
        <f t="shared" ca="1" si="2"/>
        <v>15</v>
      </c>
      <c r="E45">
        <f t="shared" ca="1" si="3"/>
        <v>-5</v>
      </c>
      <c r="F45">
        <f t="shared" ca="1" si="4"/>
        <v>-3.2387325252787278</v>
      </c>
      <c r="G45">
        <f t="shared" ca="1" si="6"/>
        <v>64.774650505574556</v>
      </c>
      <c r="H45">
        <f t="shared" ca="1" si="8"/>
        <v>61.535917980295828</v>
      </c>
    </row>
    <row r="46" spans="1:8" x14ac:dyDescent="0.3">
      <c r="A46" s="1">
        <v>45328</v>
      </c>
      <c r="B46" s="2">
        <f t="shared" si="0"/>
        <v>36</v>
      </c>
      <c r="C46">
        <f t="shared" ca="1" si="1"/>
        <v>0.06</v>
      </c>
      <c r="D46">
        <f t="shared" ca="1" si="2"/>
        <v>1.2</v>
      </c>
      <c r="E46">
        <f t="shared" ca="1" si="3"/>
        <v>1.2</v>
      </c>
      <c r="F46">
        <f t="shared" ca="1" si="4"/>
        <v>0.73843101576354997</v>
      </c>
      <c r="G46">
        <f t="shared" ca="1" si="6"/>
        <v>61.535917980295828</v>
      </c>
      <c r="H46">
        <f t="shared" ca="1" si="8"/>
        <v>62.274348996059381</v>
      </c>
    </row>
    <row r="47" spans="1:8" x14ac:dyDescent="0.3">
      <c r="A47" s="1">
        <v>45329</v>
      </c>
      <c r="B47" s="2">
        <f t="shared" si="0"/>
        <v>37</v>
      </c>
      <c r="C47">
        <f t="shared" ca="1" si="1"/>
        <v>0.98</v>
      </c>
      <c r="D47">
        <f t="shared" ca="1" si="2"/>
        <v>19.600000000000001</v>
      </c>
      <c r="E47">
        <f t="shared" ca="1" si="3"/>
        <v>-0.39999999999999858</v>
      </c>
      <c r="F47">
        <f t="shared" ca="1" si="4"/>
        <v>-0.24909739598423666</v>
      </c>
      <c r="G47">
        <f t="shared" ca="1" si="6"/>
        <v>62.274348996059381</v>
      </c>
      <c r="H47">
        <f t="shared" ca="1" si="8"/>
        <v>62.025251600075144</v>
      </c>
    </row>
    <row r="48" spans="1:8" x14ac:dyDescent="0.3">
      <c r="A48" s="1">
        <v>45330</v>
      </c>
      <c r="B48" s="2">
        <f t="shared" si="0"/>
        <v>38</v>
      </c>
      <c r="C48">
        <f t="shared" ca="1" si="1"/>
        <v>0.51</v>
      </c>
      <c r="D48">
        <f t="shared" ca="1" si="2"/>
        <v>10.199999999999999</v>
      </c>
      <c r="E48">
        <f t="shared" ca="1" si="3"/>
        <v>-9.8000000000000007</v>
      </c>
      <c r="F48">
        <f t="shared" ca="1" si="4"/>
        <v>-6.078474656807364</v>
      </c>
      <c r="G48">
        <f t="shared" ca="1" si="6"/>
        <v>62.025251600075144</v>
      </c>
      <c r="H48">
        <f t="shared" ca="1" si="8"/>
        <v>55.946776943267778</v>
      </c>
    </row>
    <row r="49" spans="1:8" x14ac:dyDescent="0.3">
      <c r="A49" s="1">
        <v>45331</v>
      </c>
      <c r="B49" s="2">
        <f t="shared" si="0"/>
        <v>39</v>
      </c>
      <c r="C49">
        <f t="shared" ca="1" si="1"/>
        <v>0.62</v>
      </c>
      <c r="D49">
        <f t="shared" ca="1" si="2"/>
        <v>12.4</v>
      </c>
      <c r="E49">
        <f t="shared" ca="1" si="3"/>
        <v>-7.6</v>
      </c>
      <c r="F49">
        <f t="shared" ca="1" si="4"/>
        <v>-4.2519550476883508</v>
      </c>
      <c r="G49">
        <f t="shared" ca="1" si="6"/>
        <v>55.946776943267778</v>
      </c>
      <c r="H49">
        <f t="shared" ca="1" si="8"/>
        <v>51.69482189557943</v>
      </c>
    </row>
    <row r="50" spans="1:8" x14ac:dyDescent="0.3">
      <c r="A50" s="1">
        <v>45332</v>
      </c>
      <c r="B50" s="2">
        <f t="shared" si="0"/>
        <v>40</v>
      </c>
      <c r="C50">
        <f t="shared" ca="1" si="1"/>
        <v>0.28999999999999998</v>
      </c>
      <c r="D50">
        <f t="shared" ca="1" si="2"/>
        <v>5.8</v>
      </c>
      <c r="E50">
        <f t="shared" ca="1" si="3"/>
        <v>5.8</v>
      </c>
      <c r="F50">
        <f t="shared" ca="1" si="4"/>
        <v>2.9982996699436066</v>
      </c>
      <c r="G50">
        <f t="shared" ca="1" si="6"/>
        <v>51.69482189557943</v>
      </c>
      <c r="H50">
        <f t="shared" ca="1" si="8"/>
        <v>54.693121565523036</v>
      </c>
    </row>
    <row r="51" spans="1:8" x14ac:dyDescent="0.3">
      <c r="A51" s="1">
        <v>45333</v>
      </c>
      <c r="B51" s="2">
        <f t="shared" si="0"/>
        <v>41</v>
      </c>
      <c r="C51">
        <f t="shared" ca="1" si="1"/>
        <v>0.18</v>
      </c>
      <c r="D51">
        <f t="shared" ca="1" si="2"/>
        <v>3.5999999999999996</v>
      </c>
      <c r="E51">
        <f t="shared" ca="1" si="3"/>
        <v>3.5999999999999996</v>
      </c>
      <c r="F51">
        <f t="shared" ca="1" si="4"/>
        <v>1.9689523763588292</v>
      </c>
      <c r="G51">
        <f t="shared" ca="1" si="6"/>
        <v>54.693121565523036</v>
      </c>
      <c r="H51">
        <f t="shared" ca="1" si="8"/>
        <v>56.662073941881864</v>
      </c>
    </row>
    <row r="52" spans="1:8" x14ac:dyDescent="0.3">
      <c r="A52" s="1">
        <v>45334</v>
      </c>
      <c r="B52" s="2">
        <f t="shared" si="0"/>
        <v>42</v>
      </c>
      <c r="C52">
        <f t="shared" ca="1" si="1"/>
        <v>0.36</v>
      </c>
      <c r="D52">
        <f t="shared" ca="1" si="2"/>
        <v>7.1999999999999993</v>
      </c>
      <c r="E52">
        <f t="shared" ca="1" si="3"/>
        <v>7.1999999999999993</v>
      </c>
      <c r="F52">
        <f t="shared" ca="1" si="4"/>
        <v>4.0796693238154935</v>
      </c>
      <c r="G52">
        <f t="shared" ca="1" si="6"/>
        <v>56.662073941881864</v>
      </c>
      <c r="H52">
        <f t="shared" ca="1" si="8"/>
        <v>60.741743265697359</v>
      </c>
    </row>
    <row r="53" spans="1:8" x14ac:dyDescent="0.3">
      <c r="A53" s="1">
        <v>45335</v>
      </c>
      <c r="B53" s="2">
        <f t="shared" si="0"/>
        <v>43</v>
      </c>
      <c r="C53">
        <f t="shared" ca="1" si="1"/>
        <v>0.64</v>
      </c>
      <c r="D53">
        <f t="shared" ca="1" si="2"/>
        <v>12.8</v>
      </c>
      <c r="E53">
        <f t="shared" ca="1" si="3"/>
        <v>-7.1999999999999993</v>
      </c>
      <c r="F53">
        <f t="shared" ca="1" si="4"/>
        <v>-4.3734055151302096</v>
      </c>
      <c r="G53">
        <f t="shared" ca="1" si="6"/>
        <v>60.741743265697359</v>
      </c>
      <c r="H53">
        <f t="shared" ca="1" si="8"/>
        <v>56.36833775056715</v>
      </c>
    </row>
    <row r="54" spans="1:8" x14ac:dyDescent="0.3">
      <c r="A54" s="1">
        <v>45336</v>
      </c>
      <c r="B54" s="2">
        <f t="shared" si="0"/>
        <v>44</v>
      </c>
      <c r="C54">
        <f t="shared" ca="1" si="1"/>
        <v>0.72</v>
      </c>
      <c r="D54">
        <f t="shared" ca="1" si="2"/>
        <v>14.399999999999999</v>
      </c>
      <c r="E54">
        <f t="shared" ca="1" si="3"/>
        <v>-5.6000000000000014</v>
      </c>
      <c r="F54">
        <f t="shared" ca="1" si="4"/>
        <v>-3.1566269140317611</v>
      </c>
      <c r="G54">
        <f t="shared" ca="1" si="6"/>
        <v>56.36833775056715</v>
      </c>
      <c r="H54">
        <f t="shared" ca="1" si="8"/>
        <v>53.211710836535389</v>
      </c>
    </row>
    <row r="55" spans="1:8" x14ac:dyDescent="0.3">
      <c r="A55" s="1">
        <v>45337</v>
      </c>
      <c r="B55" s="2">
        <f t="shared" si="0"/>
        <v>45</v>
      </c>
      <c r="C55">
        <f t="shared" ca="1" si="1"/>
        <v>0.3</v>
      </c>
      <c r="D55">
        <f t="shared" ca="1" si="2"/>
        <v>6</v>
      </c>
      <c r="E55">
        <f t="shared" ca="1" si="3"/>
        <v>6</v>
      </c>
      <c r="F55">
        <f t="shared" ca="1" si="4"/>
        <v>3.1927026501921234</v>
      </c>
      <c r="G55">
        <f t="shared" ca="1" si="6"/>
        <v>53.211710836535389</v>
      </c>
      <c r="H55">
        <f t="shared" ca="1" si="8"/>
        <v>56.404413486727513</v>
      </c>
    </row>
    <row r="56" spans="1:8" x14ac:dyDescent="0.3">
      <c r="A56" s="1">
        <v>45338</v>
      </c>
      <c r="B56" s="2">
        <f t="shared" si="0"/>
        <v>46</v>
      </c>
      <c r="C56">
        <f t="shared" ca="1" si="1"/>
        <v>0.32</v>
      </c>
      <c r="D56">
        <f t="shared" ca="1" si="2"/>
        <v>6.4</v>
      </c>
      <c r="E56">
        <f t="shared" ca="1" si="3"/>
        <v>6.4</v>
      </c>
      <c r="F56">
        <f t="shared" ca="1" si="4"/>
        <v>3.6098824631505608</v>
      </c>
      <c r="G56">
        <f t="shared" ca="1" si="6"/>
        <v>56.404413486727513</v>
      </c>
      <c r="H56">
        <f t="shared" ca="1" si="8"/>
        <v>60.014295949878075</v>
      </c>
    </row>
    <row r="57" spans="1:8" x14ac:dyDescent="0.3">
      <c r="A57" s="1">
        <v>45339</v>
      </c>
      <c r="B57" s="2">
        <f t="shared" si="0"/>
        <v>47</v>
      </c>
      <c r="C57">
        <f t="shared" ca="1" si="1"/>
        <v>0.82</v>
      </c>
      <c r="D57">
        <f t="shared" ca="1" si="2"/>
        <v>16.399999999999999</v>
      </c>
      <c r="E57">
        <f t="shared" ca="1" si="3"/>
        <v>-3.6000000000000014</v>
      </c>
      <c r="F57">
        <f t="shared" ca="1" si="4"/>
        <v>-2.1605146541956115</v>
      </c>
      <c r="G57">
        <f t="shared" ca="1" si="6"/>
        <v>60.014295949878075</v>
      </c>
      <c r="H57">
        <f t="shared" ca="1" si="8"/>
        <v>57.853781295682467</v>
      </c>
    </row>
    <row r="58" spans="1:8" x14ac:dyDescent="0.3">
      <c r="A58" s="1">
        <v>45340</v>
      </c>
      <c r="B58" s="2">
        <f t="shared" si="0"/>
        <v>48</v>
      </c>
      <c r="C58">
        <f t="shared" ca="1" si="1"/>
        <v>0.68</v>
      </c>
      <c r="D58">
        <f t="shared" ca="1" si="2"/>
        <v>13.600000000000001</v>
      </c>
      <c r="E58">
        <f t="shared" ca="1" si="3"/>
        <v>-6.3999999999999986</v>
      </c>
      <c r="F58">
        <f t="shared" ca="1" si="4"/>
        <v>-3.7026420029236773</v>
      </c>
      <c r="G58">
        <f t="shared" ca="1" si="6"/>
        <v>57.853781295682467</v>
      </c>
      <c r="H58">
        <f t="shared" ca="1" si="8"/>
        <v>54.151139292758792</v>
      </c>
    </row>
    <row r="59" spans="1:8" x14ac:dyDescent="0.3">
      <c r="A59" s="1">
        <v>45341</v>
      </c>
      <c r="B59" s="2">
        <f t="shared" si="0"/>
        <v>49</v>
      </c>
      <c r="C59">
        <f t="shared" ca="1" si="1"/>
        <v>0.04</v>
      </c>
      <c r="D59">
        <f t="shared" ca="1" si="2"/>
        <v>0.8</v>
      </c>
      <c r="E59">
        <f t="shared" ca="1" si="3"/>
        <v>0.8</v>
      </c>
      <c r="F59">
        <f t="shared" ca="1" si="4"/>
        <v>0.43320911434207032</v>
      </c>
      <c r="G59">
        <f t="shared" ca="1" si="6"/>
        <v>54.151139292758792</v>
      </c>
      <c r="H59">
        <f t="shared" ca="1" si="8"/>
        <v>54.584348407100862</v>
      </c>
    </row>
    <row r="60" spans="1:8" x14ac:dyDescent="0.3">
      <c r="A60" s="1">
        <v>45342</v>
      </c>
      <c r="B60" s="2">
        <f t="shared" si="0"/>
        <v>50</v>
      </c>
      <c r="C60">
        <f t="shared" ca="1" si="1"/>
        <v>0.23</v>
      </c>
      <c r="D60">
        <f t="shared" ca="1" si="2"/>
        <v>4.6000000000000005</v>
      </c>
      <c r="E60">
        <f t="shared" ca="1" si="3"/>
        <v>4.6000000000000005</v>
      </c>
      <c r="F60">
        <f t="shared" ca="1" si="4"/>
        <v>2.5108800267266398</v>
      </c>
      <c r="G60">
        <f t="shared" ca="1" si="6"/>
        <v>54.584348407100862</v>
      </c>
      <c r="H60">
        <f t="shared" ca="1" si="8"/>
        <v>57.095228433827501</v>
      </c>
    </row>
    <row r="61" spans="1:8" x14ac:dyDescent="0.3">
      <c r="A61" s="1">
        <v>45343</v>
      </c>
      <c r="B61" s="2">
        <f t="shared" si="0"/>
        <v>51</v>
      </c>
      <c r="C61">
        <f t="shared" ca="1" si="1"/>
        <v>0.47</v>
      </c>
      <c r="D61">
        <f t="shared" ca="1" si="2"/>
        <v>9.3999999999999986</v>
      </c>
      <c r="E61">
        <f t="shared" ca="1" si="3"/>
        <v>9.3999999999999986</v>
      </c>
      <c r="F61">
        <f t="shared" ca="1" si="4"/>
        <v>5.3669514727797845</v>
      </c>
      <c r="G61">
        <f t="shared" ca="1" si="6"/>
        <v>57.095228433827501</v>
      </c>
      <c r="H61">
        <f t="shared" ca="1" si="8"/>
        <v>62.462179906607282</v>
      </c>
    </row>
    <row r="62" spans="1:8" x14ac:dyDescent="0.3">
      <c r="A62" s="1">
        <v>45344</v>
      </c>
      <c r="B62" s="2">
        <f t="shared" si="0"/>
        <v>52</v>
      </c>
      <c r="C62">
        <f t="shared" ca="1" si="1"/>
        <v>0.47</v>
      </c>
      <c r="D62">
        <f t="shared" ca="1" si="2"/>
        <v>9.3999999999999986</v>
      </c>
      <c r="E62">
        <f t="shared" ca="1" si="3"/>
        <v>9.3999999999999986</v>
      </c>
      <c r="F62">
        <f t="shared" ca="1" si="4"/>
        <v>5.8714449112210838</v>
      </c>
      <c r="G62">
        <f t="shared" ca="1" si="6"/>
        <v>62.462179906607282</v>
      </c>
      <c r="H62">
        <f t="shared" ca="1" si="8"/>
        <v>68.333624817828365</v>
      </c>
    </row>
    <row r="63" spans="1:8" x14ac:dyDescent="0.3">
      <c r="A63" s="1">
        <v>45345</v>
      </c>
      <c r="B63" s="2">
        <f t="shared" si="0"/>
        <v>53</v>
      </c>
      <c r="C63">
        <f t="shared" ca="1" si="1"/>
        <v>0.28000000000000003</v>
      </c>
      <c r="D63">
        <f t="shared" ca="1" si="2"/>
        <v>5.6000000000000005</v>
      </c>
      <c r="E63">
        <f t="shared" ca="1" si="3"/>
        <v>5.6000000000000005</v>
      </c>
      <c r="F63">
        <f t="shared" ca="1" si="4"/>
        <v>3.8266829897983889</v>
      </c>
      <c r="G63">
        <f t="shared" ca="1" si="6"/>
        <v>68.333624817828365</v>
      </c>
      <c r="H63">
        <f t="shared" ca="1" si="8"/>
        <v>72.160307807626751</v>
      </c>
    </row>
    <row r="64" spans="1:8" x14ac:dyDescent="0.3">
      <c r="A64" s="1">
        <v>45346</v>
      </c>
      <c r="B64" s="2">
        <f t="shared" si="0"/>
        <v>54</v>
      </c>
      <c r="C64">
        <f t="shared" ca="1" si="1"/>
        <v>0.15</v>
      </c>
      <c r="D64">
        <f t="shared" ca="1" si="2"/>
        <v>3</v>
      </c>
      <c r="E64">
        <f t="shared" ca="1" si="3"/>
        <v>3</v>
      </c>
      <c r="F64">
        <f t="shared" ca="1" si="4"/>
        <v>2.1648092342288026</v>
      </c>
      <c r="G64">
        <f t="shared" ca="1" si="6"/>
        <v>72.160307807626751</v>
      </c>
      <c r="H64">
        <f t="shared" ca="1" si="8"/>
        <v>74.325117041855549</v>
      </c>
    </row>
    <row r="65" spans="1:8" x14ac:dyDescent="0.3">
      <c r="A65" s="1">
        <v>45347</v>
      </c>
      <c r="B65" s="2">
        <f t="shared" si="0"/>
        <v>55</v>
      </c>
      <c r="C65">
        <f t="shared" ca="1" si="1"/>
        <v>0.23</v>
      </c>
      <c r="D65">
        <f t="shared" ca="1" si="2"/>
        <v>4.6000000000000005</v>
      </c>
      <c r="E65">
        <f t="shared" ca="1" si="3"/>
        <v>4.6000000000000005</v>
      </c>
      <c r="F65">
        <f t="shared" ca="1" si="4"/>
        <v>3.4189553839253559</v>
      </c>
      <c r="G65">
        <f t="shared" ca="1" si="6"/>
        <v>74.325117041855549</v>
      </c>
      <c r="H65">
        <f t="shared" ca="1" si="8"/>
        <v>77.744072425780899</v>
      </c>
    </row>
    <row r="66" spans="1:8" x14ac:dyDescent="0.3">
      <c r="A66" s="1">
        <v>45348</v>
      </c>
      <c r="B66" s="2">
        <f t="shared" si="0"/>
        <v>56</v>
      </c>
      <c r="C66">
        <f t="shared" ca="1" si="1"/>
        <v>0.36</v>
      </c>
      <c r="D66">
        <f t="shared" ca="1" si="2"/>
        <v>7.1999999999999993</v>
      </c>
      <c r="E66">
        <f t="shared" ca="1" si="3"/>
        <v>7.1999999999999993</v>
      </c>
      <c r="F66">
        <f t="shared" ca="1" si="4"/>
        <v>5.597573214656224</v>
      </c>
      <c r="G66">
        <f t="shared" ca="1" si="6"/>
        <v>77.744072425780899</v>
      </c>
      <c r="H66">
        <f t="shared" ca="1" si="8"/>
        <v>83.341645640437122</v>
      </c>
    </row>
    <row r="67" spans="1:8" x14ac:dyDescent="0.3">
      <c r="A67" s="1">
        <v>45349</v>
      </c>
      <c r="B67" s="2">
        <f t="shared" si="0"/>
        <v>57</v>
      </c>
      <c r="C67">
        <f t="shared" ca="1" si="1"/>
        <v>0.95</v>
      </c>
      <c r="D67">
        <f t="shared" ca="1" si="2"/>
        <v>19</v>
      </c>
      <c r="E67">
        <f t="shared" ca="1" si="3"/>
        <v>-1</v>
      </c>
      <c r="F67">
        <f t="shared" ca="1" si="4"/>
        <v>-0.83341645640437123</v>
      </c>
      <c r="G67">
        <f t="shared" ca="1" si="6"/>
        <v>83.341645640437122</v>
      </c>
      <c r="H67">
        <f t="shared" ca="1" si="8"/>
        <v>82.508229184032757</v>
      </c>
    </row>
    <row r="68" spans="1:8" x14ac:dyDescent="0.3">
      <c r="A68" s="1">
        <v>45350</v>
      </c>
      <c r="B68" s="2">
        <f t="shared" si="0"/>
        <v>58</v>
      </c>
      <c r="C68">
        <f t="shared" ca="1" si="1"/>
        <v>0.75</v>
      </c>
      <c r="D68">
        <f t="shared" ca="1" si="2"/>
        <v>15</v>
      </c>
      <c r="E68">
        <f t="shared" ca="1" si="3"/>
        <v>-5</v>
      </c>
      <c r="F68">
        <f t="shared" ca="1" si="4"/>
        <v>-4.1254114592016382</v>
      </c>
      <c r="G68">
        <f t="shared" ca="1" si="6"/>
        <v>82.508229184032757</v>
      </c>
      <c r="H68">
        <f t="shared" ca="1" si="8"/>
        <v>78.382817724831114</v>
      </c>
    </row>
    <row r="69" spans="1:8" x14ac:dyDescent="0.3">
      <c r="A69" s="1">
        <v>45351</v>
      </c>
      <c r="B69" s="2">
        <f t="shared" si="0"/>
        <v>59</v>
      </c>
      <c r="C69">
        <f t="shared" ca="1" si="1"/>
        <v>0.35</v>
      </c>
      <c r="D69">
        <f t="shared" ca="1" si="2"/>
        <v>7</v>
      </c>
      <c r="E69">
        <f t="shared" ca="1" si="3"/>
        <v>7</v>
      </c>
      <c r="F69">
        <f t="shared" ca="1" si="4"/>
        <v>5.4867972407381789</v>
      </c>
      <c r="G69">
        <f t="shared" ca="1" si="6"/>
        <v>78.382817724831114</v>
      </c>
      <c r="H69">
        <f t="shared" ca="1" si="8"/>
        <v>83.869614965569298</v>
      </c>
    </row>
    <row r="70" spans="1:8" x14ac:dyDescent="0.3">
      <c r="A70" s="1">
        <v>45352</v>
      </c>
      <c r="B70" s="2">
        <f t="shared" si="0"/>
        <v>60</v>
      </c>
      <c r="C70">
        <f t="shared" ca="1" si="1"/>
        <v>0.88</v>
      </c>
      <c r="D70">
        <f t="shared" ca="1" si="2"/>
        <v>17.600000000000001</v>
      </c>
      <c r="E70">
        <f t="shared" ca="1" si="3"/>
        <v>-2.3999999999999986</v>
      </c>
      <c r="F70">
        <f t="shared" ca="1" si="4"/>
        <v>-2.0128707591736621</v>
      </c>
      <c r="G70">
        <f t="shared" ca="1" si="6"/>
        <v>83.869614965569298</v>
      </c>
      <c r="H70">
        <f t="shared" ca="1" si="8"/>
        <v>81.856744206395632</v>
      </c>
    </row>
    <row r="71" spans="1:8" x14ac:dyDescent="0.3">
      <c r="A71" s="1">
        <v>45353</v>
      </c>
      <c r="B71" s="2">
        <f t="shared" si="0"/>
        <v>61</v>
      </c>
      <c r="C71">
        <f t="shared" ca="1" si="1"/>
        <v>0.94</v>
      </c>
      <c r="D71">
        <f t="shared" ca="1" si="2"/>
        <v>18.799999999999997</v>
      </c>
      <c r="E71">
        <f t="shared" ca="1" si="3"/>
        <v>-1.2000000000000028</v>
      </c>
      <c r="F71">
        <f t="shared" ca="1" si="4"/>
        <v>-0.98228093047674991</v>
      </c>
      <c r="G71">
        <f t="shared" ca="1" si="6"/>
        <v>81.856744206395632</v>
      </c>
      <c r="H71">
        <f t="shared" ca="1" si="8"/>
        <v>80.874463275918885</v>
      </c>
    </row>
    <row r="72" spans="1:8" x14ac:dyDescent="0.3">
      <c r="A72" s="1">
        <v>45354</v>
      </c>
      <c r="B72" s="2">
        <f t="shared" si="0"/>
        <v>62</v>
      </c>
      <c r="C72">
        <f t="shared" ca="1" si="1"/>
        <v>0.24</v>
      </c>
      <c r="D72">
        <f t="shared" ca="1" si="2"/>
        <v>4.8</v>
      </c>
      <c r="E72">
        <f t="shared" ca="1" si="3"/>
        <v>4.8</v>
      </c>
      <c r="F72">
        <f t="shared" ca="1" si="4"/>
        <v>3.8819742372441066</v>
      </c>
      <c r="G72">
        <f t="shared" ca="1" si="6"/>
        <v>80.874463275918885</v>
      </c>
      <c r="H72">
        <f t="shared" ca="1" si="8"/>
        <v>84.756437513162993</v>
      </c>
    </row>
    <row r="73" spans="1:8" x14ac:dyDescent="0.3">
      <c r="A73" s="1">
        <v>45355</v>
      </c>
      <c r="B73" s="2">
        <f t="shared" si="0"/>
        <v>63</v>
      </c>
      <c r="C73">
        <f t="shared" ca="1" si="1"/>
        <v>0.3</v>
      </c>
      <c r="D73">
        <f t="shared" ca="1" si="2"/>
        <v>6</v>
      </c>
      <c r="E73">
        <f t="shared" ca="1" si="3"/>
        <v>6</v>
      </c>
      <c r="F73">
        <f t="shared" ca="1" si="4"/>
        <v>5.0853862507897798</v>
      </c>
      <c r="G73">
        <f t="shared" ca="1" si="6"/>
        <v>84.756437513162993</v>
      </c>
      <c r="H73">
        <f t="shared" ca="1" si="8"/>
        <v>89.841823763952775</v>
      </c>
    </row>
    <row r="74" spans="1:8" x14ac:dyDescent="0.3">
      <c r="A74" s="1">
        <v>45356</v>
      </c>
      <c r="B74" s="2">
        <f t="shared" si="0"/>
        <v>64</v>
      </c>
      <c r="C74">
        <f t="shared" ca="1" si="1"/>
        <v>0.7</v>
      </c>
      <c r="D74">
        <f t="shared" ca="1" si="2"/>
        <v>14</v>
      </c>
      <c r="E74">
        <f t="shared" ca="1" si="3"/>
        <v>-6</v>
      </c>
      <c r="F74">
        <f t="shared" ca="1" si="4"/>
        <v>-5.3905094258371662</v>
      </c>
      <c r="G74">
        <f t="shared" ca="1" si="6"/>
        <v>89.841823763952775</v>
      </c>
      <c r="H74">
        <f t="shared" ca="1" si="8"/>
        <v>84.451314338115608</v>
      </c>
    </row>
    <row r="75" spans="1:8" x14ac:dyDescent="0.3">
      <c r="A75" s="1">
        <v>45357</v>
      </c>
      <c r="B75" s="2">
        <f t="shared" ref="B75:B138" si="9">A75-$A$10</f>
        <v>65</v>
      </c>
      <c r="C75">
        <f t="shared" ref="C75:C138" ca="1" si="10">ROUND(RAND(),2)</f>
        <v>0.48</v>
      </c>
      <c r="D75">
        <f t="shared" ref="D75:D138" ca="1" si="11">$B$6*$B$5*C75</f>
        <v>9.6</v>
      </c>
      <c r="E75">
        <f t="shared" ref="E75:E138" ca="1" si="12">IF(D75&gt;$B$5,D75-(2*$B$5),D75)</f>
        <v>9.6</v>
      </c>
      <c r="F75">
        <f t="shared" ref="F75:F138" ca="1" si="13">G75*(E75/100)</f>
        <v>8.1073261764590985</v>
      </c>
      <c r="G75">
        <f t="shared" ca="1" si="6"/>
        <v>84.451314338115608</v>
      </c>
      <c r="H75">
        <f t="shared" ca="1" si="8"/>
        <v>92.558640514574705</v>
      </c>
    </row>
    <row r="76" spans="1:8" x14ac:dyDescent="0.3">
      <c r="A76" s="1">
        <v>45358</v>
      </c>
      <c r="B76" s="2">
        <f t="shared" si="9"/>
        <v>66</v>
      </c>
      <c r="C76">
        <f t="shared" ca="1" si="10"/>
        <v>0.59</v>
      </c>
      <c r="D76">
        <f t="shared" ca="1" si="11"/>
        <v>11.799999999999999</v>
      </c>
      <c r="E76">
        <f t="shared" ca="1" si="12"/>
        <v>-8.2000000000000011</v>
      </c>
      <c r="F76">
        <f t="shared" ca="1" si="13"/>
        <v>-7.5898085221951277</v>
      </c>
      <c r="G76">
        <f t="shared" ref="G76:G139" ca="1" si="14">H75</f>
        <v>92.558640514574705</v>
      </c>
      <c r="H76">
        <f t="shared" ca="1" si="8"/>
        <v>84.968831992379577</v>
      </c>
    </row>
    <row r="77" spans="1:8" x14ac:dyDescent="0.3">
      <c r="A77" s="1">
        <v>45359</v>
      </c>
      <c r="B77" s="2">
        <f t="shared" si="9"/>
        <v>67</v>
      </c>
      <c r="C77">
        <f t="shared" ca="1" si="10"/>
        <v>0.76</v>
      </c>
      <c r="D77">
        <f t="shared" ca="1" si="11"/>
        <v>15.2</v>
      </c>
      <c r="E77">
        <f t="shared" ca="1" si="12"/>
        <v>-4.8000000000000007</v>
      </c>
      <c r="F77">
        <f t="shared" ca="1" si="13"/>
        <v>-4.0785039356342203</v>
      </c>
      <c r="G77">
        <f t="shared" ca="1" si="14"/>
        <v>84.968831992379577</v>
      </c>
      <c r="H77">
        <f t="shared" ca="1" si="8"/>
        <v>80.890328056745361</v>
      </c>
    </row>
    <row r="78" spans="1:8" x14ac:dyDescent="0.3">
      <c r="A78" s="1">
        <v>45360</v>
      </c>
      <c r="B78" s="2">
        <f t="shared" si="9"/>
        <v>68</v>
      </c>
      <c r="C78">
        <f t="shared" ca="1" si="10"/>
        <v>0.05</v>
      </c>
      <c r="D78">
        <f t="shared" ca="1" si="11"/>
        <v>1</v>
      </c>
      <c r="E78">
        <f t="shared" ca="1" si="12"/>
        <v>1</v>
      </c>
      <c r="F78">
        <f t="shared" ca="1" si="13"/>
        <v>0.80890328056745364</v>
      </c>
      <c r="G78">
        <f t="shared" ca="1" si="14"/>
        <v>80.890328056745361</v>
      </c>
      <c r="H78">
        <f t="shared" ca="1" si="8"/>
        <v>81.69923133731281</v>
      </c>
    </row>
    <row r="79" spans="1:8" x14ac:dyDescent="0.3">
      <c r="A79" s="1">
        <v>45361</v>
      </c>
      <c r="B79" s="2">
        <f t="shared" si="9"/>
        <v>69</v>
      </c>
      <c r="C79">
        <f t="shared" ca="1" si="10"/>
        <v>0.26</v>
      </c>
      <c r="D79">
        <f t="shared" ca="1" si="11"/>
        <v>5.2</v>
      </c>
      <c r="E79">
        <f t="shared" ca="1" si="12"/>
        <v>5.2</v>
      </c>
      <c r="F79">
        <f t="shared" ca="1" si="13"/>
        <v>4.2483600295402661</v>
      </c>
      <c r="G79">
        <f t="shared" ca="1" si="14"/>
        <v>81.69923133731281</v>
      </c>
      <c r="H79">
        <f t="shared" ca="1" si="8"/>
        <v>85.947591366853075</v>
      </c>
    </row>
    <row r="80" spans="1:8" x14ac:dyDescent="0.3">
      <c r="A80" s="1">
        <v>45362</v>
      </c>
      <c r="B80" s="2">
        <f t="shared" si="9"/>
        <v>70</v>
      </c>
      <c r="C80">
        <f t="shared" ca="1" si="10"/>
        <v>0.54</v>
      </c>
      <c r="D80">
        <f t="shared" ca="1" si="11"/>
        <v>10.8</v>
      </c>
      <c r="E80">
        <f t="shared" ca="1" si="12"/>
        <v>-9.1999999999999993</v>
      </c>
      <c r="F80">
        <f t="shared" ca="1" si="13"/>
        <v>-7.907178405750483</v>
      </c>
      <c r="G80">
        <f t="shared" ca="1" si="14"/>
        <v>85.947591366853075</v>
      </c>
      <c r="H80">
        <f t="shared" ca="1" si="8"/>
        <v>78.040412961102589</v>
      </c>
    </row>
    <row r="81" spans="1:8" x14ac:dyDescent="0.3">
      <c r="A81" s="1">
        <v>45363</v>
      </c>
      <c r="B81" s="2">
        <f t="shared" si="9"/>
        <v>71</v>
      </c>
      <c r="C81">
        <f t="shared" ca="1" si="10"/>
        <v>0.7</v>
      </c>
      <c r="D81">
        <f t="shared" ca="1" si="11"/>
        <v>14</v>
      </c>
      <c r="E81">
        <f t="shared" ca="1" si="12"/>
        <v>-6</v>
      </c>
      <c r="F81">
        <f t="shared" ca="1" si="13"/>
        <v>-4.6824247776661556</v>
      </c>
      <c r="G81">
        <f t="shared" ca="1" si="14"/>
        <v>78.040412961102589</v>
      </c>
      <c r="H81">
        <f t="shared" ca="1" si="8"/>
        <v>73.357988183436433</v>
      </c>
    </row>
    <row r="82" spans="1:8" x14ac:dyDescent="0.3">
      <c r="A82" s="1">
        <v>45364</v>
      </c>
      <c r="B82" s="2">
        <f t="shared" si="9"/>
        <v>72</v>
      </c>
      <c r="C82">
        <f t="shared" ca="1" si="10"/>
        <v>0.18</v>
      </c>
      <c r="D82">
        <f t="shared" ca="1" si="11"/>
        <v>3.5999999999999996</v>
      </c>
      <c r="E82">
        <f t="shared" ca="1" si="12"/>
        <v>3.5999999999999996</v>
      </c>
      <c r="F82">
        <f t="shared" ca="1" si="13"/>
        <v>2.6408875746037115</v>
      </c>
      <c r="G82">
        <f t="shared" ca="1" si="14"/>
        <v>73.357988183436433</v>
      </c>
      <c r="H82">
        <f t="shared" ca="1" si="8"/>
        <v>75.998875758040143</v>
      </c>
    </row>
    <row r="83" spans="1:8" x14ac:dyDescent="0.3">
      <c r="A83" s="1">
        <v>45365</v>
      </c>
      <c r="B83" s="2">
        <f t="shared" si="9"/>
        <v>73</v>
      </c>
      <c r="C83">
        <f t="shared" ca="1" si="10"/>
        <v>0.6</v>
      </c>
      <c r="D83">
        <f t="shared" ca="1" si="11"/>
        <v>12</v>
      </c>
      <c r="E83">
        <f t="shared" ca="1" si="12"/>
        <v>-8</v>
      </c>
      <c r="F83">
        <f t="shared" ca="1" si="13"/>
        <v>-6.0799100606432113</v>
      </c>
      <c r="G83">
        <f t="shared" ca="1" si="14"/>
        <v>75.998875758040143</v>
      </c>
      <c r="H83">
        <f t="shared" ca="1" si="8"/>
        <v>69.918965697396928</v>
      </c>
    </row>
    <row r="84" spans="1:8" x14ac:dyDescent="0.3">
      <c r="A84" s="1">
        <v>45366</v>
      </c>
      <c r="B84" s="2">
        <f t="shared" si="9"/>
        <v>74</v>
      </c>
      <c r="C84">
        <f t="shared" ca="1" si="10"/>
        <v>0.37</v>
      </c>
      <c r="D84">
        <f t="shared" ca="1" si="11"/>
        <v>7.4</v>
      </c>
      <c r="E84">
        <f t="shared" ca="1" si="12"/>
        <v>7.4</v>
      </c>
      <c r="F84">
        <f t="shared" ca="1" si="13"/>
        <v>5.1740034616073736</v>
      </c>
      <c r="G84">
        <f t="shared" ca="1" si="14"/>
        <v>69.918965697396928</v>
      </c>
      <c r="H84">
        <f t="shared" ca="1" si="8"/>
        <v>75.092969159004298</v>
      </c>
    </row>
    <row r="85" spans="1:8" x14ac:dyDescent="0.3">
      <c r="A85" s="1">
        <v>45367</v>
      </c>
      <c r="B85" s="2">
        <f t="shared" si="9"/>
        <v>75</v>
      </c>
      <c r="C85">
        <f t="shared" ca="1" si="10"/>
        <v>0.39</v>
      </c>
      <c r="D85">
        <f t="shared" ca="1" si="11"/>
        <v>7.8000000000000007</v>
      </c>
      <c r="E85">
        <f t="shared" ca="1" si="12"/>
        <v>7.8000000000000007</v>
      </c>
      <c r="F85">
        <f t="shared" ca="1" si="13"/>
        <v>5.857251594402336</v>
      </c>
      <c r="G85">
        <f t="shared" ca="1" si="14"/>
        <v>75.092969159004298</v>
      </c>
      <c r="H85">
        <f t="shared" ca="1" si="8"/>
        <v>80.95022075340664</v>
      </c>
    </row>
    <row r="86" spans="1:8" x14ac:dyDescent="0.3">
      <c r="A86" s="1">
        <v>45368</v>
      </c>
      <c r="B86" s="2">
        <f t="shared" si="9"/>
        <v>76</v>
      </c>
      <c r="C86">
        <f t="shared" ca="1" si="10"/>
        <v>0.5</v>
      </c>
      <c r="D86">
        <f t="shared" ca="1" si="11"/>
        <v>10</v>
      </c>
      <c r="E86">
        <f t="shared" ca="1" si="12"/>
        <v>10</v>
      </c>
      <c r="F86">
        <f t="shared" ca="1" si="13"/>
        <v>8.0950220753406636</v>
      </c>
      <c r="G86">
        <f t="shared" ca="1" si="14"/>
        <v>80.95022075340664</v>
      </c>
      <c r="H86">
        <f t="shared" ca="1" si="8"/>
        <v>89.045242828747305</v>
      </c>
    </row>
    <row r="87" spans="1:8" x14ac:dyDescent="0.3">
      <c r="A87" s="1">
        <v>45369</v>
      </c>
      <c r="B87" s="2">
        <f t="shared" si="9"/>
        <v>77</v>
      </c>
      <c r="C87">
        <f t="shared" ca="1" si="10"/>
        <v>0.41</v>
      </c>
      <c r="D87">
        <f t="shared" ca="1" si="11"/>
        <v>8.1999999999999993</v>
      </c>
      <c r="E87">
        <f t="shared" ca="1" si="12"/>
        <v>8.1999999999999993</v>
      </c>
      <c r="F87">
        <f t="shared" ca="1" si="13"/>
        <v>7.3017099119572784</v>
      </c>
      <c r="G87">
        <f t="shared" ca="1" si="14"/>
        <v>89.045242828747305</v>
      </c>
      <c r="H87">
        <f t="shared" ca="1" si="8"/>
        <v>96.34695274070458</v>
      </c>
    </row>
    <row r="88" spans="1:8" x14ac:dyDescent="0.3">
      <c r="A88" s="1">
        <v>45370</v>
      </c>
      <c r="B88" s="2">
        <f t="shared" si="9"/>
        <v>78</v>
      </c>
      <c r="C88">
        <f t="shared" ca="1" si="10"/>
        <v>0.93</v>
      </c>
      <c r="D88">
        <f t="shared" ca="1" si="11"/>
        <v>18.600000000000001</v>
      </c>
      <c r="E88">
        <f t="shared" ca="1" si="12"/>
        <v>-1.3999999999999986</v>
      </c>
      <c r="F88">
        <f t="shared" ca="1" si="13"/>
        <v>-1.3488573383698628</v>
      </c>
      <c r="G88">
        <f t="shared" ca="1" si="14"/>
        <v>96.34695274070458</v>
      </c>
      <c r="H88">
        <f t="shared" ca="1" si="8"/>
        <v>94.998095402334712</v>
      </c>
    </row>
    <row r="89" spans="1:8" x14ac:dyDescent="0.3">
      <c r="A89" s="1">
        <v>45371</v>
      </c>
      <c r="B89" s="2">
        <f t="shared" si="9"/>
        <v>79</v>
      </c>
      <c r="C89">
        <f t="shared" ca="1" si="10"/>
        <v>0.83</v>
      </c>
      <c r="D89">
        <f t="shared" ca="1" si="11"/>
        <v>16.599999999999998</v>
      </c>
      <c r="E89">
        <f t="shared" ca="1" si="12"/>
        <v>-3.4000000000000021</v>
      </c>
      <c r="F89">
        <f t="shared" ca="1" si="13"/>
        <v>-3.2299352436793822</v>
      </c>
      <c r="G89">
        <f t="shared" ca="1" si="14"/>
        <v>94.998095402334712</v>
      </c>
      <c r="H89">
        <f t="shared" ca="1" si="8"/>
        <v>91.768160158655334</v>
      </c>
    </row>
    <row r="90" spans="1:8" x14ac:dyDescent="0.3">
      <c r="A90" s="1">
        <v>45372</v>
      </c>
      <c r="B90" s="2">
        <f t="shared" si="9"/>
        <v>80</v>
      </c>
      <c r="C90">
        <f t="shared" ca="1" si="10"/>
        <v>0.18</v>
      </c>
      <c r="D90">
        <f t="shared" ca="1" si="11"/>
        <v>3.5999999999999996</v>
      </c>
      <c r="E90">
        <f t="shared" ca="1" si="12"/>
        <v>3.5999999999999996</v>
      </c>
      <c r="F90">
        <f t="shared" ca="1" si="13"/>
        <v>3.3036537657115916</v>
      </c>
      <c r="G90">
        <f t="shared" ca="1" si="14"/>
        <v>91.768160158655334</v>
      </c>
      <c r="H90">
        <f t="shared" ca="1" si="8"/>
        <v>95.071813924366921</v>
      </c>
    </row>
    <row r="91" spans="1:8" x14ac:dyDescent="0.3">
      <c r="A91" s="1">
        <v>45373</v>
      </c>
      <c r="B91" s="2">
        <f t="shared" si="9"/>
        <v>81</v>
      </c>
      <c r="C91">
        <f t="shared" ca="1" si="10"/>
        <v>0.23</v>
      </c>
      <c r="D91">
        <f t="shared" ca="1" si="11"/>
        <v>4.6000000000000005</v>
      </c>
      <c r="E91">
        <f t="shared" ca="1" si="12"/>
        <v>4.6000000000000005</v>
      </c>
      <c r="F91">
        <f t="shared" ca="1" si="13"/>
        <v>4.3733034405208793</v>
      </c>
      <c r="G91">
        <f t="shared" ca="1" si="14"/>
        <v>95.071813924366921</v>
      </c>
      <c r="H91">
        <f t="shared" ca="1" si="8"/>
        <v>99.445117364887807</v>
      </c>
    </row>
    <row r="92" spans="1:8" x14ac:dyDescent="0.3">
      <c r="A92" s="1">
        <v>45374</v>
      </c>
      <c r="B92" s="2">
        <f t="shared" si="9"/>
        <v>82</v>
      </c>
      <c r="C92">
        <f t="shared" ca="1" si="10"/>
        <v>0.77</v>
      </c>
      <c r="D92">
        <f t="shared" ca="1" si="11"/>
        <v>15.4</v>
      </c>
      <c r="E92">
        <f t="shared" ca="1" si="12"/>
        <v>-4.5999999999999996</v>
      </c>
      <c r="F92">
        <f t="shared" ca="1" si="13"/>
        <v>-4.5744753987848394</v>
      </c>
      <c r="G92">
        <f t="shared" ca="1" si="14"/>
        <v>99.445117364887807</v>
      </c>
      <c r="H92">
        <f t="shared" ca="1" si="8"/>
        <v>94.870641966102966</v>
      </c>
    </row>
    <row r="93" spans="1:8" x14ac:dyDescent="0.3">
      <c r="A93" s="1">
        <v>45375</v>
      </c>
      <c r="B93" s="2">
        <f t="shared" si="9"/>
        <v>83</v>
      </c>
      <c r="C93">
        <f t="shared" ca="1" si="10"/>
        <v>0.72</v>
      </c>
      <c r="D93">
        <f t="shared" ca="1" si="11"/>
        <v>14.399999999999999</v>
      </c>
      <c r="E93">
        <f t="shared" ca="1" si="12"/>
        <v>-5.6000000000000014</v>
      </c>
      <c r="F93">
        <f t="shared" ca="1" si="13"/>
        <v>-5.3127559501017672</v>
      </c>
      <c r="G93">
        <f t="shared" ca="1" si="14"/>
        <v>94.870641966102966</v>
      </c>
      <c r="H93">
        <f t="shared" ca="1" si="8"/>
        <v>89.557886016001191</v>
      </c>
    </row>
    <row r="94" spans="1:8" x14ac:dyDescent="0.3">
      <c r="A94" s="1">
        <v>45376</v>
      </c>
      <c r="B94" s="2">
        <f t="shared" si="9"/>
        <v>84</v>
      </c>
      <c r="C94">
        <f t="shared" ca="1" si="10"/>
        <v>0.96</v>
      </c>
      <c r="D94">
        <f t="shared" ca="1" si="11"/>
        <v>19.2</v>
      </c>
      <c r="E94">
        <f t="shared" ca="1" si="12"/>
        <v>-0.80000000000000071</v>
      </c>
      <c r="F94">
        <f t="shared" ca="1" si="13"/>
        <v>-0.71646308812801018</v>
      </c>
      <c r="G94">
        <f t="shared" ca="1" si="14"/>
        <v>89.557886016001191</v>
      </c>
      <c r="H94">
        <f t="shared" ca="1" si="8"/>
        <v>88.841422927873182</v>
      </c>
    </row>
    <row r="95" spans="1:8" x14ac:dyDescent="0.3">
      <c r="A95" s="1">
        <v>45377</v>
      </c>
      <c r="B95" s="2">
        <f t="shared" si="9"/>
        <v>85</v>
      </c>
      <c r="C95">
        <f t="shared" ca="1" si="10"/>
        <v>0.73</v>
      </c>
      <c r="D95">
        <f t="shared" ca="1" si="11"/>
        <v>14.6</v>
      </c>
      <c r="E95">
        <f t="shared" ca="1" si="12"/>
        <v>-5.4</v>
      </c>
      <c r="F95">
        <f t="shared" ca="1" si="13"/>
        <v>-4.7974368381051526</v>
      </c>
      <c r="G95">
        <f t="shared" ca="1" si="14"/>
        <v>88.841422927873182</v>
      </c>
      <c r="H95">
        <f t="shared" ca="1" si="8"/>
        <v>84.043986089768026</v>
      </c>
    </row>
    <row r="96" spans="1:8" x14ac:dyDescent="0.3">
      <c r="A96" s="1">
        <v>45378</v>
      </c>
      <c r="B96" s="2">
        <f t="shared" si="9"/>
        <v>86</v>
      </c>
      <c r="C96">
        <f t="shared" ca="1" si="10"/>
        <v>0.27</v>
      </c>
      <c r="D96">
        <f t="shared" ca="1" si="11"/>
        <v>5.4</v>
      </c>
      <c r="E96">
        <f t="shared" ca="1" si="12"/>
        <v>5.4</v>
      </c>
      <c r="F96">
        <f t="shared" ca="1" si="13"/>
        <v>4.5383752488474736</v>
      </c>
      <c r="G96">
        <f t="shared" ca="1" si="14"/>
        <v>84.043986089768026</v>
      </c>
      <c r="H96">
        <f t="shared" ca="1" si="8"/>
        <v>88.582361338615499</v>
      </c>
    </row>
    <row r="97" spans="1:8" x14ac:dyDescent="0.3">
      <c r="A97" s="1">
        <v>45379</v>
      </c>
      <c r="B97" s="2">
        <f t="shared" si="9"/>
        <v>87</v>
      </c>
      <c r="C97">
        <f t="shared" ca="1" si="10"/>
        <v>0.83</v>
      </c>
      <c r="D97">
        <f t="shared" ca="1" si="11"/>
        <v>16.599999999999998</v>
      </c>
      <c r="E97">
        <f t="shared" ca="1" si="12"/>
        <v>-3.4000000000000021</v>
      </c>
      <c r="F97">
        <f t="shared" ca="1" si="13"/>
        <v>-3.0118002855129289</v>
      </c>
      <c r="G97">
        <f t="shared" ca="1" si="14"/>
        <v>88.582361338615499</v>
      </c>
      <c r="H97">
        <f t="shared" ca="1" si="8"/>
        <v>85.570561053102566</v>
      </c>
    </row>
    <row r="98" spans="1:8" x14ac:dyDescent="0.3">
      <c r="A98" s="1">
        <v>45380</v>
      </c>
      <c r="B98" s="2">
        <f t="shared" si="9"/>
        <v>88</v>
      </c>
      <c r="C98">
        <f t="shared" ca="1" si="10"/>
        <v>0.61</v>
      </c>
      <c r="D98">
        <f t="shared" ca="1" si="11"/>
        <v>12.2</v>
      </c>
      <c r="E98">
        <f t="shared" ca="1" si="12"/>
        <v>-7.8000000000000007</v>
      </c>
      <c r="F98">
        <f t="shared" ca="1" si="13"/>
        <v>-6.6745037621420016</v>
      </c>
      <c r="G98">
        <f t="shared" ca="1" si="14"/>
        <v>85.570561053102566</v>
      </c>
      <c r="H98">
        <f t="shared" ca="1" si="8"/>
        <v>78.89605729096057</v>
      </c>
    </row>
    <row r="99" spans="1:8" x14ac:dyDescent="0.3">
      <c r="A99" s="1">
        <v>45381</v>
      </c>
      <c r="B99" s="2">
        <f t="shared" si="9"/>
        <v>89</v>
      </c>
      <c r="C99">
        <f t="shared" ca="1" si="10"/>
        <v>0.43</v>
      </c>
      <c r="D99">
        <f t="shared" ca="1" si="11"/>
        <v>8.6</v>
      </c>
      <c r="E99">
        <f t="shared" ca="1" si="12"/>
        <v>8.6</v>
      </c>
      <c r="F99">
        <f t="shared" ca="1" si="13"/>
        <v>6.7850609270226085</v>
      </c>
      <c r="G99">
        <f t="shared" ca="1" si="14"/>
        <v>78.89605729096057</v>
      </c>
      <c r="H99">
        <f t="shared" ca="1" si="8"/>
        <v>85.681118217983183</v>
      </c>
    </row>
    <row r="100" spans="1:8" x14ac:dyDescent="0.3">
      <c r="A100" s="1">
        <v>45382</v>
      </c>
      <c r="B100" s="2">
        <f t="shared" si="9"/>
        <v>90</v>
      </c>
      <c r="C100">
        <f t="shared" ca="1" si="10"/>
        <v>0.3</v>
      </c>
      <c r="D100">
        <f t="shared" ca="1" si="11"/>
        <v>6</v>
      </c>
      <c r="E100">
        <f t="shared" ca="1" si="12"/>
        <v>6</v>
      </c>
      <c r="F100">
        <f t="shared" ca="1" si="13"/>
        <v>5.1408670930789908</v>
      </c>
      <c r="G100">
        <f t="shared" ca="1" si="14"/>
        <v>85.681118217983183</v>
      </c>
      <c r="H100">
        <f t="shared" ca="1" si="8"/>
        <v>90.821985311062178</v>
      </c>
    </row>
    <row r="101" spans="1:8" x14ac:dyDescent="0.3">
      <c r="A101" s="1">
        <v>45383</v>
      </c>
      <c r="B101" s="2">
        <f t="shared" si="9"/>
        <v>91</v>
      </c>
      <c r="C101">
        <f t="shared" ca="1" si="10"/>
        <v>0.28999999999999998</v>
      </c>
      <c r="D101">
        <f t="shared" ca="1" si="11"/>
        <v>5.8</v>
      </c>
      <c r="E101">
        <f t="shared" ca="1" si="12"/>
        <v>5.8</v>
      </c>
      <c r="F101">
        <f t="shared" ca="1" si="13"/>
        <v>5.2676751480416062</v>
      </c>
      <c r="G101">
        <f t="shared" ca="1" si="14"/>
        <v>90.821985311062178</v>
      </c>
      <c r="H101">
        <f t="shared" ca="1" si="8"/>
        <v>96.089660459103783</v>
      </c>
    </row>
    <row r="102" spans="1:8" x14ac:dyDescent="0.3">
      <c r="A102" s="1">
        <v>45384</v>
      </c>
      <c r="B102" s="2">
        <f t="shared" si="9"/>
        <v>92</v>
      </c>
      <c r="C102">
        <f t="shared" ca="1" si="10"/>
        <v>0.03</v>
      </c>
      <c r="D102">
        <f t="shared" ca="1" si="11"/>
        <v>0.6</v>
      </c>
      <c r="E102">
        <f t="shared" ca="1" si="12"/>
        <v>0.6</v>
      </c>
      <c r="F102">
        <f t="shared" ca="1" si="13"/>
        <v>0.57653796275462266</v>
      </c>
      <c r="G102">
        <f t="shared" ca="1" si="14"/>
        <v>96.089660459103783</v>
      </c>
      <c r="H102">
        <f t="shared" ca="1" si="8"/>
        <v>96.666198421858411</v>
      </c>
    </row>
    <row r="103" spans="1:8" x14ac:dyDescent="0.3">
      <c r="A103" s="1">
        <v>45385</v>
      </c>
      <c r="B103" s="2">
        <f t="shared" si="9"/>
        <v>93</v>
      </c>
      <c r="C103">
        <f t="shared" ca="1" si="10"/>
        <v>0.48</v>
      </c>
      <c r="D103">
        <f t="shared" ca="1" si="11"/>
        <v>9.6</v>
      </c>
      <c r="E103">
        <f t="shared" ca="1" si="12"/>
        <v>9.6</v>
      </c>
      <c r="F103">
        <f t="shared" ca="1" si="13"/>
        <v>9.2799550484984081</v>
      </c>
      <c r="G103">
        <f t="shared" ca="1" si="14"/>
        <v>96.666198421858411</v>
      </c>
      <c r="H103">
        <f t="shared" ca="1" si="8"/>
        <v>105.94615347035682</v>
      </c>
    </row>
    <row r="104" spans="1:8" x14ac:dyDescent="0.3">
      <c r="A104" s="1">
        <v>45386</v>
      </c>
      <c r="B104" s="2">
        <f t="shared" si="9"/>
        <v>94</v>
      </c>
      <c r="C104">
        <f t="shared" ca="1" si="10"/>
        <v>0.12</v>
      </c>
      <c r="D104">
        <f t="shared" ca="1" si="11"/>
        <v>2.4</v>
      </c>
      <c r="E104">
        <f t="shared" ca="1" si="12"/>
        <v>2.4</v>
      </c>
      <c r="F104">
        <f t="shared" ca="1" si="13"/>
        <v>2.5427076832885636</v>
      </c>
      <c r="G104">
        <f t="shared" ca="1" si="14"/>
        <v>105.94615347035682</v>
      </c>
      <c r="H104">
        <f t="shared" ca="1" si="8"/>
        <v>108.48886115364539</v>
      </c>
    </row>
    <row r="105" spans="1:8" x14ac:dyDescent="0.3">
      <c r="A105" s="1">
        <v>45387</v>
      </c>
      <c r="B105" s="2">
        <f t="shared" si="9"/>
        <v>95</v>
      </c>
      <c r="C105">
        <f t="shared" ca="1" si="10"/>
        <v>0.14000000000000001</v>
      </c>
      <c r="D105">
        <f t="shared" ca="1" si="11"/>
        <v>2.8000000000000003</v>
      </c>
      <c r="E105">
        <f t="shared" ca="1" si="12"/>
        <v>2.8000000000000003</v>
      </c>
      <c r="F105">
        <f t="shared" ca="1" si="13"/>
        <v>3.0376881123020714</v>
      </c>
      <c r="G105">
        <f t="shared" ca="1" si="14"/>
        <v>108.48886115364539</v>
      </c>
      <c r="H105">
        <f t="shared" ca="1" si="8"/>
        <v>111.52654926594747</v>
      </c>
    </row>
    <row r="106" spans="1:8" x14ac:dyDescent="0.3">
      <c r="A106" s="1">
        <v>45388</v>
      </c>
      <c r="B106" s="2">
        <f t="shared" si="9"/>
        <v>96</v>
      </c>
      <c r="C106">
        <f t="shared" ca="1" si="10"/>
        <v>0.61</v>
      </c>
      <c r="D106">
        <f t="shared" ca="1" si="11"/>
        <v>12.2</v>
      </c>
      <c r="E106">
        <f t="shared" ca="1" si="12"/>
        <v>-7.8000000000000007</v>
      </c>
      <c r="F106">
        <f t="shared" ca="1" si="13"/>
        <v>-8.6990708427439039</v>
      </c>
      <c r="G106">
        <f t="shared" ca="1" si="14"/>
        <v>111.52654926594747</v>
      </c>
      <c r="H106">
        <f t="shared" ref="H106:H169" ca="1" si="15">G106+F106</f>
        <v>102.82747842320356</v>
      </c>
    </row>
    <row r="107" spans="1:8" x14ac:dyDescent="0.3">
      <c r="A107" s="1">
        <v>45389</v>
      </c>
      <c r="B107" s="2">
        <f t="shared" si="9"/>
        <v>97</v>
      </c>
      <c r="C107">
        <f t="shared" ca="1" si="10"/>
        <v>0.05</v>
      </c>
      <c r="D107">
        <f t="shared" ca="1" si="11"/>
        <v>1</v>
      </c>
      <c r="E107">
        <f t="shared" ca="1" si="12"/>
        <v>1</v>
      </c>
      <c r="F107">
        <f t="shared" ca="1" si="13"/>
        <v>1.0282747842320357</v>
      </c>
      <c r="G107">
        <f t="shared" ca="1" si="14"/>
        <v>102.82747842320356</v>
      </c>
      <c r="H107">
        <f t="shared" ca="1" si="15"/>
        <v>103.8557532074356</v>
      </c>
    </row>
    <row r="108" spans="1:8" x14ac:dyDescent="0.3">
      <c r="A108" s="1">
        <v>45390</v>
      </c>
      <c r="B108" s="2">
        <f t="shared" si="9"/>
        <v>98</v>
      </c>
      <c r="C108">
        <f t="shared" ca="1" si="10"/>
        <v>0.71</v>
      </c>
      <c r="D108">
        <f t="shared" ca="1" si="11"/>
        <v>14.2</v>
      </c>
      <c r="E108">
        <f t="shared" ca="1" si="12"/>
        <v>-5.8000000000000007</v>
      </c>
      <c r="F108">
        <f t="shared" ca="1" si="13"/>
        <v>-6.0236336860312658</v>
      </c>
      <c r="G108">
        <f t="shared" ca="1" si="14"/>
        <v>103.8557532074356</v>
      </c>
      <c r="H108">
        <f t="shared" ca="1" si="15"/>
        <v>97.832119521404337</v>
      </c>
    </row>
    <row r="109" spans="1:8" x14ac:dyDescent="0.3">
      <c r="A109" s="1">
        <v>45391</v>
      </c>
      <c r="B109" s="2">
        <f t="shared" si="9"/>
        <v>99</v>
      </c>
      <c r="C109">
        <f t="shared" ca="1" si="10"/>
        <v>0.42</v>
      </c>
      <c r="D109">
        <f t="shared" ca="1" si="11"/>
        <v>8.4</v>
      </c>
      <c r="E109">
        <f t="shared" ca="1" si="12"/>
        <v>8.4</v>
      </c>
      <c r="F109">
        <f t="shared" ca="1" si="13"/>
        <v>8.217898039797964</v>
      </c>
      <c r="G109">
        <f t="shared" ca="1" si="14"/>
        <v>97.832119521404337</v>
      </c>
      <c r="H109">
        <f t="shared" ca="1" si="15"/>
        <v>106.0500175612023</v>
      </c>
    </row>
    <row r="110" spans="1:8" x14ac:dyDescent="0.3">
      <c r="A110" s="1">
        <v>45392</v>
      </c>
      <c r="B110" s="2">
        <f t="shared" si="9"/>
        <v>100</v>
      </c>
      <c r="C110">
        <f t="shared" ca="1" si="10"/>
        <v>0.74</v>
      </c>
      <c r="D110">
        <f t="shared" ca="1" si="11"/>
        <v>14.8</v>
      </c>
      <c r="E110">
        <f t="shared" ca="1" si="12"/>
        <v>-5.1999999999999993</v>
      </c>
      <c r="F110">
        <f t="shared" ca="1" si="13"/>
        <v>-5.5146009131825187</v>
      </c>
      <c r="G110">
        <f t="shared" ca="1" si="14"/>
        <v>106.0500175612023</v>
      </c>
      <c r="H110">
        <f t="shared" ca="1" si="15"/>
        <v>100.53541664801978</v>
      </c>
    </row>
    <row r="111" spans="1:8" x14ac:dyDescent="0.3">
      <c r="A111" s="1">
        <v>45393</v>
      </c>
      <c r="B111" s="2">
        <f t="shared" si="9"/>
        <v>101</v>
      </c>
      <c r="C111">
        <f t="shared" ca="1" si="10"/>
        <v>0.91</v>
      </c>
      <c r="D111">
        <f t="shared" ca="1" si="11"/>
        <v>18.2</v>
      </c>
      <c r="E111">
        <f t="shared" ca="1" si="12"/>
        <v>-1.8000000000000007</v>
      </c>
      <c r="F111">
        <f t="shared" ca="1" si="13"/>
        <v>-1.8096374996643565</v>
      </c>
      <c r="G111">
        <f t="shared" ca="1" si="14"/>
        <v>100.53541664801978</v>
      </c>
      <c r="H111">
        <f t="shared" ca="1" si="15"/>
        <v>98.725779148355414</v>
      </c>
    </row>
    <row r="112" spans="1:8" x14ac:dyDescent="0.3">
      <c r="A112" s="1">
        <v>45394</v>
      </c>
      <c r="B112" s="2">
        <f t="shared" si="9"/>
        <v>102</v>
      </c>
      <c r="C112">
        <f t="shared" ca="1" si="10"/>
        <v>0.84</v>
      </c>
      <c r="D112">
        <f t="shared" ca="1" si="11"/>
        <v>16.8</v>
      </c>
      <c r="E112">
        <f t="shared" ca="1" si="12"/>
        <v>-3.1999999999999993</v>
      </c>
      <c r="F112">
        <f t="shared" ca="1" si="13"/>
        <v>-3.1592249327473727</v>
      </c>
      <c r="G112">
        <f t="shared" ca="1" si="14"/>
        <v>98.725779148355414</v>
      </c>
      <c r="H112">
        <f t="shared" ca="1" si="15"/>
        <v>95.566554215608036</v>
      </c>
    </row>
    <row r="113" spans="1:8" x14ac:dyDescent="0.3">
      <c r="A113" s="1">
        <v>45395</v>
      </c>
      <c r="B113" s="2">
        <f t="shared" si="9"/>
        <v>103</v>
      </c>
      <c r="C113">
        <f t="shared" ca="1" si="10"/>
        <v>0.11</v>
      </c>
      <c r="D113">
        <f t="shared" ca="1" si="11"/>
        <v>2.2000000000000002</v>
      </c>
      <c r="E113">
        <f t="shared" ca="1" si="12"/>
        <v>2.2000000000000002</v>
      </c>
      <c r="F113">
        <f t="shared" ca="1" si="13"/>
        <v>2.1024641927433771</v>
      </c>
      <c r="G113">
        <f t="shared" ca="1" si="14"/>
        <v>95.566554215608036</v>
      </c>
      <c r="H113">
        <f t="shared" ca="1" si="15"/>
        <v>97.66901840835142</v>
      </c>
    </row>
    <row r="114" spans="1:8" x14ac:dyDescent="0.3">
      <c r="A114" s="1">
        <v>45396</v>
      </c>
      <c r="B114" s="2">
        <f t="shared" si="9"/>
        <v>104</v>
      </c>
      <c r="C114">
        <f t="shared" ca="1" si="10"/>
        <v>0.28000000000000003</v>
      </c>
      <c r="D114">
        <f t="shared" ca="1" si="11"/>
        <v>5.6000000000000005</v>
      </c>
      <c r="E114">
        <f t="shared" ca="1" si="12"/>
        <v>5.6000000000000005</v>
      </c>
      <c r="F114">
        <f t="shared" ca="1" si="13"/>
        <v>5.4694650308676804</v>
      </c>
      <c r="G114">
        <f t="shared" ca="1" si="14"/>
        <v>97.66901840835142</v>
      </c>
      <c r="H114">
        <f t="shared" ca="1" si="15"/>
        <v>103.1384834392191</v>
      </c>
    </row>
    <row r="115" spans="1:8" x14ac:dyDescent="0.3">
      <c r="A115" s="1">
        <v>45397</v>
      </c>
      <c r="B115" s="2">
        <f t="shared" si="9"/>
        <v>105</v>
      </c>
      <c r="C115">
        <f t="shared" ca="1" si="10"/>
        <v>0.96</v>
      </c>
      <c r="D115">
        <f t="shared" ca="1" si="11"/>
        <v>19.2</v>
      </c>
      <c r="E115">
        <f t="shared" ca="1" si="12"/>
        <v>-0.80000000000000071</v>
      </c>
      <c r="F115">
        <f t="shared" ca="1" si="13"/>
        <v>-0.82510786751375353</v>
      </c>
      <c r="G115">
        <f t="shared" ca="1" si="14"/>
        <v>103.1384834392191</v>
      </c>
      <c r="H115">
        <f t="shared" ca="1" si="15"/>
        <v>102.31337557170535</v>
      </c>
    </row>
    <row r="116" spans="1:8" x14ac:dyDescent="0.3">
      <c r="A116" s="1">
        <v>45398</v>
      </c>
      <c r="B116" s="2">
        <f t="shared" si="9"/>
        <v>106</v>
      </c>
      <c r="C116">
        <f t="shared" ca="1" si="10"/>
        <v>0.64</v>
      </c>
      <c r="D116">
        <f t="shared" ca="1" si="11"/>
        <v>12.8</v>
      </c>
      <c r="E116">
        <f t="shared" ca="1" si="12"/>
        <v>-7.1999999999999993</v>
      </c>
      <c r="F116">
        <f t="shared" ca="1" si="13"/>
        <v>-7.3665630411627845</v>
      </c>
      <c r="G116">
        <f t="shared" ca="1" si="14"/>
        <v>102.31337557170535</v>
      </c>
      <c r="H116">
        <f t="shared" ca="1" si="15"/>
        <v>94.946812530542559</v>
      </c>
    </row>
    <row r="117" spans="1:8" x14ac:dyDescent="0.3">
      <c r="A117" s="1">
        <v>45399</v>
      </c>
      <c r="B117" s="2">
        <f t="shared" si="9"/>
        <v>107</v>
      </c>
      <c r="C117">
        <f t="shared" ca="1" si="10"/>
        <v>0.55000000000000004</v>
      </c>
      <c r="D117">
        <f t="shared" ca="1" si="11"/>
        <v>11</v>
      </c>
      <c r="E117">
        <f t="shared" ca="1" si="12"/>
        <v>-9</v>
      </c>
      <c r="F117">
        <f t="shared" ca="1" si="13"/>
        <v>-8.5452131277488306</v>
      </c>
      <c r="G117">
        <f t="shared" ca="1" si="14"/>
        <v>94.946812530542559</v>
      </c>
      <c r="H117">
        <f t="shared" ca="1" si="15"/>
        <v>86.401599402793721</v>
      </c>
    </row>
    <row r="118" spans="1:8" x14ac:dyDescent="0.3">
      <c r="A118" s="1">
        <v>45400</v>
      </c>
      <c r="B118" s="2">
        <f t="shared" si="9"/>
        <v>108</v>
      </c>
      <c r="C118">
        <f t="shared" ca="1" si="10"/>
        <v>0.88</v>
      </c>
      <c r="D118">
        <f t="shared" ca="1" si="11"/>
        <v>17.600000000000001</v>
      </c>
      <c r="E118">
        <f t="shared" ca="1" si="12"/>
        <v>-2.3999999999999986</v>
      </c>
      <c r="F118">
        <f t="shared" ca="1" si="13"/>
        <v>-2.0736383856670479</v>
      </c>
      <c r="G118">
        <f t="shared" ca="1" si="14"/>
        <v>86.401599402793721</v>
      </c>
      <c r="H118">
        <f t="shared" ca="1" si="15"/>
        <v>84.327961017126668</v>
      </c>
    </row>
    <row r="119" spans="1:8" x14ac:dyDescent="0.3">
      <c r="A119" s="1">
        <v>45401</v>
      </c>
      <c r="B119" s="2">
        <f t="shared" si="9"/>
        <v>109</v>
      </c>
      <c r="C119">
        <f t="shared" ca="1" si="10"/>
        <v>0.54</v>
      </c>
      <c r="D119">
        <f t="shared" ca="1" si="11"/>
        <v>10.8</v>
      </c>
      <c r="E119">
        <f t="shared" ca="1" si="12"/>
        <v>-9.1999999999999993</v>
      </c>
      <c r="F119">
        <f t="shared" ca="1" si="13"/>
        <v>-7.7581724135756538</v>
      </c>
      <c r="G119">
        <f t="shared" ca="1" si="14"/>
        <v>84.327961017126668</v>
      </c>
      <c r="H119">
        <f t="shared" ca="1" si="15"/>
        <v>76.569788603551018</v>
      </c>
    </row>
    <row r="120" spans="1:8" x14ac:dyDescent="0.3">
      <c r="A120" s="1">
        <v>45402</v>
      </c>
      <c r="B120" s="2">
        <f t="shared" si="9"/>
        <v>110</v>
      </c>
      <c r="C120">
        <f t="shared" ca="1" si="10"/>
        <v>0.61</v>
      </c>
      <c r="D120">
        <f t="shared" ca="1" si="11"/>
        <v>12.2</v>
      </c>
      <c r="E120">
        <f t="shared" ca="1" si="12"/>
        <v>-7.8000000000000007</v>
      </c>
      <c r="F120">
        <f t="shared" ca="1" si="13"/>
        <v>-5.97244351107698</v>
      </c>
      <c r="G120">
        <f t="shared" ca="1" si="14"/>
        <v>76.569788603551018</v>
      </c>
      <c r="H120">
        <f t="shared" ca="1" si="15"/>
        <v>70.597345092474043</v>
      </c>
    </row>
    <row r="121" spans="1:8" x14ac:dyDescent="0.3">
      <c r="A121" s="1">
        <v>45403</v>
      </c>
      <c r="B121" s="2">
        <f t="shared" si="9"/>
        <v>111</v>
      </c>
      <c r="C121">
        <f t="shared" ca="1" si="10"/>
        <v>0.73</v>
      </c>
      <c r="D121">
        <f t="shared" ca="1" si="11"/>
        <v>14.6</v>
      </c>
      <c r="E121">
        <f t="shared" ca="1" si="12"/>
        <v>-5.4</v>
      </c>
      <c r="F121">
        <f t="shared" ca="1" si="13"/>
        <v>-3.8122566349935987</v>
      </c>
      <c r="G121">
        <f t="shared" ca="1" si="14"/>
        <v>70.597345092474043</v>
      </c>
      <c r="H121">
        <f t="shared" ca="1" si="15"/>
        <v>66.785088457480441</v>
      </c>
    </row>
    <row r="122" spans="1:8" x14ac:dyDescent="0.3">
      <c r="A122" s="1">
        <v>45404</v>
      </c>
      <c r="B122" s="2">
        <f t="shared" si="9"/>
        <v>112</v>
      </c>
      <c r="C122">
        <f t="shared" ca="1" si="10"/>
        <v>0.56000000000000005</v>
      </c>
      <c r="D122">
        <f t="shared" ca="1" si="11"/>
        <v>11.200000000000001</v>
      </c>
      <c r="E122">
        <f t="shared" ca="1" si="12"/>
        <v>-8.7999999999999989</v>
      </c>
      <c r="F122">
        <f t="shared" ca="1" si="13"/>
        <v>-5.8770877842582783</v>
      </c>
      <c r="G122">
        <f t="shared" ca="1" si="14"/>
        <v>66.785088457480441</v>
      </c>
      <c r="H122">
        <f t="shared" ca="1" si="15"/>
        <v>60.908000673222162</v>
      </c>
    </row>
    <row r="123" spans="1:8" x14ac:dyDescent="0.3">
      <c r="A123" s="1">
        <v>45405</v>
      </c>
      <c r="B123" s="2">
        <f t="shared" si="9"/>
        <v>113</v>
      </c>
      <c r="C123">
        <f t="shared" ca="1" si="10"/>
        <v>0.39</v>
      </c>
      <c r="D123">
        <f t="shared" ca="1" si="11"/>
        <v>7.8000000000000007</v>
      </c>
      <c r="E123">
        <f t="shared" ca="1" si="12"/>
        <v>7.8000000000000007</v>
      </c>
      <c r="F123">
        <f t="shared" ca="1" si="13"/>
        <v>4.7508240525113292</v>
      </c>
      <c r="G123">
        <f t="shared" ca="1" si="14"/>
        <v>60.908000673222162</v>
      </c>
      <c r="H123">
        <f t="shared" ca="1" si="15"/>
        <v>65.658824725733496</v>
      </c>
    </row>
    <row r="124" spans="1:8" x14ac:dyDescent="0.3">
      <c r="A124" s="1">
        <v>45406</v>
      </c>
      <c r="B124" s="2">
        <f t="shared" si="9"/>
        <v>114</v>
      </c>
      <c r="C124">
        <f t="shared" ca="1" si="10"/>
        <v>0.14000000000000001</v>
      </c>
      <c r="D124">
        <f t="shared" ca="1" si="11"/>
        <v>2.8000000000000003</v>
      </c>
      <c r="E124">
        <f t="shared" ca="1" si="12"/>
        <v>2.8000000000000003</v>
      </c>
      <c r="F124">
        <f t="shared" ca="1" si="13"/>
        <v>1.838447092320538</v>
      </c>
      <c r="G124">
        <f t="shared" ca="1" si="14"/>
        <v>65.658824725733496</v>
      </c>
      <c r="H124">
        <f t="shared" ca="1" si="15"/>
        <v>67.497271818054031</v>
      </c>
    </row>
    <row r="125" spans="1:8" x14ac:dyDescent="0.3">
      <c r="A125" s="1">
        <v>45407</v>
      </c>
      <c r="B125" s="2">
        <f t="shared" si="9"/>
        <v>115</v>
      </c>
      <c r="C125">
        <f t="shared" ca="1" si="10"/>
        <v>0.54</v>
      </c>
      <c r="D125">
        <f t="shared" ca="1" si="11"/>
        <v>10.8</v>
      </c>
      <c r="E125">
        <f t="shared" ca="1" si="12"/>
        <v>-9.1999999999999993</v>
      </c>
      <c r="F125">
        <f t="shared" ca="1" si="13"/>
        <v>-6.2097490072609709</v>
      </c>
      <c r="G125">
        <f t="shared" ca="1" si="14"/>
        <v>67.497271818054031</v>
      </c>
      <c r="H125">
        <f t="shared" ca="1" si="15"/>
        <v>61.287522810793064</v>
      </c>
    </row>
    <row r="126" spans="1:8" x14ac:dyDescent="0.3">
      <c r="A126" s="1">
        <v>45408</v>
      </c>
      <c r="B126" s="2">
        <f t="shared" si="9"/>
        <v>116</v>
      </c>
      <c r="C126">
        <f t="shared" ca="1" si="10"/>
        <v>0.92</v>
      </c>
      <c r="D126">
        <f t="shared" ca="1" si="11"/>
        <v>18.400000000000002</v>
      </c>
      <c r="E126">
        <f t="shared" ca="1" si="12"/>
        <v>-1.5999999999999979</v>
      </c>
      <c r="F126">
        <f t="shared" ca="1" si="13"/>
        <v>-0.98060036497268777</v>
      </c>
      <c r="G126">
        <f t="shared" ca="1" si="14"/>
        <v>61.287522810793064</v>
      </c>
      <c r="H126">
        <f t="shared" ca="1" si="15"/>
        <v>60.306922445820376</v>
      </c>
    </row>
    <row r="127" spans="1:8" x14ac:dyDescent="0.3">
      <c r="A127" s="1">
        <v>45409</v>
      </c>
      <c r="B127" s="2">
        <f t="shared" si="9"/>
        <v>117</v>
      </c>
      <c r="C127">
        <f t="shared" ca="1" si="10"/>
        <v>0.56999999999999995</v>
      </c>
      <c r="D127">
        <f t="shared" ca="1" si="11"/>
        <v>11.399999999999999</v>
      </c>
      <c r="E127">
        <f t="shared" ca="1" si="12"/>
        <v>-8.6000000000000014</v>
      </c>
      <c r="F127">
        <f t="shared" ca="1" si="13"/>
        <v>-5.1863953303405532</v>
      </c>
      <c r="G127">
        <f t="shared" ca="1" si="14"/>
        <v>60.306922445820376</v>
      </c>
      <c r="H127">
        <f t="shared" ca="1" si="15"/>
        <v>55.120527115479824</v>
      </c>
    </row>
    <row r="128" spans="1:8" x14ac:dyDescent="0.3">
      <c r="A128" s="1">
        <v>45410</v>
      </c>
      <c r="B128" s="2">
        <f t="shared" si="9"/>
        <v>118</v>
      </c>
      <c r="C128">
        <f t="shared" ca="1" si="10"/>
        <v>0.79</v>
      </c>
      <c r="D128">
        <f t="shared" ca="1" si="11"/>
        <v>15.8</v>
      </c>
      <c r="E128">
        <f t="shared" ca="1" si="12"/>
        <v>-4.1999999999999993</v>
      </c>
      <c r="F128">
        <f t="shared" ca="1" si="13"/>
        <v>-2.3150621388501524</v>
      </c>
      <c r="G128">
        <f t="shared" ca="1" si="14"/>
        <v>55.120527115479824</v>
      </c>
      <c r="H128">
        <f t="shared" ca="1" si="15"/>
        <v>52.805464976629672</v>
      </c>
    </row>
    <row r="129" spans="1:8" x14ac:dyDescent="0.3">
      <c r="A129" s="1">
        <v>45411</v>
      </c>
      <c r="B129" s="2">
        <f t="shared" si="9"/>
        <v>119</v>
      </c>
      <c r="C129">
        <f t="shared" ca="1" si="10"/>
        <v>0.14000000000000001</v>
      </c>
      <c r="D129">
        <f t="shared" ca="1" si="11"/>
        <v>2.8000000000000003</v>
      </c>
      <c r="E129">
        <f t="shared" ca="1" si="12"/>
        <v>2.8000000000000003</v>
      </c>
      <c r="F129">
        <f t="shared" ca="1" si="13"/>
        <v>1.4785530193456311</v>
      </c>
      <c r="G129">
        <f t="shared" ca="1" si="14"/>
        <v>52.805464976629672</v>
      </c>
      <c r="H129">
        <f t="shared" ca="1" si="15"/>
        <v>54.284017995975304</v>
      </c>
    </row>
    <row r="130" spans="1:8" x14ac:dyDescent="0.3">
      <c r="A130" s="1">
        <v>45412</v>
      </c>
      <c r="B130" s="2">
        <f t="shared" si="9"/>
        <v>120</v>
      </c>
      <c r="C130">
        <f t="shared" ca="1" si="10"/>
        <v>0.52</v>
      </c>
      <c r="D130">
        <f t="shared" ca="1" si="11"/>
        <v>10.4</v>
      </c>
      <c r="E130">
        <f t="shared" ca="1" si="12"/>
        <v>-9.6</v>
      </c>
      <c r="F130">
        <f t="shared" ca="1" si="13"/>
        <v>-5.2112657276136289</v>
      </c>
      <c r="G130">
        <f t="shared" ca="1" si="14"/>
        <v>54.284017995975304</v>
      </c>
      <c r="H130">
        <f t="shared" ca="1" si="15"/>
        <v>49.072752268361675</v>
      </c>
    </row>
    <row r="131" spans="1:8" x14ac:dyDescent="0.3">
      <c r="A131" s="1">
        <v>45413</v>
      </c>
      <c r="B131" s="2">
        <f t="shared" si="9"/>
        <v>121</v>
      </c>
      <c r="C131">
        <f t="shared" ca="1" si="10"/>
        <v>0.41</v>
      </c>
      <c r="D131">
        <f t="shared" ca="1" si="11"/>
        <v>8.1999999999999993</v>
      </c>
      <c r="E131">
        <f t="shared" ca="1" si="12"/>
        <v>8.1999999999999993</v>
      </c>
      <c r="F131">
        <f t="shared" ca="1" si="13"/>
        <v>4.0239656860056572</v>
      </c>
      <c r="G131">
        <f t="shared" ca="1" si="14"/>
        <v>49.072752268361675</v>
      </c>
      <c r="H131">
        <f t="shared" ca="1" si="15"/>
        <v>53.096717954367335</v>
      </c>
    </row>
    <row r="132" spans="1:8" x14ac:dyDescent="0.3">
      <c r="A132" s="1">
        <v>45414</v>
      </c>
      <c r="B132" s="2">
        <f t="shared" si="9"/>
        <v>122</v>
      </c>
      <c r="C132">
        <f t="shared" ca="1" si="10"/>
        <v>0.81</v>
      </c>
      <c r="D132">
        <f t="shared" ca="1" si="11"/>
        <v>16.200000000000003</v>
      </c>
      <c r="E132">
        <f t="shared" ca="1" si="12"/>
        <v>-3.7999999999999972</v>
      </c>
      <c r="F132">
        <f t="shared" ca="1" si="13"/>
        <v>-2.0176752822659574</v>
      </c>
      <c r="G132">
        <f t="shared" ca="1" si="14"/>
        <v>53.096717954367335</v>
      </c>
      <c r="H132">
        <f t="shared" ca="1" si="15"/>
        <v>51.07904267210138</v>
      </c>
    </row>
    <row r="133" spans="1:8" x14ac:dyDescent="0.3">
      <c r="A133" s="1">
        <v>45415</v>
      </c>
      <c r="B133" s="2">
        <f t="shared" si="9"/>
        <v>123</v>
      </c>
      <c r="C133">
        <f t="shared" ca="1" si="10"/>
        <v>0.04</v>
      </c>
      <c r="D133">
        <f t="shared" ca="1" si="11"/>
        <v>0.8</v>
      </c>
      <c r="E133">
        <f t="shared" ca="1" si="12"/>
        <v>0.8</v>
      </c>
      <c r="F133">
        <f t="shared" ca="1" si="13"/>
        <v>0.40863234137681104</v>
      </c>
      <c r="G133">
        <f t="shared" ca="1" si="14"/>
        <v>51.07904267210138</v>
      </c>
      <c r="H133">
        <f t="shared" ca="1" si="15"/>
        <v>51.487675013478189</v>
      </c>
    </row>
    <row r="134" spans="1:8" x14ac:dyDescent="0.3">
      <c r="A134" s="1">
        <v>45416</v>
      </c>
      <c r="B134" s="2">
        <f t="shared" si="9"/>
        <v>124</v>
      </c>
      <c r="C134">
        <f t="shared" ca="1" si="10"/>
        <v>0.42</v>
      </c>
      <c r="D134">
        <f t="shared" ca="1" si="11"/>
        <v>8.4</v>
      </c>
      <c r="E134">
        <f t="shared" ca="1" si="12"/>
        <v>8.4</v>
      </c>
      <c r="F134">
        <f t="shared" ca="1" si="13"/>
        <v>4.3249647011321679</v>
      </c>
      <c r="G134">
        <f t="shared" ca="1" si="14"/>
        <v>51.487675013478189</v>
      </c>
      <c r="H134">
        <f t="shared" ca="1" si="15"/>
        <v>55.812639714610356</v>
      </c>
    </row>
    <row r="135" spans="1:8" x14ac:dyDescent="0.3">
      <c r="A135" s="1">
        <v>45417</v>
      </c>
      <c r="B135" s="2">
        <f t="shared" si="9"/>
        <v>125</v>
      </c>
      <c r="C135">
        <f t="shared" ca="1" si="10"/>
        <v>0.52</v>
      </c>
      <c r="D135">
        <f t="shared" ca="1" si="11"/>
        <v>10.4</v>
      </c>
      <c r="E135">
        <f t="shared" ca="1" si="12"/>
        <v>-9.6</v>
      </c>
      <c r="F135">
        <f t="shared" ca="1" si="13"/>
        <v>-5.3580134126025944</v>
      </c>
      <c r="G135">
        <f t="shared" ca="1" si="14"/>
        <v>55.812639714610356</v>
      </c>
      <c r="H135">
        <f t="shared" ca="1" si="15"/>
        <v>50.45462630200776</v>
      </c>
    </row>
    <row r="136" spans="1:8" x14ac:dyDescent="0.3">
      <c r="A136" s="1">
        <v>45418</v>
      </c>
      <c r="B136" s="2">
        <f t="shared" si="9"/>
        <v>126</v>
      </c>
      <c r="C136">
        <f t="shared" ca="1" si="10"/>
        <v>0.87</v>
      </c>
      <c r="D136">
        <f t="shared" ca="1" si="11"/>
        <v>17.399999999999999</v>
      </c>
      <c r="E136">
        <f t="shared" ca="1" si="12"/>
        <v>-2.6000000000000014</v>
      </c>
      <c r="F136">
        <f t="shared" ca="1" si="13"/>
        <v>-1.3118202838522024</v>
      </c>
      <c r="G136">
        <f t="shared" ca="1" si="14"/>
        <v>50.45462630200776</v>
      </c>
      <c r="H136">
        <f t="shared" ca="1" si="15"/>
        <v>49.142806018155561</v>
      </c>
    </row>
    <row r="137" spans="1:8" x14ac:dyDescent="0.3">
      <c r="A137" s="1">
        <v>45419</v>
      </c>
      <c r="B137" s="2">
        <f t="shared" si="9"/>
        <v>127</v>
      </c>
      <c r="C137">
        <f t="shared" ca="1" si="10"/>
        <v>0.94</v>
      </c>
      <c r="D137">
        <f t="shared" ca="1" si="11"/>
        <v>18.799999999999997</v>
      </c>
      <c r="E137">
        <f t="shared" ca="1" si="12"/>
        <v>-1.2000000000000028</v>
      </c>
      <c r="F137">
        <f t="shared" ca="1" si="13"/>
        <v>-0.58971367221786808</v>
      </c>
      <c r="G137">
        <f t="shared" ca="1" si="14"/>
        <v>49.142806018155561</v>
      </c>
      <c r="H137">
        <f t="shared" ca="1" si="15"/>
        <v>48.553092345937692</v>
      </c>
    </row>
    <row r="138" spans="1:8" x14ac:dyDescent="0.3">
      <c r="A138" s="1">
        <v>45420</v>
      </c>
      <c r="B138" s="2">
        <f t="shared" si="9"/>
        <v>128</v>
      </c>
      <c r="C138">
        <f t="shared" ca="1" si="10"/>
        <v>0.21</v>
      </c>
      <c r="D138">
        <f t="shared" ca="1" si="11"/>
        <v>4.2</v>
      </c>
      <c r="E138">
        <f t="shared" ca="1" si="12"/>
        <v>4.2</v>
      </c>
      <c r="F138">
        <f t="shared" ca="1" si="13"/>
        <v>2.0392298785293832</v>
      </c>
      <c r="G138">
        <f t="shared" ca="1" si="14"/>
        <v>48.553092345937692</v>
      </c>
      <c r="H138">
        <f t="shared" ca="1" si="15"/>
        <v>50.592322224467075</v>
      </c>
    </row>
    <row r="139" spans="1:8" x14ac:dyDescent="0.3">
      <c r="A139" s="1">
        <v>45421</v>
      </c>
      <c r="B139" s="2">
        <f t="shared" ref="B139:B191" si="16">A139-$A$10</f>
        <v>129</v>
      </c>
      <c r="C139">
        <f t="shared" ref="C139:C191" ca="1" si="17">ROUND(RAND(),2)</f>
        <v>0.03</v>
      </c>
      <c r="D139">
        <f t="shared" ref="D139:D191" ca="1" si="18">$B$6*$B$5*C139</f>
        <v>0.6</v>
      </c>
      <c r="E139">
        <f t="shared" ref="E139:E191" ca="1" si="19">IF(D139&gt;$B$5,D139-(2*$B$5),D139)</f>
        <v>0.6</v>
      </c>
      <c r="F139">
        <f t="shared" ref="F139:F191" ca="1" si="20">G139*(E139/100)</f>
        <v>0.30355393334680247</v>
      </c>
      <c r="G139">
        <f t="shared" ca="1" si="14"/>
        <v>50.592322224467075</v>
      </c>
      <c r="H139">
        <f t="shared" ca="1" si="15"/>
        <v>50.895876157813881</v>
      </c>
    </row>
    <row r="140" spans="1:8" x14ac:dyDescent="0.3">
      <c r="A140" s="1">
        <v>45422</v>
      </c>
      <c r="B140" s="2">
        <f t="shared" si="16"/>
        <v>130</v>
      </c>
      <c r="C140">
        <f t="shared" ca="1" si="17"/>
        <v>0.5</v>
      </c>
      <c r="D140">
        <f t="shared" ca="1" si="18"/>
        <v>10</v>
      </c>
      <c r="E140">
        <f t="shared" ca="1" si="19"/>
        <v>10</v>
      </c>
      <c r="F140">
        <f t="shared" ca="1" si="20"/>
        <v>5.0895876157813884</v>
      </c>
      <c r="G140">
        <f t="shared" ref="G140:G191" ca="1" si="21">H139</f>
        <v>50.895876157813881</v>
      </c>
      <c r="H140">
        <f t="shared" ca="1" si="15"/>
        <v>55.985463773595271</v>
      </c>
    </row>
    <row r="141" spans="1:8" x14ac:dyDescent="0.3">
      <c r="A141" s="1">
        <v>45423</v>
      </c>
      <c r="B141" s="2">
        <f t="shared" si="16"/>
        <v>131</v>
      </c>
      <c r="C141">
        <f t="shared" ca="1" si="17"/>
        <v>0.13</v>
      </c>
      <c r="D141">
        <f t="shared" ca="1" si="18"/>
        <v>2.6</v>
      </c>
      <c r="E141">
        <f t="shared" ca="1" si="19"/>
        <v>2.6</v>
      </c>
      <c r="F141">
        <f t="shared" ca="1" si="20"/>
        <v>1.4556220581134771</v>
      </c>
      <c r="G141">
        <f t="shared" ca="1" si="21"/>
        <v>55.985463773595271</v>
      </c>
      <c r="H141">
        <f t="shared" ca="1" si="15"/>
        <v>57.441085831708747</v>
      </c>
    </row>
    <row r="142" spans="1:8" x14ac:dyDescent="0.3">
      <c r="A142" s="1">
        <v>45424</v>
      </c>
      <c r="B142" s="2">
        <f t="shared" si="16"/>
        <v>132</v>
      </c>
      <c r="C142">
        <f t="shared" ca="1" si="17"/>
        <v>0.96</v>
      </c>
      <c r="D142">
        <f t="shared" ca="1" si="18"/>
        <v>19.2</v>
      </c>
      <c r="E142">
        <f t="shared" ca="1" si="19"/>
        <v>-0.80000000000000071</v>
      </c>
      <c r="F142">
        <f t="shared" ca="1" si="20"/>
        <v>-0.45952868665367036</v>
      </c>
      <c r="G142">
        <f t="shared" ca="1" si="21"/>
        <v>57.441085831708747</v>
      </c>
      <c r="H142">
        <f t="shared" ca="1" si="15"/>
        <v>56.981557145055078</v>
      </c>
    </row>
    <row r="143" spans="1:8" x14ac:dyDescent="0.3">
      <c r="A143" s="1">
        <v>45425</v>
      </c>
      <c r="B143" s="2">
        <f t="shared" si="16"/>
        <v>133</v>
      </c>
      <c r="C143">
        <f t="shared" ca="1" si="17"/>
        <v>0.18</v>
      </c>
      <c r="D143">
        <f t="shared" ca="1" si="18"/>
        <v>3.5999999999999996</v>
      </c>
      <c r="E143">
        <f t="shared" ca="1" si="19"/>
        <v>3.5999999999999996</v>
      </c>
      <c r="F143">
        <f t="shared" ca="1" si="20"/>
        <v>2.0513360572219828</v>
      </c>
      <c r="G143">
        <f t="shared" ca="1" si="21"/>
        <v>56.981557145055078</v>
      </c>
      <c r="H143">
        <f t="shared" ca="1" si="15"/>
        <v>59.032893202277059</v>
      </c>
    </row>
    <row r="144" spans="1:8" x14ac:dyDescent="0.3">
      <c r="A144" s="1">
        <v>45426</v>
      </c>
      <c r="B144" s="2">
        <f t="shared" si="16"/>
        <v>134</v>
      </c>
      <c r="C144">
        <f t="shared" ca="1" si="17"/>
        <v>0.75</v>
      </c>
      <c r="D144">
        <f t="shared" ca="1" si="18"/>
        <v>15</v>
      </c>
      <c r="E144">
        <f t="shared" ca="1" si="19"/>
        <v>-5</v>
      </c>
      <c r="F144">
        <f t="shared" ca="1" si="20"/>
        <v>-2.9516446601138533</v>
      </c>
      <c r="G144">
        <f t="shared" ca="1" si="21"/>
        <v>59.032893202277059</v>
      </c>
      <c r="H144">
        <f t="shared" ca="1" si="15"/>
        <v>56.081248542163209</v>
      </c>
    </row>
    <row r="145" spans="1:8" x14ac:dyDescent="0.3">
      <c r="A145" s="1">
        <v>45427</v>
      </c>
      <c r="B145" s="2">
        <f t="shared" si="16"/>
        <v>135</v>
      </c>
      <c r="C145">
        <f t="shared" ca="1" si="17"/>
        <v>0.24</v>
      </c>
      <c r="D145">
        <f t="shared" ca="1" si="18"/>
        <v>4.8</v>
      </c>
      <c r="E145">
        <f t="shared" ca="1" si="19"/>
        <v>4.8</v>
      </c>
      <c r="F145">
        <f t="shared" ca="1" si="20"/>
        <v>2.6918999300238342</v>
      </c>
      <c r="G145">
        <f t="shared" ca="1" si="21"/>
        <v>56.081248542163209</v>
      </c>
      <c r="H145">
        <f t="shared" ca="1" si="15"/>
        <v>58.773148472187046</v>
      </c>
    </row>
    <row r="146" spans="1:8" x14ac:dyDescent="0.3">
      <c r="A146" s="1">
        <v>45428</v>
      </c>
      <c r="B146" s="2">
        <f t="shared" si="16"/>
        <v>136</v>
      </c>
      <c r="C146">
        <f t="shared" ca="1" si="17"/>
        <v>0.26</v>
      </c>
      <c r="D146">
        <f t="shared" ca="1" si="18"/>
        <v>5.2</v>
      </c>
      <c r="E146">
        <f t="shared" ca="1" si="19"/>
        <v>5.2</v>
      </c>
      <c r="F146">
        <f t="shared" ca="1" si="20"/>
        <v>3.0562037205537265</v>
      </c>
      <c r="G146">
        <f t="shared" ca="1" si="21"/>
        <v>58.773148472187046</v>
      </c>
      <c r="H146">
        <f t="shared" ca="1" si="15"/>
        <v>61.829352192740771</v>
      </c>
    </row>
    <row r="147" spans="1:8" x14ac:dyDescent="0.3">
      <c r="A147" s="1">
        <v>45429</v>
      </c>
      <c r="B147" s="2">
        <f t="shared" si="16"/>
        <v>137</v>
      </c>
      <c r="C147">
        <f t="shared" ca="1" si="17"/>
        <v>0.6</v>
      </c>
      <c r="D147">
        <f t="shared" ca="1" si="18"/>
        <v>12</v>
      </c>
      <c r="E147">
        <f t="shared" ca="1" si="19"/>
        <v>-8</v>
      </c>
      <c r="F147">
        <f t="shared" ca="1" si="20"/>
        <v>-4.9463481754192618</v>
      </c>
      <c r="G147">
        <f t="shared" ca="1" si="21"/>
        <v>61.829352192740771</v>
      </c>
      <c r="H147">
        <f t="shared" ca="1" si="15"/>
        <v>56.883004017321511</v>
      </c>
    </row>
    <row r="148" spans="1:8" x14ac:dyDescent="0.3">
      <c r="A148" s="1">
        <v>45430</v>
      </c>
      <c r="B148" s="2">
        <f t="shared" si="16"/>
        <v>138</v>
      </c>
      <c r="C148">
        <f t="shared" ca="1" si="17"/>
        <v>0.03</v>
      </c>
      <c r="D148">
        <f t="shared" ca="1" si="18"/>
        <v>0.6</v>
      </c>
      <c r="E148">
        <f t="shared" ca="1" si="19"/>
        <v>0.6</v>
      </c>
      <c r="F148">
        <f t="shared" ca="1" si="20"/>
        <v>0.34129802410392907</v>
      </c>
      <c r="G148">
        <f t="shared" ca="1" si="21"/>
        <v>56.883004017321511</v>
      </c>
      <c r="H148">
        <f t="shared" ca="1" si="15"/>
        <v>57.224302041425439</v>
      </c>
    </row>
    <row r="149" spans="1:8" x14ac:dyDescent="0.3">
      <c r="A149" s="1">
        <v>45431</v>
      </c>
      <c r="B149" s="2">
        <f t="shared" si="16"/>
        <v>139</v>
      </c>
      <c r="C149">
        <f t="shared" ca="1" si="17"/>
        <v>0</v>
      </c>
      <c r="D149">
        <f t="shared" ca="1" si="18"/>
        <v>0</v>
      </c>
      <c r="E149">
        <f t="shared" ca="1" si="19"/>
        <v>0</v>
      </c>
      <c r="F149">
        <f t="shared" ca="1" si="20"/>
        <v>0</v>
      </c>
      <c r="G149">
        <f t="shared" ca="1" si="21"/>
        <v>57.224302041425439</v>
      </c>
      <c r="H149">
        <f t="shared" ca="1" si="15"/>
        <v>57.224302041425439</v>
      </c>
    </row>
    <row r="150" spans="1:8" x14ac:dyDescent="0.3">
      <c r="A150" s="1">
        <v>45432</v>
      </c>
      <c r="B150" s="2">
        <f t="shared" si="16"/>
        <v>140</v>
      </c>
      <c r="C150">
        <f t="shared" ca="1" si="17"/>
        <v>0.35</v>
      </c>
      <c r="D150">
        <f t="shared" ca="1" si="18"/>
        <v>7</v>
      </c>
      <c r="E150">
        <f t="shared" ca="1" si="19"/>
        <v>7</v>
      </c>
      <c r="F150">
        <f t="shared" ca="1" si="20"/>
        <v>4.0057011428997811</v>
      </c>
      <c r="G150">
        <f t="shared" ca="1" si="21"/>
        <v>57.224302041425439</v>
      </c>
      <c r="H150">
        <f t="shared" ca="1" si="15"/>
        <v>61.23000318432522</v>
      </c>
    </row>
    <row r="151" spans="1:8" x14ac:dyDescent="0.3">
      <c r="A151" s="1">
        <v>45433</v>
      </c>
      <c r="B151" s="2">
        <f t="shared" si="16"/>
        <v>141</v>
      </c>
      <c r="C151">
        <f t="shared" ca="1" si="17"/>
        <v>0.09</v>
      </c>
      <c r="D151">
        <f t="shared" ca="1" si="18"/>
        <v>1.7999999999999998</v>
      </c>
      <c r="E151">
        <f t="shared" ca="1" si="19"/>
        <v>1.7999999999999998</v>
      </c>
      <c r="F151">
        <f t="shared" ca="1" si="20"/>
        <v>1.1021400573178539</v>
      </c>
      <c r="G151">
        <f t="shared" ca="1" si="21"/>
        <v>61.23000318432522</v>
      </c>
      <c r="H151">
        <f t="shared" ca="1" si="15"/>
        <v>62.332143241643074</v>
      </c>
    </row>
    <row r="152" spans="1:8" x14ac:dyDescent="0.3">
      <c r="A152" s="1">
        <v>45434</v>
      </c>
      <c r="B152" s="2">
        <f t="shared" si="16"/>
        <v>142</v>
      </c>
      <c r="C152">
        <f t="shared" ca="1" si="17"/>
        <v>0.28999999999999998</v>
      </c>
      <c r="D152">
        <f t="shared" ca="1" si="18"/>
        <v>5.8</v>
      </c>
      <c r="E152">
        <f t="shared" ca="1" si="19"/>
        <v>5.8</v>
      </c>
      <c r="F152">
        <f t="shared" ca="1" si="20"/>
        <v>3.615264308015298</v>
      </c>
      <c r="G152">
        <f t="shared" ca="1" si="21"/>
        <v>62.332143241643074</v>
      </c>
      <c r="H152">
        <f t="shared" ca="1" si="15"/>
        <v>65.947407549658365</v>
      </c>
    </row>
    <row r="153" spans="1:8" x14ac:dyDescent="0.3">
      <c r="A153" s="1">
        <v>45435</v>
      </c>
      <c r="B153" s="2">
        <f t="shared" si="16"/>
        <v>143</v>
      </c>
      <c r="C153">
        <f t="shared" ca="1" si="17"/>
        <v>0.51</v>
      </c>
      <c r="D153">
        <f t="shared" ca="1" si="18"/>
        <v>10.199999999999999</v>
      </c>
      <c r="E153">
        <f t="shared" ca="1" si="19"/>
        <v>-9.8000000000000007</v>
      </c>
      <c r="F153">
        <f t="shared" ca="1" si="20"/>
        <v>-6.4628459398665203</v>
      </c>
      <c r="G153">
        <f t="shared" ca="1" si="21"/>
        <v>65.947407549658365</v>
      </c>
      <c r="H153">
        <f t="shared" ca="1" si="15"/>
        <v>59.484561609791847</v>
      </c>
    </row>
    <row r="154" spans="1:8" x14ac:dyDescent="0.3">
      <c r="A154" s="1">
        <v>45436</v>
      </c>
      <c r="B154" s="2">
        <f t="shared" si="16"/>
        <v>144</v>
      </c>
      <c r="C154">
        <f t="shared" ca="1" si="17"/>
        <v>0.49</v>
      </c>
      <c r="D154">
        <f t="shared" ca="1" si="18"/>
        <v>9.8000000000000007</v>
      </c>
      <c r="E154">
        <f t="shared" ca="1" si="19"/>
        <v>9.8000000000000007</v>
      </c>
      <c r="F154">
        <f t="shared" ca="1" si="20"/>
        <v>5.8294870377596011</v>
      </c>
      <c r="G154">
        <f t="shared" ca="1" si="21"/>
        <v>59.484561609791847</v>
      </c>
      <c r="H154">
        <f t="shared" ca="1" si="15"/>
        <v>65.314048647551445</v>
      </c>
    </row>
    <row r="155" spans="1:8" x14ac:dyDescent="0.3">
      <c r="A155" s="1">
        <v>45437</v>
      </c>
      <c r="B155" s="2">
        <f t="shared" si="16"/>
        <v>145</v>
      </c>
      <c r="C155">
        <f t="shared" ca="1" si="17"/>
        <v>0.77</v>
      </c>
      <c r="D155">
        <f t="shared" ca="1" si="18"/>
        <v>15.4</v>
      </c>
      <c r="E155">
        <f t="shared" ca="1" si="19"/>
        <v>-4.5999999999999996</v>
      </c>
      <c r="F155">
        <f t="shared" ca="1" si="20"/>
        <v>-3.0044462377873664</v>
      </c>
      <c r="G155">
        <f t="shared" ca="1" si="21"/>
        <v>65.314048647551445</v>
      </c>
      <c r="H155">
        <f t="shared" ca="1" si="15"/>
        <v>62.309602409764082</v>
      </c>
    </row>
    <row r="156" spans="1:8" x14ac:dyDescent="0.3">
      <c r="A156" s="1">
        <v>45438</v>
      </c>
      <c r="B156" s="2">
        <f t="shared" si="16"/>
        <v>146</v>
      </c>
      <c r="C156">
        <f t="shared" ca="1" si="17"/>
        <v>0.74</v>
      </c>
      <c r="D156">
        <f t="shared" ca="1" si="18"/>
        <v>14.8</v>
      </c>
      <c r="E156">
        <f t="shared" ca="1" si="19"/>
        <v>-5.1999999999999993</v>
      </c>
      <c r="F156">
        <f t="shared" ca="1" si="20"/>
        <v>-3.2400993253077317</v>
      </c>
      <c r="G156">
        <f t="shared" ca="1" si="21"/>
        <v>62.309602409764082</v>
      </c>
      <c r="H156">
        <f t="shared" ca="1" si="15"/>
        <v>59.06950308445635</v>
      </c>
    </row>
    <row r="157" spans="1:8" x14ac:dyDescent="0.3">
      <c r="A157" s="1">
        <v>45439</v>
      </c>
      <c r="B157" s="2">
        <f t="shared" si="16"/>
        <v>147</v>
      </c>
      <c r="C157">
        <f t="shared" ca="1" si="17"/>
        <v>0.15</v>
      </c>
      <c r="D157">
        <f t="shared" ca="1" si="18"/>
        <v>3</v>
      </c>
      <c r="E157">
        <f t="shared" ca="1" si="19"/>
        <v>3</v>
      </c>
      <c r="F157">
        <f t="shared" ca="1" si="20"/>
        <v>1.7720850925336904</v>
      </c>
      <c r="G157">
        <f t="shared" ca="1" si="21"/>
        <v>59.06950308445635</v>
      </c>
      <c r="H157">
        <f t="shared" ca="1" si="15"/>
        <v>60.841588176990044</v>
      </c>
    </row>
    <row r="158" spans="1:8" x14ac:dyDescent="0.3">
      <c r="A158" s="1">
        <v>45440</v>
      </c>
      <c r="B158" s="2">
        <f t="shared" si="16"/>
        <v>148</v>
      </c>
      <c r="C158">
        <f t="shared" ca="1" si="17"/>
        <v>0.52</v>
      </c>
      <c r="D158">
        <f t="shared" ca="1" si="18"/>
        <v>10.4</v>
      </c>
      <c r="E158">
        <f t="shared" ca="1" si="19"/>
        <v>-9.6</v>
      </c>
      <c r="F158">
        <f t="shared" ca="1" si="20"/>
        <v>-5.8407924649910443</v>
      </c>
      <c r="G158">
        <f t="shared" ca="1" si="21"/>
        <v>60.841588176990044</v>
      </c>
      <c r="H158">
        <f t="shared" ca="1" si="15"/>
        <v>55.000795711998997</v>
      </c>
    </row>
    <row r="159" spans="1:8" x14ac:dyDescent="0.3">
      <c r="A159" s="1">
        <v>45441</v>
      </c>
      <c r="B159" s="2">
        <f t="shared" si="16"/>
        <v>149</v>
      </c>
      <c r="C159">
        <f t="shared" ca="1" si="17"/>
        <v>0.28000000000000003</v>
      </c>
      <c r="D159">
        <f t="shared" ca="1" si="18"/>
        <v>5.6000000000000005</v>
      </c>
      <c r="E159">
        <f t="shared" ca="1" si="19"/>
        <v>5.6000000000000005</v>
      </c>
      <c r="F159">
        <f t="shared" ca="1" si="20"/>
        <v>3.0800445598719444</v>
      </c>
      <c r="G159">
        <f t="shared" ca="1" si="21"/>
        <v>55.000795711998997</v>
      </c>
      <c r="H159">
        <f t="shared" ca="1" si="15"/>
        <v>58.08084027187094</v>
      </c>
    </row>
    <row r="160" spans="1:8" x14ac:dyDescent="0.3">
      <c r="A160" s="1">
        <v>45442</v>
      </c>
      <c r="B160" s="2">
        <f t="shared" si="16"/>
        <v>150</v>
      </c>
      <c r="C160">
        <f t="shared" ca="1" si="17"/>
        <v>0.82</v>
      </c>
      <c r="D160">
        <f t="shared" ca="1" si="18"/>
        <v>16.399999999999999</v>
      </c>
      <c r="E160">
        <f t="shared" ca="1" si="19"/>
        <v>-3.6000000000000014</v>
      </c>
      <c r="F160">
        <f t="shared" ca="1" si="20"/>
        <v>-2.0909102497873544</v>
      </c>
      <c r="G160">
        <f t="shared" ca="1" si="21"/>
        <v>58.08084027187094</v>
      </c>
      <c r="H160">
        <f t="shared" ca="1" si="15"/>
        <v>55.989930022083584</v>
      </c>
    </row>
    <row r="161" spans="1:8" x14ac:dyDescent="0.3">
      <c r="A161" s="1">
        <v>45443</v>
      </c>
      <c r="B161" s="2">
        <f t="shared" si="16"/>
        <v>151</v>
      </c>
      <c r="C161">
        <f t="shared" ca="1" si="17"/>
        <v>0.71</v>
      </c>
      <c r="D161">
        <f t="shared" ca="1" si="18"/>
        <v>14.2</v>
      </c>
      <c r="E161">
        <f t="shared" ca="1" si="19"/>
        <v>-5.8000000000000007</v>
      </c>
      <c r="F161">
        <f t="shared" ca="1" si="20"/>
        <v>-3.2474159412808485</v>
      </c>
      <c r="G161">
        <f t="shared" ca="1" si="21"/>
        <v>55.989930022083584</v>
      </c>
      <c r="H161">
        <f t="shared" ca="1" si="15"/>
        <v>52.742514080802735</v>
      </c>
    </row>
    <row r="162" spans="1:8" x14ac:dyDescent="0.3">
      <c r="A162" s="1">
        <v>45444</v>
      </c>
      <c r="B162" s="2">
        <f t="shared" si="16"/>
        <v>152</v>
      </c>
      <c r="C162">
        <f t="shared" ca="1" si="17"/>
        <v>0.95</v>
      </c>
      <c r="D162">
        <f t="shared" ca="1" si="18"/>
        <v>19</v>
      </c>
      <c r="E162">
        <f t="shared" ca="1" si="19"/>
        <v>-1</v>
      </c>
      <c r="F162">
        <f t="shared" ca="1" si="20"/>
        <v>-0.52742514080802738</v>
      </c>
      <c r="G162">
        <f t="shared" ca="1" si="21"/>
        <v>52.742514080802735</v>
      </c>
      <c r="H162">
        <f t="shared" ca="1" si="15"/>
        <v>52.215088939994708</v>
      </c>
    </row>
    <row r="163" spans="1:8" x14ac:dyDescent="0.3">
      <c r="A163" s="1">
        <v>45445</v>
      </c>
      <c r="B163" s="2">
        <f t="shared" si="16"/>
        <v>153</v>
      </c>
      <c r="C163">
        <f t="shared" ca="1" si="17"/>
        <v>0.1</v>
      </c>
      <c r="D163">
        <f t="shared" ca="1" si="18"/>
        <v>2</v>
      </c>
      <c r="E163">
        <f t="shared" ca="1" si="19"/>
        <v>2</v>
      </c>
      <c r="F163">
        <f t="shared" ca="1" si="20"/>
        <v>1.0443017787998943</v>
      </c>
      <c r="G163">
        <f t="shared" ca="1" si="21"/>
        <v>52.215088939994708</v>
      </c>
      <c r="H163">
        <f t="shared" ca="1" si="15"/>
        <v>53.259390718794599</v>
      </c>
    </row>
    <row r="164" spans="1:8" x14ac:dyDescent="0.3">
      <c r="A164" s="1">
        <v>45446</v>
      </c>
      <c r="B164" s="2">
        <f t="shared" si="16"/>
        <v>154</v>
      </c>
      <c r="C164">
        <f t="shared" ca="1" si="17"/>
        <v>0.9</v>
      </c>
      <c r="D164">
        <f t="shared" ca="1" si="18"/>
        <v>18</v>
      </c>
      <c r="E164">
        <f t="shared" ca="1" si="19"/>
        <v>-2</v>
      </c>
      <c r="F164">
        <f t="shared" ca="1" si="20"/>
        <v>-1.0651878143758919</v>
      </c>
      <c r="G164">
        <f t="shared" ca="1" si="21"/>
        <v>53.259390718794599</v>
      </c>
      <c r="H164">
        <f t="shared" ca="1" si="15"/>
        <v>52.194202904418709</v>
      </c>
    </row>
    <row r="165" spans="1:8" x14ac:dyDescent="0.3">
      <c r="A165" s="1">
        <v>45447</v>
      </c>
      <c r="B165" s="2">
        <f t="shared" si="16"/>
        <v>155</v>
      </c>
      <c r="C165">
        <f t="shared" ca="1" si="17"/>
        <v>0.24</v>
      </c>
      <c r="D165">
        <f t="shared" ca="1" si="18"/>
        <v>4.8</v>
      </c>
      <c r="E165">
        <f t="shared" ca="1" si="19"/>
        <v>4.8</v>
      </c>
      <c r="F165">
        <f t="shared" ca="1" si="20"/>
        <v>2.5053217394120981</v>
      </c>
      <c r="G165">
        <f t="shared" ca="1" si="21"/>
        <v>52.194202904418709</v>
      </c>
      <c r="H165">
        <f t="shared" ca="1" si="15"/>
        <v>54.699524643830806</v>
      </c>
    </row>
    <row r="166" spans="1:8" x14ac:dyDescent="0.3">
      <c r="A166" s="1">
        <v>45448</v>
      </c>
      <c r="B166" s="2">
        <f t="shared" si="16"/>
        <v>156</v>
      </c>
      <c r="C166">
        <f t="shared" ca="1" si="17"/>
        <v>0.5</v>
      </c>
      <c r="D166">
        <f t="shared" ca="1" si="18"/>
        <v>10</v>
      </c>
      <c r="E166">
        <f t="shared" ca="1" si="19"/>
        <v>10</v>
      </c>
      <c r="F166">
        <f t="shared" ca="1" si="20"/>
        <v>5.4699524643830806</v>
      </c>
      <c r="G166">
        <f t="shared" ca="1" si="21"/>
        <v>54.699524643830806</v>
      </c>
      <c r="H166">
        <f t="shared" ca="1" si="15"/>
        <v>60.169477108213883</v>
      </c>
    </row>
    <row r="167" spans="1:8" x14ac:dyDescent="0.3">
      <c r="A167" s="1">
        <v>45449</v>
      </c>
      <c r="B167" s="2">
        <f t="shared" si="16"/>
        <v>157</v>
      </c>
      <c r="C167">
        <f t="shared" ca="1" si="17"/>
        <v>0.06</v>
      </c>
      <c r="D167">
        <f t="shared" ca="1" si="18"/>
        <v>1.2</v>
      </c>
      <c r="E167">
        <f t="shared" ca="1" si="19"/>
        <v>1.2</v>
      </c>
      <c r="F167">
        <f t="shared" ca="1" si="20"/>
        <v>0.72203372529856658</v>
      </c>
      <c r="G167">
        <f t="shared" ca="1" si="21"/>
        <v>60.169477108213883</v>
      </c>
      <c r="H167">
        <f t="shared" ca="1" si="15"/>
        <v>60.891510833512449</v>
      </c>
    </row>
    <row r="168" spans="1:8" x14ac:dyDescent="0.3">
      <c r="A168" s="1">
        <v>45450</v>
      </c>
      <c r="B168" s="2">
        <f t="shared" si="16"/>
        <v>158</v>
      </c>
      <c r="C168">
        <f t="shared" ca="1" si="17"/>
        <v>0.02</v>
      </c>
      <c r="D168">
        <f t="shared" ca="1" si="18"/>
        <v>0.4</v>
      </c>
      <c r="E168">
        <f t="shared" ca="1" si="19"/>
        <v>0.4</v>
      </c>
      <c r="F168">
        <f t="shared" ca="1" si="20"/>
        <v>0.2435660433340498</v>
      </c>
      <c r="G168">
        <f t="shared" ca="1" si="21"/>
        <v>60.891510833512449</v>
      </c>
      <c r="H168">
        <f t="shared" ca="1" si="15"/>
        <v>61.135076876846497</v>
      </c>
    </row>
    <row r="169" spans="1:8" x14ac:dyDescent="0.3">
      <c r="A169" s="1">
        <v>45451</v>
      </c>
      <c r="B169" s="2">
        <f t="shared" si="16"/>
        <v>159</v>
      </c>
      <c r="C169">
        <f t="shared" ca="1" si="17"/>
        <v>0.23</v>
      </c>
      <c r="D169">
        <f t="shared" ca="1" si="18"/>
        <v>4.6000000000000005</v>
      </c>
      <c r="E169">
        <f t="shared" ca="1" si="19"/>
        <v>4.6000000000000005</v>
      </c>
      <c r="F169">
        <f t="shared" ca="1" si="20"/>
        <v>2.8122135363349394</v>
      </c>
      <c r="G169">
        <f t="shared" ca="1" si="21"/>
        <v>61.135076876846497</v>
      </c>
      <c r="H169">
        <f t="shared" ca="1" si="15"/>
        <v>63.947290413181435</v>
      </c>
    </row>
    <row r="170" spans="1:8" x14ac:dyDescent="0.3">
      <c r="A170" s="1">
        <v>45452</v>
      </c>
      <c r="B170" s="2">
        <f t="shared" si="16"/>
        <v>160</v>
      </c>
      <c r="C170">
        <f t="shared" ca="1" si="17"/>
        <v>0.04</v>
      </c>
      <c r="D170">
        <f t="shared" ca="1" si="18"/>
        <v>0.8</v>
      </c>
      <c r="E170">
        <f t="shared" ca="1" si="19"/>
        <v>0.8</v>
      </c>
      <c r="F170">
        <f t="shared" ca="1" si="20"/>
        <v>0.5115783233054515</v>
      </c>
      <c r="G170">
        <f t="shared" ca="1" si="21"/>
        <v>63.947290413181435</v>
      </c>
      <c r="H170">
        <f t="shared" ref="H170:H191" ca="1" si="22">G170+F170</f>
        <v>64.458868736486892</v>
      </c>
    </row>
    <row r="171" spans="1:8" x14ac:dyDescent="0.3">
      <c r="A171" s="1">
        <v>45453</v>
      </c>
      <c r="B171" s="2">
        <f t="shared" si="16"/>
        <v>161</v>
      </c>
      <c r="C171">
        <f t="shared" ca="1" si="17"/>
        <v>0.34</v>
      </c>
      <c r="D171">
        <f t="shared" ca="1" si="18"/>
        <v>6.8000000000000007</v>
      </c>
      <c r="E171">
        <f t="shared" ca="1" si="19"/>
        <v>6.8000000000000007</v>
      </c>
      <c r="F171">
        <f t="shared" ca="1" si="20"/>
        <v>4.3832030740811092</v>
      </c>
      <c r="G171">
        <f t="shared" ca="1" si="21"/>
        <v>64.458868736486892</v>
      </c>
      <c r="H171">
        <f t="shared" ca="1" si="22"/>
        <v>68.842071810568001</v>
      </c>
    </row>
    <row r="172" spans="1:8" x14ac:dyDescent="0.3">
      <c r="A172" s="1">
        <v>45454</v>
      </c>
      <c r="B172" s="2">
        <f t="shared" si="16"/>
        <v>162</v>
      </c>
      <c r="C172">
        <f t="shared" ca="1" si="17"/>
        <v>0.69</v>
      </c>
      <c r="D172">
        <f t="shared" ca="1" si="18"/>
        <v>13.799999999999999</v>
      </c>
      <c r="E172">
        <f t="shared" ca="1" si="19"/>
        <v>-6.2000000000000011</v>
      </c>
      <c r="F172">
        <f t="shared" ca="1" si="20"/>
        <v>-4.2682084522552168</v>
      </c>
      <c r="G172">
        <f t="shared" ca="1" si="21"/>
        <v>68.842071810568001</v>
      </c>
      <c r="H172">
        <f t="shared" ca="1" si="22"/>
        <v>64.573863358312778</v>
      </c>
    </row>
    <row r="173" spans="1:8" x14ac:dyDescent="0.3">
      <c r="A173" s="1">
        <v>45455</v>
      </c>
      <c r="B173" s="2">
        <f t="shared" si="16"/>
        <v>163</v>
      </c>
      <c r="C173">
        <f t="shared" ca="1" si="17"/>
        <v>1</v>
      </c>
      <c r="D173">
        <f t="shared" ca="1" si="18"/>
        <v>20</v>
      </c>
      <c r="E173">
        <f t="shared" ca="1" si="19"/>
        <v>0</v>
      </c>
      <c r="F173">
        <f t="shared" ca="1" si="20"/>
        <v>0</v>
      </c>
      <c r="G173">
        <f t="shared" ca="1" si="21"/>
        <v>64.573863358312778</v>
      </c>
      <c r="H173">
        <f t="shared" ca="1" si="22"/>
        <v>64.573863358312778</v>
      </c>
    </row>
    <row r="174" spans="1:8" x14ac:dyDescent="0.3">
      <c r="A174" s="1">
        <v>45456</v>
      </c>
      <c r="B174" s="2">
        <f t="shared" si="16"/>
        <v>164</v>
      </c>
      <c r="C174">
        <f t="shared" ca="1" si="17"/>
        <v>0.77</v>
      </c>
      <c r="D174">
        <f t="shared" ca="1" si="18"/>
        <v>15.4</v>
      </c>
      <c r="E174">
        <f t="shared" ca="1" si="19"/>
        <v>-4.5999999999999996</v>
      </c>
      <c r="F174">
        <f t="shared" ca="1" si="20"/>
        <v>-2.9703977144823877</v>
      </c>
      <c r="G174">
        <f t="shared" ca="1" si="21"/>
        <v>64.573863358312778</v>
      </c>
      <c r="H174">
        <f t="shared" ca="1" si="22"/>
        <v>61.60346564383039</v>
      </c>
    </row>
    <row r="175" spans="1:8" x14ac:dyDescent="0.3">
      <c r="A175" s="1">
        <v>45457</v>
      </c>
      <c r="B175" s="2">
        <f t="shared" si="16"/>
        <v>165</v>
      </c>
      <c r="C175">
        <f t="shared" ca="1" si="17"/>
        <v>0.99</v>
      </c>
      <c r="D175">
        <f t="shared" ca="1" si="18"/>
        <v>19.8</v>
      </c>
      <c r="E175">
        <f t="shared" ca="1" si="19"/>
        <v>-0.19999999999999929</v>
      </c>
      <c r="F175">
        <f t="shared" ca="1" si="20"/>
        <v>-0.12320693128766036</v>
      </c>
      <c r="G175">
        <f t="shared" ca="1" si="21"/>
        <v>61.60346564383039</v>
      </c>
      <c r="H175">
        <f t="shared" ca="1" si="22"/>
        <v>61.480258712542728</v>
      </c>
    </row>
    <row r="176" spans="1:8" x14ac:dyDescent="0.3">
      <c r="A176" s="1">
        <v>45458</v>
      </c>
      <c r="B176" s="2">
        <f t="shared" si="16"/>
        <v>166</v>
      </c>
      <c r="C176">
        <f t="shared" ca="1" si="17"/>
        <v>0.72</v>
      </c>
      <c r="D176">
        <f t="shared" ca="1" si="18"/>
        <v>14.399999999999999</v>
      </c>
      <c r="E176">
        <f t="shared" ca="1" si="19"/>
        <v>-5.6000000000000014</v>
      </c>
      <c r="F176">
        <f t="shared" ca="1" si="20"/>
        <v>-3.4428944879023935</v>
      </c>
      <c r="G176">
        <f t="shared" ca="1" si="21"/>
        <v>61.480258712542728</v>
      </c>
      <c r="H176">
        <f t="shared" ca="1" si="22"/>
        <v>58.037364224640335</v>
      </c>
    </row>
    <row r="177" spans="1:8" x14ac:dyDescent="0.3">
      <c r="A177" s="1">
        <v>45459</v>
      </c>
      <c r="B177" s="2">
        <f t="shared" si="16"/>
        <v>167</v>
      </c>
      <c r="C177">
        <f t="shared" ca="1" si="17"/>
        <v>0.06</v>
      </c>
      <c r="D177">
        <f t="shared" ca="1" si="18"/>
        <v>1.2</v>
      </c>
      <c r="E177">
        <f t="shared" ca="1" si="19"/>
        <v>1.2</v>
      </c>
      <c r="F177">
        <f t="shared" ca="1" si="20"/>
        <v>0.69644837069568399</v>
      </c>
      <c r="G177">
        <f t="shared" ca="1" si="21"/>
        <v>58.037364224640335</v>
      </c>
      <c r="H177">
        <f t="shared" ca="1" si="22"/>
        <v>58.733812595336019</v>
      </c>
    </row>
    <row r="178" spans="1:8" x14ac:dyDescent="0.3">
      <c r="A178" s="1">
        <v>45460</v>
      </c>
      <c r="B178" s="2">
        <f t="shared" si="16"/>
        <v>168</v>
      </c>
      <c r="C178">
        <f t="shared" ca="1" si="17"/>
        <v>0.81</v>
      </c>
      <c r="D178">
        <f t="shared" ca="1" si="18"/>
        <v>16.200000000000003</v>
      </c>
      <c r="E178">
        <f t="shared" ca="1" si="19"/>
        <v>-3.7999999999999972</v>
      </c>
      <c r="F178">
        <f t="shared" ca="1" si="20"/>
        <v>-2.231884878622767</v>
      </c>
      <c r="G178">
        <f t="shared" ca="1" si="21"/>
        <v>58.733812595336019</v>
      </c>
      <c r="H178">
        <f t="shared" ca="1" si="22"/>
        <v>56.501927716713254</v>
      </c>
    </row>
    <row r="179" spans="1:8" x14ac:dyDescent="0.3">
      <c r="A179" s="1">
        <v>45461</v>
      </c>
      <c r="B179" s="2">
        <f t="shared" si="16"/>
        <v>169</v>
      </c>
      <c r="C179">
        <f t="shared" ca="1" si="17"/>
        <v>0.35</v>
      </c>
      <c r="D179">
        <f t="shared" ca="1" si="18"/>
        <v>7</v>
      </c>
      <c r="E179">
        <f t="shared" ca="1" si="19"/>
        <v>7</v>
      </c>
      <c r="F179">
        <f t="shared" ca="1" si="20"/>
        <v>3.9551349401699283</v>
      </c>
      <c r="G179">
        <f t="shared" ca="1" si="21"/>
        <v>56.501927716713254</v>
      </c>
      <c r="H179">
        <f t="shared" ca="1" si="22"/>
        <v>60.457062656883181</v>
      </c>
    </row>
    <row r="180" spans="1:8" x14ac:dyDescent="0.3">
      <c r="A180" s="1">
        <v>45462</v>
      </c>
      <c r="B180" s="2">
        <f t="shared" si="16"/>
        <v>170</v>
      </c>
      <c r="C180">
        <f t="shared" ca="1" si="17"/>
        <v>0.94</v>
      </c>
      <c r="D180">
        <f t="shared" ca="1" si="18"/>
        <v>18.799999999999997</v>
      </c>
      <c r="E180">
        <f t="shared" ca="1" si="19"/>
        <v>-1.2000000000000028</v>
      </c>
      <c r="F180">
        <f t="shared" ca="1" si="20"/>
        <v>-0.72548475188259987</v>
      </c>
      <c r="G180">
        <f t="shared" ca="1" si="21"/>
        <v>60.457062656883181</v>
      </c>
      <c r="H180">
        <f t="shared" ca="1" si="22"/>
        <v>59.731577905000584</v>
      </c>
    </row>
    <row r="181" spans="1:8" x14ac:dyDescent="0.3">
      <c r="A181" s="1">
        <v>45463</v>
      </c>
      <c r="B181" s="2">
        <f t="shared" si="16"/>
        <v>171</v>
      </c>
      <c r="C181">
        <f t="shared" ca="1" si="17"/>
        <v>0.38</v>
      </c>
      <c r="D181">
        <f t="shared" ca="1" si="18"/>
        <v>7.6</v>
      </c>
      <c r="E181">
        <f t="shared" ca="1" si="19"/>
        <v>7.6</v>
      </c>
      <c r="F181">
        <f t="shared" ca="1" si="20"/>
        <v>4.5395999207800442</v>
      </c>
      <c r="G181">
        <f t="shared" ca="1" si="21"/>
        <v>59.731577905000584</v>
      </c>
      <c r="H181">
        <f t="shared" ca="1" si="22"/>
        <v>64.271177825780626</v>
      </c>
    </row>
    <row r="182" spans="1:8" x14ac:dyDescent="0.3">
      <c r="A182" s="1">
        <v>45464</v>
      </c>
      <c r="B182" s="2">
        <f t="shared" si="16"/>
        <v>172</v>
      </c>
      <c r="C182">
        <f t="shared" ca="1" si="17"/>
        <v>0.6</v>
      </c>
      <c r="D182">
        <f t="shared" ca="1" si="18"/>
        <v>12</v>
      </c>
      <c r="E182">
        <f t="shared" ca="1" si="19"/>
        <v>-8</v>
      </c>
      <c r="F182">
        <f t="shared" ca="1" si="20"/>
        <v>-5.1416942260624499</v>
      </c>
      <c r="G182">
        <f t="shared" ca="1" si="21"/>
        <v>64.271177825780626</v>
      </c>
      <c r="H182">
        <f t="shared" ca="1" si="22"/>
        <v>59.129483599718178</v>
      </c>
    </row>
    <row r="183" spans="1:8" x14ac:dyDescent="0.3">
      <c r="A183" s="1">
        <v>45465</v>
      </c>
      <c r="B183" s="2">
        <f t="shared" si="16"/>
        <v>173</v>
      </c>
      <c r="C183">
        <f t="shared" ca="1" si="17"/>
        <v>0.06</v>
      </c>
      <c r="D183">
        <f t="shared" ca="1" si="18"/>
        <v>1.2</v>
      </c>
      <c r="E183">
        <f t="shared" ca="1" si="19"/>
        <v>1.2</v>
      </c>
      <c r="F183">
        <f t="shared" ca="1" si="20"/>
        <v>0.70955380319661809</v>
      </c>
      <c r="G183">
        <f t="shared" ca="1" si="21"/>
        <v>59.129483599718178</v>
      </c>
      <c r="H183">
        <f t="shared" ca="1" si="22"/>
        <v>59.839037402914798</v>
      </c>
    </row>
    <row r="184" spans="1:8" x14ac:dyDescent="0.3">
      <c r="A184" s="1">
        <v>45466</v>
      </c>
      <c r="B184" s="2">
        <f t="shared" si="16"/>
        <v>174</v>
      </c>
      <c r="C184">
        <f t="shared" ca="1" si="17"/>
        <v>0.87</v>
      </c>
      <c r="D184">
        <f t="shared" ca="1" si="18"/>
        <v>17.399999999999999</v>
      </c>
      <c r="E184">
        <f t="shared" ca="1" si="19"/>
        <v>-2.6000000000000014</v>
      </c>
      <c r="F184">
        <f t="shared" ca="1" si="20"/>
        <v>-1.5558149724757855</v>
      </c>
      <c r="G184">
        <f t="shared" ca="1" si="21"/>
        <v>59.839037402914798</v>
      </c>
      <c r="H184">
        <f t="shared" ca="1" si="22"/>
        <v>58.283222430439011</v>
      </c>
    </row>
    <row r="185" spans="1:8" x14ac:dyDescent="0.3">
      <c r="A185" s="1">
        <v>45467</v>
      </c>
      <c r="B185" s="2">
        <f t="shared" si="16"/>
        <v>175</v>
      </c>
      <c r="C185">
        <f t="shared" ca="1" si="17"/>
        <v>0.6</v>
      </c>
      <c r="D185">
        <f t="shared" ca="1" si="18"/>
        <v>12</v>
      </c>
      <c r="E185">
        <f t="shared" ca="1" si="19"/>
        <v>-8</v>
      </c>
      <c r="F185">
        <f t="shared" ca="1" si="20"/>
        <v>-4.6626577944351206</v>
      </c>
      <c r="G185">
        <f t="shared" ca="1" si="21"/>
        <v>58.283222430439011</v>
      </c>
      <c r="H185">
        <f t="shared" ca="1" si="22"/>
        <v>53.620564636003891</v>
      </c>
    </row>
    <row r="186" spans="1:8" x14ac:dyDescent="0.3">
      <c r="A186" s="1">
        <v>45468</v>
      </c>
      <c r="B186" s="2">
        <f t="shared" si="16"/>
        <v>176</v>
      </c>
      <c r="C186">
        <f t="shared" ca="1" si="17"/>
        <v>0.69</v>
      </c>
      <c r="D186">
        <f t="shared" ca="1" si="18"/>
        <v>13.799999999999999</v>
      </c>
      <c r="E186">
        <f t="shared" ca="1" si="19"/>
        <v>-6.2000000000000011</v>
      </c>
      <c r="F186">
        <f t="shared" ca="1" si="20"/>
        <v>-3.324475007432242</v>
      </c>
      <c r="G186">
        <f t="shared" ca="1" si="21"/>
        <v>53.620564636003891</v>
      </c>
      <c r="H186">
        <f t="shared" ca="1" si="22"/>
        <v>50.29608962857165</v>
      </c>
    </row>
    <row r="187" spans="1:8" x14ac:dyDescent="0.3">
      <c r="A187" s="1">
        <v>45469</v>
      </c>
      <c r="B187" s="2">
        <f t="shared" si="16"/>
        <v>177</v>
      </c>
      <c r="C187">
        <f t="shared" ca="1" si="17"/>
        <v>0.97</v>
      </c>
      <c r="D187">
        <f t="shared" ca="1" si="18"/>
        <v>19.399999999999999</v>
      </c>
      <c r="E187">
        <f t="shared" ca="1" si="19"/>
        <v>-0.60000000000000142</v>
      </c>
      <c r="F187">
        <f t="shared" ca="1" si="20"/>
        <v>-0.3017765377714306</v>
      </c>
      <c r="G187">
        <f t="shared" ca="1" si="21"/>
        <v>50.29608962857165</v>
      </c>
      <c r="H187">
        <f t="shared" ca="1" si="22"/>
        <v>49.994313090800219</v>
      </c>
    </row>
    <row r="188" spans="1:8" x14ac:dyDescent="0.3">
      <c r="A188" s="1">
        <v>45470</v>
      </c>
      <c r="B188" s="2">
        <f t="shared" si="16"/>
        <v>178</v>
      </c>
      <c r="C188">
        <f t="shared" ca="1" si="17"/>
        <v>0.84</v>
      </c>
      <c r="D188">
        <f t="shared" ca="1" si="18"/>
        <v>16.8</v>
      </c>
      <c r="E188">
        <f t="shared" ca="1" si="19"/>
        <v>-3.1999999999999993</v>
      </c>
      <c r="F188">
        <f t="shared" ca="1" si="20"/>
        <v>-1.5998180189056066</v>
      </c>
      <c r="G188">
        <f t="shared" ca="1" si="21"/>
        <v>49.994313090800219</v>
      </c>
      <c r="H188">
        <f t="shared" ca="1" si="22"/>
        <v>48.39449507189461</v>
      </c>
    </row>
    <row r="189" spans="1:8" x14ac:dyDescent="0.3">
      <c r="A189" s="1">
        <v>45471</v>
      </c>
      <c r="B189" s="2">
        <f t="shared" si="16"/>
        <v>179</v>
      </c>
      <c r="C189">
        <f t="shared" ca="1" si="17"/>
        <v>7.0000000000000007E-2</v>
      </c>
      <c r="D189">
        <f t="shared" ca="1" si="18"/>
        <v>1.4000000000000001</v>
      </c>
      <c r="E189">
        <f t="shared" ca="1" si="19"/>
        <v>1.4000000000000001</v>
      </c>
      <c r="F189">
        <f t="shared" ca="1" si="20"/>
        <v>0.67752293100652461</v>
      </c>
      <c r="G189">
        <f t="shared" ca="1" si="21"/>
        <v>48.39449507189461</v>
      </c>
      <c r="H189">
        <f t="shared" ca="1" si="22"/>
        <v>49.072018002901132</v>
      </c>
    </row>
    <row r="190" spans="1:8" x14ac:dyDescent="0.3">
      <c r="A190" s="1">
        <v>45472</v>
      </c>
      <c r="B190" s="2">
        <f t="shared" si="16"/>
        <v>180</v>
      </c>
      <c r="C190">
        <f t="shared" ca="1" si="17"/>
        <v>0.55000000000000004</v>
      </c>
      <c r="D190">
        <f t="shared" ca="1" si="18"/>
        <v>11</v>
      </c>
      <c r="E190">
        <f t="shared" ca="1" si="19"/>
        <v>-9</v>
      </c>
      <c r="F190">
        <f t="shared" ca="1" si="20"/>
        <v>-4.4164816202611012</v>
      </c>
      <c r="G190">
        <f t="shared" ca="1" si="21"/>
        <v>49.072018002901132</v>
      </c>
      <c r="H190">
        <f t="shared" ca="1" si="22"/>
        <v>44.65553638264003</v>
      </c>
    </row>
    <row r="191" spans="1:8" x14ac:dyDescent="0.3">
      <c r="A191" s="1">
        <v>45473</v>
      </c>
      <c r="B191" s="2">
        <f t="shared" si="16"/>
        <v>181</v>
      </c>
      <c r="C191">
        <f t="shared" ca="1" si="17"/>
        <v>0.54</v>
      </c>
      <c r="D191">
        <f t="shared" ca="1" si="18"/>
        <v>10.8</v>
      </c>
      <c r="E191">
        <f t="shared" ca="1" si="19"/>
        <v>-9.1999999999999993</v>
      </c>
      <c r="F191">
        <f t="shared" ca="1" si="20"/>
        <v>-4.1083093472028827</v>
      </c>
      <c r="G191">
        <f t="shared" ca="1" si="21"/>
        <v>44.65553638264003</v>
      </c>
      <c r="H191">
        <f t="shared" ca="1" si="22"/>
        <v>40.547227035437146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Tsoukas</dc:creator>
  <cp:lastModifiedBy>Anthony Tsoukas</cp:lastModifiedBy>
  <dcterms:created xsi:type="dcterms:W3CDTF">2024-11-23T21:50:07Z</dcterms:created>
  <dcterms:modified xsi:type="dcterms:W3CDTF">2024-11-23T23:23:56Z</dcterms:modified>
</cp:coreProperties>
</file>