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out\OneDrive - Illinois Institute of Technology\cs 583\assignments\assignment03\"/>
    </mc:Choice>
  </mc:AlternateContent>
  <xr:revisionPtr revIDLastSave="0" documentId="13_ncr:1_{3B7A6558-FDFC-45A9-B20D-A2D432615F67}" xr6:coauthVersionLast="47" xr6:coauthVersionMax="47" xr10:uidLastSave="{00000000-0000-0000-0000-000000000000}"/>
  <bookViews>
    <workbookView xWindow="4296" yWindow="1044" windowWidth="17280" windowHeight="8964" xr2:uid="{F3AC269A-64A5-4CBF-9411-51E495E36172}"/>
  </bookViews>
  <sheets>
    <sheet name="problem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M18" i="1"/>
  <c r="M17" i="1"/>
  <c r="K17" i="1"/>
  <c r="K18" i="1"/>
  <c r="O11" i="1"/>
  <c r="O10" i="1"/>
  <c r="G11" i="1"/>
  <c r="G10" i="1"/>
  <c r="G18" i="1"/>
  <c r="G17" i="1"/>
  <c r="D20" i="1"/>
  <c r="D19" i="1"/>
  <c r="D18" i="1"/>
  <c r="D17" i="1"/>
  <c r="L13" i="1"/>
  <c r="L12" i="1"/>
  <c r="L11" i="1"/>
  <c r="L10" i="1"/>
  <c r="D13" i="1"/>
  <c r="D12" i="1"/>
  <c r="D11" i="1"/>
  <c r="D10" i="1"/>
</calcChain>
</file>

<file path=xl/sharedStrings.xml><?xml version="1.0" encoding="utf-8"?>
<sst xmlns="http://schemas.openxmlformats.org/spreadsheetml/2006/main" count="104" uniqueCount="39">
  <si>
    <t>A</t>
  </si>
  <si>
    <t>P(A)</t>
  </si>
  <si>
    <t>T</t>
  </si>
  <si>
    <t>F</t>
  </si>
  <si>
    <t>B</t>
  </si>
  <si>
    <t>P(B|A)</t>
  </si>
  <si>
    <t>C</t>
  </si>
  <si>
    <t>P(C|B)</t>
  </si>
  <si>
    <t xml:space="preserve">P(C) </t>
  </si>
  <si>
    <t>Ψ(A, B)</t>
  </si>
  <si>
    <t>P(A)P(B|A)</t>
  </si>
  <si>
    <t>0.4 × 0.3</t>
  </si>
  <si>
    <t>0.4 × 0.7</t>
  </si>
  <si>
    <t>0.6 × 0.8</t>
  </si>
  <si>
    <t>0.6 × 0.2</t>
  </si>
  <si>
    <t>T(B)</t>
  </si>
  <si>
    <t>P(C|B)T(B)</t>
  </si>
  <si>
    <t>0.9 × 0.6</t>
  </si>
  <si>
    <t>0.1 × 0.6</t>
  </si>
  <si>
    <t>0.4 × 0.4</t>
  </si>
  <si>
    <t>0.6 × 0.4</t>
  </si>
  <si>
    <t>T(C)</t>
  </si>
  <si>
    <t>P(C | A=T)</t>
  </si>
  <si>
    <t>P(C|B) P(B|A=T)</t>
  </si>
  <si>
    <t>0.9 × 0.3</t>
  </si>
  <si>
    <t>0.1 × 0.3</t>
  </si>
  <si>
    <t>0.6 × 0.7</t>
  </si>
  <si>
    <t>T(C, A=T)</t>
  </si>
  <si>
    <t>P(A=T) T(C, A=T)</t>
  </si>
  <si>
    <t>P(C|A=T)</t>
  </si>
  <si>
    <t>0.4 × 0.55</t>
  </si>
  <si>
    <t>0.4 × 0.45</t>
  </si>
  <si>
    <t>Ψ(A, B, C)</t>
  </si>
  <si>
    <t>0.22 / 0.4</t>
  </si>
  <si>
    <t>0.18 / 0.4</t>
  </si>
  <si>
    <t>P(C|A=T, B=T)</t>
  </si>
  <si>
    <t>P(A=T)P(B=T│A=T)P(C|B=T)</t>
  </si>
  <si>
    <t>0.4 × 0.3 × 0.9</t>
  </si>
  <si>
    <t>0.4 × 0.3 ×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</si>
</sst>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396120</xdr:colOff>
      <xdr:row>15</xdr:row>
      <xdr:rowOff>144360</xdr:rowOff>
    </xdr:from>
    <xdr:to>
      <xdr:col>5</xdr:col>
      <xdr:colOff>396480</xdr:colOff>
      <xdr:row>15</xdr:row>
      <xdr:rowOff>144720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0D88710-8E0A-565E-F5EB-ECFB552905CB}"/>
                </a:ext>
              </a:extLst>
            </xdr14:cNvPr>
            <xdr14:cNvContentPartPr/>
          </xdr14:nvContentPartPr>
          <xdr14:nvPr macro=""/>
          <xdr14:xfrm>
            <a:off x="4312800" y="311616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0D88710-8E0A-565E-F5EB-ECFB552905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6680" y="3110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8T20:33:17.69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244B5-B21B-44BC-97A8-A890F3F82C3F}" name="Table1" displayName="Table1" ref="A1:B3" totalsRowShown="0" headerRowDxfId="11" dataDxfId="10">
  <autoFilter ref="A1:B3" xr:uid="{5C0244B5-B21B-44BC-97A8-A890F3F82C3F}"/>
  <tableColumns count="2">
    <tableColumn id="1" xr3:uid="{7C50BE3B-B3B5-4A04-997A-E98821D787CC}" name="A" dataDxfId="13"/>
    <tableColumn id="2" xr3:uid="{D097F26C-48E8-4E72-BA85-B9DA14202349}" name="P(A)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3DF667-37AF-41CC-8C32-7EB7A7F0D9C9}" name="Table2" displayName="Table2" ref="E1:G5" totalsRowShown="0" headerRowDxfId="6" dataDxfId="5">
  <autoFilter ref="E1:G5" xr:uid="{C63DF667-37AF-41CC-8C32-7EB7A7F0D9C9}"/>
  <tableColumns count="3">
    <tableColumn id="1" xr3:uid="{7C44F565-691D-4F06-A747-9756498519FC}" name="A" dataDxfId="9"/>
    <tableColumn id="2" xr3:uid="{763FE5F1-286A-4C4E-95F2-21B30F1836FE}" name="B" dataDxfId="8"/>
    <tableColumn id="3" xr3:uid="{4E4AF5C9-E79A-4C5A-BFC5-4A23F52911B9}" name="P(B|A)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6CE4AC-536B-4B2C-9126-C745558BA284}" name="Table3" displayName="Table3" ref="I1:K5" totalsRowShown="0" headerRowDxfId="1" dataDxfId="0">
  <autoFilter ref="I1:K5" xr:uid="{116CE4AC-536B-4B2C-9126-C745558BA284}"/>
  <tableColumns count="3">
    <tableColumn id="1" xr3:uid="{2D80FA67-6314-4259-8AA8-067740DF2B31}" name="B" dataDxfId="4"/>
    <tableColumn id="2" xr3:uid="{1D5D8F0F-67A5-4F81-976A-ADF17CFA82F5}" name="C" dataDxfId="3"/>
    <tableColumn id="3" xr3:uid="{E01904FA-CD5B-479E-80A5-DCEC6303002F}" name="P(C|B)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AD1-E732-4EA9-AB12-1EACB3EB7495}">
  <dimension ref="A1:O24"/>
  <sheetViews>
    <sheetView tabSelected="1" topLeftCell="A11" workbookViewId="0">
      <selection activeCell="C25" sqref="C25"/>
    </sheetView>
  </sheetViews>
  <sheetFormatPr defaultRowHeight="15.6" x14ac:dyDescent="0.3"/>
  <cols>
    <col min="1" max="1" width="10.77734375" style="2" customWidth="1"/>
    <col min="2" max="2" width="27.33203125" style="2" bestFit="1" customWidth="1"/>
    <col min="3" max="3" width="15.88671875" style="2" bestFit="1" customWidth="1"/>
    <col min="4" max="4" width="10.77734375" style="2" customWidth="1"/>
    <col min="5" max="5" width="8.88671875" style="2"/>
    <col min="6" max="7" width="10.77734375" style="2" customWidth="1"/>
    <col min="8" max="8" width="8.88671875" style="2"/>
    <col min="9" max="9" width="10.77734375" style="2" customWidth="1"/>
    <col min="10" max="10" width="16.6640625" style="2" bestFit="1" customWidth="1"/>
    <col min="11" max="11" width="10.77734375" style="2" customWidth="1"/>
    <col min="12" max="16384" width="8.88671875" style="2"/>
  </cols>
  <sheetData>
    <row r="1" spans="1:15" x14ac:dyDescent="0.3">
      <c r="A1" s="1" t="s">
        <v>0</v>
      </c>
      <c r="B1" s="1" t="s">
        <v>1</v>
      </c>
      <c r="C1" s="1"/>
      <c r="D1" s="1"/>
      <c r="E1" s="1" t="s">
        <v>0</v>
      </c>
      <c r="F1" s="1" t="s">
        <v>4</v>
      </c>
      <c r="G1" s="1" t="s">
        <v>5</v>
      </c>
      <c r="H1" s="1"/>
      <c r="I1" s="1" t="s">
        <v>4</v>
      </c>
      <c r="J1" s="1" t="s">
        <v>6</v>
      </c>
      <c r="K1" s="1" t="s">
        <v>7</v>
      </c>
    </row>
    <row r="2" spans="1:15" x14ac:dyDescent="0.3">
      <c r="A2" s="1" t="s">
        <v>2</v>
      </c>
      <c r="B2" s="1">
        <v>0.4</v>
      </c>
      <c r="C2" s="1"/>
      <c r="D2" s="1"/>
      <c r="E2" s="1" t="s">
        <v>2</v>
      </c>
      <c r="F2" s="1" t="s">
        <v>2</v>
      </c>
      <c r="G2" s="1">
        <v>0.3</v>
      </c>
      <c r="H2" s="1"/>
      <c r="I2" s="1" t="s">
        <v>2</v>
      </c>
      <c r="J2" s="1" t="s">
        <v>2</v>
      </c>
      <c r="K2" s="1">
        <v>0.9</v>
      </c>
    </row>
    <row r="3" spans="1:15" x14ac:dyDescent="0.3">
      <c r="A3" s="1" t="s">
        <v>3</v>
      </c>
      <c r="B3" s="1">
        <v>0.6</v>
      </c>
      <c r="C3" s="1"/>
      <c r="D3" s="1"/>
      <c r="E3" s="1" t="s">
        <v>2</v>
      </c>
      <c r="F3" s="1" t="s">
        <v>3</v>
      </c>
      <c r="G3" s="1">
        <v>0.7</v>
      </c>
      <c r="H3" s="1"/>
      <c r="I3" s="1" t="s">
        <v>2</v>
      </c>
      <c r="J3" s="1" t="s">
        <v>3</v>
      </c>
      <c r="K3" s="1">
        <v>0.1</v>
      </c>
    </row>
    <row r="4" spans="1:15" x14ac:dyDescent="0.3">
      <c r="A4" s="1"/>
      <c r="B4" s="1"/>
      <c r="C4" s="1"/>
      <c r="D4" s="1"/>
      <c r="E4" s="1" t="s">
        <v>3</v>
      </c>
      <c r="F4" s="1" t="s">
        <v>2</v>
      </c>
      <c r="G4" s="1">
        <v>0.8</v>
      </c>
      <c r="H4" s="1"/>
      <c r="I4" s="1" t="s">
        <v>3</v>
      </c>
      <c r="J4" s="1" t="s">
        <v>2</v>
      </c>
      <c r="K4" s="1">
        <v>0.4</v>
      </c>
    </row>
    <row r="5" spans="1:15" x14ac:dyDescent="0.3">
      <c r="A5" s="1"/>
      <c r="B5" s="1"/>
      <c r="C5" s="1"/>
      <c r="D5" s="1"/>
      <c r="E5" s="1" t="s">
        <v>3</v>
      </c>
      <c r="F5" s="1" t="s">
        <v>3</v>
      </c>
      <c r="G5" s="1">
        <v>0.2</v>
      </c>
      <c r="H5" s="1"/>
      <c r="I5" s="1" t="s">
        <v>3</v>
      </c>
      <c r="J5" s="1" t="s">
        <v>3</v>
      </c>
      <c r="K5" s="1">
        <v>0.6</v>
      </c>
    </row>
    <row r="8" spans="1:15" x14ac:dyDescent="0.3">
      <c r="A8" s="2" t="s">
        <v>8</v>
      </c>
    </row>
    <row r="9" spans="1:15" x14ac:dyDescent="0.3">
      <c r="A9" s="3" t="s">
        <v>0</v>
      </c>
      <c r="B9" s="3" t="s">
        <v>4</v>
      </c>
      <c r="C9" s="3" t="s">
        <v>10</v>
      </c>
      <c r="D9" s="3" t="s">
        <v>9</v>
      </c>
      <c r="F9" s="3" t="s">
        <v>4</v>
      </c>
      <c r="G9" s="3" t="s">
        <v>15</v>
      </c>
      <c r="I9" s="3" t="s">
        <v>4</v>
      </c>
      <c r="J9" s="3" t="s">
        <v>6</v>
      </c>
      <c r="K9" s="3" t="s">
        <v>16</v>
      </c>
      <c r="L9" s="3" t="s">
        <v>9</v>
      </c>
      <c r="N9" s="3" t="s">
        <v>6</v>
      </c>
      <c r="O9" s="3" t="s">
        <v>21</v>
      </c>
    </row>
    <row r="10" spans="1:15" x14ac:dyDescent="0.3">
      <c r="A10" s="2" t="s">
        <v>2</v>
      </c>
      <c r="B10" s="2" t="s">
        <v>2</v>
      </c>
      <c r="C10" s="2" t="s">
        <v>11</v>
      </c>
      <c r="D10" s="2">
        <f>B2 * G2</f>
        <v>0.12</v>
      </c>
      <c r="F10" s="2" t="s">
        <v>2</v>
      </c>
      <c r="G10" s="2">
        <f>1-B2</f>
        <v>0.6</v>
      </c>
      <c r="I10" s="2" t="s">
        <v>2</v>
      </c>
      <c r="J10" s="2" t="s">
        <v>2</v>
      </c>
      <c r="K10" s="2" t="s">
        <v>17</v>
      </c>
      <c r="L10" s="2">
        <f>K2*G10</f>
        <v>0.54</v>
      </c>
      <c r="N10" s="2" t="s">
        <v>2</v>
      </c>
      <c r="O10" s="2">
        <f>L10+L12</f>
        <v>0.70000000000000007</v>
      </c>
    </row>
    <row r="11" spans="1:15" x14ac:dyDescent="0.3">
      <c r="A11" s="2" t="s">
        <v>2</v>
      </c>
      <c r="B11" s="2" t="s">
        <v>3</v>
      </c>
      <c r="C11" s="2" t="s">
        <v>12</v>
      </c>
      <c r="D11" s="2">
        <f>B2 * G3</f>
        <v>0.27999999999999997</v>
      </c>
      <c r="F11" s="2" t="s">
        <v>3</v>
      </c>
      <c r="G11" s="2">
        <f>1-B3</f>
        <v>0.4</v>
      </c>
      <c r="I11" s="2" t="s">
        <v>2</v>
      </c>
      <c r="J11" s="2" t="s">
        <v>3</v>
      </c>
      <c r="K11" s="2" t="s">
        <v>18</v>
      </c>
      <c r="L11" s="2">
        <f>K3*G10</f>
        <v>0.06</v>
      </c>
      <c r="N11" s="2" t="s">
        <v>3</v>
      </c>
      <c r="O11" s="2">
        <f>L11+L13</f>
        <v>0.3</v>
      </c>
    </row>
    <row r="12" spans="1:15" x14ac:dyDescent="0.3">
      <c r="A12" s="2" t="s">
        <v>3</v>
      </c>
      <c r="B12" s="2" t="s">
        <v>2</v>
      </c>
      <c r="C12" s="2" t="s">
        <v>13</v>
      </c>
      <c r="D12" s="2">
        <f>B3 *G4</f>
        <v>0.48</v>
      </c>
      <c r="I12" s="2" t="s">
        <v>3</v>
      </c>
      <c r="J12" s="2" t="s">
        <v>2</v>
      </c>
      <c r="K12" s="2" t="s">
        <v>19</v>
      </c>
      <c r="L12" s="2">
        <f>K4*G11</f>
        <v>0.16000000000000003</v>
      </c>
    </row>
    <row r="13" spans="1:15" x14ac:dyDescent="0.3">
      <c r="A13" s="2" t="s">
        <v>3</v>
      </c>
      <c r="B13" s="2" t="s">
        <v>3</v>
      </c>
      <c r="C13" s="2" t="s">
        <v>14</v>
      </c>
      <c r="D13" s="2">
        <f>B3 * G5</f>
        <v>0.12</v>
      </c>
      <c r="I13" s="2" t="s">
        <v>3</v>
      </c>
      <c r="J13" s="2" t="s">
        <v>3</v>
      </c>
      <c r="K13" s="2" t="s">
        <v>20</v>
      </c>
      <c r="L13" s="2">
        <f>K5*G11</f>
        <v>0.24</v>
      </c>
    </row>
    <row r="15" spans="1:15" x14ac:dyDescent="0.3">
      <c r="A15" s="2" t="s">
        <v>22</v>
      </c>
    </row>
    <row r="16" spans="1:15" s="3" customFormat="1" x14ac:dyDescent="0.3">
      <c r="A16" s="3" t="s">
        <v>4</v>
      </c>
      <c r="B16" s="3" t="s">
        <v>6</v>
      </c>
      <c r="C16" s="3" t="s">
        <v>23</v>
      </c>
      <c r="D16" s="3" t="s">
        <v>32</v>
      </c>
      <c r="F16" s="3" t="s">
        <v>6</v>
      </c>
      <c r="G16" s="3" t="s">
        <v>27</v>
      </c>
      <c r="I16" s="3" t="s">
        <v>6</v>
      </c>
      <c r="J16" s="3" t="s">
        <v>28</v>
      </c>
      <c r="K16" s="3" t="s">
        <v>29</v>
      </c>
    </row>
    <row r="17" spans="1:13" x14ac:dyDescent="0.3">
      <c r="A17" s="2" t="s">
        <v>2</v>
      </c>
      <c r="B17" s="2" t="s">
        <v>2</v>
      </c>
      <c r="C17" s="2" t="s">
        <v>24</v>
      </c>
      <c r="D17" s="2">
        <f>K2*G2</f>
        <v>0.27</v>
      </c>
      <c r="F17" s="2" t="s">
        <v>2</v>
      </c>
      <c r="G17" s="2">
        <f>D17+D19</f>
        <v>0.55000000000000004</v>
      </c>
      <c r="I17" s="2" t="s">
        <v>2</v>
      </c>
      <c r="J17" s="2" t="s">
        <v>30</v>
      </c>
      <c r="K17" s="2">
        <f>B2*G17</f>
        <v>0.22000000000000003</v>
      </c>
      <c r="L17" s="2" t="s">
        <v>33</v>
      </c>
      <c r="M17" s="2">
        <f xml:space="preserve"> 0.22 / 0.4</f>
        <v>0.54999999999999993</v>
      </c>
    </row>
    <row r="18" spans="1:13" x14ac:dyDescent="0.3">
      <c r="A18" s="2" t="s">
        <v>2</v>
      </c>
      <c r="B18" s="2" t="s">
        <v>3</v>
      </c>
      <c r="C18" s="2" t="s">
        <v>25</v>
      </c>
      <c r="D18" s="2">
        <f>K3*G2</f>
        <v>0.03</v>
      </c>
      <c r="F18" s="2" t="s">
        <v>3</v>
      </c>
      <c r="G18" s="2">
        <f>D18+D20</f>
        <v>0.44999999999999996</v>
      </c>
      <c r="I18" s="2" t="s">
        <v>3</v>
      </c>
      <c r="J18" s="2" t="s">
        <v>31</v>
      </c>
      <c r="K18" s="2">
        <f>B2*G18</f>
        <v>0.18</v>
      </c>
      <c r="L18" s="2" t="s">
        <v>34</v>
      </c>
      <c r="M18" s="2">
        <f xml:space="preserve"> K18/0.4</f>
        <v>0.44999999999999996</v>
      </c>
    </row>
    <row r="19" spans="1:13" x14ac:dyDescent="0.3">
      <c r="A19" s="2" t="s">
        <v>3</v>
      </c>
      <c r="B19" s="2" t="s">
        <v>2</v>
      </c>
      <c r="C19" s="2" t="s">
        <v>12</v>
      </c>
      <c r="D19" s="2">
        <f>K4*G3</f>
        <v>0.27999999999999997</v>
      </c>
    </row>
    <row r="20" spans="1:13" x14ac:dyDescent="0.3">
      <c r="A20" s="2" t="s">
        <v>3</v>
      </c>
      <c r="B20" s="2" t="s">
        <v>3</v>
      </c>
      <c r="C20" s="2" t="s">
        <v>26</v>
      </c>
      <c r="D20" s="2">
        <f>K5*G3</f>
        <v>0.42</v>
      </c>
    </row>
    <row r="22" spans="1:13" s="3" customFormat="1" x14ac:dyDescent="0.3">
      <c r="A22" s="3" t="s">
        <v>6</v>
      </c>
      <c r="B22" s="3" t="s">
        <v>36</v>
      </c>
      <c r="C22" s="3" t="s">
        <v>35</v>
      </c>
    </row>
    <row r="23" spans="1:13" x14ac:dyDescent="0.3">
      <c r="A23" s="2" t="s">
        <v>2</v>
      </c>
      <c r="B23" s="2" t="s">
        <v>37</v>
      </c>
      <c r="C23" s="2">
        <f>B2*G2*K2</f>
        <v>0.108</v>
      </c>
    </row>
    <row r="24" spans="1:13" x14ac:dyDescent="0.3">
      <c r="A24" s="2" t="s">
        <v>3</v>
      </c>
      <c r="B24" s="2" t="s">
        <v>38</v>
      </c>
      <c r="C24" s="2">
        <f>B2*G2*K3</f>
        <v>1.2E-2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Soutonglang</dc:creator>
  <cp:lastModifiedBy>Tania Soutonglang</cp:lastModifiedBy>
  <dcterms:created xsi:type="dcterms:W3CDTF">2024-04-08T20:03:28Z</dcterms:created>
  <dcterms:modified xsi:type="dcterms:W3CDTF">2024-04-09T04:58:52Z</dcterms:modified>
</cp:coreProperties>
</file>