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t3191\Documents\My Python Projects\IDRIC Model(GitHub)\Casestudy_results\sensitivity_analysis_02_01_24\"/>
    </mc:Choice>
  </mc:AlternateContent>
  <xr:revisionPtr revIDLastSave="0" documentId="13_ncr:40009_{F8E6FDAB-30F5-4752-8D20-EFA111F90D1A}" xr6:coauthVersionLast="36" xr6:coauthVersionMax="36" xr10:uidLastSave="{00000000-0000-0000-0000-000000000000}"/>
  <bookViews>
    <workbookView xWindow="0" yWindow="0" windowWidth="19200" windowHeight="8070" activeTab="1"/>
  </bookViews>
  <sheets>
    <sheet name="SensitivitySP_PT_no_clay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D35" i="2" s="1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2" i="2"/>
</calcChain>
</file>

<file path=xl/sharedStrings.xml><?xml version="1.0" encoding="utf-8"?>
<sst xmlns="http://schemas.openxmlformats.org/spreadsheetml/2006/main" count="505" uniqueCount="66">
  <si>
    <t>grid</t>
  </si>
  <si>
    <t>SP_PT_max_bio_no_clay</t>
  </si>
  <si>
    <t>VID</t>
  </si>
  <si>
    <t>LCOP_total_w_nets_SP_PT_max_bio_no_clay</t>
  </si>
  <si>
    <t>SP_PT_max_energy_no_clay</t>
  </si>
  <si>
    <t>VIDSP_PT_max_energy_no_clay</t>
  </si>
  <si>
    <t>LCOP_total_w_nets_SP_PT_max_energy_no_clay</t>
  </si>
  <si>
    <t>SP_PT_max_olivine_no_clay</t>
  </si>
  <si>
    <t>VIDSP_PT_max_olivine_no_clay</t>
  </si>
  <si>
    <t>LCOP_total_w_nets_SP_PT_max_olivine_no_clay</t>
  </si>
  <si>
    <t>SP_PT_min_bio_no_clay</t>
  </si>
  <si>
    <t>VIDSP_PT_min_bio_no_clay</t>
  </si>
  <si>
    <t>LCOP_total_w_nets_SP_PT_min_bio_no_clay</t>
  </si>
  <si>
    <t>SP_PT_min_energy_no_clay</t>
  </si>
  <si>
    <t>VIDSP_PT_min_energy_no_clay</t>
  </si>
  <si>
    <t>LCOP_total_w_nets_SP_PT_min_energy_no_clay</t>
  </si>
  <si>
    <t>SP_PT_min_olivine_no_clay</t>
  </si>
  <si>
    <t>VIDSP_PT_min_olivine_no_clay</t>
  </si>
  <si>
    <t>LCOP_total_w_nets_SP_PT_min_olivine_no_clay</t>
  </si>
  <si>
    <t>SP_PT_no_clay</t>
  </si>
  <si>
    <t>VIDSP_PT_no_clay</t>
  </si>
  <si>
    <t>LCOP_total_w_nets_SP_PT_no_clay</t>
  </si>
  <si>
    <t>CCS_MINERAL_CEMENT</t>
  </si>
  <si>
    <t>CID108</t>
  </si>
  <si>
    <t>CID107</t>
  </si>
  <si>
    <t>CCS_CEMENT</t>
  </si>
  <si>
    <t>CID106</t>
  </si>
  <si>
    <t>CID105</t>
  </si>
  <si>
    <t>CID104</t>
  </si>
  <si>
    <t>CID103</t>
  </si>
  <si>
    <t>CID102</t>
  </si>
  <si>
    <t>CID101</t>
  </si>
  <si>
    <t>CID100</t>
  </si>
  <si>
    <t>CID99</t>
  </si>
  <si>
    <t>CID98</t>
  </si>
  <si>
    <t>CID97</t>
  </si>
  <si>
    <t>CID96</t>
  </si>
  <si>
    <t>CID95</t>
  </si>
  <si>
    <t>CID94</t>
  </si>
  <si>
    <t>CID93</t>
  </si>
  <si>
    <t>CID92</t>
  </si>
  <si>
    <t>CID91</t>
  </si>
  <si>
    <t>CID90</t>
  </si>
  <si>
    <t>CID89</t>
  </si>
  <si>
    <t>CID88</t>
  </si>
  <si>
    <t>CCS_BIOMASS_MINERAL_CEMENT</t>
  </si>
  <si>
    <t>CID87</t>
  </si>
  <si>
    <t>CID86</t>
  </si>
  <si>
    <t>CID85</t>
  </si>
  <si>
    <t>CID84</t>
  </si>
  <si>
    <t>CID83</t>
  </si>
  <si>
    <t>CID82</t>
  </si>
  <si>
    <t>CID81</t>
  </si>
  <si>
    <t>CID80</t>
  </si>
  <si>
    <t>CID79</t>
  </si>
  <si>
    <t>CID78</t>
  </si>
  <si>
    <t>CID77</t>
  </si>
  <si>
    <t>CID76</t>
  </si>
  <si>
    <t>CID75</t>
  </si>
  <si>
    <t>Plant ID</t>
  </si>
  <si>
    <t>Min bio</t>
  </si>
  <si>
    <t>Max bio</t>
  </si>
  <si>
    <t>Min olivine</t>
  </si>
  <si>
    <t>Max olivine</t>
  </si>
  <si>
    <t>Min energy</t>
  </si>
  <si>
    <t>Max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</si>
</sst>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86BF"/>
      </top>
      <bottom style="thick">
        <color rgb="FF0086BF"/>
      </bottom>
      <diagonal/>
    </border>
    <border>
      <left/>
      <right/>
      <top/>
      <bottom style="thick">
        <color rgb="FF0086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justify" vertical="center" wrapText="1"/>
    </xf>
    <xf numFmtId="2" fontId="18" fillId="34" borderId="11" xfId="0" applyNumberFormat="1" applyFont="1" applyFill="1" applyBorder="1" applyAlignment="1">
      <alignment horizontal="justify" vertical="center" wrapText="1"/>
    </xf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12" sqref="H12"/>
    </sheetView>
  </sheetViews>
  <sheetFormatPr baseColWidth="10" defaultRowHeight="14.5" x14ac:dyDescent="0.35"/>
  <cols>
    <col min="8" max="8" width="27.54296875" customWidth="1"/>
    <col min="14" max="14" width="22.90625" customWidth="1"/>
    <col min="20" max="20" width="41.36328125" customWidth="1"/>
    <col min="22" max="22" width="28.08984375" customWidth="1"/>
  </cols>
  <sheetData>
    <row r="1" spans="1:22" s="3" customFormat="1" ht="72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35">
      <c r="A2">
        <v>34</v>
      </c>
      <c r="B2" t="s">
        <v>22</v>
      </c>
      <c r="C2" t="s">
        <v>23</v>
      </c>
      <c r="D2">
        <v>80.607710890524999</v>
      </c>
      <c r="E2" t="s">
        <v>22</v>
      </c>
      <c r="F2" t="s">
        <v>23</v>
      </c>
      <c r="G2">
        <v>99.685888212050401</v>
      </c>
      <c r="H2" t="s">
        <v>22</v>
      </c>
      <c r="I2" t="s">
        <v>23</v>
      </c>
      <c r="J2">
        <v>87.565814954439702</v>
      </c>
      <c r="K2" t="s">
        <v>22</v>
      </c>
      <c r="L2" t="s">
        <v>23</v>
      </c>
      <c r="M2">
        <v>80.607710890524999</v>
      </c>
      <c r="N2" t="s">
        <v>22</v>
      </c>
      <c r="O2" t="s">
        <v>23</v>
      </c>
      <c r="P2">
        <v>68.979499273036197</v>
      </c>
      <c r="Q2" t="s">
        <v>22</v>
      </c>
      <c r="R2" t="s">
        <v>23</v>
      </c>
      <c r="S2">
        <v>80.0278688851987</v>
      </c>
      <c r="T2" t="s">
        <v>22</v>
      </c>
      <c r="U2" t="s">
        <v>23</v>
      </c>
      <c r="V2">
        <v>82.144316055221296</v>
      </c>
    </row>
    <row r="3" spans="1:22" x14ac:dyDescent="0.35">
      <c r="A3">
        <v>33</v>
      </c>
      <c r="B3" t="s">
        <v>22</v>
      </c>
      <c r="C3" t="s">
        <v>24</v>
      </c>
      <c r="D3">
        <v>83.727290942643407</v>
      </c>
      <c r="E3" t="s">
        <v>22</v>
      </c>
      <c r="F3" t="s">
        <v>24</v>
      </c>
      <c r="G3">
        <v>102.805468264168</v>
      </c>
      <c r="H3" t="s">
        <v>22</v>
      </c>
      <c r="I3" t="s">
        <v>24</v>
      </c>
      <c r="J3">
        <v>90.685395006558196</v>
      </c>
      <c r="K3" t="s">
        <v>22</v>
      </c>
      <c r="L3" t="s">
        <v>24</v>
      </c>
      <c r="M3">
        <v>83.727290942643407</v>
      </c>
      <c r="N3" t="s">
        <v>22</v>
      </c>
      <c r="O3" t="s">
        <v>24</v>
      </c>
      <c r="P3">
        <v>72.099079325154605</v>
      </c>
      <c r="Q3" t="s">
        <v>22</v>
      </c>
      <c r="R3" t="s">
        <v>24</v>
      </c>
      <c r="S3">
        <v>83.147448937317193</v>
      </c>
      <c r="T3" t="s">
        <v>25</v>
      </c>
      <c r="U3" t="s">
        <v>24</v>
      </c>
      <c r="V3">
        <v>82.171844414718606</v>
      </c>
    </row>
    <row r="4" spans="1:22" x14ac:dyDescent="0.35">
      <c r="A4">
        <v>32</v>
      </c>
      <c r="B4" t="s">
        <v>25</v>
      </c>
      <c r="C4" t="s">
        <v>26</v>
      </c>
      <c r="D4">
        <v>85.354473570616904</v>
      </c>
      <c r="E4" t="s">
        <v>25</v>
      </c>
      <c r="F4" t="s">
        <v>26</v>
      </c>
      <c r="G4">
        <v>110.587040898616</v>
      </c>
      <c r="H4" t="s">
        <v>25</v>
      </c>
      <c r="I4" t="s">
        <v>26</v>
      </c>
      <c r="J4">
        <v>85.354473570616904</v>
      </c>
      <c r="K4" t="s">
        <v>25</v>
      </c>
      <c r="L4" t="s">
        <v>26</v>
      </c>
      <c r="M4">
        <v>85.354473570616904</v>
      </c>
      <c r="N4" t="s">
        <v>25</v>
      </c>
      <c r="O4" t="s">
        <v>26</v>
      </c>
      <c r="P4">
        <v>68.851528184376903</v>
      </c>
      <c r="Q4" t="s">
        <v>25</v>
      </c>
      <c r="R4" t="s">
        <v>26</v>
      </c>
      <c r="S4">
        <v>85.354473570616904</v>
      </c>
      <c r="T4" t="s">
        <v>25</v>
      </c>
      <c r="U4" t="s">
        <v>26</v>
      </c>
      <c r="V4">
        <v>81.968671456297798</v>
      </c>
    </row>
    <row r="5" spans="1:22" x14ac:dyDescent="0.35">
      <c r="A5">
        <v>31</v>
      </c>
      <c r="B5" t="s">
        <v>22</v>
      </c>
      <c r="C5" t="s">
        <v>27</v>
      </c>
      <c r="D5">
        <v>81.291338360178599</v>
      </c>
      <c r="E5" t="s">
        <v>22</v>
      </c>
      <c r="F5" t="s">
        <v>27</v>
      </c>
      <c r="G5">
        <v>100.369515681704</v>
      </c>
      <c r="H5" t="s">
        <v>22</v>
      </c>
      <c r="I5" t="s">
        <v>27</v>
      </c>
      <c r="J5">
        <v>88.249442424093402</v>
      </c>
      <c r="K5" t="s">
        <v>22</v>
      </c>
      <c r="L5" t="s">
        <v>27</v>
      </c>
      <c r="M5">
        <v>81.291338360178599</v>
      </c>
      <c r="N5" t="s">
        <v>22</v>
      </c>
      <c r="O5" t="s">
        <v>27</v>
      </c>
      <c r="P5">
        <v>69.663126742689798</v>
      </c>
      <c r="Q5" t="s">
        <v>22</v>
      </c>
      <c r="R5" t="s">
        <v>27</v>
      </c>
      <c r="S5">
        <v>80.7114963548524</v>
      </c>
      <c r="T5" t="s">
        <v>22</v>
      </c>
      <c r="U5" t="s">
        <v>27</v>
      </c>
      <c r="V5">
        <v>78.266990854675797</v>
      </c>
    </row>
    <row r="6" spans="1:22" x14ac:dyDescent="0.35">
      <c r="A6">
        <v>30</v>
      </c>
      <c r="B6" t="s">
        <v>25</v>
      </c>
      <c r="C6" t="s">
        <v>28</v>
      </c>
      <c r="D6">
        <v>79.881525784875393</v>
      </c>
      <c r="E6" t="s">
        <v>25</v>
      </c>
      <c r="F6" t="s">
        <v>28</v>
      </c>
      <c r="G6">
        <v>105.114093112875</v>
      </c>
      <c r="H6" t="s">
        <v>25</v>
      </c>
      <c r="I6" t="s">
        <v>28</v>
      </c>
      <c r="J6">
        <v>79.881525784875393</v>
      </c>
      <c r="K6" t="s">
        <v>25</v>
      </c>
      <c r="L6" t="s">
        <v>28</v>
      </c>
      <c r="M6">
        <v>79.881525784875393</v>
      </c>
      <c r="N6" t="s">
        <v>25</v>
      </c>
      <c r="O6" t="s">
        <v>28</v>
      </c>
      <c r="P6">
        <v>63.3785803986354</v>
      </c>
      <c r="Q6" t="s">
        <v>25</v>
      </c>
      <c r="R6" t="s">
        <v>28</v>
      </c>
      <c r="S6">
        <v>79.881525784875393</v>
      </c>
      <c r="T6" t="s">
        <v>25</v>
      </c>
      <c r="U6" t="s">
        <v>28</v>
      </c>
      <c r="V6">
        <v>78.257351352411604</v>
      </c>
    </row>
    <row r="7" spans="1:22" x14ac:dyDescent="0.35">
      <c r="A7">
        <v>29</v>
      </c>
      <c r="B7" t="s">
        <v>22</v>
      </c>
      <c r="C7" t="s">
        <v>29</v>
      </c>
      <c r="D7">
        <v>80.953912048902893</v>
      </c>
      <c r="E7" t="s">
        <v>22</v>
      </c>
      <c r="F7" t="s">
        <v>29</v>
      </c>
      <c r="G7">
        <v>100.032089370428</v>
      </c>
      <c r="H7" t="s">
        <v>22</v>
      </c>
      <c r="I7" t="s">
        <v>29</v>
      </c>
      <c r="J7">
        <v>87.912016112817696</v>
      </c>
      <c r="K7" t="s">
        <v>22</v>
      </c>
      <c r="L7" t="s">
        <v>29</v>
      </c>
      <c r="M7">
        <v>80.953912048902893</v>
      </c>
      <c r="N7" t="s">
        <v>22</v>
      </c>
      <c r="O7" t="s">
        <v>29</v>
      </c>
      <c r="P7">
        <v>69.325700431414106</v>
      </c>
      <c r="Q7" t="s">
        <v>22</v>
      </c>
      <c r="R7" t="s">
        <v>29</v>
      </c>
      <c r="S7">
        <v>80.374070043576694</v>
      </c>
      <c r="T7" t="s">
        <v>25</v>
      </c>
      <c r="U7" t="s">
        <v>29</v>
      </c>
      <c r="V7">
        <v>84.091939181213903</v>
      </c>
    </row>
    <row r="8" spans="1:22" x14ac:dyDescent="0.35">
      <c r="A8">
        <v>28</v>
      </c>
      <c r="B8" t="s">
        <v>22</v>
      </c>
      <c r="C8" t="s">
        <v>30</v>
      </c>
      <c r="D8">
        <v>93.695434260292004</v>
      </c>
      <c r="E8" t="s">
        <v>22</v>
      </c>
      <c r="F8" t="s">
        <v>30</v>
      </c>
      <c r="G8">
        <v>112.77361158181699</v>
      </c>
      <c r="H8" t="s">
        <v>22</v>
      </c>
      <c r="I8" t="s">
        <v>30</v>
      </c>
      <c r="J8">
        <v>100.653538324206</v>
      </c>
      <c r="K8" t="s">
        <v>22</v>
      </c>
      <c r="L8" t="s">
        <v>30</v>
      </c>
      <c r="M8">
        <v>93.695434260292004</v>
      </c>
      <c r="N8" t="s">
        <v>22</v>
      </c>
      <c r="O8" t="s">
        <v>30</v>
      </c>
      <c r="P8">
        <v>82.067222642803301</v>
      </c>
      <c r="Q8" t="s">
        <v>22</v>
      </c>
      <c r="R8" t="s">
        <v>30</v>
      </c>
      <c r="S8">
        <v>93.115592254965804</v>
      </c>
      <c r="T8" t="s">
        <v>25</v>
      </c>
      <c r="U8" t="s">
        <v>30</v>
      </c>
      <c r="V8">
        <v>93.982777834778403</v>
      </c>
    </row>
    <row r="9" spans="1:22" x14ac:dyDescent="0.35">
      <c r="A9">
        <v>27</v>
      </c>
      <c r="B9" t="s">
        <v>25</v>
      </c>
      <c r="C9" t="s">
        <v>31</v>
      </c>
      <c r="D9">
        <v>82.798846651944899</v>
      </c>
      <c r="E9" t="s">
        <v>25</v>
      </c>
      <c r="F9" t="s">
        <v>31</v>
      </c>
      <c r="G9">
        <v>108.03141397994401</v>
      </c>
      <c r="H9" t="s">
        <v>25</v>
      </c>
      <c r="I9" t="s">
        <v>31</v>
      </c>
      <c r="J9">
        <v>82.798846651944899</v>
      </c>
      <c r="K9" t="s">
        <v>25</v>
      </c>
      <c r="L9" t="s">
        <v>31</v>
      </c>
      <c r="M9">
        <v>82.798846651944899</v>
      </c>
      <c r="N9" t="s">
        <v>25</v>
      </c>
      <c r="O9" t="s">
        <v>31</v>
      </c>
      <c r="P9">
        <v>66.295901265704899</v>
      </c>
      <c r="Q9" t="s">
        <v>25</v>
      </c>
      <c r="R9" t="s">
        <v>31</v>
      </c>
      <c r="S9">
        <v>82.798846651944899</v>
      </c>
      <c r="T9" t="s">
        <v>25</v>
      </c>
      <c r="U9" t="s">
        <v>31</v>
      </c>
      <c r="V9">
        <v>81.296010764074495</v>
      </c>
    </row>
    <row r="10" spans="1:22" x14ac:dyDescent="0.35">
      <c r="A10">
        <v>26</v>
      </c>
      <c r="B10" t="s">
        <v>22</v>
      </c>
      <c r="C10" t="s">
        <v>32</v>
      </c>
      <c r="D10">
        <v>79.226110699368206</v>
      </c>
      <c r="E10" t="s">
        <v>22</v>
      </c>
      <c r="F10" t="s">
        <v>32</v>
      </c>
      <c r="G10">
        <v>98.304288020893594</v>
      </c>
      <c r="H10" t="s">
        <v>22</v>
      </c>
      <c r="I10" t="s">
        <v>32</v>
      </c>
      <c r="J10">
        <v>86.184214763282895</v>
      </c>
      <c r="K10" t="s">
        <v>22</v>
      </c>
      <c r="L10" t="s">
        <v>32</v>
      </c>
      <c r="M10">
        <v>79.226110699368206</v>
      </c>
      <c r="N10" t="s">
        <v>22</v>
      </c>
      <c r="O10" t="s">
        <v>32</v>
      </c>
      <c r="P10">
        <v>67.597899081879405</v>
      </c>
      <c r="Q10" t="s">
        <v>22</v>
      </c>
      <c r="R10" t="s">
        <v>32</v>
      </c>
      <c r="S10">
        <v>78.646268694041893</v>
      </c>
      <c r="T10" t="s">
        <v>22</v>
      </c>
      <c r="U10" t="s">
        <v>32</v>
      </c>
      <c r="V10">
        <v>77.662021704380805</v>
      </c>
    </row>
    <row r="11" spans="1:22" x14ac:dyDescent="0.35">
      <c r="A11">
        <v>25</v>
      </c>
      <c r="B11" t="s">
        <v>25</v>
      </c>
      <c r="C11" t="s">
        <v>33</v>
      </c>
      <c r="D11">
        <v>81.552272526041307</v>
      </c>
      <c r="E11" t="s">
        <v>25</v>
      </c>
      <c r="F11" t="s">
        <v>33</v>
      </c>
      <c r="G11">
        <v>106.784839854041</v>
      </c>
      <c r="H11" t="s">
        <v>25</v>
      </c>
      <c r="I11" t="s">
        <v>33</v>
      </c>
      <c r="J11">
        <v>81.552272526041307</v>
      </c>
      <c r="K11" t="s">
        <v>25</v>
      </c>
      <c r="L11" t="s">
        <v>33</v>
      </c>
      <c r="M11">
        <v>81.552272526041307</v>
      </c>
      <c r="N11" t="s">
        <v>25</v>
      </c>
      <c r="O11" t="s">
        <v>33</v>
      </c>
      <c r="P11">
        <v>65.049327139801306</v>
      </c>
      <c r="Q11" t="s">
        <v>25</v>
      </c>
      <c r="R11" t="s">
        <v>33</v>
      </c>
      <c r="S11">
        <v>81.552272526041307</v>
      </c>
      <c r="T11" t="s">
        <v>25</v>
      </c>
      <c r="U11" t="s">
        <v>33</v>
      </c>
      <c r="V11">
        <v>79.928098093577404</v>
      </c>
    </row>
    <row r="12" spans="1:22" x14ac:dyDescent="0.35">
      <c r="A12">
        <v>24</v>
      </c>
      <c r="B12" t="s">
        <v>25</v>
      </c>
      <c r="C12" t="s">
        <v>34</v>
      </c>
      <c r="D12">
        <v>87.704101736728305</v>
      </c>
      <c r="E12" t="s">
        <v>25</v>
      </c>
      <c r="F12" t="s">
        <v>34</v>
      </c>
      <c r="G12">
        <v>112.93666906472799</v>
      </c>
      <c r="H12" t="s">
        <v>25</v>
      </c>
      <c r="I12" t="s">
        <v>34</v>
      </c>
      <c r="J12">
        <v>87.704101736728305</v>
      </c>
      <c r="K12" t="s">
        <v>25</v>
      </c>
      <c r="L12" t="s">
        <v>34</v>
      </c>
      <c r="M12">
        <v>87.704101736728305</v>
      </c>
      <c r="N12" t="s">
        <v>25</v>
      </c>
      <c r="O12" t="s">
        <v>34</v>
      </c>
      <c r="P12">
        <v>71.201156350488304</v>
      </c>
      <c r="Q12" t="s">
        <v>25</v>
      </c>
      <c r="R12" t="s">
        <v>34</v>
      </c>
      <c r="S12">
        <v>87.704101736728305</v>
      </c>
      <c r="T12" t="s">
        <v>25</v>
      </c>
      <c r="U12" t="s">
        <v>34</v>
      </c>
      <c r="V12">
        <v>86.079927304268594</v>
      </c>
    </row>
    <row r="13" spans="1:22" x14ac:dyDescent="0.35">
      <c r="A13">
        <v>23</v>
      </c>
      <c r="B13" t="s">
        <v>25</v>
      </c>
      <c r="C13" t="s">
        <v>35</v>
      </c>
      <c r="D13">
        <v>89.506837802080895</v>
      </c>
      <c r="E13" t="s">
        <v>25</v>
      </c>
      <c r="F13" t="s">
        <v>35</v>
      </c>
      <c r="G13">
        <v>114.73940513008</v>
      </c>
      <c r="H13" t="s">
        <v>25</v>
      </c>
      <c r="I13" t="s">
        <v>35</v>
      </c>
      <c r="J13">
        <v>89.506837802080895</v>
      </c>
      <c r="K13" t="s">
        <v>25</v>
      </c>
      <c r="L13" t="s">
        <v>35</v>
      </c>
      <c r="M13">
        <v>89.506837802080895</v>
      </c>
      <c r="N13" t="s">
        <v>25</v>
      </c>
      <c r="O13" t="s">
        <v>35</v>
      </c>
      <c r="P13">
        <v>73.003892415840795</v>
      </c>
      <c r="Q13" t="s">
        <v>25</v>
      </c>
      <c r="R13" t="s">
        <v>35</v>
      </c>
      <c r="S13">
        <v>89.506837802080895</v>
      </c>
      <c r="T13" t="s">
        <v>25</v>
      </c>
      <c r="U13" t="s">
        <v>35</v>
      </c>
      <c r="V13">
        <v>88.656584911883499</v>
      </c>
    </row>
    <row r="14" spans="1:22" x14ac:dyDescent="0.35">
      <c r="A14">
        <v>22</v>
      </c>
      <c r="B14" t="s">
        <v>22</v>
      </c>
      <c r="C14" t="s">
        <v>36</v>
      </c>
      <c r="D14">
        <v>94.107537257199098</v>
      </c>
      <c r="E14" t="s">
        <v>22</v>
      </c>
      <c r="F14" t="s">
        <v>36</v>
      </c>
      <c r="G14">
        <v>113.185714578724</v>
      </c>
      <c r="H14" t="s">
        <v>22</v>
      </c>
      <c r="I14" t="s">
        <v>36</v>
      </c>
      <c r="J14">
        <v>101.06564132111301</v>
      </c>
      <c r="K14" t="s">
        <v>22</v>
      </c>
      <c r="L14" t="s">
        <v>36</v>
      </c>
      <c r="M14">
        <v>94.107537257199098</v>
      </c>
      <c r="N14" t="s">
        <v>22</v>
      </c>
      <c r="O14" t="s">
        <v>36</v>
      </c>
      <c r="P14">
        <v>82.479325639710396</v>
      </c>
      <c r="Q14" t="s">
        <v>22</v>
      </c>
      <c r="R14" t="s">
        <v>36</v>
      </c>
      <c r="S14">
        <v>93.527695251872899</v>
      </c>
      <c r="T14" t="s">
        <v>25</v>
      </c>
      <c r="U14" t="s">
        <v>36</v>
      </c>
      <c r="V14">
        <v>92.985424342844297</v>
      </c>
    </row>
    <row r="15" spans="1:22" x14ac:dyDescent="0.35">
      <c r="A15">
        <v>21</v>
      </c>
      <c r="B15" t="s">
        <v>25</v>
      </c>
      <c r="C15" t="s">
        <v>37</v>
      </c>
      <c r="D15">
        <v>84.756783071401102</v>
      </c>
      <c r="E15" t="s">
        <v>25</v>
      </c>
      <c r="F15" t="s">
        <v>37</v>
      </c>
      <c r="G15">
        <v>109.989350399401</v>
      </c>
      <c r="H15" t="s">
        <v>25</v>
      </c>
      <c r="I15" t="s">
        <v>37</v>
      </c>
      <c r="J15">
        <v>84.756783071401102</v>
      </c>
      <c r="K15" t="s">
        <v>25</v>
      </c>
      <c r="L15" t="s">
        <v>37</v>
      </c>
      <c r="M15">
        <v>84.756783071401102</v>
      </c>
      <c r="N15" t="s">
        <v>25</v>
      </c>
      <c r="O15" t="s">
        <v>37</v>
      </c>
      <c r="P15">
        <v>68.253837685161102</v>
      </c>
      <c r="Q15" t="s">
        <v>25</v>
      </c>
      <c r="R15" t="s">
        <v>37</v>
      </c>
      <c r="S15">
        <v>84.756783071401102</v>
      </c>
      <c r="T15" t="s">
        <v>25</v>
      </c>
      <c r="U15" t="s">
        <v>37</v>
      </c>
      <c r="V15">
        <v>84.593737008182401</v>
      </c>
    </row>
    <row r="16" spans="1:22" x14ac:dyDescent="0.35">
      <c r="A16">
        <v>20</v>
      </c>
      <c r="B16" t="s">
        <v>22</v>
      </c>
      <c r="C16" t="s">
        <v>38</v>
      </c>
      <c r="D16">
        <v>82.019373296259403</v>
      </c>
      <c r="E16" t="s">
        <v>22</v>
      </c>
      <c r="F16" t="s">
        <v>38</v>
      </c>
      <c r="G16">
        <v>101.09755061778399</v>
      </c>
      <c r="H16" t="s">
        <v>22</v>
      </c>
      <c r="I16" t="s">
        <v>38</v>
      </c>
      <c r="J16">
        <v>88.977477360174206</v>
      </c>
      <c r="K16" t="s">
        <v>22</v>
      </c>
      <c r="L16" t="s">
        <v>38</v>
      </c>
      <c r="M16">
        <v>82.019373296259403</v>
      </c>
      <c r="N16" t="s">
        <v>22</v>
      </c>
      <c r="O16" t="s">
        <v>38</v>
      </c>
      <c r="P16">
        <v>70.3911616787707</v>
      </c>
      <c r="Q16" t="s">
        <v>22</v>
      </c>
      <c r="R16" t="s">
        <v>38</v>
      </c>
      <c r="S16">
        <v>81.439531290933203</v>
      </c>
      <c r="T16" t="s">
        <v>22</v>
      </c>
      <c r="U16" t="s">
        <v>38</v>
      </c>
      <c r="V16">
        <v>80.40725119359</v>
      </c>
    </row>
    <row r="17" spans="1:22" x14ac:dyDescent="0.35">
      <c r="A17">
        <v>19</v>
      </c>
      <c r="B17" t="s">
        <v>22</v>
      </c>
      <c r="C17" t="s">
        <v>39</v>
      </c>
      <c r="D17">
        <v>94.144869096376098</v>
      </c>
      <c r="E17" t="s">
        <v>22</v>
      </c>
      <c r="F17" t="s">
        <v>39</v>
      </c>
      <c r="G17">
        <v>113.223046417901</v>
      </c>
      <c r="H17" t="s">
        <v>22</v>
      </c>
      <c r="I17" t="s">
        <v>39</v>
      </c>
      <c r="J17">
        <v>101.10297316029001</v>
      </c>
      <c r="K17" t="s">
        <v>22</v>
      </c>
      <c r="L17" t="s">
        <v>39</v>
      </c>
      <c r="M17">
        <v>94.144869096376098</v>
      </c>
      <c r="N17" t="s">
        <v>22</v>
      </c>
      <c r="O17" t="s">
        <v>39</v>
      </c>
      <c r="P17">
        <v>82.516657478887296</v>
      </c>
      <c r="Q17" t="s">
        <v>22</v>
      </c>
      <c r="R17" t="s">
        <v>39</v>
      </c>
      <c r="S17">
        <v>93.565027091049799</v>
      </c>
      <c r="T17" t="s">
        <v>22</v>
      </c>
      <c r="U17" t="s">
        <v>39</v>
      </c>
      <c r="V17">
        <v>92.0232198538624</v>
      </c>
    </row>
    <row r="18" spans="1:22" x14ac:dyDescent="0.35">
      <c r="A18">
        <v>18</v>
      </c>
      <c r="B18" t="s">
        <v>22</v>
      </c>
      <c r="C18" t="s">
        <v>40</v>
      </c>
      <c r="D18">
        <v>85.999026538986698</v>
      </c>
      <c r="E18" t="s">
        <v>22</v>
      </c>
      <c r="F18" t="s">
        <v>40</v>
      </c>
      <c r="G18">
        <v>105.077203860512</v>
      </c>
      <c r="H18" t="s">
        <v>22</v>
      </c>
      <c r="I18" t="s">
        <v>40</v>
      </c>
      <c r="J18">
        <v>92.957130602901501</v>
      </c>
      <c r="K18" t="s">
        <v>22</v>
      </c>
      <c r="L18" t="s">
        <v>40</v>
      </c>
      <c r="M18">
        <v>85.999026538986698</v>
      </c>
      <c r="N18" t="s">
        <v>22</v>
      </c>
      <c r="O18" t="s">
        <v>40</v>
      </c>
      <c r="P18">
        <v>74.370814921497896</v>
      </c>
      <c r="Q18" t="s">
        <v>22</v>
      </c>
      <c r="R18" t="s">
        <v>40</v>
      </c>
      <c r="S18">
        <v>85.419184533660498</v>
      </c>
      <c r="T18" t="s">
        <v>22</v>
      </c>
      <c r="U18" t="s">
        <v>40</v>
      </c>
      <c r="V18">
        <v>84.513746430270203</v>
      </c>
    </row>
    <row r="19" spans="1:22" x14ac:dyDescent="0.35">
      <c r="A19">
        <v>17</v>
      </c>
      <c r="B19" t="s">
        <v>22</v>
      </c>
      <c r="C19" t="s">
        <v>41</v>
      </c>
      <c r="D19">
        <v>86.9425716130919</v>
      </c>
      <c r="E19" t="s">
        <v>22</v>
      </c>
      <c r="F19" t="s">
        <v>41</v>
      </c>
      <c r="G19">
        <v>106.020748934617</v>
      </c>
      <c r="H19" t="s">
        <v>22</v>
      </c>
      <c r="I19" t="s">
        <v>41</v>
      </c>
      <c r="J19">
        <v>93.900675677006603</v>
      </c>
      <c r="K19" t="s">
        <v>22</v>
      </c>
      <c r="L19" t="s">
        <v>41</v>
      </c>
      <c r="M19">
        <v>86.9425716130919</v>
      </c>
      <c r="N19" t="s">
        <v>22</v>
      </c>
      <c r="O19" t="s">
        <v>41</v>
      </c>
      <c r="P19">
        <v>75.314359995603098</v>
      </c>
      <c r="Q19" t="s">
        <v>22</v>
      </c>
      <c r="R19" t="s">
        <v>41</v>
      </c>
      <c r="S19">
        <v>86.362729607765601</v>
      </c>
      <c r="T19" t="s">
        <v>22</v>
      </c>
      <c r="U19" t="s">
        <v>41</v>
      </c>
      <c r="V19">
        <v>85.330449510179207</v>
      </c>
    </row>
    <row r="20" spans="1:22" x14ac:dyDescent="0.35">
      <c r="A20">
        <v>16</v>
      </c>
      <c r="B20" t="s">
        <v>22</v>
      </c>
      <c r="C20" t="s">
        <v>42</v>
      </c>
      <c r="D20">
        <v>83.404019102045595</v>
      </c>
      <c r="E20" t="s">
        <v>22</v>
      </c>
      <c r="F20" t="s">
        <v>42</v>
      </c>
      <c r="G20">
        <v>102.482196423571</v>
      </c>
      <c r="H20" t="s">
        <v>22</v>
      </c>
      <c r="I20" t="s">
        <v>42</v>
      </c>
      <c r="J20">
        <v>90.362123165960398</v>
      </c>
      <c r="K20" t="s">
        <v>22</v>
      </c>
      <c r="L20" t="s">
        <v>42</v>
      </c>
      <c r="M20">
        <v>83.404019102045595</v>
      </c>
      <c r="N20" t="s">
        <v>22</v>
      </c>
      <c r="O20" t="s">
        <v>42</v>
      </c>
      <c r="P20">
        <v>71.775807484556907</v>
      </c>
      <c r="Q20" t="s">
        <v>22</v>
      </c>
      <c r="R20" t="s">
        <v>42</v>
      </c>
      <c r="S20">
        <v>82.824177096719396</v>
      </c>
      <c r="T20" t="s">
        <v>22</v>
      </c>
      <c r="U20" t="s">
        <v>42</v>
      </c>
      <c r="V20">
        <v>82.489560736514605</v>
      </c>
    </row>
    <row r="21" spans="1:22" x14ac:dyDescent="0.35">
      <c r="A21">
        <v>15</v>
      </c>
      <c r="B21" t="s">
        <v>22</v>
      </c>
      <c r="C21" t="s">
        <v>43</v>
      </c>
      <c r="D21">
        <v>81.419520328265307</v>
      </c>
      <c r="E21" t="s">
        <v>22</v>
      </c>
      <c r="F21" t="s">
        <v>43</v>
      </c>
      <c r="G21">
        <v>100.49769764979</v>
      </c>
      <c r="H21" t="s">
        <v>22</v>
      </c>
      <c r="I21" t="s">
        <v>43</v>
      </c>
      <c r="J21">
        <v>88.377624392180095</v>
      </c>
      <c r="K21" t="s">
        <v>22</v>
      </c>
      <c r="L21" t="s">
        <v>43</v>
      </c>
      <c r="M21">
        <v>81.419520328265307</v>
      </c>
      <c r="N21" t="s">
        <v>22</v>
      </c>
      <c r="O21" t="s">
        <v>43</v>
      </c>
      <c r="P21">
        <v>69.791308710776505</v>
      </c>
      <c r="Q21" t="s">
        <v>22</v>
      </c>
      <c r="R21" t="s">
        <v>43</v>
      </c>
      <c r="S21">
        <v>80.839678322939093</v>
      </c>
      <c r="T21" t="s">
        <v>22</v>
      </c>
      <c r="U21" t="s">
        <v>43</v>
      </c>
      <c r="V21">
        <v>79.965752910660797</v>
      </c>
    </row>
    <row r="22" spans="1:22" x14ac:dyDescent="0.35">
      <c r="A22">
        <v>14</v>
      </c>
      <c r="B22" t="s">
        <v>22</v>
      </c>
      <c r="C22" t="s">
        <v>44</v>
      </c>
      <c r="D22">
        <v>81.970404493500993</v>
      </c>
      <c r="E22" t="s">
        <v>22</v>
      </c>
      <c r="F22" t="s">
        <v>44</v>
      </c>
      <c r="G22">
        <v>101.048581815026</v>
      </c>
      <c r="H22" t="s">
        <v>22</v>
      </c>
      <c r="I22" t="s">
        <v>44</v>
      </c>
      <c r="J22">
        <v>88.928508557415796</v>
      </c>
      <c r="K22" t="s">
        <v>22</v>
      </c>
      <c r="L22" t="s">
        <v>44</v>
      </c>
      <c r="M22">
        <v>81.970404493500993</v>
      </c>
      <c r="N22" t="s">
        <v>22</v>
      </c>
      <c r="O22" t="s">
        <v>44</v>
      </c>
      <c r="P22">
        <v>70.342192876012206</v>
      </c>
      <c r="Q22" t="s">
        <v>22</v>
      </c>
      <c r="R22" t="s">
        <v>44</v>
      </c>
      <c r="S22">
        <v>81.390562488174794</v>
      </c>
      <c r="T22" t="s">
        <v>22</v>
      </c>
      <c r="U22" t="s">
        <v>44</v>
      </c>
      <c r="V22">
        <v>80.516637075896597</v>
      </c>
    </row>
    <row r="23" spans="1:22" x14ac:dyDescent="0.35">
      <c r="A23">
        <v>13</v>
      </c>
      <c r="B23" t="s">
        <v>45</v>
      </c>
      <c r="C23" t="s">
        <v>46</v>
      </c>
      <c r="D23">
        <v>108.634733978195</v>
      </c>
      <c r="E23" t="s">
        <v>45</v>
      </c>
      <c r="F23" t="s">
        <v>46</v>
      </c>
      <c r="G23">
        <v>97.562323334188804</v>
      </c>
      <c r="H23" t="s">
        <v>45</v>
      </c>
      <c r="I23" t="s">
        <v>46</v>
      </c>
      <c r="J23">
        <v>93.624713026018597</v>
      </c>
      <c r="K23" t="s">
        <v>45</v>
      </c>
      <c r="L23" t="s">
        <v>46</v>
      </c>
      <c r="M23">
        <v>69.137728590711305</v>
      </c>
      <c r="N23" t="s">
        <v>45</v>
      </c>
      <c r="O23" t="s">
        <v>46</v>
      </c>
      <c r="P23">
        <v>77.269978149007898</v>
      </c>
      <c r="Q23" t="s">
        <v>45</v>
      </c>
      <c r="R23" t="s">
        <v>46</v>
      </c>
      <c r="S23">
        <v>86.086766956777595</v>
      </c>
      <c r="T23" t="s">
        <v>22</v>
      </c>
      <c r="U23" t="s">
        <v>46</v>
      </c>
      <c r="V23">
        <v>80.015861450910904</v>
      </c>
    </row>
    <row r="24" spans="1:22" x14ac:dyDescent="0.35">
      <c r="A24">
        <v>12</v>
      </c>
      <c r="B24" t="s">
        <v>25</v>
      </c>
      <c r="C24" t="s">
        <v>47</v>
      </c>
      <c r="D24">
        <v>84.940075491912296</v>
      </c>
      <c r="E24" t="s">
        <v>25</v>
      </c>
      <c r="F24" t="s">
        <v>47</v>
      </c>
      <c r="G24">
        <v>110.172642819912</v>
      </c>
      <c r="H24" t="s">
        <v>25</v>
      </c>
      <c r="I24" t="s">
        <v>47</v>
      </c>
      <c r="J24">
        <v>84.940075491912296</v>
      </c>
      <c r="K24" t="s">
        <v>25</v>
      </c>
      <c r="L24" t="s">
        <v>47</v>
      </c>
      <c r="M24">
        <v>84.940075491912296</v>
      </c>
      <c r="N24" t="s">
        <v>25</v>
      </c>
      <c r="O24" t="s">
        <v>47</v>
      </c>
      <c r="P24">
        <v>68.437130105672296</v>
      </c>
      <c r="Q24" t="s">
        <v>25</v>
      </c>
      <c r="R24" t="s">
        <v>47</v>
      </c>
      <c r="S24">
        <v>84.940075491912296</v>
      </c>
      <c r="T24" t="s">
        <v>25</v>
      </c>
      <c r="U24" t="s">
        <v>47</v>
      </c>
      <c r="V24">
        <v>84.103730769014405</v>
      </c>
    </row>
    <row r="25" spans="1:22" x14ac:dyDescent="0.35">
      <c r="A25">
        <v>11</v>
      </c>
      <c r="B25" t="s">
        <v>25</v>
      </c>
      <c r="C25" t="s">
        <v>48</v>
      </c>
      <c r="D25">
        <v>92.0015031934756</v>
      </c>
      <c r="E25" t="s">
        <v>25</v>
      </c>
      <c r="F25" t="s">
        <v>48</v>
      </c>
      <c r="G25">
        <v>117.234070521475</v>
      </c>
      <c r="H25" t="s">
        <v>25</v>
      </c>
      <c r="I25" t="s">
        <v>48</v>
      </c>
      <c r="J25">
        <v>92.0015031934756</v>
      </c>
      <c r="K25" t="s">
        <v>25</v>
      </c>
      <c r="L25" t="s">
        <v>48</v>
      </c>
      <c r="M25">
        <v>92.0015031934756</v>
      </c>
      <c r="N25" t="s">
        <v>25</v>
      </c>
      <c r="O25" t="s">
        <v>48</v>
      </c>
      <c r="P25">
        <v>75.498557807235599</v>
      </c>
      <c r="Q25" t="s">
        <v>25</v>
      </c>
      <c r="R25" t="s">
        <v>48</v>
      </c>
      <c r="S25">
        <v>92.0015031934756</v>
      </c>
      <c r="T25" t="s">
        <v>25</v>
      </c>
      <c r="U25" t="s">
        <v>48</v>
      </c>
      <c r="V25">
        <v>89.073227502178298</v>
      </c>
    </row>
    <row r="26" spans="1:22" x14ac:dyDescent="0.35">
      <c r="A26">
        <v>10</v>
      </c>
      <c r="B26" t="s">
        <v>25</v>
      </c>
      <c r="C26" t="s">
        <v>49</v>
      </c>
      <c r="D26">
        <v>91.131240923993701</v>
      </c>
      <c r="E26" t="s">
        <v>25</v>
      </c>
      <c r="F26" t="s">
        <v>49</v>
      </c>
      <c r="G26">
        <v>116.36380825199301</v>
      </c>
      <c r="H26" t="s">
        <v>25</v>
      </c>
      <c r="I26" t="s">
        <v>49</v>
      </c>
      <c r="J26">
        <v>91.131240923993701</v>
      </c>
      <c r="K26" t="s">
        <v>25</v>
      </c>
      <c r="L26" t="s">
        <v>49</v>
      </c>
      <c r="M26">
        <v>91.131240923993701</v>
      </c>
      <c r="N26" t="s">
        <v>25</v>
      </c>
      <c r="O26" t="s">
        <v>49</v>
      </c>
      <c r="P26">
        <v>74.628295537753701</v>
      </c>
      <c r="Q26" t="s">
        <v>25</v>
      </c>
      <c r="R26" t="s">
        <v>49</v>
      </c>
      <c r="S26">
        <v>91.131240923993701</v>
      </c>
      <c r="T26" t="s">
        <v>25</v>
      </c>
      <c r="U26" t="s">
        <v>49</v>
      </c>
      <c r="V26">
        <v>88.779170577151902</v>
      </c>
    </row>
    <row r="27" spans="1:22" x14ac:dyDescent="0.35">
      <c r="A27">
        <v>9</v>
      </c>
      <c r="B27" t="s">
        <v>22</v>
      </c>
      <c r="C27" t="s">
        <v>50</v>
      </c>
      <c r="D27">
        <v>94.2633469695283</v>
      </c>
      <c r="E27" t="s">
        <v>22</v>
      </c>
      <c r="F27" t="s">
        <v>50</v>
      </c>
      <c r="G27">
        <v>113.34152429105301</v>
      </c>
      <c r="H27" t="s">
        <v>22</v>
      </c>
      <c r="I27" t="s">
        <v>50</v>
      </c>
      <c r="J27">
        <v>101.221451033443</v>
      </c>
      <c r="K27" t="s">
        <v>22</v>
      </c>
      <c r="L27" t="s">
        <v>50</v>
      </c>
      <c r="M27">
        <v>94.2633469695283</v>
      </c>
      <c r="N27" t="s">
        <v>22</v>
      </c>
      <c r="O27" t="s">
        <v>50</v>
      </c>
      <c r="P27">
        <v>82.635135352039498</v>
      </c>
      <c r="Q27" t="s">
        <v>22</v>
      </c>
      <c r="R27" t="s">
        <v>50</v>
      </c>
      <c r="S27">
        <v>93.6835049642021</v>
      </c>
      <c r="T27" t="s">
        <v>25</v>
      </c>
      <c r="U27" t="s">
        <v>50</v>
      </c>
      <c r="V27">
        <v>89.899521334270204</v>
      </c>
    </row>
    <row r="28" spans="1:22" x14ac:dyDescent="0.35">
      <c r="A28">
        <v>8</v>
      </c>
      <c r="B28" t="s">
        <v>25</v>
      </c>
      <c r="C28" t="s">
        <v>51</v>
      </c>
      <c r="D28">
        <v>88.612324139021794</v>
      </c>
      <c r="E28" t="s">
        <v>25</v>
      </c>
      <c r="F28" t="s">
        <v>51</v>
      </c>
      <c r="G28">
        <v>113.844891467021</v>
      </c>
      <c r="H28" t="s">
        <v>25</v>
      </c>
      <c r="I28" t="s">
        <v>51</v>
      </c>
      <c r="J28">
        <v>88.612324139021794</v>
      </c>
      <c r="K28" t="s">
        <v>25</v>
      </c>
      <c r="L28" t="s">
        <v>51</v>
      </c>
      <c r="M28">
        <v>88.612324139021794</v>
      </c>
      <c r="N28" t="s">
        <v>25</v>
      </c>
      <c r="O28" t="s">
        <v>51</v>
      </c>
      <c r="P28">
        <v>72.109378752781794</v>
      </c>
      <c r="Q28" t="s">
        <v>25</v>
      </c>
      <c r="R28" t="s">
        <v>51</v>
      </c>
      <c r="S28">
        <v>88.612324139021794</v>
      </c>
      <c r="T28" t="s">
        <v>25</v>
      </c>
      <c r="U28" t="s">
        <v>51</v>
      </c>
      <c r="V28">
        <v>86.2602537921791</v>
      </c>
    </row>
    <row r="29" spans="1:22" x14ac:dyDescent="0.35">
      <c r="A29">
        <v>7</v>
      </c>
      <c r="B29" t="s">
        <v>22</v>
      </c>
      <c r="C29" t="s">
        <v>52</v>
      </c>
      <c r="D29">
        <v>81.701020636686295</v>
      </c>
      <c r="E29" t="s">
        <v>22</v>
      </c>
      <c r="F29" t="s">
        <v>52</v>
      </c>
      <c r="G29">
        <v>100.779197958211</v>
      </c>
      <c r="H29" t="s">
        <v>22</v>
      </c>
      <c r="I29" t="s">
        <v>52</v>
      </c>
      <c r="J29">
        <v>88.659124700601097</v>
      </c>
      <c r="K29" t="s">
        <v>22</v>
      </c>
      <c r="L29" t="s">
        <v>52</v>
      </c>
      <c r="M29">
        <v>81.701020636686295</v>
      </c>
      <c r="N29" t="s">
        <v>22</v>
      </c>
      <c r="O29" t="s">
        <v>52</v>
      </c>
      <c r="P29">
        <v>70.072809019197507</v>
      </c>
      <c r="Q29" t="s">
        <v>22</v>
      </c>
      <c r="R29" t="s">
        <v>52</v>
      </c>
      <c r="S29">
        <v>81.121178631360095</v>
      </c>
      <c r="T29" t="s">
        <v>22</v>
      </c>
      <c r="U29" t="s">
        <v>52</v>
      </c>
      <c r="V29">
        <v>80.088898534017304</v>
      </c>
    </row>
    <row r="30" spans="1:22" x14ac:dyDescent="0.35">
      <c r="A30">
        <v>6</v>
      </c>
      <c r="B30" t="s">
        <v>25</v>
      </c>
      <c r="C30" t="s">
        <v>53</v>
      </c>
      <c r="D30">
        <v>88.801412919315695</v>
      </c>
      <c r="E30" t="s">
        <v>25</v>
      </c>
      <c r="F30" t="s">
        <v>53</v>
      </c>
      <c r="G30">
        <v>114.033980247315</v>
      </c>
      <c r="H30" t="s">
        <v>25</v>
      </c>
      <c r="I30" t="s">
        <v>53</v>
      </c>
      <c r="J30">
        <v>88.801412919315695</v>
      </c>
      <c r="K30" t="s">
        <v>25</v>
      </c>
      <c r="L30" t="s">
        <v>53</v>
      </c>
      <c r="M30">
        <v>88.801412919315695</v>
      </c>
      <c r="N30" t="s">
        <v>25</v>
      </c>
      <c r="O30" t="s">
        <v>53</v>
      </c>
      <c r="P30">
        <v>72.298467533075694</v>
      </c>
      <c r="Q30" t="s">
        <v>25</v>
      </c>
      <c r="R30" t="s">
        <v>53</v>
      </c>
      <c r="S30">
        <v>88.801412919315695</v>
      </c>
      <c r="T30" t="s">
        <v>25</v>
      </c>
      <c r="U30" t="s">
        <v>53</v>
      </c>
      <c r="V30">
        <v>87.403459465416603</v>
      </c>
    </row>
    <row r="31" spans="1:22" x14ac:dyDescent="0.35">
      <c r="A31">
        <v>5</v>
      </c>
      <c r="B31" t="s">
        <v>25</v>
      </c>
      <c r="C31" t="s">
        <v>54</v>
      </c>
      <c r="D31">
        <v>89.573498445869305</v>
      </c>
      <c r="E31" t="s">
        <v>25</v>
      </c>
      <c r="F31" t="s">
        <v>54</v>
      </c>
      <c r="G31">
        <v>114.80606577386899</v>
      </c>
      <c r="H31" t="s">
        <v>25</v>
      </c>
      <c r="I31" t="s">
        <v>54</v>
      </c>
      <c r="J31">
        <v>89.573498445869305</v>
      </c>
      <c r="K31" t="s">
        <v>25</v>
      </c>
      <c r="L31" t="s">
        <v>54</v>
      </c>
      <c r="M31">
        <v>89.573498445869305</v>
      </c>
      <c r="N31" t="s">
        <v>25</v>
      </c>
      <c r="O31" t="s">
        <v>54</v>
      </c>
      <c r="P31">
        <v>73.070553059629304</v>
      </c>
      <c r="Q31" t="s">
        <v>25</v>
      </c>
      <c r="R31" t="s">
        <v>54</v>
      </c>
      <c r="S31">
        <v>89.573498445869305</v>
      </c>
      <c r="T31" t="s">
        <v>25</v>
      </c>
      <c r="U31" t="s">
        <v>54</v>
      </c>
      <c r="V31">
        <v>91.177840287988502</v>
      </c>
    </row>
    <row r="32" spans="1:22" x14ac:dyDescent="0.35">
      <c r="A32">
        <v>4</v>
      </c>
      <c r="B32" t="s">
        <v>25</v>
      </c>
      <c r="C32" t="s">
        <v>55</v>
      </c>
      <c r="D32">
        <v>86.521041180282893</v>
      </c>
      <c r="E32" t="s">
        <v>25</v>
      </c>
      <c r="F32" t="s">
        <v>55</v>
      </c>
      <c r="G32">
        <v>111.753608508282</v>
      </c>
      <c r="H32" t="s">
        <v>25</v>
      </c>
      <c r="I32" t="s">
        <v>55</v>
      </c>
      <c r="J32">
        <v>86.521041180282893</v>
      </c>
      <c r="K32" t="s">
        <v>25</v>
      </c>
      <c r="L32" t="s">
        <v>55</v>
      </c>
      <c r="M32">
        <v>86.521041180282893</v>
      </c>
      <c r="N32" t="s">
        <v>25</v>
      </c>
      <c r="O32" t="s">
        <v>55</v>
      </c>
      <c r="P32">
        <v>70.018095794042907</v>
      </c>
      <c r="Q32" t="s">
        <v>25</v>
      </c>
      <c r="R32" t="s">
        <v>55</v>
      </c>
      <c r="S32">
        <v>86.521041180282893</v>
      </c>
      <c r="T32" t="s">
        <v>25</v>
      </c>
      <c r="U32" t="s">
        <v>55</v>
      </c>
      <c r="V32">
        <v>83.130796248750102</v>
      </c>
    </row>
    <row r="33" spans="1:22" x14ac:dyDescent="0.35">
      <c r="A33">
        <v>3</v>
      </c>
      <c r="B33" t="s">
        <v>22</v>
      </c>
      <c r="C33" t="s">
        <v>56</v>
      </c>
      <c r="D33">
        <v>83.123507476651199</v>
      </c>
      <c r="E33" t="s">
        <v>22</v>
      </c>
      <c r="F33" t="s">
        <v>56</v>
      </c>
      <c r="G33">
        <v>102.201684798176</v>
      </c>
      <c r="H33" t="s">
        <v>22</v>
      </c>
      <c r="I33" t="s">
        <v>56</v>
      </c>
      <c r="J33">
        <v>90.081611540566001</v>
      </c>
      <c r="K33" t="s">
        <v>22</v>
      </c>
      <c r="L33" t="s">
        <v>56</v>
      </c>
      <c r="M33">
        <v>83.123507476651199</v>
      </c>
      <c r="N33" t="s">
        <v>22</v>
      </c>
      <c r="O33" t="s">
        <v>56</v>
      </c>
      <c r="P33">
        <v>71.495295859162397</v>
      </c>
      <c r="Q33" t="s">
        <v>22</v>
      </c>
      <c r="R33" t="s">
        <v>56</v>
      </c>
      <c r="S33">
        <v>82.5436654713249</v>
      </c>
      <c r="T33" t="s">
        <v>22</v>
      </c>
      <c r="U33" t="s">
        <v>56</v>
      </c>
      <c r="V33">
        <v>81.875729931063105</v>
      </c>
    </row>
    <row r="34" spans="1:22" x14ac:dyDescent="0.35">
      <c r="A34">
        <v>2</v>
      </c>
      <c r="B34" t="s">
        <v>45</v>
      </c>
      <c r="C34" t="s">
        <v>57</v>
      </c>
      <c r="D34">
        <v>111.483471809172</v>
      </c>
      <c r="E34" t="s">
        <v>45</v>
      </c>
      <c r="F34" t="s">
        <v>57</v>
      </c>
      <c r="G34">
        <v>100.41106116516499</v>
      </c>
      <c r="H34" t="s">
        <v>45</v>
      </c>
      <c r="I34" t="s">
        <v>57</v>
      </c>
      <c r="J34">
        <v>96.473450856995697</v>
      </c>
      <c r="K34" t="s">
        <v>45</v>
      </c>
      <c r="L34" t="s">
        <v>57</v>
      </c>
      <c r="M34">
        <v>71.986466421688306</v>
      </c>
      <c r="N34" t="s">
        <v>45</v>
      </c>
      <c r="O34" t="s">
        <v>57</v>
      </c>
      <c r="P34">
        <v>80.118715979984998</v>
      </c>
      <c r="Q34" t="s">
        <v>45</v>
      </c>
      <c r="R34" t="s">
        <v>57</v>
      </c>
      <c r="S34">
        <v>88.935504787754596</v>
      </c>
      <c r="T34" t="s">
        <v>25</v>
      </c>
      <c r="U34" t="s">
        <v>57</v>
      </c>
      <c r="V34">
        <v>87.629838947672695</v>
      </c>
    </row>
    <row r="35" spans="1:22" x14ac:dyDescent="0.35">
      <c r="A35">
        <v>1</v>
      </c>
      <c r="B35" t="s">
        <v>25</v>
      </c>
      <c r="C35" t="s">
        <v>58</v>
      </c>
      <c r="D35">
        <v>85.075053171154394</v>
      </c>
      <c r="E35" t="s">
        <v>25</v>
      </c>
      <c r="F35" t="s">
        <v>58</v>
      </c>
      <c r="G35">
        <v>110.307620499154</v>
      </c>
      <c r="H35" t="s">
        <v>25</v>
      </c>
      <c r="I35" t="s">
        <v>58</v>
      </c>
      <c r="J35">
        <v>85.075053171154394</v>
      </c>
      <c r="K35" t="s">
        <v>25</v>
      </c>
      <c r="L35" t="s">
        <v>58</v>
      </c>
      <c r="M35">
        <v>85.075053171154394</v>
      </c>
      <c r="N35" t="s">
        <v>25</v>
      </c>
      <c r="O35" t="s">
        <v>58</v>
      </c>
      <c r="P35">
        <v>68.572107784914394</v>
      </c>
      <c r="Q35" t="s">
        <v>25</v>
      </c>
      <c r="R35" t="s">
        <v>58</v>
      </c>
      <c r="S35">
        <v>85.075053171154394</v>
      </c>
      <c r="T35" t="s">
        <v>25</v>
      </c>
      <c r="U35" t="s">
        <v>58</v>
      </c>
      <c r="V35">
        <v>83.450878738688502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sqref="A1:G35"/>
    </sheetView>
  </sheetViews>
  <sheetFormatPr baseColWidth="10" defaultRowHeight="14.5" x14ac:dyDescent="0.35"/>
  <cols>
    <col min="1" max="1" width="7.453125" customWidth="1"/>
    <col min="2" max="7" width="23.453125" customWidth="1"/>
  </cols>
  <sheetData>
    <row r="1" spans="1:7" ht="15.5" thickTop="1" thickBot="1" x14ac:dyDescent="0.4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 ht="15.5" thickTop="1" thickBot="1" x14ac:dyDescent="0.4">
      <c r="A2" s="2" t="str">
        <f>SensitivitySP_PT_no_clay!I2</f>
        <v>CID108</v>
      </c>
      <c r="B2" s="2" t="str">
        <f>SensitivitySP_PT_no_clay!K2</f>
        <v>CCS_MINERAL_CEMENT</v>
      </c>
      <c r="C2" s="2" t="str">
        <f>SensitivitySP_PT_no_clay!B2</f>
        <v>CCS_MINERAL_CEMENT</v>
      </c>
      <c r="D2" s="2" t="str">
        <f>SensitivitySP_PT_no_clay!Q2</f>
        <v>CCS_MINERAL_CEMENT</v>
      </c>
      <c r="E2" s="2" t="str">
        <f>SensitivitySP_PT_no_clay!H2</f>
        <v>CCS_MINERAL_CEMENT</v>
      </c>
      <c r="F2" s="2" t="str">
        <f>SensitivitySP_PT_no_clay!N2</f>
        <v>CCS_MINERAL_CEMENT</v>
      </c>
      <c r="G2" s="2" t="str">
        <f>SensitivitySP_PT_no_clay!E2</f>
        <v>CCS_MINERAL_CEMENT</v>
      </c>
    </row>
    <row r="3" spans="1:7" ht="15.5" thickTop="1" thickBot="1" x14ac:dyDescent="0.4">
      <c r="A3" s="2" t="str">
        <f>SensitivitySP_PT_no_clay!I3</f>
        <v>CID107</v>
      </c>
      <c r="B3" s="2" t="str">
        <f>SensitivitySP_PT_no_clay!K3</f>
        <v>CCS_MINERAL_CEMENT</v>
      </c>
      <c r="C3" s="2" t="str">
        <f>SensitivitySP_PT_no_clay!B3</f>
        <v>CCS_MINERAL_CEMENT</v>
      </c>
      <c r="D3" s="2" t="str">
        <f>SensitivitySP_PT_no_clay!Q3</f>
        <v>CCS_MINERAL_CEMENT</v>
      </c>
      <c r="E3" s="2" t="str">
        <f>SensitivitySP_PT_no_clay!H3</f>
        <v>CCS_MINERAL_CEMENT</v>
      </c>
      <c r="F3" s="2" t="str">
        <f>SensitivitySP_PT_no_clay!N3</f>
        <v>CCS_MINERAL_CEMENT</v>
      </c>
      <c r="G3" s="2" t="str">
        <f>SensitivitySP_PT_no_clay!E3</f>
        <v>CCS_MINERAL_CEMENT</v>
      </c>
    </row>
    <row r="4" spans="1:7" ht="15.5" thickTop="1" thickBot="1" x14ac:dyDescent="0.4">
      <c r="A4" s="2" t="str">
        <f>SensitivitySP_PT_no_clay!I4</f>
        <v>CID106</v>
      </c>
      <c r="B4" s="2" t="str">
        <f>SensitivitySP_PT_no_clay!K4</f>
        <v>CCS_CEMENT</v>
      </c>
      <c r="C4" s="2" t="str">
        <f>SensitivitySP_PT_no_clay!B4</f>
        <v>CCS_CEMENT</v>
      </c>
      <c r="D4" s="2" t="str">
        <f>SensitivitySP_PT_no_clay!Q4</f>
        <v>CCS_CEMENT</v>
      </c>
      <c r="E4" s="2" t="str">
        <f>SensitivitySP_PT_no_clay!H4</f>
        <v>CCS_CEMENT</v>
      </c>
      <c r="F4" s="2" t="str">
        <f>SensitivitySP_PT_no_clay!N4</f>
        <v>CCS_CEMENT</v>
      </c>
      <c r="G4" s="2" t="str">
        <f>SensitivitySP_PT_no_clay!E4</f>
        <v>CCS_CEMENT</v>
      </c>
    </row>
    <row r="5" spans="1:7" ht="15.5" thickTop="1" thickBot="1" x14ac:dyDescent="0.4">
      <c r="A5" s="2" t="str">
        <f>SensitivitySP_PT_no_clay!I5</f>
        <v>CID105</v>
      </c>
      <c r="B5" s="2" t="str">
        <f>SensitivitySP_PT_no_clay!K5</f>
        <v>CCS_MINERAL_CEMENT</v>
      </c>
      <c r="C5" s="2" t="str">
        <f>SensitivitySP_PT_no_clay!B5</f>
        <v>CCS_MINERAL_CEMENT</v>
      </c>
      <c r="D5" s="2" t="str">
        <f>SensitivitySP_PT_no_clay!Q5</f>
        <v>CCS_MINERAL_CEMENT</v>
      </c>
      <c r="E5" s="2" t="str">
        <f>SensitivitySP_PT_no_clay!H5</f>
        <v>CCS_MINERAL_CEMENT</v>
      </c>
      <c r="F5" s="2" t="str">
        <f>SensitivitySP_PT_no_clay!N5</f>
        <v>CCS_MINERAL_CEMENT</v>
      </c>
      <c r="G5" s="2" t="str">
        <f>SensitivitySP_PT_no_clay!E5</f>
        <v>CCS_MINERAL_CEMENT</v>
      </c>
    </row>
    <row r="6" spans="1:7" ht="15.5" thickTop="1" thickBot="1" x14ac:dyDescent="0.4">
      <c r="A6" s="2" t="str">
        <f>SensitivitySP_PT_no_clay!I6</f>
        <v>CID104</v>
      </c>
      <c r="B6" s="2" t="str">
        <f>SensitivitySP_PT_no_clay!K6</f>
        <v>CCS_CEMENT</v>
      </c>
      <c r="C6" s="2" t="str">
        <f>SensitivitySP_PT_no_clay!B6</f>
        <v>CCS_CEMENT</v>
      </c>
      <c r="D6" s="2" t="str">
        <f>SensitivitySP_PT_no_clay!Q6</f>
        <v>CCS_CEMENT</v>
      </c>
      <c r="E6" s="2" t="str">
        <f>SensitivitySP_PT_no_clay!H6</f>
        <v>CCS_CEMENT</v>
      </c>
      <c r="F6" s="2" t="str">
        <f>SensitivitySP_PT_no_clay!N6</f>
        <v>CCS_CEMENT</v>
      </c>
      <c r="G6" s="2" t="str">
        <f>SensitivitySP_PT_no_clay!E6</f>
        <v>CCS_CEMENT</v>
      </c>
    </row>
    <row r="7" spans="1:7" ht="15.5" thickTop="1" thickBot="1" x14ac:dyDescent="0.4">
      <c r="A7" s="2" t="str">
        <f>SensitivitySP_PT_no_clay!I7</f>
        <v>CID103</v>
      </c>
      <c r="B7" s="2" t="str">
        <f>SensitivitySP_PT_no_clay!K7</f>
        <v>CCS_MINERAL_CEMENT</v>
      </c>
      <c r="C7" s="2" t="str">
        <f>SensitivitySP_PT_no_clay!B7</f>
        <v>CCS_MINERAL_CEMENT</v>
      </c>
      <c r="D7" s="2" t="str">
        <f>SensitivitySP_PT_no_clay!Q7</f>
        <v>CCS_MINERAL_CEMENT</v>
      </c>
      <c r="E7" s="2" t="str">
        <f>SensitivitySP_PT_no_clay!H7</f>
        <v>CCS_MINERAL_CEMENT</v>
      </c>
      <c r="F7" s="2" t="str">
        <f>SensitivitySP_PT_no_clay!N7</f>
        <v>CCS_MINERAL_CEMENT</v>
      </c>
      <c r="G7" s="2" t="str">
        <f>SensitivitySP_PT_no_clay!E7</f>
        <v>CCS_MINERAL_CEMENT</v>
      </c>
    </row>
    <row r="8" spans="1:7" ht="15.5" thickTop="1" thickBot="1" x14ac:dyDescent="0.4">
      <c r="A8" s="2" t="str">
        <f>SensitivitySP_PT_no_clay!I8</f>
        <v>CID102</v>
      </c>
      <c r="B8" s="2" t="str">
        <f>SensitivitySP_PT_no_clay!K8</f>
        <v>CCS_MINERAL_CEMENT</v>
      </c>
      <c r="C8" s="2" t="str">
        <f>SensitivitySP_PT_no_clay!B8</f>
        <v>CCS_MINERAL_CEMENT</v>
      </c>
      <c r="D8" s="2" t="str">
        <f>SensitivitySP_PT_no_clay!Q8</f>
        <v>CCS_MINERAL_CEMENT</v>
      </c>
      <c r="E8" s="2" t="str">
        <f>SensitivitySP_PT_no_clay!H8</f>
        <v>CCS_MINERAL_CEMENT</v>
      </c>
      <c r="F8" s="2" t="str">
        <f>SensitivitySP_PT_no_clay!N8</f>
        <v>CCS_MINERAL_CEMENT</v>
      </c>
      <c r="G8" s="2" t="str">
        <f>SensitivitySP_PT_no_clay!E8</f>
        <v>CCS_MINERAL_CEMENT</v>
      </c>
    </row>
    <row r="9" spans="1:7" ht="15.5" thickTop="1" thickBot="1" x14ac:dyDescent="0.4">
      <c r="A9" s="2" t="str">
        <f>SensitivitySP_PT_no_clay!I9</f>
        <v>CID101</v>
      </c>
      <c r="B9" s="2" t="str">
        <f>SensitivitySP_PT_no_clay!K9</f>
        <v>CCS_CEMENT</v>
      </c>
      <c r="C9" s="2" t="str">
        <f>SensitivitySP_PT_no_clay!B9</f>
        <v>CCS_CEMENT</v>
      </c>
      <c r="D9" s="2" t="str">
        <f>SensitivitySP_PT_no_clay!Q9</f>
        <v>CCS_CEMENT</v>
      </c>
      <c r="E9" s="2" t="str">
        <f>SensitivitySP_PT_no_clay!H9</f>
        <v>CCS_CEMENT</v>
      </c>
      <c r="F9" s="2" t="str">
        <f>SensitivitySP_PT_no_clay!N9</f>
        <v>CCS_CEMENT</v>
      </c>
      <c r="G9" s="2" t="str">
        <f>SensitivitySP_PT_no_clay!E9</f>
        <v>CCS_CEMENT</v>
      </c>
    </row>
    <row r="10" spans="1:7" ht="15.5" thickTop="1" thickBot="1" x14ac:dyDescent="0.4">
      <c r="A10" s="2" t="str">
        <f>SensitivitySP_PT_no_clay!I10</f>
        <v>CID100</v>
      </c>
      <c r="B10" s="2" t="str">
        <f>SensitivitySP_PT_no_clay!K10</f>
        <v>CCS_MINERAL_CEMENT</v>
      </c>
      <c r="C10" s="2" t="str">
        <f>SensitivitySP_PT_no_clay!B10</f>
        <v>CCS_MINERAL_CEMENT</v>
      </c>
      <c r="D10" s="2" t="str">
        <f>SensitivitySP_PT_no_clay!Q10</f>
        <v>CCS_MINERAL_CEMENT</v>
      </c>
      <c r="E10" s="2" t="str">
        <f>SensitivitySP_PT_no_clay!H10</f>
        <v>CCS_MINERAL_CEMENT</v>
      </c>
      <c r="F10" s="2" t="str">
        <f>SensitivitySP_PT_no_clay!N10</f>
        <v>CCS_MINERAL_CEMENT</v>
      </c>
      <c r="G10" s="2" t="str">
        <f>SensitivitySP_PT_no_clay!E10</f>
        <v>CCS_MINERAL_CEMENT</v>
      </c>
    </row>
    <row r="11" spans="1:7" ht="15.5" thickTop="1" thickBot="1" x14ac:dyDescent="0.4">
      <c r="A11" s="2" t="str">
        <f>SensitivitySP_PT_no_clay!I11</f>
        <v>CID99</v>
      </c>
      <c r="B11" s="2" t="str">
        <f>SensitivitySP_PT_no_clay!K11</f>
        <v>CCS_CEMENT</v>
      </c>
      <c r="C11" s="2" t="str">
        <f>SensitivitySP_PT_no_clay!B11</f>
        <v>CCS_CEMENT</v>
      </c>
      <c r="D11" s="2" t="str">
        <f>SensitivitySP_PT_no_clay!Q11</f>
        <v>CCS_CEMENT</v>
      </c>
      <c r="E11" s="2" t="str">
        <f>SensitivitySP_PT_no_clay!H11</f>
        <v>CCS_CEMENT</v>
      </c>
      <c r="F11" s="2" t="str">
        <f>SensitivitySP_PT_no_clay!N11</f>
        <v>CCS_CEMENT</v>
      </c>
      <c r="G11" s="2" t="str">
        <f>SensitivitySP_PT_no_clay!E11</f>
        <v>CCS_CEMENT</v>
      </c>
    </row>
    <row r="12" spans="1:7" ht="15.5" thickTop="1" thickBot="1" x14ac:dyDescent="0.4">
      <c r="A12" s="2" t="str">
        <f>SensitivitySP_PT_no_clay!I12</f>
        <v>CID98</v>
      </c>
      <c r="B12" s="2" t="str">
        <f>SensitivitySP_PT_no_clay!K12</f>
        <v>CCS_CEMENT</v>
      </c>
      <c r="C12" s="2" t="str">
        <f>SensitivitySP_PT_no_clay!B12</f>
        <v>CCS_CEMENT</v>
      </c>
      <c r="D12" s="2" t="str">
        <f>SensitivitySP_PT_no_clay!Q12</f>
        <v>CCS_CEMENT</v>
      </c>
      <c r="E12" s="2" t="str">
        <f>SensitivitySP_PT_no_clay!H12</f>
        <v>CCS_CEMENT</v>
      </c>
      <c r="F12" s="2" t="str">
        <f>SensitivitySP_PT_no_clay!N12</f>
        <v>CCS_CEMENT</v>
      </c>
      <c r="G12" s="2" t="str">
        <f>SensitivitySP_PT_no_clay!E12</f>
        <v>CCS_CEMENT</v>
      </c>
    </row>
    <row r="13" spans="1:7" ht="15.5" thickTop="1" thickBot="1" x14ac:dyDescent="0.4">
      <c r="A13" s="2" t="str">
        <f>SensitivitySP_PT_no_clay!I13</f>
        <v>CID97</v>
      </c>
      <c r="B13" s="2" t="str">
        <f>SensitivitySP_PT_no_clay!K13</f>
        <v>CCS_CEMENT</v>
      </c>
      <c r="C13" s="2" t="str">
        <f>SensitivitySP_PT_no_clay!B13</f>
        <v>CCS_CEMENT</v>
      </c>
      <c r="D13" s="2" t="str">
        <f>SensitivitySP_PT_no_clay!Q13</f>
        <v>CCS_CEMENT</v>
      </c>
      <c r="E13" s="2" t="str">
        <f>SensitivitySP_PT_no_clay!H13</f>
        <v>CCS_CEMENT</v>
      </c>
      <c r="F13" s="2" t="str">
        <f>SensitivitySP_PT_no_clay!N13</f>
        <v>CCS_CEMENT</v>
      </c>
      <c r="G13" s="2" t="str">
        <f>SensitivitySP_PT_no_clay!E13</f>
        <v>CCS_CEMENT</v>
      </c>
    </row>
    <row r="14" spans="1:7" ht="15.5" thickTop="1" thickBot="1" x14ac:dyDescent="0.4">
      <c r="A14" s="2" t="str">
        <f>SensitivitySP_PT_no_clay!I14</f>
        <v>CID96</v>
      </c>
      <c r="B14" s="2" t="str">
        <f>SensitivitySP_PT_no_clay!K14</f>
        <v>CCS_MINERAL_CEMENT</v>
      </c>
      <c r="C14" s="2" t="str">
        <f>SensitivitySP_PT_no_clay!B14</f>
        <v>CCS_MINERAL_CEMENT</v>
      </c>
      <c r="D14" s="2" t="str">
        <f>SensitivitySP_PT_no_clay!Q14</f>
        <v>CCS_MINERAL_CEMENT</v>
      </c>
      <c r="E14" s="2" t="str">
        <f>SensitivitySP_PT_no_clay!H14</f>
        <v>CCS_MINERAL_CEMENT</v>
      </c>
      <c r="F14" s="2" t="str">
        <f>SensitivitySP_PT_no_clay!N14</f>
        <v>CCS_MINERAL_CEMENT</v>
      </c>
      <c r="G14" s="2" t="str">
        <f>SensitivitySP_PT_no_clay!E14</f>
        <v>CCS_MINERAL_CEMENT</v>
      </c>
    </row>
    <row r="15" spans="1:7" ht="15.5" thickTop="1" thickBot="1" x14ac:dyDescent="0.4">
      <c r="A15" s="2" t="str">
        <f>SensitivitySP_PT_no_clay!I15</f>
        <v>CID95</v>
      </c>
      <c r="B15" s="2" t="str">
        <f>SensitivitySP_PT_no_clay!K15</f>
        <v>CCS_CEMENT</v>
      </c>
      <c r="C15" s="2" t="str">
        <f>SensitivitySP_PT_no_clay!B15</f>
        <v>CCS_CEMENT</v>
      </c>
      <c r="D15" s="2" t="str">
        <f>SensitivitySP_PT_no_clay!Q15</f>
        <v>CCS_CEMENT</v>
      </c>
      <c r="E15" s="2" t="str">
        <f>SensitivitySP_PT_no_clay!H15</f>
        <v>CCS_CEMENT</v>
      </c>
      <c r="F15" s="2" t="str">
        <f>SensitivitySP_PT_no_clay!N15</f>
        <v>CCS_CEMENT</v>
      </c>
      <c r="G15" s="2" t="str">
        <f>SensitivitySP_PT_no_clay!E15</f>
        <v>CCS_CEMENT</v>
      </c>
    </row>
    <row r="16" spans="1:7" ht="15.5" thickTop="1" thickBot="1" x14ac:dyDescent="0.4">
      <c r="A16" s="2" t="str">
        <f>SensitivitySP_PT_no_clay!I16</f>
        <v>CID94</v>
      </c>
      <c r="B16" s="2" t="str">
        <f>SensitivitySP_PT_no_clay!K16</f>
        <v>CCS_MINERAL_CEMENT</v>
      </c>
      <c r="C16" s="2" t="str">
        <f>SensitivitySP_PT_no_clay!B16</f>
        <v>CCS_MINERAL_CEMENT</v>
      </c>
      <c r="D16" s="2" t="str">
        <f>SensitivitySP_PT_no_clay!Q16</f>
        <v>CCS_MINERAL_CEMENT</v>
      </c>
      <c r="E16" s="2" t="str">
        <f>SensitivitySP_PT_no_clay!H16</f>
        <v>CCS_MINERAL_CEMENT</v>
      </c>
      <c r="F16" s="2" t="str">
        <f>SensitivitySP_PT_no_clay!N16</f>
        <v>CCS_MINERAL_CEMENT</v>
      </c>
      <c r="G16" s="2" t="str">
        <f>SensitivitySP_PT_no_clay!E16</f>
        <v>CCS_MINERAL_CEMENT</v>
      </c>
    </row>
    <row r="17" spans="1:7" ht="15.5" thickTop="1" thickBot="1" x14ac:dyDescent="0.4">
      <c r="A17" s="2" t="str">
        <f>SensitivitySP_PT_no_clay!I17</f>
        <v>CID93</v>
      </c>
      <c r="B17" s="2" t="str">
        <f>SensitivitySP_PT_no_clay!K17</f>
        <v>CCS_MINERAL_CEMENT</v>
      </c>
      <c r="C17" s="2" t="str">
        <f>SensitivitySP_PT_no_clay!B17</f>
        <v>CCS_MINERAL_CEMENT</v>
      </c>
      <c r="D17" s="2" t="str">
        <f>SensitivitySP_PT_no_clay!Q17</f>
        <v>CCS_MINERAL_CEMENT</v>
      </c>
      <c r="E17" s="2" t="str">
        <f>SensitivitySP_PT_no_clay!H17</f>
        <v>CCS_MINERAL_CEMENT</v>
      </c>
      <c r="F17" s="2" t="str">
        <f>SensitivitySP_PT_no_clay!N17</f>
        <v>CCS_MINERAL_CEMENT</v>
      </c>
      <c r="G17" s="2" t="str">
        <f>SensitivitySP_PT_no_clay!E17</f>
        <v>CCS_MINERAL_CEMENT</v>
      </c>
    </row>
    <row r="18" spans="1:7" ht="15.5" thickTop="1" thickBot="1" x14ac:dyDescent="0.4">
      <c r="A18" s="2" t="str">
        <f>SensitivitySP_PT_no_clay!I18</f>
        <v>CID92</v>
      </c>
      <c r="B18" s="2" t="str">
        <f>SensitivitySP_PT_no_clay!K18</f>
        <v>CCS_MINERAL_CEMENT</v>
      </c>
      <c r="C18" s="2" t="str">
        <f>SensitivitySP_PT_no_clay!B18</f>
        <v>CCS_MINERAL_CEMENT</v>
      </c>
      <c r="D18" s="2" t="str">
        <f>SensitivitySP_PT_no_clay!Q18</f>
        <v>CCS_MINERAL_CEMENT</v>
      </c>
      <c r="E18" s="2" t="str">
        <f>SensitivitySP_PT_no_clay!H18</f>
        <v>CCS_MINERAL_CEMENT</v>
      </c>
      <c r="F18" s="2" t="str">
        <f>SensitivitySP_PT_no_clay!N18</f>
        <v>CCS_MINERAL_CEMENT</v>
      </c>
      <c r="G18" s="2" t="str">
        <f>SensitivitySP_PT_no_clay!E18</f>
        <v>CCS_MINERAL_CEMENT</v>
      </c>
    </row>
    <row r="19" spans="1:7" ht="15.5" thickTop="1" thickBot="1" x14ac:dyDescent="0.4">
      <c r="A19" s="2" t="str">
        <f>SensitivitySP_PT_no_clay!I19</f>
        <v>CID91</v>
      </c>
      <c r="B19" s="2" t="str">
        <f>SensitivitySP_PT_no_clay!K19</f>
        <v>CCS_MINERAL_CEMENT</v>
      </c>
      <c r="C19" s="2" t="str">
        <f>SensitivitySP_PT_no_clay!B19</f>
        <v>CCS_MINERAL_CEMENT</v>
      </c>
      <c r="D19" s="2" t="str">
        <f>SensitivitySP_PT_no_clay!Q19</f>
        <v>CCS_MINERAL_CEMENT</v>
      </c>
      <c r="E19" s="2" t="str">
        <f>SensitivitySP_PT_no_clay!H19</f>
        <v>CCS_MINERAL_CEMENT</v>
      </c>
      <c r="F19" s="2" t="str">
        <f>SensitivitySP_PT_no_clay!N19</f>
        <v>CCS_MINERAL_CEMENT</v>
      </c>
      <c r="G19" s="2" t="str">
        <f>SensitivitySP_PT_no_clay!E19</f>
        <v>CCS_MINERAL_CEMENT</v>
      </c>
    </row>
    <row r="20" spans="1:7" ht="15.5" thickTop="1" thickBot="1" x14ac:dyDescent="0.4">
      <c r="A20" s="2" t="str">
        <f>SensitivitySP_PT_no_clay!I20</f>
        <v>CID90</v>
      </c>
      <c r="B20" s="2" t="str">
        <f>SensitivitySP_PT_no_clay!K20</f>
        <v>CCS_MINERAL_CEMENT</v>
      </c>
      <c r="C20" s="2" t="str">
        <f>SensitivitySP_PT_no_clay!B20</f>
        <v>CCS_MINERAL_CEMENT</v>
      </c>
      <c r="D20" s="2" t="str">
        <f>SensitivitySP_PT_no_clay!Q20</f>
        <v>CCS_MINERAL_CEMENT</v>
      </c>
      <c r="E20" s="2" t="str">
        <f>SensitivitySP_PT_no_clay!H20</f>
        <v>CCS_MINERAL_CEMENT</v>
      </c>
      <c r="F20" s="2" t="str">
        <f>SensitivitySP_PT_no_clay!N20</f>
        <v>CCS_MINERAL_CEMENT</v>
      </c>
      <c r="G20" s="2" t="str">
        <f>SensitivitySP_PT_no_clay!E20</f>
        <v>CCS_MINERAL_CEMENT</v>
      </c>
    </row>
    <row r="21" spans="1:7" ht="15.5" thickTop="1" thickBot="1" x14ac:dyDescent="0.4">
      <c r="A21" s="2" t="str">
        <f>SensitivitySP_PT_no_clay!I21</f>
        <v>CID89</v>
      </c>
      <c r="B21" s="2" t="str">
        <f>SensitivitySP_PT_no_clay!K21</f>
        <v>CCS_MINERAL_CEMENT</v>
      </c>
      <c r="C21" s="2" t="str">
        <f>SensitivitySP_PT_no_clay!B21</f>
        <v>CCS_MINERAL_CEMENT</v>
      </c>
      <c r="D21" s="2" t="str">
        <f>SensitivitySP_PT_no_clay!Q21</f>
        <v>CCS_MINERAL_CEMENT</v>
      </c>
      <c r="E21" s="2" t="str">
        <f>SensitivitySP_PT_no_clay!H21</f>
        <v>CCS_MINERAL_CEMENT</v>
      </c>
      <c r="F21" s="2" t="str">
        <f>SensitivitySP_PT_no_clay!N21</f>
        <v>CCS_MINERAL_CEMENT</v>
      </c>
      <c r="G21" s="2" t="str">
        <f>SensitivitySP_PT_no_clay!E21</f>
        <v>CCS_MINERAL_CEMENT</v>
      </c>
    </row>
    <row r="22" spans="1:7" ht="15.5" thickTop="1" thickBot="1" x14ac:dyDescent="0.4">
      <c r="A22" s="2" t="str">
        <f>SensitivitySP_PT_no_clay!I22</f>
        <v>CID88</v>
      </c>
      <c r="B22" s="2" t="str">
        <f>SensitivitySP_PT_no_clay!K22</f>
        <v>CCS_MINERAL_CEMENT</v>
      </c>
      <c r="C22" s="2" t="str">
        <f>SensitivitySP_PT_no_clay!B22</f>
        <v>CCS_MINERAL_CEMENT</v>
      </c>
      <c r="D22" s="2" t="str">
        <f>SensitivitySP_PT_no_clay!Q22</f>
        <v>CCS_MINERAL_CEMENT</v>
      </c>
      <c r="E22" s="2" t="str">
        <f>SensitivitySP_PT_no_clay!H22</f>
        <v>CCS_MINERAL_CEMENT</v>
      </c>
      <c r="F22" s="2" t="str">
        <f>SensitivitySP_PT_no_clay!N22</f>
        <v>CCS_MINERAL_CEMENT</v>
      </c>
      <c r="G22" s="2" t="str">
        <f>SensitivitySP_PT_no_clay!E22</f>
        <v>CCS_MINERAL_CEMENT</v>
      </c>
    </row>
    <row r="23" spans="1:7" ht="15.5" thickTop="1" thickBot="1" x14ac:dyDescent="0.4">
      <c r="A23" s="2" t="str">
        <f>SensitivitySP_PT_no_clay!I23</f>
        <v>CID87</v>
      </c>
      <c r="B23" s="2" t="str">
        <f>SensitivitySP_PT_no_clay!K23</f>
        <v>CCS_BIOMASS_MINERAL_CEMENT</v>
      </c>
      <c r="C23" s="2" t="str">
        <f>SensitivitySP_PT_no_clay!B23</f>
        <v>CCS_BIOMASS_MINERAL_CEMENT</v>
      </c>
      <c r="D23" s="2" t="str">
        <f>SensitivitySP_PT_no_clay!Q23</f>
        <v>CCS_BIOMASS_MINERAL_CEMENT</v>
      </c>
      <c r="E23" s="2" t="str">
        <f>SensitivitySP_PT_no_clay!H23</f>
        <v>CCS_BIOMASS_MINERAL_CEMENT</v>
      </c>
      <c r="F23" s="2" t="str">
        <f>SensitivitySP_PT_no_clay!N23</f>
        <v>CCS_BIOMASS_MINERAL_CEMENT</v>
      </c>
      <c r="G23" s="2" t="str">
        <f>SensitivitySP_PT_no_clay!E23</f>
        <v>CCS_BIOMASS_MINERAL_CEMENT</v>
      </c>
    </row>
    <row r="24" spans="1:7" ht="15.5" thickTop="1" thickBot="1" x14ac:dyDescent="0.4">
      <c r="A24" s="2" t="str">
        <f>SensitivitySP_PT_no_clay!I24</f>
        <v>CID86</v>
      </c>
      <c r="B24" s="2" t="str">
        <f>SensitivitySP_PT_no_clay!K24</f>
        <v>CCS_CEMENT</v>
      </c>
      <c r="C24" s="2" t="str">
        <f>SensitivitySP_PT_no_clay!B24</f>
        <v>CCS_CEMENT</v>
      </c>
      <c r="D24" s="2" t="str">
        <f>SensitivitySP_PT_no_clay!Q24</f>
        <v>CCS_CEMENT</v>
      </c>
      <c r="E24" s="2" t="str">
        <f>SensitivitySP_PT_no_clay!H24</f>
        <v>CCS_CEMENT</v>
      </c>
      <c r="F24" s="2" t="str">
        <f>SensitivitySP_PT_no_clay!N24</f>
        <v>CCS_CEMENT</v>
      </c>
      <c r="G24" s="2" t="str">
        <f>SensitivitySP_PT_no_clay!E24</f>
        <v>CCS_CEMENT</v>
      </c>
    </row>
    <row r="25" spans="1:7" ht="15.5" thickTop="1" thickBot="1" x14ac:dyDescent="0.4">
      <c r="A25" s="2" t="str">
        <f>SensitivitySP_PT_no_clay!I25</f>
        <v>CID85</v>
      </c>
      <c r="B25" s="2" t="str">
        <f>SensitivitySP_PT_no_clay!K25</f>
        <v>CCS_CEMENT</v>
      </c>
      <c r="C25" s="2" t="str">
        <f>SensitivitySP_PT_no_clay!B25</f>
        <v>CCS_CEMENT</v>
      </c>
      <c r="D25" s="2" t="str">
        <f>SensitivitySP_PT_no_clay!Q25</f>
        <v>CCS_CEMENT</v>
      </c>
      <c r="E25" s="2" t="str">
        <f>SensitivitySP_PT_no_clay!H25</f>
        <v>CCS_CEMENT</v>
      </c>
      <c r="F25" s="2" t="str">
        <f>SensitivitySP_PT_no_clay!N25</f>
        <v>CCS_CEMENT</v>
      </c>
      <c r="G25" s="2" t="str">
        <f>SensitivitySP_PT_no_clay!E25</f>
        <v>CCS_CEMENT</v>
      </c>
    </row>
    <row r="26" spans="1:7" ht="15.5" thickTop="1" thickBot="1" x14ac:dyDescent="0.4">
      <c r="A26" s="2" t="str">
        <f>SensitivitySP_PT_no_clay!I26</f>
        <v>CID84</v>
      </c>
      <c r="B26" s="2" t="str">
        <f>SensitivitySP_PT_no_clay!K26</f>
        <v>CCS_CEMENT</v>
      </c>
      <c r="C26" s="2" t="str">
        <f>SensitivitySP_PT_no_clay!B26</f>
        <v>CCS_CEMENT</v>
      </c>
      <c r="D26" s="2" t="str">
        <f>SensitivitySP_PT_no_clay!Q26</f>
        <v>CCS_CEMENT</v>
      </c>
      <c r="E26" s="2" t="str">
        <f>SensitivitySP_PT_no_clay!H26</f>
        <v>CCS_CEMENT</v>
      </c>
      <c r="F26" s="2" t="str">
        <f>SensitivitySP_PT_no_clay!N26</f>
        <v>CCS_CEMENT</v>
      </c>
      <c r="G26" s="2" t="str">
        <f>SensitivitySP_PT_no_clay!E26</f>
        <v>CCS_CEMENT</v>
      </c>
    </row>
    <row r="27" spans="1:7" ht="15.5" thickTop="1" thickBot="1" x14ac:dyDescent="0.4">
      <c r="A27" s="2" t="str">
        <f>SensitivitySP_PT_no_clay!I27</f>
        <v>CID83</v>
      </c>
      <c r="B27" s="2" t="str">
        <f>SensitivitySP_PT_no_clay!K27</f>
        <v>CCS_MINERAL_CEMENT</v>
      </c>
      <c r="C27" s="2" t="str">
        <f>SensitivitySP_PT_no_clay!B27</f>
        <v>CCS_MINERAL_CEMENT</v>
      </c>
      <c r="D27" s="2" t="str">
        <f>SensitivitySP_PT_no_clay!Q27</f>
        <v>CCS_MINERAL_CEMENT</v>
      </c>
      <c r="E27" s="2" t="str">
        <f>SensitivitySP_PT_no_clay!H27</f>
        <v>CCS_MINERAL_CEMENT</v>
      </c>
      <c r="F27" s="2" t="str">
        <f>SensitivitySP_PT_no_clay!N27</f>
        <v>CCS_MINERAL_CEMENT</v>
      </c>
      <c r="G27" s="2" t="str">
        <f>SensitivitySP_PT_no_clay!E27</f>
        <v>CCS_MINERAL_CEMENT</v>
      </c>
    </row>
    <row r="28" spans="1:7" ht="15.5" thickTop="1" thickBot="1" x14ac:dyDescent="0.4">
      <c r="A28" s="2" t="str">
        <f>SensitivitySP_PT_no_clay!I28</f>
        <v>CID82</v>
      </c>
      <c r="B28" s="2" t="str">
        <f>SensitivitySP_PT_no_clay!K28</f>
        <v>CCS_CEMENT</v>
      </c>
      <c r="C28" s="2" t="str">
        <f>SensitivitySP_PT_no_clay!B28</f>
        <v>CCS_CEMENT</v>
      </c>
      <c r="D28" s="2" t="str">
        <f>SensitivitySP_PT_no_clay!Q28</f>
        <v>CCS_CEMENT</v>
      </c>
      <c r="E28" s="2" t="str">
        <f>SensitivitySP_PT_no_clay!H28</f>
        <v>CCS_CEMENT</v>
      </c>
      <c r="F28" s="2" t="str">
        <f>SensitivitySP_PT_no_clay!N28</f>
        <v>CCS_CEMENT</v>
      </c>
      <c r="G28" s="2" t="str">
        <f>SensitivitySP_PT_no_clay!E28</f>
        <v>CCS_CEMENT</v>
      </c>
    </row>
    <row r="29" spans="1:7" ht="15.5" thickTop="1" thickBot="1" x14ac:dyDescent="0.4">
      <c r="A29" s="2" t="str">
        <f>SensitivitySP_PT_no_clay!I29</f>
        <v>CID81</v>
      </c>
      <c r="B29" s="2" t="str">
        <f>SensitivitySP_PT_no_clay!K29</f>
        <v>CCS_MINERAL_CEMENT</v>
      </c>
      <c r="C29" s="2" t="str">
        <f>SensitivitySP_PT_no_clay!B29</f>
        <v>CCS_MINERAL_CEMENT</v>
      </c>
      <c r="D29" s="2" t="str">
        <f>SensitivitySP_PT_no_clay!Q29</f>
        <v>CCS_MINERAL_CEMENT</v>
      </c>
      <c r="E29" s="2" t="str">
        <f>SensitivitySP_PT_no_clay!H29</f>
        <v>CCS_MINERAL_CEMENT</v>
      </c>
      <c r="F29" s="2" t="str">
        <f>SensitivitySP_PT_no_clay!N29</f>
        <v>CCS_MINERAL_CEMENT</v>
      </c>
      <c r="G29" s="2" t="str">
        <f>SensitivitySP_PT_no_clay!E29</f>
        <v>CCS_MINERAL_CEMENT</v>
      </c>
    </row>
    <row r="30" spans="1:7" ht="15.5" thickTop="1" thickBot="1" x14ac:dyDescent="0.4">
      <c r="A30" s="2" t="str">
        <f>SensitivitySP_PT_no_clay!I30</f>
        <v>CID80</v>
      </c>
      <c r="B30" s="2" t="str">
        <f>SensitivitySP_PT_no_clay!K30</f>
        <v>CCS_CEMENT</v>
      </c>
      <c r="C30" s="2" t="str">
        <f>SensitivitySP_PT_no_clay!B30</f>
        <v>CCS_CEMENT</v>
      </c>
      <c r="D30" s="2" t="str">
        <f>SensitivitySP_PT_no_clay!Q30</f>
        <v>CCS_CEMENT</v>
      </c>
      <c r="E30" s="2" t="str">
        <f>SensitivitySP_PT_no_clay!H30</f>
        <v>CCS_CEMENT</v>
      </c>
      <c r="F30" s="2" t="str">
        <f>SensitivitySP_PT_no_clay!N30</f>
        <v>CCS_CEMENT</v>
      </c>
      <c r="G30" s="2" t="str">
        <f>SensitivitySP_PT_no_clay!E30</f>
        <v>CCS_CEMENT</v>
      </c>
    </row>
    <row r="31" spans="1:7" ht="15.5" thickTop="1" thickBot="1" x14ac:dyDescent="0.4">
      <c r="A31" s="2" t="str">
        <f>SensitivitySP_PT_no_clay!I31</f>
        <v>CID79</v>
      </c>
      <c r="B31" s="2" t="str">
        <f>SensitivitySP_PT_no_clay!K31</f>
        <v>CCS_CEMENT</v>
      </c>
      <c r="C31" s="2" t="str">
        <f>SensitivitySP_PT_no_clay!B31</f>
        <v>CCS_CEMENT</v>
      </c>
      <c r="D31" s="2" t="str">
        <f>SensitivitySP_PT_no_clay!Q31</f>
        <v>CCS_CEMENT</v>
      </c>
      <c r="E31" s="2" t="str">
        <f>SensitivitySP_PT_no_clay!H31</f>
        <v>CCS_CEMENT</v>
      </c>
      <c r="F31" s="2" t="str">
        <f>SensitivitySP_PT_no_clay!N31</f>
        <v>CCS_CEMENT</v>
      </c>
      <c r="G31" s="2" t="str">
        <f>SensitivitySP_PT_no_clay!E31</f>
        <v>CCS_CEMENT</v>
      </c>
    </row>
    <row r="32" spans="1:7" ht="15.5" thickTop="1" thickBot="1" x14ac:dyDescent="0.4">
      <c r="A32" s="2" t="str">
        <f>SensitivitySP_PT_no_clay!I32</f>
        <v>CID78</v>
      </c>
      <c r="B32" s="2" t="str">
        <f>SensitivitySP_PT_no_clay!K32</f>
        <v>CCS_CEMENT</v>
      </c>
      <c r="C32" s="2" t="str">
        <f>SensitivitySP_PT_no_clay!B32</f>
        <v>CCS_CEMENT</v>
      </c>
      <c r="D32" s="2" t="str">
        <f>SensitivitySP_PT_no_clay!Q32</f>
        <v>CCS_CEMENT</v>
      </c>
      <c r="E32" s="2" t="str">
        <f>SensitivitySP_PT_no_clay!H32</f>
        <v>CCS_CEMENT</v>
      </c>
      <c r="F32" s="2" t="str">
        <f>SensitivitySP_PT_no_clay!N32</f>
        <v>CCS_CEMENT</v>
      </c>
      <c r="G32" s="2" t="str">
        <f>SensitivitySP_PT_no_clay!E32</f>
        <v>CCS_CEMENT</v>
      </c>
    </row>
    <row r="33" spans="1:7" ht="15.5" thickTop="1" thickBot="1" x14ac:dyDescent="0.4">
      <c r="A33" s="2" t="str">
        <f>SensitivitySP_PT_no_clay!I33</f>
        <v>CID77</v>
      </c>
      <c r="B33" s="2" t="str">
        <f>SensitivitySP_PT_no_clay!K33</f>
        <v>CCS_MINERAL_CEMENT</v>
      </c>
      <c r="C33" s="2" t="str">
        <f>SensitivitySP_PT_no_clay!B33</f>
        <v>CCS_MINERAL_CEMENT</v>
      </c>
      <c r="D33" s="2" t="str">
        <f>SensitivitySP_PT_no_clay!Q33</f>
        <v>CCS_MINERAL_CEMENT</v>
      </c>
      <c r="E33" s="2" t="str">
        <f>SensitivitySP_PT_no_clay!H33</f>
        <v>CCS_MINERAL_CEMENT</v>
      </c>
      <c r="F33" s="2" t="str">
        <f>SensitivitySP_PT_no_clay!N33</f>
        <v>CCS_MINERAL_CEMENT</v>
      </c>
      <c r="G33" s="2" t="str">
        <f>SensitivitySP_PT_no_clay!E33</f>
        <v>CCS_MINERAL_CEMENT</v>
      </c>
    </row>
    <row r="34" spans="1:7" ht="15.5" thickTop="1" thickBot="1" x14ac:dyDescent="0.4">
      <c r="A34" s="2" t="str">
        <f>SensitivitySP_PT_no_clay!I34</f>
        <v>CID76</v>
      </c>
      <c r="B34" s="2" t="str">
        <f>SensitivitySP_PT_no_clay!K34</f>
        <v>CCS_BIOMASS_MINERAL_CEMENT</v>
      </c>
      <c r="C34" s="2" t="str">
        <f>SensitivitySP_PT_no_clay!B34</f>
        <v>CCS_BIOMASS_MINERAL_CEMENT</v>
      </c>
      <c r="D34" s="2" t="str">
        <f>SensitivitySP_PT_no_clay!Q34</f>
        <v>CCS_BIOMASS_MINERAL_CEMENT</v>
      </c>
      <c r="E34" s="2" t="str">
        <f>SensitivitySP_PT_no_clay!H34</f>
        <v>CCS_BIOMASS_MINERAL_CEMENT</v>
      </c>
      <c r="F34" s="2" t="str">
        <f>SensitivitySP_PT_no_clay!N34</f>
        <v>CCS_BIOMASS_MINERAL_CEMENT</v>
      </c>
      <c r="G34" s="2" t="str">
        <f>SensitivitySP_PT_no_clay!E34</f>
        <v>CCS_BIOMASS_MINERAL_CEMENT</v>
      </c>
    </row>
    <row r="35" spans="1:7" ht="15.5" thickTop="1" thickBot="1" x14ac:dyDescent="0.4">
      <c r="A35" s="2" t="str">
        <f>SensitivitySP_PT_no_clay!I35</f>
        <v>CID75</v>
      </c>
      <c r="B35" s="2" t="str">
        <f>SensitivitySP_PT_no_clay!K35</f>
        <v>CCS_CEMENT</v>
      </c>
      <c r="C35" s="2" t="str">
        <f>SensitivitySP_PT_no_clay!B35</f>
        <v>CCS_CEMENT</v>
      </c>
      <c r="D35" s="2" t="str">
        <f t="shared" ref="D35:G35" si="0">C35</f>
        <v>CCS_CEMENT</v>
      </c>
      <c r="E35" s="2" t="str">
        <f>SensitivitySP_PT_no_clay!H35</f>
        <v>CCS_CEMENT</v>
      </c>
      <c r="F35" s="2" t="str">
        <f>SensitivitySP_PT_no_clay!N35</f>
        <v>CCS_CEMENT</v>
      </c>
      <c r="G35" s="2" t="str">
        <f>SensitivitySP_PT_no_clay!E35</f>
        <v>CCS_CEMENT</v>
      </c>
    </row>
    <row r="36" spans="1:7" ht="15" thickTop="1" x14ac:dyDescent="0.3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SensitivitySP_PT_no_clay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bst3191</dc:creator>
  <cp:lastModifiedBy>Till Strunge</cp:lastModifiedBy>
  <dcterms:created xsi:type="dcterms:W3CDTF">2024-01-09T12:37:30Z</dcterms:created>
  <dcterms:modified xsi:type="dcterms:W3CDTF">2024-01-09T12:54:34Z</dcterms:modified>
</cp:coreProperties>
</file>