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R\Desktop\matlab_March_2020\updated Model\TEA_Model V3_0_01\"/>
    </mc:Choice>
  </mc:AlternateContent>
  <xr:revisionPtr revIDLastSave="0" documentId="13_ncr:1_{6F2A49B8-4B28-4F0F-8231-4C6269FFF3B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tlab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D2" i="1" l="1"/>
  <c r="D3" i="1" s="1"/>
  <c r="E2" i="1"/>
  <c r="E3" i="1" s="1"/>
  <c r="C2" i="1"/>
  <c r="C3" i="1" s="1"/>
  <c r="A3" i="1" l="1"/>
  <c r="A6" i="1" s="1"/>
  <c r="A7" i="1" s="1"/>
  <c r="A4" i="1" s="1"/>
  <c r="A5" i="1" s="1"/>
  <c r="A8" i="1" s="1"/>
  <c r="A9" i="1" s="1"/>
</calcChain>
</file>

<file path=xl/sharedStrings.xml><?xml version="1.0" encoding="utf-8"?>
<sst xmlns="http://schemas.openxmlformats.org/spreadsheetml/2006/main" count="19" uniqueCount="19">
  <si>
    <t>Nr</t>
  </si>
  <si>
    <t>Which matrix (direct)</t>
  </si>
  <si>
    <t>(Postition I~(#,~))</t>
  </si>
  <si>
    <t>(Postition I~(~,#))</t>
  </si>
  <si>
    <t>Which matrix (indirect)</t>
  </si>
  <si>
    <t>(Postition M~(#,~))</t>
  </si>
  <si>
    <t>(Postition M~(~,#))</t>
  </si>
  <si>
    <t>Silica content cement</t>
  </si>
  <si>
    <t>Inert concten cement</t>
  </si>
  <si>
    <t>ETS</t>
  </si>
  <si>
    <t>Cement price</t>
  </si>
  <si>
    <t>Description</t>
  </si>
  <si>
    <t>Plant sizes</t>
  </si>
  <si>
    <t>share of cement replacement</t>
  </si>
  <si>
    <t>silica content</t>
  </si>
  <si>
    <t>pess.</t>
  </si>
  <si>
    <t>mid</t>
  </si>
  <si>
    <t>opt.</t>
  </si>
  <si>
    <t>plant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</si>
</sst>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1" fillId="2" borderId="2" xfId="1" applyBorder="1"/>
    <xf numFmtId="0" fontId="1" fillId="2" borderId="2" xfId="1" applyBorder="1" applyAlignment="1">
      <alignment vertical="center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vertical="center" wrapText="1"/>
    </xf>
    <xf numFmtId="0" fontId="1" fillId="2" borderId="2" xfId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2" borderId="2" xfId="1" applyBorder="1" applyAlignment="1">
      <alignment horizontal="left" vertical="center"/>
    </xf>
    <xf numFmtId="0" fontId="0" fillId="0" borderId="2" xfId="0" applyFill="1" applyBorder="1"/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/>
    <xf numFmtId="0" fontId="1" fillId="2" borderId="4" xfId="1" applyBorder="1" applyAlignment="1">
      <alignment vertical="center" wrapText="1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D5" sqref="D5"/>
    </sheetView>
  </sheetViews>
  <sheetFormatPr baseColWidth="10" defaultRowHeight="15" x14ac:dyDescent="0.25"/>
  <cols>
    <col min="2" max="2" width="26.28515625" customWidth="1"/>
  </cols>
  <sheetData>
    <row r="1" spans="1:13" ht="45" x14ac:dyDescent="0.25">
      <c r="A1" s="1" t="s">
        <v>0</v>
      </c>
      <c r="B1" s="2" t="s">
        <v>11</v>
      </c>
      <c r="C1" s="3" t="s">
        <v>15</v>
      </c>
      <c r="D1" s="4" t="s">
        <v>16</v>
      </c>
      <c r="E1" s="4" t="s">
        <v>17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14" t="s">
        <v>18</v>
      </c>
      <c r="M1">
        <v>1360000</v>
      </c>
    </row>
    <row r="2" spans="1:13" x14ac:dyDescent="0.25">
      <c r="A2" s="1">
        <v>1</v>
      </c>
      <c r="B2" s="5" t="s">
        <v>7</v>
      </c>
      <c r="C2" s="6">
        <f>C13*C14</f>
        <v>0.05</v>
      </c>
      <c r="D2" s="6">
        <f t="shared" ref="D2:E2" si="0">D13*D14</f>
        <v>8.0000000000000016E-2</v>
      </c>
      <c r="E2" s="6">
        <f t="shared" si="0"/>
        <v>7.4999999999999997E-2</v>
      </c>
      <c r="F2" s="7">
        <v>1</v>
      </c>
      <c r="G2" s="7">
        <v>59</v>
      </c>
      <c r="H2" s="7">
        <v>1</v>
      </c>
      <c r="I2" s="7">
        <v>5</v>
      </c>
      <c r="J2" s="7">
        <v>39</v>
      </c>
      <c r="K2" s="7">
        <v>1</v>
      </c>
    </row>
    <row r="3" spans="1:13" x14ac:dyDescent="0.25">
      <c r="A3" s="1">
        <f t="shared" ref="A3:A9" si="1">A2+1</f>
        <v>2</v>
      </c>
      <c r="B3" s="8" t="s">
        <v>8</v>
      </c>
      <c r="C3" s="6">
        <f>C13-C2</f>
        <v>0.05</v>
      </c>
      <c r="D3" s="6">
        <f t="shared" ref="D3:E3" si="2">D13-D2</f>
        <v>0.12</v>
      </c>
      <c r="E3" s="6">
        <f t="shared" si="2"/>
        <v>0.17499999999999999</v>
      </c>
      <c r="F3" s="7">
        <v>1</v>
      </c>
      <c r="G3" s="7">
        <v>60</v>
      </c>
      <c r="H3" s="7">
        <v>1</v>
      </c>
      <c r="I3" s="7">
        <v>5</v>
      </c>
      <c r="J3" s="7">
        <v>40</v>
      </c>
      <c r="K3" s="7">
        <v>1</v>
      </c>
    </row>
    <row r="4" spans="1:13" x14ac:dyDescent="0.25">
      <c r="A4" s="1">
        <f>A7+1</f>
        <v>5</v>
      </c>
      <c r="B4" s="8" t="s">
        <v>9</v>
      </c>
      <c r="C4" s="6">
        <v>0</v>
      </c>
      <c r="D4" s="7">
        <v>40</v>
      </c>
      <c r="E4" s="7">
        <v>89</v>
      </c>
      <c r="F4" s="9">
        <v>1</v>
      </c>
      <c r="G4" s="9">
        <v>57</v>
      </c>
      <c r="H4" s="9">
        <v>1</v>
      </c>
      <c r="I4" s="7">
        <v>5</v>
      </c>
      <c r="J4" s="7">
        <v>51</v>
      </c>
      <c r="K4" s="7">
        <v>1</v>
      </c>
    </row>
    <row r="5" spans="1:13" x14ac:dyDescent="0.25">
      <c r="A5" s="1">
        <f t="shared" si="1"/>
        <v>6</v>
      </c>
      <c r="B5" s="8" t="s">
        <v>10</v>
      </c>
      <c r="C5" s="6">
        <v>63</v>
      </c>
      <c r="D5" s="7">
        <v>90</v>
      </c>
      <c r="E5" s="7">
        <v>138</v>
      </c>
      <c r="F5" s="9">
        <v>1</v>
      </c>
      <c r="G5" s="9">
        <v>56</v>
      </c>
      <c r="H5" s="9">
        <v>1</v>
      </c>
      <c r="I5" s="7">
        <v>5</v>
      </c>
      <c r="J5" s="7">
        <v>50</v>
      </c>
      <c r="K5" s="7">
        <v>1</v>
      </c>
    </row>
    <row r="6" spans="1:13" x14ac:dyDescent="0.25">
      <c r="A6" s="1">
        <f>A3+1</f>
        <v>3</v>
      </c>
      <c r="B6" s="8"/>
      <c r="C6" s="10"/>
      <c r="D6" s="7"/>
      <c r="E6" s="7"/>
      <c r="F6" s="7"/>
      <c r="G6" s="7"/>
      <c r="H6" s="11"/>
      <c r="I6" s="12"/>
      <c r="J6" s="12"/>
      <c r="K6" s="7"/>
    </row>
    <row r="7" spans="1:13" x14ac:dyDescent="0.25">
      <c r="A7" s="1">
        <f>A6+1</f>
        <v>4</v>
      </c>
      <c r="B7" s="8"/>
      <c r="C7" s="6"/>
      <c r="D7" s="7"/>
      <c r="E7" s="7"/>
      <c r="F7" s="7"/>
      <c r="G7" s="7"/>
      <c r="H7" s="9"/>
      <c r="I7" s="9"/>
      <c r="J7" s="9"/>
      <c r="K7" s="7"/>
    </row>
    <row r="8" spans="1:13" x14ac:dyDescent="0.25">
      <c r="A8" s="1">
        <f>A5+1</f>
        <v>7</v>
      </c>
      <c r="B8" s="8"/>
      <c r="C8" s="7"/>
      <c r="D8" s="7"/>
      <c r="E8" s="7"/>
      <c r="F8" s="7"/>
      <c r="G8" s="7"/>
      <c r="H8" s="9"/>
      <c r="I8" s="9"/>
      <c r="J8" s="9"/>
      <c r="K8" s="7"/>
    </row>
    <row r="9" spans="1:13" x14ac:dyDescent="0.25">
      <c r="A9" s="1">
        <f t="shared" si="1"/>
        <v>8</v>
      </c>
      <c r="B9" s="8"/>
      <c r="C9" s="7"/>
      <c r="D9" s="7"/>
      <c r="E9" s="7"/>
      <c r="F9" s="7"/>
      <c r="G9" s="7"/>
      <c r="H9" s="9"/>
      <c r="I9" s="9"/>
      <c r="J9" s="9"/>
      <c r="K9" s="7"/>
    </row>
    <row r="10" spans="1:13" x14ac:dyDescent="0.25">
      <c r="A10" s="1">
        <v>9</v>
      </c>
      <c r="B10" s="8"/>
      <c r="C10" s="13"/>
      <c r="D10" s="7"/>
      <c r="E10" s="7"/>
      <c r="F10" s="7"/>
      <c r="G10" s="9"/>
      <c r="H10" s="9"/>
      <c r="I10" s="9"/>
      <c r="J10" s="9"/>
      <c r="K10" s="7"/>
    </row>
    <row r="12" spans="1:13" x14ac:dyDescent="0.25">
      <c r="A12" t="s">
        <v>12</v>
      </c>
      <c r="C12">
        <f>$M$1*C13</f>
        <v>136000</v>
      </c>
      <c r="D12">
        <f t="shared" ref="D12:E12" si="3">$M$1*D13</f>
        <v>272000</v>
      </c>
      <c r="E12">
        <f t="shared" si="3"/>
        <v>340000</v>
      </c>
    </row>
    <row r="13" spans="1:13" x14ac:dyDescent="0.25">
      <c r="A13" t="s">
        <v>13</v>
      </c>
      <c r="C13">
        <v>0.1</v>
      </c>
      <c r="D13">
        <v>0.2</v>
      </c>
      <c r="E13">
        <v>0.25</v>
      </c>
    </row>
    <row r="14" spans="1:13" x14ac:dyDescent="0.25">
      <c r="A14" t="s">
        <v>14</v>
      </c>
      <c r="C14">
        <v>0.5</v>
      </c>
      <c r="D14">
        <v>0.4</v>
      </c>
      <c r="E14">
        <v>0.3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Matlab_input</vt:lpstr>
    </vt:vector>
  </TitlesOfParts>
  <Company>IASS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Strunge, Till</dc:creator>
  <cp:lastModifiedBy>Strunge, Till</cp:lastModifiedBy>
  <dcterms:created xsi:type="dcterms:W3CDTF">2021-01-26T18:03:17Z</dcterms:created>
  <dcterms:modified xsi:type="dcterms:W3CDTF">2021-11-17T15:40:24Z</dcterms:modified>
</cp:coreProperties>
</file>