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UTE\Dropbox\Project\Perform_data\"/>
    </mc:Choice>
  </mc:AlternateContent>
  <xr:revisionPtr revIDLastSave="0" documentId="13_ncr:1_{4B127E51-E1AB-45AF-9F73-3EA272FE78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calcMode="manual"/>
</workbook>
</file>

<file path=xl/calcChain.xml><?xml version="1.0" encoding="utf-8"?>
<calcChain xmlns="http://schemas.openxmlformats.org/spreadsheetml/2006/main">
  <c r="AH2" i="2" l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</calcChain>
</file>

<file path=xl/sharedStrings.xml><?xml version="1.0" encoding="utf-8"?>
<sst xmlns="http://schemas.openxmlformats.org/spreadsheetml/2006/main" count="49" uniqueCount="49">
  <si>
    <t>Months</t>
  </si>
  <si>
    <t>MUG</t>
  </si>
  <si>
    <t>PLFC</t>
  </si>
  <si>
    <t>AFC</t>
  </si>
  <si>
    <t>L</t>
  </si>
  <si>
    <t>PLFM</t>
  </si>
  <si>
    <t>AVFM</t>
  </si>
  <si>
    <t>Oil Consumption</t>
  </si>
  <si>
    <t>Total</t>
  </si>
  <si>
    <t>SOC</t>
  </si>
  <si>
    <t>TOC</t>
  </si>
  <si>
    <t>OC</t>
  </si>
  <si>
    <t>FO</t>
  </si>
  <si>
    <t>FO1</t>
  </si>
  <si>
    <t>FO2</t>
  </si>
  <si>
    <t>FO3</t>
  </si>
  <si>
    <t>PO</t>
  </si>
  <si>
    <t>UO</t>
  </si>
  <si>
    <t>OO</t>
  </si>
  <si>
    <t>RSD</t>
  </si>
  <si>
    <t>RSD1</t>
  </si>
  <si>
    <t>RSD2</t>
  </si>
  <si>
    <t>RSD3</t>
  </si>
  <si>
    <t>CR</t>
  </si>
  <si>
    <t>CC</t>
  </si>
  <si>
    <t>SCC</t>
  </si>
  <si>
    <t>GCV</t>
  </si>
  <si>
    <t>HR</t>
  </si>
  <si>
    <t>TL</t>
  </si>
  <si>
    <t>SRWC</t>
  </si>
  <si>
    <t>SFWC</t>
  </si>
  <si>
    <t>SDWC</t>
  </si>
  <si>
    <t>SLOC</t>
  </si>
  <si>
    <t>MUL</t>
  </si>
  <si>
    <t>R1</t>
  </si>
  <si>
    <t>R2</t>
  </si>
  <si>
    <t>R3</t>
  </si>
  <si>
    <t>AC</t>
  </si>
  <si>
    <t>PAC</t>
  </si>
  <si>
    <t>NG</t>
  </si>
  <si>
    <t>BHUSAWAL U-2&amp;3( 420 MW) Monthly Performance of 2011-2016</t>
  </si>
  <si>
    <t>Stations</t>
  </si>
  <si>
    <t>Avg NG 2011-16</t>
  </si>
  <si>
    <t>Chandrapur</t>
  </si>
  <si>
    <t>Khaperkheda</t>
  </si>
  <si>
    <t xml:space="preserve">Nashik </t>
  </si>
  <si>
    <t xml:space="preserve"> Parli</t>
  </si>
  <si>
    <t>Paras</t>
  </si>
  <si>
    <t>Koradi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</si>
</sst>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2"/>
      <name val="Garamond"/>
      <family val="1"/>
    </font>
    <font>
      <sz val="12"/>
      <name val="Garamond"/>
      <family val="1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14" fontId="1" fillId="0" borderId="0" xfId="0" applyNumberFormat="1" applyFont="1" applyAlignment="1">
      <alignment horizontal="center"/>
    </xf>
    <xf numFmtId="164" fontId="2" fillId="0" borderId="0" xfId="0" applyNumberFormat="1" applyFont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7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2" fontId="2" fillId="0" borderId="0" xfId="1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/>
    <xf numFmtId="0" fontId="4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</cellXfs>
  <cellStyles count="2">
    <cellStyle name="Normal" xfId="0" builtinId="0"/>
    <cellStyle name="Normal 19 2" xfId="1" xr:uid="{00000000-0005-0000-0000-000001000000}"/>
  </cellStyles>
  <dxfs count="44"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FF0000"/>
      </font>
    </dxf>
    <dxf>
      <font>
        <b/>
        <i val="0"/>
        <condense val="0"/>
        <extend val="0"/>
        <color rgb="FF0000FF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Avg NG 2011-16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Sheet2!$C$7:$C$12</c:f>
              <c:numCache>
                <c:formatCode>General</c:formatCode>
                <c:ptCount val="6"/>
                <c:pt idx="0">
                  <c:v>740.28800000000001</c:v>
                </c:pt>
                <c:pt idx="1">
                  <c:v>523.59799999999996</c:v>
                </c:pt>
                <c:pt idx="2">
                  <c:v>313.49700000000001</c:v>
                </c:pt>
                <c:pt idx="3">
                  <c:v>278.16199999999998</c:v>
                </c:pt>
                <c:pt idx="4">
                  <c:v>232.54400000000001</c:v>
                </c:pt>
                <c:pt idx="5">
                  <c:v>180.572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1-4A85-81CC-874128EE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82224"/>
        <c:axId val="509287624"/>
      </c:lineChart>
      <c:catAx>
        <c:axId val="50928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7624"/>
        <c:crosses val="autoZero"/>
        <c:auto val="1"/>
        <c:lblAlgn val="ctr"/>
        <c:lblOffset val="100"/>
        <c:noMultiLvlLbl val="0"/>
      </c:catAx>
      <c:valAx>
        <c:axId val="50928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76200</xdr:rowOff>
    </xdr:from>
    <xdr:to>
      <xdr:col>12</xdr:col>
      <xdr:colOff>361950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F22C4-DC77-D8C0-4A09-A4E601CC4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"/>
  <sheetViews>
    <sheetView workbookViewId="0">
      <selection activeCell="K48" sqref="K48"/>
    </sheetView>
  </sheetViews>
  <sheetFormatPr defaultRowHeight="15" x14ac:dyDescent="0.25"/>
  <sheetData>
    <row r="1" spans="1:40" x14ac:dyDescent="0.25">
      <c r="E1" t="s">
        <v>40</v>
      </c>
    </row>
    <row r="2" spans="1:40" ht="15.75" x14ac:dyDescent="0.25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/>
      <c r="J2" s="1"/>
      <c r="K2" s="1"/>
      <c r="L2" s="1"/>
      <c r="M2" s="1">
        <v>8</v>
      </c>
      <c r="N2" s="1"/>
      <c r="O2" s="1"/>
      <c r="P2" s="1"/>
      <c r="Q2" s="1">
        <v>9</v>
      </c>
      <c r="R2" s="1"/>
      <c r="S2" s="1"/>
      <c r="T2" s="1">
        <v>10</v>
      </c>
      <c r="U2" s="1"/>
      <c r="V2" s="1"/>
      <c r="W2" s="1"/>
      <c r="X2" s="1">
        <v>11</v>
      </c>
      <c r="Y2" s="1">
        <v>12</v>
      </c>
      <c r="Z2" s="1"/>
      <c r="AA2" s="1"/>
      <c r="AB2" s="1"/>
      <c r="AC2" s="1">
        <v>13</v>
      </c>
      <c r="AD2" s="1">
        <v>14</v>
      </c>
      <c r="AE2" s="1">
        <v>15</v>
      </c>
      <c r="AF2" s="1">
        <v>16</v>
      </c>
      <c r="AG2" s="1">
        <v>17</v>
      </c>
      <c r="AH2" s="1">
        <v>18</v>
      </c>
      <c r="AI2" s="1"/>
      <c r="AJ2" s="1"/>
      <c r="AK2" s="1"/>
      <c r="AL2" s="1">
        <v>19</v>
      </c>
      <c r="AM2" s="1">
        <v>20</v>
      </c>
      <c r="AN2" s="1">
        <v>21</v>
      </c>
    </row>
    <row r="3" spans="1:40" ht="15.75" x14ac:dyDescent="0.25">
      <c r="A3" s="2" t="s">
        <v>0</v>
      </c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5" t="s">
        <v>12</v>
      </c>
      <c r="N3" s="3" t="s">
        <v>13</v>
      </c>
      <c r="O3" s="3" t="s">
        <v>14</v>
      </c>
      <c r="P3" s="3" t="s">
        <v>15</v>
      </c>
      <c r="Q3" s="5" t="s">
        <v>16</v>
      </c>
      <c r="R3" s="3" t="s">
        <v>17</v>
      </c>
      <c r="S3" s="3" t="s">
        <v>18</v>
      </c>
      <c r="T3" s="4" t="s">
        <v>19</v>
      </c>
      <c r="U3" s="3" t="s">
        <v>20</v>
      </c>
      <c r="V3" s="3" t="s">
        <v>21</v>
      </c>
      <c r="W3" s="6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4" t="s">
        <v>33</v>
      </c>
      <c r="AI3" s="6" t="s">
        <v>34</v>
      </c>
      <c r="AJ3" s="6" t="s">
        <v>35</v>
      </c>
      <c r="AK3" s="6" t="s">
        <v>36</v>
      </c>
      <c r="AL3" s="3" t="s">
        <v>37</v>
      </c>
      <c r="AM3" s="6" t="s">
        <v>38</v>
      </c>
      <c r="AN3" s="3" t="s">
        <v>39</v>
      </c>
    </row>
    <row r="4" spans="1:40" ht="15.75" x14ac:dyDescent="0.25">
      <c r="A4" s="7">
        <v>40663</v>
      </c>
      <c r="B4" s="8">
        <v>237.404</v>
      </c>
      <c r="C4" s="9">
        <v>78.506613756613746</v>
      </c>
      <c r="D4" s="9">
        <v>95.97</v>
      </c>
      <c r="E4" s="10">
        <v>81.80328619007372</v>
      </c>
      <c r="F4" s="10">
        <v>84.14</v>
      </c>
      <c r="G4" s="10">
        <v>84.14</v>
      </c>
      <c r="H4" s="11"/>
      <c r="I4" s="12">
        <v>583</v>
      </c>
      <c r="J4" s="10">
        <v>2.4557294738083604</v>
      </c>
      <c r="K4" s="10">
        <v>1.59</v>
      </c>
      <c r="L4" s="10">
        <v>6.6974440194773468</v>
      </c>
      <c r="M4" s="10">
        <v>4.04</v>
      </c>
      <c r="N4" s="10">
        <v>1.04</v>
      </c>
      <c r="O4" s="10">
        <v>0</v>
      </c>
      <c r="P4" s="10">
        <v>3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81.8</v>
      </c>
      <c r="Y4" s="14">
        <v>206895</v>
      </c>
      <c r="Z4" s="13">
        <v>0.87148910717595318</v>
      </c>
      <c r="AA4" s="11">
        <v>3101</v>
      </c>
      <c r="AB4" s="12">
        <v>2725</v>
      </c>
      <c r="AC4" s="10">
        <v>1.64</v>
      </c>
      <c r="AD4" s="10">
        <v>5.88</v>
      </c>
      <c r="AE4" s="10">
        <v>2.2000000000000002</v>
      </c>
      <c r="AF4" s="10">
        <v>0.08</v>
      </c>
      <c r="AG4" s="13">
        <v>1.9E-2</v>
      </c>
      <c r="AH4" s="13">
        <f>SUM(AI4:AM4)</f>
        <v>34.167619602028608</v>
      </c>
      <c r="AI4" s="13">
        <v>0</v>
      </c>
      <c r="AJ4" s="13">
        <v>0</v>
      </c>
      <c r="AK4" s="13">
        <v>0</v>
      </c>
      <c r="AL4" s="13">
        <v>24.041</v>
      </c>
      <c r="AM4" s="10">
        <v>10.12661960202861</v>
      </c>
      <c r="AN4" s="13">
        <v>213.363</v>
      </c>
    </row>
    <row r="5" spans="1:40" ht="15.75" x14ac:dyDescent="0.25">
      <c r="A5" s="15">
        <v>40694</v>
      </c>
      <c r="B5" s="8">
        <v>213.52199999999999</v>
      </c>
      <c r="C5" s="9">
        <v>68.331413210445461</v>
      </c>
      <c r="D5" s="9">
        <v>86.72</v>
      </c>
      <c r="E5" s="10">
        <v>78.79544881278305</v>
      </c>
      <c r="F5" s="10">
        <v>70.599999999999994</v>
      </c>
      <c r="G5" s="10">
        <v>70.599999999999994</v>
      </c>
      <c r="H5" s="11"/>
      <c r="I5" s="12">
        <v>687</v>
      </c>
      <c r="J5" s="10">
        <v>3.2174670525753788</v>
      </c>
      <c r="K5" s="10">
        <v>1.91</v>
      </c>
      <c r="L5" s="10">
        <v>8.9452140763012711</v>
      </c>
      <c r="M5" s="10">
        <v>13.280000000000001</v>
      </c>
      <c r="N5" s="10">
        <v>13.14</v>
      </c>
      <c r="O5" s="10">
        <v>0</v>
      </c>
      <c r="P5" s="10">
        <v>0.14000000000000001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64.28</v>
      </c>
      <c r="Y5" s="14">
        <v>187896</v>
      </c>
      <c r="Z5" s="13">
        <v>0.87998426391659879</v>
      </c>
      <c r="AA5" s="11">
        <v>3099</v>
      </c>
      <c r="AB5" s="12">
        <v>2756</v>
      </c>
      <c r="AC5" s="10">
        <v>1.03</v>
      </c>
      <c r="AD5" s="10">
        <v>4.76</v>
      </c>
      <c r="AE5" s="10">
        <v>2.38</v>
      </c>
      <c r="AF5" s="10">
        <v>0.11</v>
      </c>
      <c r="AG5" s="13">
        <v>3.2000000000000001E-2</v>
      </c>
      <c r="AH5" s="13">
        <f>SUM(AI5:AM5)</f>
        <v>33.91268399509184</v>
      </c>
      <c r="AI5" s="13">
        <v>0</v>
      </c>
      <c r="AJ5" s="13">
        <v>0</v>
      </c>
      <c r="AK5" s="13">
        <v>0</v>
      </c>
      <c r="AL5" s="13">
        <v>23.096</v>
      </c>
      <c r="AM5" s="10">
        <v>10.816683995091841</v>
      </c>
      <c r="AN5" s="13">
        <v>190.42599999999999</v>
      </c>
    </row>
    <row r="6" spans="1:40" ht="15.75" x14ac:dyDescent="0.25">
      <c r="A6" s="15">
        <v>40724</v>
      </c>
      <c r="B6" s="8">
        <v>227.244</v>
      </c>
      <c r="C6" s="9">
        <v>75.146825396825406</v>
      </c>
      <c r="D6" s="9">
        <v>94.37</v>
      </c>
      <c r="E6" s="10">
        <v>79.629994062546785</v>
      </c>
      <c r="F6" s="10">
        <v>76.959999999999994</v>
      </c>
      <c r="G6" s="10">
        <v>76.959999999999994</v>
      </c>
      <c r="H6" s="11"/>
      <c r="I6" s="12">
        <v>627</v>
      </c>
      <c r="J6" s="10">
        <v>2.7591487564028094</v>
      </c>
      <c r="K6" s="10">
        <v>1.7</v>
      </c>
      <c r="L6" s="10">
        <v>7.4809455915227678</v>
      </c>
      <c r="M6" s="10">
        <v>5.63</v>
      </c>
      <c r="N6" s="10">
        <v>5.39</v>
      </c>
      <c r="O6" s="10">
        <v>0</v>
      </c>
      <c r="P6" s="10">
        <v>0.24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53.76</v>
      </c>
      <c r="Y6" s="14">
        <v>199974</v>
      </c>
      <c r="Z6" s="13">
        <v>0.87999683159951414</v>
      </c>
      <c r="AA6" s="11">
        <v>3070</v>
      </c>
      <c r="AB6" s="12">
        <v>2729</v>
      </c>
      <c r="AC6" s="10">
        <v>1.58</v>
      </c>
      <c r="AD6" s="10">
        <v>4.42</v>
      </c>
      <c r="AE6" s="10">
        <v>2.13</v>
      </c>
      <c r="AF6" s="10">
        <v>0.09</v>
      </c>
      <c r="AG6" s="13">
        <v>2.7E-2</v>
      </c>
      <c r="AH6" s="13">
        <f>SUM(AI6:AM6)</f>
        <v>34.918468747249655</v>
      </c>
      <c r="AI6" s="13">
        <v>0</v>
      </c>
      <c r="AJ6" s="13">
        <v>0</v>
      </c>
      <c r="AK6" s="13">
        <v>0</v>
      </c>
      <c r="AL6" s="13">
        <v>24.248000000000001</v>
      </c>
      <c r="AM6" s="10">
        <v>10.670468747249654</v>
      </c>
      <c r="AN6" s="13">
        <v>202.99600000000001</v>
      </c>
    </row>
    <row r="7" spans="1:40" ht="15.75" x14ac:dyDescent="0.25">
      <c r="A7" s="15">
        <v>40755</v>
      </c>
      <c r="B7" s="8">
        <v>170.155</v>
      </c>
      <c r="C7" s="9">
        <v>54.453084997439838</v>
      </c>
      <c r="D7" s="9">
        <v>73.88</v>
      </c>
      <c r="E7" s="10">
        <v>73.704771247211482</v>
      </c>
      <c r="F7" s="10">
        <v>56.68</v>
      </c>
      <c r="G7" s="10">
        <v>56.68</v>
      </c>
      <c r="H7" s="11"/>
      <c r="I7" s="12">
        <v>811</v>
      </c>
      <c r="J7" s="10">
        <v>4.7662425435632221</v>
      </c>
      <c r="K7" s="10">
        <v>3.25</v>
      </c>
      <c r="L7" s="10">
        <v>19.100232141282948</v>
      </c>
      <c r="M7" s="10">
        <v>14.16</v>
      </c>
      <c r="N7" s="10">
        <v>11.79</v>
      </c>
      <c r="O7" s="10">
        <v>0</v>
      </c>
      <c r="P7" s="10">
        <v>2.37</v>
      </c>
      <c r="Q7" s="10">
        <v>11.96</v>
      </c>
      <c r="R7" s="10">
        <v>0</v>
      </c>
      <c r="S7" s="10">
        <v>11.96</v>
      </c>
      <c r="T7" s="10">
        <v>0</v>
      </c>
      <c r="U7" s="10">
        <v>0</v>
      </c>
      <c r="V7" s="10">
        <v>0</v>
      </c>
      <c r="W7" s="10">
        <v>0</v>
      </c>
      <c r="X7" s="10">
        <v>85.84</v>
      </c>
      <c r="Y7" s="14">
        <v>149739</v>
      </c>
      <c r="Z7" s="13">
        <v>0.88001528018571296</v>
      </c>
      <c r="AA7" s="11">
        <v>3050</v>
      </c>
      <c r="AB7" s="12">
        <v>2730</v>
      </c>
      <c r="AC7" s="10">
        <v>1.24</v>
      </c>
      <c r="AD7" s="10">
        <v>5</v>
      </c>
      <c r="AE7" s="10">
        <v>2.48</v>
      </c>
      <c r="AF7" s="10">
        <v>0.14000000000000001</v>
      </c>
      <c r="AG7" s="13">
        <v>3.7999999999999999E-2</v>
      </c>
      <c r="AH7" s="13">
        <f>SUM(AI7:AM7)</f>
        <v>44.631191736945723</v>
      </c>
      <c r="AI7" s="13">
        <v>0</v>
      </c>
      <c r="AJ7" s="13">
        <v>12.955</v>
      </c>
      <c r="AK7" s="13">
        <v>0</v>
      </c>
      <c r="AL7" s="13">
        <v>19.951000000000001</v>
      </c>
      <c r="AM7" s="10">
        <v>11.725191736945726</v>
      </c>
      <c r="AN7" s="13">
        <v>150.20400000000001</v>
      </c>
    </row>
    <row r="8" spans="1:40" ht="15.75" x14ac:dyDescent="0.25">
      <c r="A8" s="15">
        <v>40786</v>
      </c>
      <c r="B8" s="8">
        <v>138.15</v>
      </c>
      <c r="C8" s="9">
        <v>44.210829493087559</v>
      </c>
      <c r="D8" s="9">
        <v>76.64</v>
      </c>
      <c r="E8" s="10">
        <v>57.686364161126768</v>
      </c>
      <c r="F8" s="10">
        <v>46.23</v>
      </c>
      <c r="G8" s="10">
        <v>46.23</v>
      </c>
      <c r="H8" s="11"/>
      <c r="I8" s="12">
        <v>2302</v>
      </c>
      <c r="J8" s="10">
        <v>16.66304741223308</v>
      </c>
      <c r="K8" s="10">
        <v>8.93</v>
      </c>
      <c r="L8" s="10">
        <v>64.639884183858115</v>
      </c>
      <c r="M8" s="10">
        <v>7.59</v>
      </c>
      <c r="N8" s="10">
        <v>5.24</v>
      </c>
      <c r="O8" s="10">
        <v>0</v>
      </c>
      <c r="P8" s="10">
        <v>2.35</v>
      </c>
      <c r="Q8" s="10">
        <v>15.08</v>
      </c>
      <c r="R8" s="10">
        <v>15.08</v>
      </c>
      <c r="S8" s="10">
        <v>0</v>
      </c>
      <c r="T8" s="10">
        <v>0.69</v>
      </c>
      <c r="U8" s="10">
        <v>0</v>
      </c>
      <c r="V8" s="10">
        <v>0</v>
      </c>
      <c r="W8" s="10">
        <v>0.69</v>
      </c>
      <c r="X8" s="10">
        <v>79.31</v>
      </c>
      <c r="Y8" s="14">
        <v>129633</v>
      </c>
      <c r="Z8" s="13">
        <v>0.93834961997828437</v>
      </c>
      <c r="AA8" s="11">
        <v>3023</v>
      </c>
      <c r="AB8" s="12">
        <v>3000</v>
      </c>
      <c r="AC8" s="10">
        <v>1.29</v>
      </c>
      <c r="AD8" s="10">
        <v>5</v>
      </c>
      <c r="AE8" s="10">
        <v>2.68</v>
      </c>
      <c r="AF8" s="10">
        <v>0.17</v>
      </c>
      <c r="AG8" s="13">
        <v>4.2000000000000003E-2</v>
      </c>
      <c r="AH8" s="13">
        <f>SUM(AI8:AM8)</f>
        <v>86.229318132464726</v>
      </c>
      <c r="AI8" s="13">
        <v>0</v>
      </c>
      <c r="AJ8" s="13">
        <v>52.728000000000002</v>
      </c>
      <c r="AK8" s="13">
        <v>0</v>
      </c>
      <c r="AL8" s="13">
        <v>19.434000000000001</v>
      </c>
      <c r="AM8" s="10">
        <v>14.067318132464713</v>
      </c>
      <c r="AN8" s="13">
        <v>118.71600000000001</v>
      </c>
    </row>
    <row r="9" spans="1:40" ht="15.75" x14ac:dyDescent="0.25">
      <c r="A9" s="15">
        <v>40816</v>
      </c>
      <c r="B9" s="8">
        <v>70.614999999999995</v>
      </c>
      <c r="C9" s="9">
        <v>23.351521164021165</v>
      </c>
      <c r="D9" s="9">
        <v>36.369999999999997</v>
      </c>
      <c r="E9" s="10">
        <v>64.205447247789849</v>
      </c>
      <c r="F9" s="10">
        <v>23.45</v>
      </c>
      <c r="G9" s="10">
        <v>23.45</v>
      </c>
      <c r="H9" s="11"/>
      <c r="I9" s="12">
        <v>606</v>
      </c>
      <c r="J9" s="10">
        <v>8.5817460879416565</v>
      </c>
      <c r="K9" s="10">
        <v>2.17</v>
      </c>
      <c r="L9" s="10">
        <v>30.730014869362034</v>
      </c>
      <c r="M9" s="10">
        <v>13.16</v>
      </c>
      <c r="N9" s="10">
        <v>0</v>
      </c>
      <c r="O9" s="10">
        <v>0</v>
      </c>
      <c r="P9" s="10">
        <v>13.16</v>
      </c>
      <c r="Q9" s="10">
        <v>50</v>
      </c>
      <c r="R9" s="10">
        <v>50</v>
      </c>
      <c r="S9" s="10">
        <v>0</v>
      </c>
      <c r="T9" s="10">
        <v>0.47</v>
      </c>
      <c r="U9" s="10">
        <v>0.47</v>
      </c>
      <c r="V9" s="10">
        <v>0</v>
      </c>
      <c r="W9" s="10">
        <v>0</v>
      </c>
      <c r="X9" s="10">
        <v>46.65</v>
      </c>
      <c r="Y9" s="14">
        <v>71044</v>
      </c>
      <c r="Z9" s="13">
        <v>1.0060751964879984</v>
      </c>
      <c r="AA9" s="11">
        <v>2833</v>
      </c>
      <c r="AB9" s="12">
        <v>2934</v>
      </c>
      <c r="AC9" s="10">
        <v>2.12</v>
      </c>
      <c r="AD9" s="10">
        <v>4.6500000000000004</v>
      </c>
      <c r="AE9" s="10">
        <v>2.83</v>
      </c>
      <c r="AF9" s="10">
        <v>0.24</v>
      </c>
      <c r="AG9" s="13">
        <v>6.4000000000000001E-2</v>
      </c>
      <c r="AH9" s="13">
        <f>SUM(AI9:AM9)</f>
        <v>34.220820151525878</v>
      </c>
      <c r="AI9" s="13">
        <v>0</v>
      </c>
      <c r="AJ9" s="13">
        <v>8.6630000000000003</v>
      </c>
      <c r="AK9" s="13">
        <v>0</v>
      </c>
      <c r="AL9" s="13">
        <v>10.577999999999999</v>
      </c>
      <c r="AM9" s="10">
        <v>14.97982015152588</v>
      </c>
      <c r="AN9" s="13">
        <v>60.036999999999992</v>
      </c>
    </row>
    <row r="10" spans="1:40" ht="15.75" x14ac:dyDescent="0.25">
      <c r="A10" s="15">
        <v>40847</v>
      </c>
      <c r="B10" s="8">
        <v>134.785</v>
      </c>
      <c r="C10" s="9">
        <v>43.133960573476699</v>
      </c>
      <c r="D10" s="9">
        <v>62.19</v>
      </c>
      <c r="E10" s="10">
        <v>69.358354355164337</v>
      </c>
      <c r="F10" s="10">
        <v>42.58</v>
      </c>
      <c r="G10" s="10">
        <v>42.58</v>
      </c>
      <c r="H10" s="11"/>
      <c r="I10" s="12">
        <v>1151</v>
      </c>
      <c r="J10" s="10">
        <v>8.5395259116370514</v>
      </c>
      <c r="K10" s="10">
        <v>4.76</v>
      </c>
      <c r="L10" s="10">
        <v>35.315502466891715</v>
      </c>
      <c r="M10" s="10">
        <v>11.59</v>
      </c>
      <c r="N10" s="10">
        <v>2.29</v>
      </c>
      <c r="O10" s="10">
        <v>0</v>
      </c>
      <c r="P10" s="10">
        <v>9.3000000000000007</v>
      </c>
      <c r="Q10" s="10">
        <v>25.91</v>
      </c>
      <c r="R10" s="10">
        <v>25.91</v>
      </c>
      <c r="S10" s="10">
        <v>0</v>
      </c>
      <c r="T10" s="10">
        <v>0.32</v>
      </c>
      <c r="U10" s="10">
        <v>0.32</v>
      </c>
      <c r="V10" s="10">
        <v>0</v>
      </c>
      <c r="W10" s="10">
        <v>0</v>
      </c>
      <c r="X10" s="10">
        <v>41.01</v>
      </c>
      <c r="Y10" s="14">
        <v>136135</v>
      </c>
      <c r="Z10" s="13">
        <v>1.0100159513298959</v>
      </c>
      <c r="AA10" s="11">
        <v>2831</v>
      </c>
      <c r="AB10" s="12">
        <v>2942</v>
      </c>
      <c r="AC10" s="10">
        <v>1.23</v>
      </c>
      <c r="AD10" s="10">
        <v>4.71</v>
      </c>
      <c r="AE10" s="10">
        <v>2.3199999999999998</v>
      </c>
      <c r="AF10" s="10">
        <v>0.25</v>
      </c>
      <c r="AG10" s="13">
        <v>6.7000000000000004E-2</v>
      </c>
      <c r="AH10" s="13">
        <f>SUM(AI10:AM10)</f>
        <v>30.864477427013391</v>
      </c>
      <c r="AI10" s="13">
        <v>0</v>
      </c>
      <c r="AJ10" s="13">
        <v>0.13</v>
      </c>
      <c r="AK10" s="13">
        <v>0</v>
      </c>
      <c r="AL10" s="13">
        <v>17.643999999999998</v>
      </c>
      <c r="AM10" s="10">
        <v>13.090477427013392</v>
      </c>
      <c r="AN10" s="13">
        <v>117.14099999999999</v>
      </c>
    </row>
    <row r="11" spans="1:40" ht="15.75" x14ac:dyDescent="0.25">
      <c r="A11" s="15">
        <v>40877</v>
      </c>
      <c r="B11" s="8">
        <v>198.7</v>
      </c>
      <c r="C11" s="9">
        <v>65.707671957671963</v>
      </c>
      <c r="D11" s="9">
        <v>93.33</v>
      </c>
      <c r="E11" s="10">
        <v>70.40359151148823</v>
      </c>
      <c r="F11" s="10">
        <v>68.067386625335132</v>
      </c>
      <c r="G11" s="10">
        <v>68.067386625335132</v>
      </c>
      <c r="H11" s="11"/>
      <c r="I11" s="12">
        <v>1170</v>
      </c>
      <c r="J11" s="10">
        <v>5.8882737795671867</v>
      </c>
      <c r="K11" s="10">
        <v>4.5999999999999996</v>
      </c>
      <c r="L11" s="10">
        <v>23.150478107700049</v>
      </c>
      <c r="M11" s="10">
        <v>6.67</v>
      </c>
      <c r="N11" s="10">
        <v>1.91</v>
      </c>
      <c r="O11" s="10">
        <v>0</v>
      </c>
      <c r="P11" s="10">
        <v>4.76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46.43</v>
      </c>
      <c r="Y11" s="14">
        <v>224127</v>
      </c>
      <c r="Z11" s="13">
        <v>1.1279667840966281</v>
      </c>
      <c r="AA11" s="11">
        <v>2621</v>
      </c>
      <c r="AB11" s="12">
        <v>3013</v>
      </c>
      <c r="AC11" s="10">
        <v>1.41</v>
      </c>
      <c r="AD11" s="10">
        <v>4.74</v>
      </c>
      <c r="AE11" s="10">
        <v>2.27</v>
      </c>
      <c r="AF11" s="10">
        <v>0.11</v>
      </c>
      <c r="AG11" s="13">
        <v>0.02</v>
      </c>
      <c r="AH11" s="13">
        <f>SUM(AI11:AM11)</f>
        <v>33.698831907398088</v>
      </c>
      <c r="AI11" s="13">
        <v>0</v>
      </c>
      <c r="AJ11" s="13">
        <v>0</v>
      </c>
      <c r="AK11" s="13">
        <v>0</v>
      </c>
      <c r="AL11" s="13">
        <v>22.417000000000002</v>
      </c>
      <c r="AM11" s="10">
        <v>11.281831907398089</v>
      </c>
      <c r="AN11" s="13">
        <v>176.28299999999999</v>
      </c>
    </row>
    <row r="12" spans="1:40" ht="15.75" x14ac:dyDescent="0.25">
      <c r="A12" s="15">
        <v>40908</v>
      </c>
      <c r="B12" s="8">
        <v>227.10499999999999</v>
      </c>
      <c r="C12" s="9">
        <v>72.678251408090119</v>
      </c>
      <c r="D12" s="9">
        <v>88.25</v>
      </c>
      <c r="E12" s="10">
        <v>82.354959102651691</v>
      </c>
      <c r="F12" s="10">
        <v>74.260000000000005</v>
      </c>
      <c r="G12" s="10">
        <v>74.260000000000005</v>
      </c>
      <c r="H12" s="11"/>
      <c r="I12" s="12">
        <v>732</v>
      </c>
      <c r="J12" s="10">
        <v>3.2231787058849433</v>
      </c>
      <c r="K12" s="10">
        <v>2.94</v>
      </c>
      <c r="L12" s="10">
        <v>12.945553818718214</v>
      </c>
      <c r="M12" s="10">
        <v>11.75</v>
      </c>
      <c r="N12" s="10">
        <v>9.6300000000000008</v>
      </c>
      <c r="O12" s="10">
        <v>0</v>
      </c>
      <c r="P12" s="10">
        <v>2.12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46.93</v>
      </c>
      <c r="Y12" s="14">
        <v>234273</v>
      </c>
      <c r="Z12" s="13">
        <v>1.0315624931199225</v>
      </c>
      <c r="AA12" s="11">
        <v>2750</v>
      </c>
      <c r="AB12" s="12">
        <v>2868</v>
      </c>
      <c r="AC12" s="10">
        <v>1.1299999999999999</v>
      </c>
      <c r="AD12" s="10">
        <v>4.99</v>
      </c>
      <c r="AE12" s="10">
        <v>1.97</v>
      </c>
      <c r="AF12" s="10">
        <v>0.12</v>
      </c>
      <c r="AG12" s="13">
        <v>2.4E-2</v>
      </c>
      <c r="AH12" s="13">
        <f>SUM(AI12:AM12)</f>
        <v>33.357926069439245</v>
      </c>
      <c r="AI12" s="13">
        <v>0</v>
      </c>
      <c r="AJ12" s="13">
        <v>0</v>
      </c>
      <c r="AK12" s="13">
        <v>0</v>
      </c>
      <c r="AL12" s="13">
        <v>23.16</v>
      </c>
      <c r="AM12" s="10">
        <v>10.197926069439246</v>
      </c>
      <c r="AN12" s="13">
        <v>203.94499999999999</v>
      </c>
    </row>
    <row r="13" spans="1:40" ht="15.75" x14ac:dyDescent="0.25">
      <c r="A13" s="15">
        <v>40939</v>
      </c>
      <c r="B13" s="8">
        <v>240.05</v>
      </c>
      <c r="C13" s="9">
        <v>76.82091653865848</v>
      </c>
      <c r="D13" s="9">
        <v>91.61</v>
      </c>
      <c r="E13" s="10">
        <v>83.856474772031959</v>
      </c>
      <c r="F13" s="10">
        <v>78.27</v>
      </c>
      <c r="G13" s="10">
        <v>78.27</v>
      </c>
      <c r="H13" s="11"/>
      <c r="I13" s="12">
        <v>479</v>
      </c>
      <c r="J13" s="10">
        <v>1.9954176213288897</v>
      </c>
      <c r="K13" s="10">
        <v>2.23</v>
      </c>
      <c r="L13" s="10">
        <v>9.2897313059779201</v>
      </c>
      <c r="M13" s="10">
        <v>8.39</v>
      </c>
      <c r="N13" s="10">
        <v>7.64</v>
      </c>
      <c r="O13" s="10">
        <v>0</v>
      </c>
      <c r="P13" s="10">
        <v>0.75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64.19</v>
      </c>
      <c r="Y13" s="14">
        <v>220718</v>
      </c>
      <c r="Z13" s="13">
        <v>0.91946677775463448</v>
      </c>
      <c r="AA13" s="11">
        <v>2932</v>
      </c>
      <c r="AB13" s="12">
        <v>2715</v>
      </c>
      <c r="AC13" s="10">
        <v>0.96</v>
      </c>
      <c r="AD13" s="10">
        <v>5.0199999999999996</v>
      </c>
      <c r="AE13" s="10">
        <v>2.06</v>
      </c>
      <c r="AF13" s="10">
        <v>0.09</v>
      </c>
      <c r="AG13" s="13">
        <v>2.8000000000000001E-2</v>
      </c>
      <c r="AH13" s="13">
        <f>SUM(AI13:AM13)</f>
        <v>35.032870235367632</v>
      </c>
      <c r="AI13" s="13">
        <v>0</v>
      </c>
      <c r="AJ13" s="13">
        <v>0</v>
      </c>
      <c r="AK13" s="13">
        <v>0.27</v>
      </c>
      <c r="AL13" s="13">
        <v>24.54</v>
      </c>
      <c r="AM13" s="10">
        <v>10.222870235367632</v>
      </c>
      <c r="AN13" s="13">
        <v>215.51000000000002</v>
      </c>
    </row>
    <row r="14" spans="1:40" ht="15.75" x14ac:dyDescent="0.25">
      <c r="A14" s="15">
        <v>40968</v>
      </c>
      <c r="B14" s="8">
        <v>216.79</v>
      </c>
      <c r="C14" s="9">
        <v>74.161877394636008</v>
      </c>
      <c r="D14" s="9">
        <v>91.53</v>
      </c>
      <c r="E14" s="10">
        <v>81.024666660806304</v>
      </c>
      <c r="F14" s="10">
        <v>78.2</v>
      </c>
      <c r="G14" s="10">
        <v>78.2</v>
      </c>
      <c r="H14" s="11"/>
      <c r="I14" s="12">
        <v>417</v>
      </c>
      <c r="J14" s="10">
        <v>1.9235204575856821</v>
      </c>
      <c r="K14" s="10">
        <v>1.9</v>
      </c>
      <c r="L14" s="10">
        <v>8.7642418930762496</v>
      </c>
      <c r="M14" s="10">
        <v>1.17</v>
      </c>
      <c r="N14" s="10">
        <v>0</v>
      </c>
      <c r="O14" s="10">
        <v>0</v>
      </c>
      <c r="P14" s="10">
        <v>1.17</v>
      </c>
      <c r="Q14" s="10">
        <v>6.67</v>
      </c>
      <c r="R14" s="10">
        <v>0</v>
      </c>
      <c r="S14" s="10">
        <v>6.67</v>
      </c>
      <c r="T14" s="10">
        <v>0.64</v>
      </c>
      <c r="U14" s="10">
        <v>0.64</v>
      </c>
      <c r="V14" s="10">
        <v>0</v>
      </c>
      <c r="W14" s="10">
        <v>0</v>
      </c>
      <c r="X14" s="10">
        <v>68.52</v>
      </c>
      <c r="Y14" s="14">
        <v>189123</v>
      </c>
      <c r="Z14" s="13">
        <v>0.87237879976013655</v>
      </c>
      <c r="AA14" s="11">
        <v>3040</v>
      </c>
      <c r="AB14" s="12">
        <v>2670</v>
      </c>
      <c r="AC14" s="10">
        <v>1.2</v>
      </c>
      <c r="AD14" s="10">
        <v>5.0999999999999996</v>
      </c>
      <c r="AE14" s="10">
        <v>2.19</v>
      </c>
      <c r="AF14" s="10">
        <v>0.1</v>
      </c>
      <c r="AG14" s="13">
        <v>2.1999999999999999E-2</v>
      </c>
      <c r="AH14" s="13">
        <f>SUM(AI14:AM14)</f>
        <v>33.416976336546888</v>
      </c>
      <c r="AI14" s="13">
        <v>0</v>
      </c>
      <c r="AJ14" s="13">
        <v>0</v>
      </c>
      <c r="AK14" s="13">
        <v>0.32200000000000001</v>
      </c>
      <c r="AL14" s="13">
        <v>22.648</v>
      </c>
      <c r="AM14" s="10">
        <v>10.446976336546889</v>
      </c>
      <c r="AN14" s="13">
        <v>194.142</v>
      </c>
    </row>
    <row r="15" spans="1:40" ht="15.75" x14ac:dyDescent="0.25">
      <c r="A15" s="15">
        <v>40999</v>
      </c>
      <c r="B15" s="8">
        <v>244.89</v>
      </c>
      <c r="C15" s="9">
        <v>78.369815668202776</v>
      </c>
      <c r="D15" s="9">
        <v>94.58</v>
      </c>
      <c r="E15" s="10">
        <v>82.860875098543858</v>
      </c>
      <c r="F15" s="10">
        <v>80.12</v>
      </c>
      <c r="G15" s="10">
        <v>80.12</v>
      </c>
      <c r="H15" s="11"/>
      <c r="I15" s="12">
        <v>219</v>
      </c>
      <c r="J15" s="10">
        <v>0.89427906406958235</v>
      </c>
      <c r="K15" s="10">
        <v>1.01</v>
      </c>
      <c r="L15" s="10">
        <v>4.1243007064396258</v>
      </c>
      <c r="M15" s="10">
        <v>5.43</v>
      </c>
      <c r="N15" s="10">
        <v>5.43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74.8</v>
      </c>
      <c r="Y15" s="14">
        <v>211626</v>
      </c>
      <c r="Z15" s="13">
        <v>0.86416758544652705</v>
      </c>
      <c r="AA15" s="11">
        <v>3060</v>
      </c>
      <c r="AB15" s="12">
        <v>2653</v>
      </c>
      <c r="AC15" s="10">
        <v>0.6</v>
      </c>
      <c r="AD15" s="10">
        <v>4.84</v>
      </c>
      <c r="AE15" s="10">
        <v>1.97</v>
      </c>
      <c r="AF15" s="10">
        <v>0.09</v>
      </c>
      <c r="AG15" s="13">
        <v>2.1999999999999999E-2</v>
      </c>
      <c r="AH15" s="13">
        <f>SUM(AI15:AM15)</f>
        <v>36.097197639756629</v>
      </c>
      <c r="AI15" s="13">
        <v>0</v>
      </c>
      <c r="AJ15" s="13">
        <v>0</v>
      </c>
      <c r="AK15" s="13">
        <v>0.09</v>
      </c>
      <c r="AL15" s="13">
        <v>25.567</v>
      </c>
      <c r="AM15" s="10">
        <v>10.440197639756626</v>
      </c>
      <c r="AN15" s="13">
        <v>219.32299999999998</v>
      </c>
    </row>
    <row r="16" spans="1:40" ht="15.75" x14ac:dyDescent="0.25">
      <c r="A16" s="15">
        <v>41029</v>
      </c>
      <c r="B16" s="8">
        <v>214.29499999999999</v>
      </c>
      <c r="C16" s="9">
        <v>70.86474867724867</v>
      </c>
      <c r="D16" s="9">
        <v>86.59</v>
      </c>
      <c r="E16" s="10">
        <v>81.839414109306702</v>
      </c>
      <c r="F16" s="10">
        <v>72.34</v>
      </c>
      <c r="G16" s="10">
        <v>72.34</v>
      </c>
      <c r="H16" s="11"/>
      <c r="I16" s="12">
        <v>382</v>
      </c>
      <c r="J16" s="10">
        <v>1.7825894211250848</v>
      </c>
      <c r="K16" s="10">
        <v>1.81</v>
      </c>
      <c r="L16" s="10">
        <v>8.4463006603047219</v>
      </c>
      <c r="M16" s="10">
        <v>7.63</v>
      </c>
      <c r="N16" s="10">
        <v>0</v>
      </c>
      <c r="O16" s="10">
        <v>0</v>
      </c>
      <c r="P16" s="10">
        <v>7.63</v>
      </c>
      <c r="Q16" s="10">
        <v>5.78</v>
      </c>
      <c r="R16" s="10">
        <v>0</v>
      </c>
      <c r="S16" s="10">
        <v>5.78</v>
      </c>
      <c r="T16" s="10">
        <v>0</v>
      </c>
      <c r="U16" s="10">
        <v>0</v>
      </c>
      <c r="V16" s="10">
        <v>0</v>
      </c>
      <c r="W16" s="10">
        <v>0</v>
      </c>
      <c r="X16" s="10">
        <v>78.77</v>
      </c>
      <c r="Y16" s="14">
        <v>174727</v>
      </c>
      <c r="Z16" s="13">
        <v>0.81535733451550441</v>
      </c>
      <c r="AA16" s="11">
        <v>3250</v>
      </c>
      <c r="AB16" s="12">
        <v>2667</v>
      </c>
      <c r="AC16" s="10">
        <v>0.6</v>
      </c>
      <c r="AD16" s="10">
        <v>5.26</v>
      </c>
      <c r="AE16" s="10">
        <v>2.09</v>
      </c>
      <c r="AF16" s="10">
        <v>0.11</v>
      </c>
      <c r="AG16" s="13">
        <v>2.8000000000000001E-2</v>
      </c>
      <c r="AH16" s="13">
        <f>SUM(AI16:AM16)</f>
        <v>34.221261508667958</v>
      </c>
      <c r="AI16" s="13">
        <v>0</v>
      </c>
      <c r="AJ16" s="13">
        <v>0</v>
      </c>
      <c r="AK16" s="13">
        <v>0</v>
      </c>
      <c r="AL16" s="13">
        <v>23.332999999999998</v>
      </c>
      <c r="AM16" s="10">
        <v>10.888261508667958</v>
      </c>
      <c r="AN16" s="13">
        <v>190.96199999999999</v>
      </c>
    </row>
    <row r="17" spans="1:40" ht="15.75" x14ac:dyDescent="0.25">
      <c r="A17" s="15">
        <v>41060</v>
      </c>
      <c r="B17" s="8">
        <v>230.05500000000001</v>
      </c>
      <c r="C17" s="9">
        <v>73.622311827957006</v>
      </c>
      <c r="D17" s="9">
        <v>96.17</v>
      </c>
      <c r="E17" s="10">
        <v>76.554343171422488</v>
      </c>
      <c r="F17" s="10">
        <v>75.38</v>
      </c>
      <c r="G17" s="10">
        <v>75.38</v>
      </c>
      <c r="H17" s="11"/>
      <c r="I17" s="12">
        <v>491</v>
      </c>
      <c r="J17" s="10">
        <v>2.1342722392471365</v>
      </c>
      <c r="K17" s="10">
        <v>2.23</v>
      </c>
      <c r="L17" s="10">
        <v>9.6933342026906608</v>
      </c>
      <c r="M17" s="10">
        <v>1.56</v>
      </c>
      <c r="N17" s="10">
        <v>0</v>
      </c>
      <c r="O17" s="10">
        <v>0</v>
      </c>
      <c r="P17" s="10">
        <v>1.56</v>
      </c>
      <c r="Q17" s="10">
        <v>0</v>
      </c>
      <c r="R17" s="10">
        <v>0</v>
      </c>
      <c r="S17" s="10">
        <v>0</v>
      </c>
      <c r="T17" s="10">
        <v>2.27</v>
      </c>
      <c r="U17" s="10">
        <v>2.27</v>
      </c>
      <c r="V17" s="10">
        <v>0</v>
      </c>
      <c r="W17" s="10">
        <v>0</v>
      </c>
      <c r="X17" s="10">
        <v>79.319999999999993</v>
      </c>
      <c r="Y17" s="14">
        <v>186732</v>
      </c>
      <c r="Z17" s="13">
        <v>0.81168416248288455</v>
      </c>
      <c r="AA17" s="11">
        <v>3384</v>
      </c>
      <c r="AB17" s="12">
        <v>2767</v>
      </c>
      <c r="AC17" s="10">
        <v>0.72</v>
      </c>
      <c r="AD17" s="10">
        <v>5.16</v>
      </c>
      <c r="AE17" s="10">
        <v>1.99</v>
      </c>
      <c r="AF17" s="10">
        <v>0.11</v>
      </c>
      <c r="AG17" s="13">
        <v>2.4E-2</v>
      </c>
      <c r="AH17" s="13">
        <f>SUM(AI17:AM17)</f>
        <v>35.310311273391143</v>
      </c>
      <c r="AI17" s="13">
        <v>0</v>
      </c>
      <c r="AJ17" s="13">
        <v>0</v>
      </c>
      <c r="AK17" s="13">
        <v>0</v>
      </c>
      <c r="AL17" s="13">
        <v>24.611999999999998</v>
      </c>
      <c r="AM17" s="10">
        <v>10.698311273391145</v>
      </c>
      <c r="AN17" s="13">
        <v>205.44300000000001</v>
      </c>
    </row>
    <row r="18" spans="1:40" ht="15.75" x14ac:dyDescent="0.25">
      <c r="A18" s="15">
        <v>41090</v>
      </c>
      <c r="B18" s="8">
        <v>221.767</v>
      </c>
      <c r="C18" s="9">
        <v>73.335648148148152</v>
      </c>
      <c r="D18" s="9">
        <v>96.39</v>
      </c>
      <c r="E18" s="10">
        <v>76.082216151206723</v>
      </c>
      <c r="F18" s="10">
        <v>75.39</v>
      </c>
      <c r="G18" s="10">
        <v>75.290000000000006</v>
      </c>
      <c r="H18" s="11"/>
      <c r="I18" s="12">
        <v>231</v>
      </c>
      <c r="J18" s="10">
        <v>1.0416337868122849</v>
      </c>
      <c r="K18" s="10">
        <v>1.02</v>
      </c>
      <c r="L18" s="10">
        <v>4.5994219157945047</v>
      </c>
      <c r="M18" s="10">
        <v>0.26</v>
      </c>
      <c r="N18" s="10">
        <v>0</v>
      </c>
      <c r="O18" s="10">
        <v>0</v>
      </c>
      <c r="P18" s="10">
        <v>0.26</v>
      </c>
      <c r="Q18" s="10">
        <v>3.36</v>
      </c>
      <c r="R18" s="10">
        <v>0</v>
      </c>
      <c r="S18" s="10">
        <v>3.36</v>
      </c>
      <c r="T18" s="10">
        <v>0</v>
      </c>
      <c r="U18" s="10">
        <v>0</v>
      </c>
      <c r="V18" s="10">
        <v>0</v>
      </c>
      <c r="W18" s="10">
        <v>0</v>
      </c>
      <c r="X18" s="10">
        <v>75.94</v>
      </c>
      <c r="Y18" s="14">
        <v>182611</v>
      </c>
      <c r="Z18" s="13">
        <v>0.82343630927955913</v>
      </c>
      <c r="AA18" s="11">
        <v>3350</v>
      </c>
      <c r="AB18" s="12">
        <v>2768</v>
      </c>
      <c r="AC18" s="10">
        <v>0.78</v>
      </c>
      <c r="AD18" s="10">
        <v>4.96</v>
      </c>
      <c r="AE18" s="10">
        <v>1.72</v>
      </c>
      <c r="AF18" s="10">
        <v>0.1</v>
      </c>
      <c r="AG18" s="13">
        <v>2.3E-2</v>
      </c>
      <c r="AH18" s="13">
        <f>SUM(AI18:AM18)</f>
        <v>35.330526007025391</v>
      </c>
      <c r="AI18" s="13">
        <v>0</v>
      </c>
      <c r="AJ18" s="13">
        <v>0.09</v>
      </c>
      <c r="AK18" s="13">
        <v>1.4999999999999999E-2</v>
      </c>
      <c r="AL18" s="13">
        <v>24.277999999999999</v>
      </c>
      <c r="AM18" s="10">
        <v>10.94752600702539</v>
      </c>
      <c r="AN18" s="13">
        <v>197.489</v>
      </c>
    </row>
    <row r="19" spans="1:40" ht="15.75" x14ac:dyDescent="0.25">
      <c r="A19" s="15">
        <v>41121</v>
      </c>
      <c r="B19" s="8">
        <v>176.37299999999999</v>
      </c>
      <c r="C19" s="9">
        <v>56.442972350230413</v>
      </c>
      <c r="D19" s="9">
        <v>87.54</v>
      </c>
      <c r="E19" s="10">
        <v>64.4767790155705</v>
      </c>
      <c r="F19" s="10">
        <v>61.22</v>
      </c>
      <c r="G19" s="10">
        <v>61.22</v>
      </c>
      <c r="H19" s="11"/>
      <c r="I19" s="12">
        <v>1898</v>
      </c>
      <c r="J19" s="10">
        <v>10.761284323564265</v>
      </c>
      <c r="K19" s="10">
        <v>8.5299999999999994</v>
      </c>
      <c r="L19" s="16">
        <v>48.363411633299883</v>
      </c>
      <c r="M19" s="10">
        <v>10.379999999999999</v>
      </c>
      <c r="N19" s="10">
        <v>3.84</v>
      </c>
      <c r="O19" s="10">
        <v>0</v>
      </c>
      <c r="P19" s="10">
        <v>6.54</v>
      </c>
      <c r="Q19" s="10">
        <v>2.08</v>
      </c>
      <c r="R19" s="10">
        <v>0</v>
      </c>
      <c r="S19" s="10">
        <v>2.08</v>
      </c>
      <c r="T19" s="10">
        <v>0</v>
      </c>
      <c r="U19" s="10">
        <v>0</v>
      </c>
      <c r="V19" s="10">
        <v>0</v>
      </c>
      <c r="W19" s="10">
        <v>0</v>
      </c>
      <c r="X19" s="10">
        <v>107.09</v>
      </c>
      <c r="Y19" s="14">
        <v>159787</v>
      </c>
      <c r="Z19" s="13">
        <v>0.90596066291325772</v>
      </c>
      <c r="AA19" s="11">
        <v>3065</v>
      </c>
      <c r="AB19" s="12">
        <v>2879</v>
      </c>
      <c r="AC19" s="10">
        <v>0.89</v>
      </c>
      <c r="AD19" s="10">
        <v>5.56</v>
      </c>
      <c r="AE19" s="10">
        <v>1.92</v>
      </c>
      <c r="AF19" s="10">
        <v>0.19</v>
      </c>
      <c r="AG19" s="13">
        <v>2.9000000000000001E-2</v>
      </c>
      <c r="AH19" s="13">
        <f>SUM(AI19:AM19)</f>
        <v>66.897334251841272</v>
      </c>
      <c r="AI19" s="13">
        <v>0</v>
      </c>
      <c r="AJ19" s="13">
        <v>32.241999999999997</v>
      </c>
      <c r="AK19" s="13">
        <v>0</v>
      </c>
      <c r="AL19" s="13">
        <v>22.116</v>
      </c>
      <c r="AM19" s="10">
        <v>12.53933425184127</v>
      </c>
      <c r="AN19" s="13">
        <v>154.25700000000001</v>
      </c>
    </row>
    <row r="20" spans="1:40" ht="15.75" x14ac:dyDescent="0.25">
      <c r="A20" s="15">
        <v>41152</v>
      </c>
      <c r="B20" s="8">
        <v>93.650999999999996</v>
      </c>
      <c r="C20" s="9">
        <v>29.970238095238091</v>
      </c>
      <c r="D20" s="9">
        <v>43.24</v>
      </c>
      <c r="E20" s="10">
        <v>69.311373948284199</v>
      </c>
      <c r="F20" s="10">
        <v>31.9</v>
      </c>
      <c r="G20" s="10">
        <v>31.9</v>
      </c>
      <c r="H20" s="11"/>
      <c r="I20" s="12">
        <v>410</v>
      </c>
      <c r="J20" s="10">
        <v>4.37795645535018</v>
      </c>
      <c r="K20" s="10">
        <v>1.94</v>
      </c>
      <c r="L20" s="16">
        <v>20.715208593608185</v>
      </c>
      <c r="M20" s="10">
        <v>7.25</v>
      </c>
      <c r="N20" s="10">
        <v>3.69</v>
      </c>
      <c r="O20" s="10">
        <v>0</v>
      </c>
      <c r="P20" s="10">
        <v>3.56</v>
      </c>
      <c r="Q20" s="10">
        <v>49.51</v>
      </c>
      <c r="R20" s="10">
        <v>49.51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73.680000000000007</v>
      </c>
      <c r="Y20" s="14">
        <v>104985</v>
      </c>
      <c r="Z20" s="13">
        <v>1.1210238011339975</v>
      </c>
      <c r="AA20" s="11">
        <v>2699</v>
      </c>
      <c r="AB20" s="12">
        <v>3067</v>
      </c>
      <c r="AC20" s="10">
        <v>1.89</v>
      </c>
      <c r="AD20" s="10">
        <v>1.9</v>
      </c>
      <c r="AE20" s="10">
        <v>1.9</v>
      </c>
      <c r="AF20" s="10">
        <v>0.2</v>
      </c>
      <c r="AG20" s="13">
        <v>6.5000000000000002E-2</v>
      </c>
      <c r="AH20" s="13">
        <f>SUM(AI20:AM20)</f>
        <v>34.518750136143765</v>
      </c>
      <c r="AI20" s="13">
        <v>0</v>
      </c>
      <c r="AJ20" s="13">
        <v>8.57</v>
      </c>
      <c r="AK20" s="13">
        <v>0</v>
      </c>
      <c r="AL20" s="13">
        <v>12.548999999999999</v>
      </c>
      <c r="AM20" s="10">
        <v>13.399750136143767</v>
      </c>
      <c r="AN20" s="13">
        <v>81.102000000000004</v>
      </c>
    </row>
    <row r="21" spans="1:40" ht="15.75" x14ac:dyDescent="0.25">
      <c r="A21" s="15">
        <v>41182</v>
      </c>
      <c r="B21" s="8">
        <v>111.54900000000001</v>
      </c>
      <c r="C21" s="9">
        <v>36.88789682539683</v>
      </c>
      <c r="D21" s="9">
        <v>61.65</v>
      </c>
      <c r="E21" s="10">
        <v>59.834382522947003</v>
      </c>
      <c r="F21" s="10">
        <v>40.06</v>
      </c>
      <c r="G21" s="10">
        <v>40.06</v>
      </c>
      <c r="H21" s="11"/>
      <c r="I21" s="12">
        <v>1864</v>
      </c>
      <c r="J21" s="10">
        <v>16.710145317304502</v>
      </c>
      <c r="K21" s="10">
        <v>8.5399999999999991</v>
      </c>
      <c r="L21" s="10">
        <v>76.558283803530287</v>
      </c>
      <c r="M21" s="10">
        <v>13.360000000000001</v>
      </c>
      <c r="N21" s="10">
        <v>3.81</v>
      </c>
      <c r="O21" s="10">
        <v>0</v>
      </c>
      <c r="P21" s="10">
        <v>9.5500000000000007</v>
      </c>
      <c r="Q21" s="10">
        <v>24.46</v>
      </c>
      <c r="R21" s="10">
        <v>24.46</v>
      </c>
      <c r="S21" s="10">
        <v>0</v>
      </c>
      <c r="T21" s="10">
        <v>0.54</v>
      </c>
      <c r="U21" s="10">
        <v>0.54</v>
      </c>
      <c r="V21" s="10">
        <v>0</v>
      </c>
      <c r="W21" s="10">
        <v>0</v>
      </c>
      <c r="X21" s="10">
        <v>53.24</v>
      </c>
      <c r="Y21" s="14">
        <v>125822</v>
      </c>
      <c r="Z21" s="13">
        <v>1.127952738258523</v>
      </c>
      <c r="AA21" s="11">
        <v>2622</v>
      </c>
      <c r="AB21" s="12">
        <v>3116</v>
      </c>
      <c r="AC21" s="10">
        <v>1.47</v>
      </c>
      <c r="AD21" s="10">
        <v>6.33</v>
      </c>
      <c r="AE21" s="10">
        <v>2.11</v>
      </c>
      <c r="AF21" s="10">
        <v>0.26</v>
      </c>
      <c r="AG21" s="13">
        <v>7.6999999999999999E-2</v>
      </c>
      <c r="AH21" s="13">
        <f>SUM(AI21:AM21)</f>
        <v>49.845100942186839</v>
      </c>
      <c r="AI21" s="13">
        <v>0</v>
      </c>
      <c r="AJ21" s="13">
        <v>19.678000000000001</v>
      </c>
      <c r="AK21" s="13">
        <v>0</v>
      </c>
      <c r="AL21" s="13">
        <v>15.907</v>
      </c>
      <c r="AM21" s="10">
        <v>14.26010094218684</v>
      </c>
      <c r="AN21" s="13">
        <v>95.64200000000001</v>
      </c>
    </row>
    <row r="22" spans="1:40" ht="15.75" x14ac:dyDescent="0.25">
      <c r="A22" s="15">
        <v>41213</v>
      </c>
      <c r="B22" s="8">
        <v>154.941</v>
      </c>
      <c r="C22" s="9">
        <v>49.584293394777269</v>
      </c>
      <c r="D22" s="9">
        <v>75.67</v>
      </c>
      <c r="E22" s="10">
        <v>65.527016512194095</v>
      </c>
      <c r="F22" s="10">
        <v>53.08</v>
      </c>
      <c r="G22" s="10">
        <v>53.08</v>
      </c>
      <c r="H22" s="11"/>
      <c r="I22" s="12">
        <v>902</v>
      </c>
      <c r="J22" s="10">
        <v>5.8215707914625563</v>
      </c>
      <c r="K22" s="10">
        <v>4.0199999999999996</v>
      </c>
      <c r="L22" s="10">
        <v>25.9453598466513</v>
      </c>
      <c r="M22" s="10">
        <v>1.08</v>
      </c>
      <c r="N22" s="10">
        <v>0</v>
      </c>
      <c r="O22" s="10">
        <v>0</v>
      </c>
      <c r="P22" s="10">
        <v>1.08</v>
      </c>
      <c r="Q22" s="10">
        <v>5.92</v>
      </c>
      <c r="R22" s="10">
        <v>0</v>
      </c>
      <c r="S22" s="10">
        <v>5.92</v>
      </c>
      <c r="T22" s="10">
        <v>17.329999999999998</v>
      </c>
      <c r="U22" s="10">
        <v>0</v>
      </c>
      <c r="V22" s="10">
        <v>0</v>
      </c>
      <c r="W22" s="10">
        <v>0</v>
      </c>
      <c r="X22" s="10">
        <v>69.66</v>
      </c>
      <c r="Y22" s="14">
        <v>156225</v>
      </c>
      <c r="Z22" s="18">
        <v>1.0082870253838558</v>
      </c>
      <c r="AA22" s="12">
        <v>2659</v>
      </c>
      <c r="AB22" s="11">
        <v>2737</v>
      </c>
      <c r="AC22" s="10">
        <v>0.48</v>
      </c>
      <c r="AD22" s="10">
        <v>4.0999999999999996</v>
      </c>
      <c r="AE22" s="10">
        <v>1.93</v>
      </c>
      <c r="AF22" s="10">
        <v>0.13</v>
      </c>
      <c r="AG22" s="13">
        <v>0.03</v>
      </c>
      <c r="AH22" s="13">
        <f>SUM(AI22:AM22)</f>
        <v>90.199492852117899</v>
      </c>
      <c r="AI22" s="13">
        <v>57.23</v>
      </c>
      <c r="AJ22" s="13">
        <v>2.23</v>
      </c>
      <c r="AK22" s="13">
        <v>0</v>
      </c>
      <c r="AL22" s="13">
        <v>18.681999999999999</v>
      </c>
      <c r="AM22" s="10">
        <v>12.057492852117901</v>
      </c>
      <c r="AN22" s="13">
        <v>136.25900000000001</v>
      </c>
    </row>
    <row r="23" spans="1:40" ht="15.75" x14ac:dyDescent="0.25">
      <c r="A23" s="15">
        <v>41243</v>
      </c>
      <c r="B23" s="8">
        <v>122.33</v>
      </c>
      <c r="C23" s="9">
        <v>40.453042328042329</v>
      </c>
      <c r="D23" s="9">
        <v>50</v>
      </c>
      <c r="E23" s="10">
        <v>80.906084656084658</v>
      </c>
      <c r="F23" s="10">
        <v>40.729999999999997</v>
      </c>
      <c r="G23" s="10">
        <v>40.729999999999997</v>
      </c>
      <c r="H23" s="11"/>
      <c r="I23" s="12">
        <v>46</v>
      </c>
      <c r="J23" s="10">
        <v>0.37603204446987659</v>
      </c>
      <c r="K23" s="10">
        <v>0.2</v>
      </c>
      <c r="L23" s="10">
        <v>1.6349219324777242</v>
      </c>
      <c r="M23" s="10">
        <v>0</v>
      </c>
      <c r="N23" s="10">
        <v>0</v>
      </c>
      <c r="O23" s="10">
        <v>0</v>
      </c>
      <c r="P23" s="10">
        <v>0</v>
      </c>
      <c r="Q23" s="10">
        <v>25</v>
      </c>
      <c r="R23" s="10">
        <v>0</v>
      </c>
      <c r="S23" s="10">
        <v>25</v>
      </c>
      <c r="T23" s="10">
        <v>25</v>
      </c>
      <c r="U23" s="10">
        <v>0</v>
      </c>
      <c r="V23" s="10">
        <v>0</v>
      </c>
      <c r="W23" s="10">
        <v>0</v>
      </c>
      <c r="X23" s="10">
        <v>83.15</v>
      </c>
      <c r="Y23" s="14">
        <v>101192</v>
      </c>
      <c r="Z23" s="18">
        <v>0.8272051009564293</v>
      </c>
      <c r="AA23" s="12">
        <v>3295</v>
      </c>
      <c r="AB23" s="11">
        <v>2729</v>
      </c>
      <c r="AC23" s="10">
        <v>0.53</v>
      </c>
      <c r="AD23" s="10">
        <v>5.53</v>
      </c>
      <c r="AE23" s="10">
        <v>1.59</v>
      </c>
      <c r="AF23" s="10">
        <v>0.11</v>
      </c>
      <c r="AG23" s="13">
        <v>2.5000000000000001E-2</v>
      </c>
      <c r="AH23" s="13">
        <f>SUM(AI23:AM23)</f>
        <v>107.2997624458432</v>
      </c>
      <c r="AI23" s="13">
        <v>82.66</v>
      </c>
      <c r="AJ23" s="13">
        <v>0</v>
      </c>
      <c r="AK23" s="13">
        <v>0.89100000000000001</v>
      </c>
      <c r="AL23" s="13">
        <v>13.067</v>
      </c>
      <c r="AM23" s="10">
        <v>10.68176244584321</v>
      </c>
      <c r="AN23" s="13">
        <v>109.26300000000001</v>
      </c>
    </row>
    <row r="24" spans="1:40" ht="15.75" x14ac:dyDescent="0.25">
      <c r="A24" s="15">
        <v>41274</v>
      </c>
      <c r="B24" s="8">
        <v>131.28</v>
      </c>
      <c r="C24" s="9">
        <v>42.01228878648233</v>
      </c>
      <c r="D24" s="9">
        <v>50</v>
      </c>
      <c r="E24" s="10">
        <v>84.02457757296466</v>
      </c>
      <c r="F24" s="10">
        <v>43.82</v>
      </c>
      <c r="G24" s="10">
        <v>43.82</v>
      </c>
      <c r="H24" s="11"/>
      <c r="I24" s="12">
        <v>27</v>
      </c>
      <c r="J24" s="10">
        <v>0.20566727605118829</v>
      </c>
      <c r="K24" s="10">
        <v>0.12</v>
      </c>
      <c r="L24" s="16">
        <v>0.91407678244972579</v>
      </c>
      <c r="M24" s="10">
        <v>0</v>
      </c>
      <c r="N24" s="10">
        <v>0</v>
      </c>
      <c r="O24" s="10">
        <v>0</v>
      </c>
      <c r="P24" s="10">
        <v>0</v>
      </c>
      <c r="Q24" s="10">
        <v>45.16</v>
      </c>
      <c r="R24" s="17">
        <v>45.16</v>
      </c>
      <c r="S24" s="17">
        <v>0</v>
      </c>
      <c r="T24" s="10">
        <v>4.84</v>
      </c>
      <c r="U24" s="10">
        <v>0</v>
      </c>
      <c r="V24" s="10">
        <v>4.84</v>
      </c>
      <c r="W24" s="10">
        <v>0</v>
      </c>
      <c r="X24" s="10">
        <v>131.62</v>
      </c>
      <c r="Y24" s="12">
        <v>109259</v>
      </c>
      <c r="Z24" s="18">
        <v>0.83225929311395486</v>
      </c>
      <c r="AA24" s="11">
        <v>3274</v>
      </c>
      <c r="AB24" s="12">
        <v>2727</v>
      </c>
      <c r="AC24" s="10">
        <v>0.68</v>
      </c>
      <c r="AD24" s="10">
        <v>5.94</v>
      </c>
      <c r="AE24" s="10">
        <v>2</v>
      </c>
      <c r="AF24" s="13">
        <v>0.11</v>
      </c>
      <c r="AG24" s="13">
        <v>4.8000000000000001E-2</v>
      </c>
      <c r="AH24" s="13">
        <f>SUM(AI24:AM24)</f>
        <v>39.957183424741011</v>
      </c>
      <c r="AI24" s="13">
        <v>15.12</v>
      </c>
      <c r="AJ24" s="13">
        <v>0</v>
      </c>
      <c r="AK24" s="10">
        <v>1.1559999999999999</v>
      </c>
      <c r="AL24" s="13">
        <v>13.442</v>
      </c>
      <c r="AM24" s="10">
        <v>10.239183424741013</v>
      </c>
      <c r="AN24" s="10">
        <v>117.83799999999999</v>
      </c>
    </row>
    <row r="25" spans="1:40" ht="15.75" x14ac:dyDescent="0.25">
      <c r="A25" s="15">
        <v>41305</v>
      </c>
      <c r="B25" s="8">
        <v>209.43899999999999</v>
      </c>
      <c r="C25" s="9">
        <v>67.024769585253452</v>
      </c>
      <c r="D25" s="9">
        <v>86.53</v>
      </c>
      <c r="E25" s="10">
        <v>77.458418566108236</v>
      </c>
      <c r="F25" s="10">
        <v>71</v>
      </c>
      <c r="G25" s="10">
        <v>71</v>
      </c>
      <c r="H25" s="11"/>
      <c r="I25" s="12">
        <v>544</v>
      </c>
      <c r="J25" s="10">
        <v>2.5974149991166882</v>
      </c>
      <c r="K25" s="10">
        <v>2.6</v>
      </c>
      <c r="L25" s="16">
        <v>12.414115804601817</v>
      </c>
      <c r="M25" s="10">
        <v>7.12</v>
      </c>
      <c r="N25" s="10">
        <v>6.26</v>
      </c>
      <c r="O25" s="10">
        <v>0</v>
      </c>
      <c r="P25" s="10">
        <v>0.86</v>
      </c>
      <c r="Q25" s="10">
        <v>0</v>
      </c>
      <c r="R25" s="17">
        <v>0</v>
      </c>
      <c r="S25" s="17">
        <v>0</v>
      </c>
      <c r="T25" s="10">
        <v>6.35</v>
      </c>
      <c r="U25" s="10">
        <v>0</v>
      </c>
      <c r="V25" s="10">
        <v>0</v>
      </c>
      <c r="W25" s="10">
        <v>0</v>
      </c>
      <c r="X25" s="10">
        <v>136.44</v>
      </c>
      <c r="Y25" s="12">
        <v>187481</v>
      </c>
      <c r="Z25" s="8">
        <v>0.89515801737021283</v>
      </c>
      <c r="AA25" s="12">
        <v>3062</v>
      </c>
      <c r="AB25" s="12">
        <v>2765</v>
      </c>
      <c r="AC25" s="10">
        <v>0.55000000000000004</v>
      </c>
      <c r="AD25" s="10">
        <v>5.39</v>
      </c>
      <c r="AE25" s="10">
        <v>2.0099999999999998</v>
      </c>
      <c r="AF25" s="13">
        <v>0.14000000000000001</v>
      </c>
      <c r="AG25" s="13">
        <v>2.1999999999999999E-2</v>
      </c>
      <c r="AH25" s="13">
        <f>SUM(AI25:AM25)</f>
        <v>54.074137462459234</v>
      </c>
      <c r="AI25" s="13">
        <v>19.827999999999999</v>
      </c>
      <c r="AJ25" s="13">
        <v>0</v>
      </c>
      <c r="AK25" s="10">
        <v>2.0950000000000002</v>
      </c>
      <c r="AL25" s="13">
        <v>21.760999999999999</v>
      </c>
      <c r="AM25" s="10">
        <v>10.390137462459236</v>
      </c>
      <c r="AN25" s="10">
        <v>187.678</v>
      </c>
    </row>
    <row r="26" spans="1:40" ht="15.75" x14ac:dyDescent="0.25">
      <c r="A26" s="15">
        <v>41333</v>
      </c>
      <c r="B26" s="8">
        <v>162.13499999999999</v>
      </c>
      <c r="C26" s="9">
        <v>57.445790816326529</v>
      </c>
      <c r="D26" s="9">
        <v>71.680000000000007</v>
      </c>
      <c r="E26" s="10">
        <v>80.142007277241248</v>
      </c>
      <c r="F26" s="10">
        <v>60.34</v>
      </c>
      <c r="G26" s="10">
        <v>60.34</v>
      </c>
      <c r="H26" s="11"/>
      <c r="I26" s="12">
        <v>365</v>
      </c>
      <c r="J26" s="10">
        <v>2.2512104110771887</v>
      </c>
      <c r="K26" s="10">
        <v>1.71</v>
      </c>
      <c r="L26" s="16">
        <v>10.546766583402722</v>
      </c>
      <c r="M26" s="10">
        <v>28.32</v>
      </c>
      <c r="N26" s="10">
        <v>5.15</v>
      </c>
      <c r="O26" s="10">
        <v>0</v>
      </c>
      <c r="P26" s="10">
        <v>23.17</v>
      </c>
      <c r="Q26" s="10">
        <v>0</v>
      </c>
      <c r="R26" s="17">
        <v>0</v>
      </c>
      <c r="S26" s="17">
        <v>0</v>
      </c>
      <c r="T26" s="10">
        <v>0</v>
      </c>
      <c r="U26" s="10">
        <v>0</v>
      </c>
      <c r="V26" s="10">
        <v>0</v>
      </c>
      <c r="W26" s="10">
        <v>0</v>
      </c>
      <c r="X26" s="10">
        <v>122.46</v>
      </c>
      <c r="Y26" s="12">
        <v>148488</v>
      </c>
      <c r="Z26" s="8">
        <v>0.91582940142473868</v>
      </c>
      <c r="AA26" s="12">
        <v>2975</v>
      </c>
      <c r="AB26" s="12">
        <v>2745</v>
      </c>
      <c r="AC26" s="10">
        <v>0.48</v>
      </c>
      <c r="AD26" s="10">
        <v>5.44</v>
      </c>
      <c r="AE26" s="10">
        <v>1.95</v>
      </c>
      <c r="AF26" s="13">
        <v>0.12</v>
      </c>
      <c r="AG26" s="13">
        <v>2.5000000000000001E-2</v>
      </c>
      <c r="AH26" s="13">
        <f>SUM(AI26:AM26)</f>
        <v>29.657654084559162</v>
      </c>
      <c r="AI26" s="13">
        <v>0</v>
      </c>
      <c r="AJ26" s="13">
        <v>0</v>
      </c>
      <c r="AK26" s="10">
        <v>1.4239999999999999</v>
      </c>
      <c r="AL26" s="13">
        <v>17.463000000000001</v>
      </c>
      <c r="AM26" s="10">
        <v>10.770654084559164</v>
      </c>
      <c r="AN26" s="10">
        <v>144.672</v>
      </c>
    </row>
    <row r="27" spans="1:40" ht="15.75" x14ac:dyDescent="0.25">
      <c r="A27" s="15">
        <v>41364</v>
      </c>
      <c r="B27" s="8">
        <v>212.42599999999999</v>
      </c>
      <c r="C27" s="9">
        <v>67.980670762928838</v>
      </c>
      <c r="D27" s="9">
        <v>89.3</v>
      </c>
      <c r="E27" s="10">
        <v>76.126171067109567</v>
      </c>
      <c r="F27" s="10">
        <v>68.63</v>
      </c>
      <c r="G27" s="10">
        <v>68.63</v>
      </c>
      <c r="H27" s="11"/>
      <c r="I27" s="12">
        <v>255</v>
      </c>
      <c r="J27" s="10">
        <v>1.2004180279250187</v>
      </c>
      <c r="K27" s="10">
        <v>1.18</v>
      </c>
      <c r="L27" s="16">
        <v>5.5548755802020473</v>
      </c>
      <c r="M27" s="10">
        <v>5.66</v>
      </c>
      <c r="N27" s="10">
        <v>5.66</v>
      </c>
      <c r="O27" s="10">
        <v>0</v>
      </c>
      <c r="P27" s="10">
        <v>0</v>
      </c>
      <c r="Q27" s="10">
        <v>4.79</v>
      </c>
      <c r="R27" s="17">
        <v>0</v>
      </c>
      <c r="S27" s="17">
        <v>4.79</v>
      </c>
      <c r="T27" s="10">
        <v>0.25</v>
      </c>
      <c r="U27" s="10">
        <v>0.25</v>
      </c>
      <c r="V27" s="10">
        <v>0</v>
      </c>
      <c r="W27" s="10">
        <v>0</v>
      </c>
      <c r="X27" s="10">
        <v>83.63</v>
      </c>
      <c r="Y27" s="12">
        <v>195281</v>
      </c>
      <c r="Z27" s="8">
        <v>0.91928954082833558</v>
      </c>
      <c r="AA27" s="12">
        <v>2980</v>
      </c>
      <c r="AB27" s="12">
        <v>2751</v>
      </c>
      <c r="AC27" s="10">
        <v>0.61</v>
      </c>
      <c r="AD27" s="10">
        <v>5.37</v>
      </c>
      <c r="AE27" s="10">
        <v>2.0299999999999998</v>
      </c>
      <c r="AF27" s="13">
        <v>0.09</v>
      </c>
      <c r="AG27" s="13">
        <v>1.7000000000000001E-2</v>
      </c>
      <c r="AH27" s="13">
        <f>SUM(AI27:AM27)</f>
        <v>55.286536572735919</v>
      </c>
      <c r="AI27" s="13">
        <v>22.183</v>
      </c>
      <c r="AJ27" s="13">
        <v>0</v>
      </c>
      <c r="AK27" s="10">
        <v>0.31900000000000001</v>
      </c>
      <c r="AL27" s="13">
        <v>22.291</v>
      </c>
      <c r="AM27" s="10">
        <v>10.493536572735918</v>
      </c>
      <c r="AN27" s="10">
        <v>190.13499999999999</v>
      </c>
    </row>
    <row r="28" spans="1:40" ht="15.75" x14ac:dyDescent="0.25">
      <c r="A28" s="15">
        <v>41394</v>
      </c>
      <c r="B28" s="8">
        <v>215.93899999999999</v>
      </c>
      <c r="C28" s="9">
        <v>71.408399470899482</v>
      </c>
      <c r="D28" s="9">
        <v>94.75</v>
      </c>
      <c r="E28" s="10">
        <v>75.365065404643246</v>
      </c>
      <c r="F28" s="10">
        <v>75.45</v>
      </c>
      <c r="G28" s="10">
        <v>73.52</v>
      </c>
      <c r="H28" s="11"/>
      <c r="I28" s="12">
        <v>258</v>
      </c>
      <c r="J28" s="10">
        <v>1.1947818596918574</v>
      </c>
      <c r="K28" s="10">
        <v>1.19</v>
      </c>
      <c r="L28" s="16">
        <v>5.5108155543926749</v>
      </c>
      <c r="M28" s="10">
        <v>5.2499999999999991</v>
      </c>
      <c r="N28" s="10">
        <v>0</v>
      </c>
      <c r="O28" s="10">
        <v>0</v>
      </c>
      <c r="P28" s="10">
        <v>5.2499999999999991</v>
      </c>
      <c r="Q28" s="10">
        <v>0</v>
      </c>
      <c r="R28" s="17">
        <v>0</v>
      </c>
      <c r="S28" s="17">
        <v>0</v>
      </c>
      <c r="T28" s="10">
        <v>0</v>
      </c>
      <c r="U28" s="10">
        <v>0</v>
      </c>
      <c r="V28" s="10">
        <v>0</v>
      </c>
      <c r="W28" s="10">
        <v>0</v>
      </c>
      <c r="X28" s="10">
        <v>97.86</v>
      </c>
      <c r="Y28" s="12">
        <v>194361</v>
      </c>
      <c r="Z28" s="8">
        <v>0.90007363190530654</v>
      </c>
      <c r="AA28" s="12">
        <v>2990</v>
      </c>
      <c r="AB28" s="12">
        <v>2702</v>
      </c>
      <c r="AC28" s="10">
        <v>0.59</v>
      </c>
      <c r="AD28" s="10">
        <v>5.4</v>
      </c>
      <c r="AE28" s="10">
        <v>2.06</v>
      </c>
      <c r="AF28" s="13">
        <v>0.09</v>
      </c>
      <c r="AG28" s="13">
        <v>1.9E-2</v>
      </c>
      <c r="AH28" s="13">
        <f>SUM(AI28:AM28)</f>
        <v>33.750646488128595</v>
      </c>
      <c r="AI28" s="13">
        <v>0</v>
      </c>
      <c r="AJ28" s="13">
        <v>0</v>
      </c>
      <c r="AK28" s="10">
        <v>0</v>
      </c>
      <c r="AL28" s="13">
        <v>23.068000000000001</v>
      </c>
      <c r="AM28" s="10">
        <v>10.682646488128594</v>
      </c>
      <c r="AN28" s="10">
        <v>192.87099999999998</v>
      </c>
    </row>
    <row r="29" spans="1:40" ht="15.75" x14ac:dyDescent="0.25">
      <c r="A29" s="15">
        <v>41425</v>
      </c>
      <c r="B29" s="8">
        <v>202.32499999999999</v>
      </c>
      <c r="C29" s="9">
        <v>64.748143881208392</v>
      </c>
      <c r="D29" s="9">
        <v>89.53</v>
      </c>
      <c r="E29" s="10">
        <v>72.320053480630392</v>
      </c>
      <c r="F29" s="10">
        <v>72.040000000000006</v>
      </c>
      <c r="G29" s="10">
        <v>69.52</v>
      </c>
      <c r="H29" s="11"/>
      <c r="I29" s="12">
        <v>438</v>
      </c>
      <c r="J29" s="10">
        <v>2.1648338069936983</v>
      </c>
      <c r="K29" s="10">
        <v>1.96</v>
      </c>
      <c r="L29" s="16">
        <v>9.6873841591498842</v>
      </c>
      <c r="M29" s="10">
        <v>9.65</v>
      </c>
      <c r="N29" s="10">
        <v>3.4</v>
      </c>
      <c r="O29" s="10">
        <v>0</v>
      </c>
      <c r="P29" s="10">
        <v>6.25</v>
      </c>
      <c r="Q29" s="10">
        <v>0</v>
      </c>
      <c r="R29" s="17">
        <v>0</v>
      </c>
      <c r="S29" s="17">
        <v>0</v>
      </c>
      <c r="T29" s="10">
        <v>0.83</v>
      </c>
      <c r="U29" s="10">
        <v>0.83</v>
      </c>
      <c r="V29" s="10">
        <v>0</v>
      </c>
      <c r="W29" s="10">
        <v>0</v>
      </c>
      <c r="X29" s="10">
        <v>107.71</v>
      </c>
      <c r="Y29" s="12">
        <v>187854</v>
      </c>
      <c r="Z29" s="8">
        <v>0.92847646113925619</v>
      </c>
      <c r="AA29" s="12">
        <v>2948</v>
      </c>
      <c r="AB29" s="12">
        <v>2756</v>
      </c>
      <c r="AC29" s="10">
        <v>0.81</v>
      </c>
      <c r="AD29" s="10">
        <v>5.76</v>
      </c>
      <c r="AE29" s="10">
        <v>2.25</v>
      </c>
      <c r="AF29" s="13">
        <v>0.15</v>
      </c>
      <c r="AG29" s="13">
        <v>0.02</v>
      </c>
      <c r="AH29" s="13">
        <f>SUM(AI29:AM29)</f>
        <v>33.721422834548378</v>
      </c>
      <c r="AI29" s="13">
        <v>0</v>
      </c>
      <c r="AJ29" s="13">
        <v>0</v>
      </c>
      <c r="AK29" s="10">
        <v>2.3E-2</v>
      </c>
      <c r="AL29" s="13">
        <v>22.552</v>
      </c>
      <c r="AM29" s="10">
        <v>11.146422834548375</v>
      </c>
      <c r="AN29" s="10">
        <v>179.773</v>
      </c>
    </row>
    <row r="30" spans="1:40" ht="15.75" x14ac:dyDescent="0.25">
      <c r="A30" s="15">
        <v>41455</v>
      </c>
      <c r="B30" s="8">
        <v>130.66</v>
      </c>
      <c r="C30" s="9">
        <v>43.207671957671963</v>
      </c>
      <c r="D30" s="9">
        <v>67.599999999999994</v>
      </c>
      <c r="E30" s="10">
        <v>63.916674493597583</v>
      </c>
      <c r="F30" s="10">
        <v>62.02</v>
      </c>
      <c r="G30" s="10">
        <v>50.47</v>
      </c>
      <c r="H30" s="11"/>
      <c r="I30" s="12">
        <v>780</v>
      </c>
      <c r="J30" s="10">
        <v>5.9696923312413901</v>
      </c>
      <c r="K30" s="10">
        <v>3.61</v>
      </c>
      <c r="L30" s="16">
        <v>27.62896066125823</v>
      </c>
      <c r="M30" s="10">
        <v>32.4</v>
      </c>
      <c r="N30" s="10">
        <v>0</v>
      </c>
      <c r="O30" s="10">
        <v>0</v>
      </c>
      <c r="P30" s="10">
        <v>32.4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58.96</v>
      </c>
      <c r="Y30" s="12">
        <v>122352</v>
      </c>
      <c r="Z30" s="8">
        <v>0.93641512322057252</v>
      </c>
      <c r="AA30" s="12">
        <v>2930</v>
      </c>
      <c r="AB30" s="12">
        <v>2800</v>
      </c>
      <c r="AC30" s="10">
        <v>0.61</v>
      </c>
      <c r="AD30" s="10">
        <v>6.53</v>
      </c>
      <c r="AE30" s="10">
        <v>2.57</v>
      </c>
      <c r="AF30" s="13">
        <v>0.15</v>
      </c>
      <c r="AG30" s="13">
        <v>6.3E-2</v>
      </c>
      <c r="AH30" s="13">
        <f>SUM(AI30:AM30)</f>
        <v>34.298277054951782</v>
      </c>
      <c r="AI30" s="13">
        <v>0</v>
      </c>
      <c r="AJ30" s="13">
        <v>3.32</v>
      </c>
      <c r="AK30" s="10">
        <v>0</v>
      </c>
      <c r="AL30" s="13">
        <v>17.547999999999998</v>
      </c>
      <c r="AM30" s="10">
        <v>13.430277054951784</v>
      </c>
      <c r="AN30" s="10">
        <v>113.11199999999999</v>
      </c>
    </row>
    <row r="31" spans="1:40" ht="15.75" x14ac:dyDescent="0.25">
      <c r="A31" s="15">
        <v>41486</v>
      </c>
      <c r="B31" s="8">
        <v>174.45500000000001</v>
      </c>
      <c r="C31" s="9">
        <v>55.829173067076297</v>
      </c>
      <c r="D31" s="9">
        <v>90.26</v>
      </c>
      <c r="E31" s="10">
        <v>61.853725977261576</v>
      </c>
      <c r="F31" s="10">
        <v>54.48</v>
      </c>
      <c r="G31" s="10">
        <v>57.98</v>
      </c>
      <c r="H31" s="11"/>
      <c r="I31" s="12">
        <v>2614</v>
      </c>
      <c r="J31" s="10">
        <v>14.983806712332692</v>
      </c>
      <c r="K31" s="10">
        <v>11.9</v>
      </c>
      <c r="L31" s="16">
        <v>68.212433005646147</v>
      </c>
      <c r="M31" s="10">
        <v>9.74</v>
      </c>
      <c r="N31" s="10">
        <v>0</v>
      </c>
      <c r="O31" s="10">
        <v>0</v>
      </c>
      <c r="P31" s="10">
        <v>9.74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69.09</v>
      </c>
      <c r="Y31" s="14">
        <v>178718</v>
      </c>
      <c r="Z31" s="8">
        <v>1.0244361010002578</v>
      </c>
      <c r="AA31" s="11">
        <v>2720</v>
      </c>
      <c r="AB31" s="12">
        <v>2929</v>
      </c>
      <c r="AC31" s="10">
        <v>0.77</v>
      </c>
      <c r="AD31" s="10">
        <v>6.02</v>
      </c>
      <c r="AE31" s="10">
        <v>2.41</v>
      </c>
      <c r="AF31" s="10">
        <v>0.16</v>
      </c>
      <c r="AG31" s="13">
        <v>2.8000000000000001E-2</v>
      </c>
      <c r="AH31" s="13">
        <f>SUM(AI31:AM31)</f>
        <v>72.643967527442612</v>
      </c>
      <c r="AI31" s="13">
        <v>0</v>
      </c>
      <c r="AJ31" s="13">
        <v>36.572000000000003</v>
      </c>
      <c r="AK31" s="13">
        <v>0.22</v>
      </c>
      <c r="AL31" s="13">
        <v>22.789000000000001</v>
      </c>
      <c r="AM31" s="10">
        <v>13.062967527442607</v>
      </c>
      <c r="AN31" s="13">
        <v>151.666</v>
      </c>
    </row>
    <row r="32" spans="1:40" ht="15.75" x14ac:dyDescent="0.25">
      <c r="A32" s="15">
        <v>41517</v>
      </c>
      <c r="B32" s="8">
        <v>138.63499999999999</v>
      </c>
      <c r="C32" s="9">
        <v>44.366039426523287</v>
      </c>
      <c r="D32" s="9">
        <v>78.38</v>
      </c>
      <c r="E32" s="10">
        <v>56.603775741928153</v>
      </c>
      <c r="F32" s="10">
        <v>42.44</v>
      </c>
      <c r="G32" s="10">
        <v>46.66</v>
      </c>
      <c r="H32" s="11"/>
      <c r="I32" s="12">
        <v>3940</v>
      </c>
      <c r="J32" s="10">
        <v>28.419951671655788</v>
      </c>
      <c r="K32" s="10">
        <v>18.940000000000001</v>
      </c>
      <c r="L32" s="16">
        <v>136.61773722364484</v>
      </c>
      <c r="M32" s="10">
        <v>9.14</v>
      </c>
      <c r="N32" s="10">
        <v>0</v>
      </c>
      <c r="O32" s="10">
        <v>0</v>
      </c>
      <c r="P32" s="10">
        <v>9.14</v>
      </c>
      <c r="Q32" s="10">
        <v>12.48</v>
      </c>
      <c r="R32" s="10">
        <v>0</v>
      </c>
      <c r="S32" s="10">
        <v>12.48</v>
      </c>
      <c r="T32" s="10">
        <v>0</v>
      </c>
      <c r="U32" s="10">
        <v>0</v>
      </c>
      <c r="V32" s="10">
        <v>0</v>
      </c>
      <c r="W32" s="10">
        <v>0</v>
      </c>
      <c r="X32" s="10">
        <v>67.209999999999994</v>
      </c>
      <c r="Y32" s="14">
        <v>162377</v>
      </c>
      <c r="Z32" s="8">
        <v>1.1712554549716883</v>
      </c>
      <c r="AA32" s="11">
        <v>2703</v>
      </c>
      <c r="AB32" s="12">
        <v>3429</v>
      </c>
      <c r="AC32" s="10">
        <v>0.67</v>
      </c>
      <c r="AD32" s="10">
        <v>6.32</v>
      </c>
      <c r="AE32" s="10">
        <v>2.36</v>
      </c>
      <c r="AF32" s="10">
        <v>0.2</v>
      </c>
      <c r="AG32" s="13">
        <v>4.4999999999999998E-2</v>
      </c>
      <c r="AH32" s="13">
        <f>SUM(AI32:AM32)</f>
        <v>75.2683080751614</v>
      </c>
      <c r="AI32" s="13">
        <v>0</v>
      </c>
      <c r="AJ32" s="13">
        <v>40.298000000000002</v>
      </c>
      <c r="AK32" s="13">
        <v>0</v>
      </c>
      <c r="AL32" s="13">
        <v>20.315999999999999</v>
      </c>
      <c r="AM32" s="10">
        <v>14.654308075161396</v>
      </c>
      <c r="AN32" s="13">
        <v>118.31899999999999</v>
      </c>
    </row>
    <row r="33" spans="1:40" ht="15.75" x14ac:dyDescent="0.25">
      <c r="A33" s="15">
        <v>41547</v>
      </c>
      <c r="B33" s="8">
        <v>162.33000000000001</v>
      </c>
      <c r="C33" s="9">
        <v>53.680555555555557</v>
      </c>
      <c r="D33" s="9">
        <v>83.08</v>
      </c>
      <c r="E33" s="10">
        <v>64.61309046167014</v>
      </c>
      <c r="F33" s="10">
        <v>52.42</v>
      </c>
      <c r="G33" s="10">
        <v>61.27</v>
      </c>
      <c r="H33" s="11"/>
      <c r="I33" s="12">
        <v>1211</v>
      </c>
      <c r="J33" s="10">
        <v>7.4601121172919358</v>
      </c>
      <c r="K33" s="10">
        <v>5.8214060913705588</v>
      </c>
      <c r="L33" s="16">
        <v>35.861554188200323</v>
      </c>
      <c r="M33" s="10">
        <v>13.45</v>
      </c>
      <c r="N33" s="10">
        <v>0</v>
      </c>
      <c r="O33" s="10">
        <v>0</v>
      </c>
      <c r="P33" s="10">
        <v>13.45</v>
      </c>
      <c r="Q33" s="10">
        <v>1.72</v>
      </c>
      <c r="R33" s="10">
        <v>0</v>
      </c>
      <c r="S33" s="10">
        <v>1.72</v>
      </c>
      <c r="T33" s="10">
        <v>1.75</v>
      </c>
      <c r="U33" s="10">
        <v>0</v>
      </c>
      <c r="V33" s="10">
        <v>0</v>
      </c>
      <c r="W33" s="10">
        <v>1.75</v>
      </c>
      <c r="X33" s="10">
        <v>89.09</v>
      </c>
      <c r="Y33" s="14">
        <v>158997</v>
      </c>
      <c r="Z33" s="8">
        <v>0.97946775087784133</v>
      </c>
      <c r="AA33" s="11">
        <v>2700</v>
      </c>
      <c r="AB33" s="12">
        <v>2714</v>
      </c>
      <c r="AC33" s="10">
        <v>1.06</v>
      </c>
      <c r="AD33" s="10">
        <v>5.79</v>
      </c>
      <c r="AE33" s="10">
        <v>2.13</v>
      </c>
      <c r="AF33" s="10">
        <v>0.1</v>
      </c>
      <c r="AG33" s="13">
        <v>0.03</v>
      </c>
      <c r="AH33" s="13">
        <f>SUM(AI33:AM33)</f>
        <v>51.707087845746322</v>
      </c>
      <c r="AI33" s="13">
        <v>1.58</v>
      </c>
      <c r="AJ33" s="13">
        <v>16.344000000000001</v>
      </c>
      <c r="AK33" s="13">
        <v>0</v>
      </c>
      <c r="AL33" s="13">
        <v>20.905000000000001</v>
      </c>
      <c r="AM33" s="10">
        <v>12.87808784574632</v>
      </c>
      <c r="AN33" s="13">
        <v>141.42500000000001</v>
      </c>
    </row>
    <row r="34" spans="1:40" ht="15.75" x14ac:dyDescent="0.25">
      <c r="A34" s="15">
        <v>41578</v>
      </c>
      <c r="B34" s="8">
        <v>138.61000000000001</v>
      </c>
      <c r="C34" s="9">
        <v>44.358038914490535</v>
      </c>
      <c r="D34" s="9">
        <v>70.06</v>
      </c>
      <c r="E34" s="10">
        <v>63.314357571353888</v>
      </c>
      <c r="F34" s="10">
        <v>42.947171889934715</v>
      </c>
      <c r="G34" s="10">
        <v>57.228855629216426</v>
      </c>
      <c r="H34" s="11"/>
      <c r="I34" s="12">
        <v>983</v>
      </c>
      <c r="J34" s="10">
        <v>7.091840415554433</v>
      </c>
      <c r="K34" s="10">
        <v>5.0199999999999996</v>
      </c>
      <c r="L34" s="16">
        <v>36.216723180145728</v>
      </c>
      <c r="M34" s="10">
        <v>29.94</v>
      </c>
      <c r="N34" s="10">
        <v>2.89</v>
      </c>
      <c r="O34" s="10">
        <v>0</v>
      </c>
      <c r="P34" s="10">
        <v>27.05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70.11</v>
      </c>
      <c r="Y34" s="12">
        <v>137598</v>
      </c>
      <c r="Z34" s="8">
        <v>0.99269893947045662</v>
      </c>
      <c r="AA34" s="12">
        <v>2715</v>
      </c>
      <c r="AB34" s="12">
        <v>2760</v>
      </c>
      <c r="AC34" s="10">
        <v>1</v>
      </c>
      <c r="AD34" s="10">
        <v>6.29</v>
      </c>
      <c r="AE34" s="10">
        <v>2.35</v>
      </c>
      <c r="AF34" s="13">
        <v>0.13</v>
      </c>
      <c r="AG34" s="13">
        <v>3.5999999999999997E-2</v>
      </c>
      <c r="AH34" s="13">
        <f>SUM(AI34:AM34)</f>
        <v>44.361443907365988</v>
      </c>
      <c r="AI34" s="13">
        <v>2.9049999999999998</v>
      </c>
      <c r="AJ34" s="13">
        <v>8.94</v>
      </c>
      <c r="AK34" s="13">
        <v>0</v>
      </c>
      <c r="AL34" s="13">
        <v>18.888999999999999</v>
      </c>
      <c r="AM34" s="10">
        <v>13.627443907365988</v>
      </c>
      <c r="AN34" s="10">
        <v>119.72100000000002</v>
      </c>
    </row>
    <row r="35" spans="1:40" ht="15.75" x14ac:dyDescent="0.25">
      <c r="A35" s="15">
        <v>41608</v>
      </c>
      <c r="B35" s="8">
        <v>203.505</v>
      </c>
      <c r="C35" s="9">
        <v>67.296626984126974</v>
      </c>
      <c r="D35" s="9">
        <v>95.83</v>
      </c>
      <c r="E35" s="10">
        <v>70.22500989682456</v>
      </c>
      <c r="F35" s="10">
        <v>66.736592630550689</v>
      </c>
      <c r="G35" s="10">
        <v>69.078207671957685</v>
      </c>
      <c r="H35" s="11"/>
      <c r="I35" s="12">
        <v>229</v>
      </c>
      <c r="J35" s="10">
        <v>1.1252794771627233</v>
      </c>
      <c r="K35" s="10">
        <v>1.1299999999999999</v>
      </c>
      <c r="L35" s="10">
        <v>5.5526891231173678</v>
      </c>
      <c r="M35" s="10">
        <v>4.17</v>
      </c>
      <c r="N35" s="10">
        <v>0</v>
      </c>
      <c r="O35" s="10">
        <v>0</v>
      </c>
      <c r="P35" s="10">
        <v>4.17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49.23</v>
      </c>
      <c r="Y35" s="12">
        <v>196483</v>
      </c>
      <c r="Z35" s="8">
        <v>0.96549470528979631</v>
      </c>
      <c r="AA35" s="12">
        <v>2807</v>
      </c>
      <c r="AB35" s="12">
        <v>2721</v>
      </c>
      <c r="AC35" s="10">
        <v>0.45</v>
      </c>
      <c r="AD35" s="10">
        <v>5.26</v>
      </c>
      <c r="AE35" s="10">
        <v>1.91</v>
      </c>
      <c r="AF35" s="10">
        <v>0.09</v>
      </c>
      <c r="AG35" s="13">
        <v>2.9000000000000001E-2</v>
      </c>
      <c r="AH35" s="13">
        <f>SUM(AI35:AM35)</f>
        <v>36.995447507432246</v>
      </c>
      <c r="AI35" s="13">
        <v>1.72</v>
      </c>
      <c r="AJ35" s="13">
        <v>0</v>
      </c>
      <c r="AK35" s="13">
        <v>0.11</v>
      </c>
      <c r="AL35" s="13">
        <v>23.579000000000001</v>
      </c>
      <c r="AM35" s="10">
        <v>11.586447507432251</v>
      </c>
      <c r="AN35" s="10">
        <v>179.92599999999999</v>
      </c>
    </row>
    <row r="36" spans="1:40" ht="15.75" x14ac:dyDescent="0.25">
      <c r="A36" s="15">
        <v>41639</v>
      </c>
      <c r="B36" s="8">
        <v>198.815</v>
      </c>
      <c r="C36" s="9">
        <v>63.624871991807474</v>
      </c>
      <c r="D36" s="9">
        <v>93.63</v>
      </c>
      <c r="E36" s="10">
        <v>67.953510618185916</v>
      </c>
      <c r="F36" s="10">
        <v>62.885943767770272</v>
      </c>
      <c r="G36" s="10">
        <v>65.648585018016419</v>
      </c>
      <c r="H36" s="11"/>
      <c r="I36" s="12">
        <v>208</v>
      </c>
      <c r="J36" s="10">
        <v>1.0461987274602018</v>
      </c>
      <c r="K36" s="10">
        <v>1.1299999999999999</v>
      </c>
      <c r="L36" s="10">
        <v>5.6836757789905183</v>
      </c>
      <c r="M36" s="10">
        <v>6.3699999999999992</v>
      </c>
      <c r="N36" s="10">
        <v>2.84</v>
      </c>
      <c r="O36" s="10">
        <v>0</v>
      </c>
      <c r="P36" s="10">
        <v>3.53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49.75</v>
      </c>
      <c r="Y36" s="12">
        <v>198154</v>
      </c>
      <c r="Z36" s="8">
        <v>0.99667530115936931</v>
      </c>
      <c r="AA36" s="12">
        <v>2646</v>
      </c>
      <c r="AB36" s="12">
        <v>2647</v>
      </c>
      <c r="AC36" s="10">
        <v>0.51</v>
      </c>
      <c r="AD36" s="10">
        <v>5.49</v>
      </c>
      <c r="AE36" s="10">
        <v>2.04</v>
      </c>
      <c r="AF36" s="10">
        <v>0.11</v>
      </c>
      <c r="AG36" s="13">
        <v>2.8000000000000001E-2</v>
      </c>
      <c r="AH36" s="13">
        <f>SUM(AI36:AM36)</f>
        <v>35.338069461559741</v>
      </c>
      <c r="AI36" s="13">
        <v>0</v>
      </c>
      <c r="AJ36" s="13">
        <v>0</v>
      </c>
      <c r="AK36" s="13">
        <v>0</v>
      </c>
      <c r="AL36" s="13">
        <v>23.512</v>
      </c>
      <c r="AM36" s="10">
        <v>11.826069461559742</v>
      </c>
      <c r="AN36" s="10">
        <v>175.303</v>
      </c>
    </row>
    <row r="37" spans="1:40" ht="15.75" x14ac:dyDescent="0.25">
      <c r="A37" s="15">
        <v>41670</v>
      </c>
      <c r="B37" s="8">
        <v>188.935</v>
      </c>
      <c r="C37" s="9">
        <v>60.463069636456737</v>
      </c>
      <c r="D37" s="9">
        <v>89.57</v>
      </c>
      <c r="E37" s="10">
        <v>67.503706192315221</v>
      </c>
      <c r="F37" s="10">
        <v>59.59</v>
      </c>
      <c r="G37" s="10">
        <v>62.81</v>
      </c>
      <c r="H37" s="11"/>
      <c r="I37" s="12">
        <v>165</v>
      </c>
      <c r="J37" s="10">
        <v>0.87331621986397434</v>
      </c>
      <c r="K37" s="10">
        <v>0.89</v>
      </c>
      <c r="L37" s="10">
        <v>4.7106147616905281</v>
      </c>
      <c r="M37" s="10">
        <v>10.44</v>
      </c>
      <c r="N37" s="10">
        <v>7.25</v>
      </c>
      <c r="O37" s="10">
        <v>0</v>
      </c>
      <c r="P37" s="10">
        <v>3.19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62.2</v>
      </c>
      <c r="Y37" s="12">
        <v>194562</v>
      </c>
      <c r="Z37" s="13">
        <v>1.0297827295101489</v>
      </c>
      <c r="AA37" s="11">
        <v>2605</v>
      </c>
      <c r="AB37" s="12">
        <v>2691</v>
      </c>
      <c r="AC37" s="10">
        <v>0.78</v>
      </c>
      <c r="AD37" s="10">
        <v>5.55</v>
      </c>
      <c r="AE37" s="10">
        <v>2.0699999999999998</v>
      </c>
      <c r="AF37" s="10">
        <v>0.11</v>
      </c>
      <c r="AG37" s="13">
        <v>3.1E-2</v>
      </c>
      <c r="AH37" s="13">
        <f>SUM(AI37:AM37)</f>
        <v>34.91810863524492</v>
      </c>
      <c r="AI37" s="13">
        <v>0</v>
      </c>
      <c r="AJ37" s="13">
        <v>0</v>
      </c>
      <c r="AK37" s="13">
        <v>0</v>
      </c>
      <c r="AL37" s="13">
        <v>22.832999999999998</v>
      </c>
      <c r="AM37" s="10">
        <v>12.085108635244925</v>
      </c>
      <c r="AN37" s="10">
        <v>166.102</v>
      </c>
    </row>
    <row r="38" spans="1:40" ht="15.75" x14ac:dyDescent="0.25">
      <c r="A38" s="15">
        <v>41698</v>
      </c>
      <c r="B38" s="8">
        <v>175.76</v>
      </c>
      <c r="C38" s="9">
        <v>62.273242630385482</v>
      </c>
      <c r="D38" s="9">
        <v>88.22</v>
      </c>
      <c r="E38" s="10">
        <v>70.588577001117073</v>
      </c>
      <c r="F38" s="10">
        <v>61.782153170650609</v>
      </c>
      <c r="G38" s="10">
        <v>64.650000000000006</v>
      </c>
      <c r="H38" s="11"/>
      <c r="I38" s="12">
        <v>114</v>
      </c>
      <c r="J38" s="10">
        <v>0.64861174328629956</v>
      </c>
      <c r="K38" s="10">
        <v>0.63</v>
      </c>
      <c r="L38" s="10">
        <v>3.5844333181611288</v>
      </c>
      <c r="M38" s="10">
        <v>11.780000000000001</v>
      </c>
      <c r="N38" s="10">
        <v>4.83</v>
      </c>
      <c r="O38" s="10">
        <v>0</v>
      </c>
      <c r="P38" s="10">
        <v>6.95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67.28</v>
      </c>
      <c r="Y38" s="12">
        <v>171869</v>
      </c>
      <c r="Z38" s="13">
        <v>0.97786185707783335</v>
      </c>
      <c r="AA38" s="11">
        <v>2699</v>
      </c>
      <c r="AB38" s="12">
        <v>2646</v>
      </c>
      <c r="AC38" s="10">
        <v>0.81</v>
      </c>
      <c r="AD38" s="10">
        <v>5.54</v>
      </c>
      <c r="AE38" s="10">
        <v>2.0699999999999998</v>
      </c>
      <c r="AF38" s="10">
        <v>0.11</v>
      </c>
      <c r="AG38" s="13">
        <v>2.5999999999999999E-2</v>
      </c>
      <c r="AH38" s="13">
        <f>SUM(AI38:AM38)</f>
        <v>33.184509330905776</v>
      </c>
      <c r="AI38" s="13">
        <v>0</v>
      </c>
      <c r="AJ38" s="13">
        <v>0</v>
      </c>
      <c r="AK38" s="13">
        <v>0.57999999999999996</v>
      </c>
      <c r="AL38" s="13">
        <v>20.780999999999999</v>
      </c>
      <c r="AM38" s="10">
        <v>11.823509330905781</v>
      </c>
      <c r="AN38" s="10">
        <v>154.97899999999998</v>
      </c>
    </row>
    <row r="39" spans="1:40" ht="15.75" x14ac:dyDescent="0.25">
      <c r="A39" s="15">
        <v>41729</v>
      </c>
      <c r="B39" s="8">
        <v>154.36000000000001</v>
      </c>
      <c r="C39" s="9">
        <v>49.398361495135688</v>
      </c>
      <c r="D39" s="9">
        <v>80.27</v>
      </c>
      <c r="E39" s="10">
        <v>61.54025351331218</v>
      </c>
      <c r="F39" s="10">
        <v>48.02</v>
      </c>
      <c r="G39" s="10">
        <v>53.79</v>
      </c>
      <c r="H39" s="11"/>
      <c r="I39" s="12">
        <v>297</v>
      </c>
      <c r="J39" s="10">
        <v>1.9240735941953873</v>
      </c>
      <c r="K39" s="10">
        <v>1.55</v>
      </c>
      <c r="L39" s="10">
        <v>10.041461518528115</v>
      </c>
      <c r="M39" s="10">
        <v>16.399999999999999</v>
      </c>
      <c r="N39" s="10">
        <v>9.7799999999999994</v>
      </c>
      <c r="O39" s="10">
        <v>0</v>
      </c>
      <c r="P39" s="10">
        <v>6.62</v>
      </c>
      <c r="Q39" s="10">
        <v>3.33</v>
      </c>
      <c r="R39" s="10">
        <v>0</v>
      </c>
      <c r="S39" s="10">
        <v>3.33</v>
      </c>
      <c r="T39" s="10">
        <v>0</v>
      </c>
      <c r="U39" s="10">
        <v>0</v>
      </c>
      <c r="V39" s="10">
        <v>0</v>
      </c>
      <c r="W39" s="10">
        <v>0</v>
      </c>
      <c r="X39" s="10">
        <v>57.69</v>
      </c>
      <c r="Y39" s="12">
        <v>155095</v>
      </c>
      <c r="Z39" s="13">
        <v>1.0047615962684633</v>
      </c>
      <c r="AA39" s="11">
        <v>2648</v>
      </c>
      <c r="AB39" s="12">
        <v>2679</v>
      </c>
      <c r="AC39" s="10">
        <v>0.7</v>
      </c>
      <c r="AD39" s="10">
        <v>6.21</v>
      </c>
      <c r="AE39" s="10">
        <v>2.4900000000000002</v>
      </c>
      <c r="AF39" s="10">
        <v>0.11</v>
      </c>
      <c r="AG39" s="13">
        <v>3.2000000000000001E-2</v>
      </c>
      <c r="AH39" s="13">
        <f>SUM(AI39:AM39)</f>
        <v>34.192761596268461</v>
      </c>
      <c r="AI39" s="13">
        <v>0</v>
      </c>
      <c r="AJ39" s="13">
        <v>0</v>
      </c>
      <c r="AK39" s="13">
        <v>0.16</v>
      </c>
      <c r="AL39" s="13">
        <v>20.652999999999999</v>
      </c>
      <c r="AM39" s="10">
        <v>13.379761596268461</v>
      </c>
      <c r="AN39" s="10">
        <v>133.70700000000002</v>
      </c>
    </row>
    <row r="40" spans="1:40" ht="15.75" x14ac:dyDescent="0.25">
      <c r="A40" s="15">
        <v>41759</v>
      </c>
      <c r="B40" s="8">
        <v>164.48</v>
      </c>
      <c r="C40" s="9">
        <v>54.391534391534385</v>
      </c>
      <c r="D40" s="9">
        <v>88.16</v>
      </c>
      <c r="E40" s="10">
        <v>61.696386560270398</v>
      </c>
      <c r="F40" s="10">
        <v>52.69</v>
      </c>
      <c r="G40" s="10">
        <v>57.76</v>
      </c>
      <c r="H40" s="11"/>
      <c r="I40" s="12">
        <v>197</v>
      </c>
      <c r="J40" s="10">
        <v>1.1977140077821011</v>
      </c>
      <c r="K40" s="10">
        <v>1.08</v>
      </c>
      <c r="L40" s="10">
        <v>6.5661478599221796</v>
      </c>
      <c r="M40" s="10">
        <v>11.24</v>
      </c>
      <c r="N40" s="10">
        <v>0</v>
      </c>
      <c r="O40" s="10">
        <v>0</v>
      </c>
      <c r="P40" s="10">
        <v>11.24</v>
      </c>
      <c r="Q40" s="10">
        <v>0.6</v>
      </c>
      <c r="R40" s="10">
        <v>0</v>
      </c>
      <c r="S40" s="10">
        <v>0.6</v>
      </c>
      <c r="T40" s="10">
        <v>0</v>
      </c>
      <c r="U40" s="10">
        <v>0</v>
      </c>
      <c r="V40" s="10">
        <v>0</v>
      </c>
      <c r="W40" s="10">
        <v>0</v>
      </c>
      <c r="X40" s="10">
        <v>63.49</v>
      </c>
      <c r="Y40" s="12">
        <v>180640</v>
      </c>
      <c r="Z40" s="13">
        <v>1.09824902723735</v>
      </c>
      <c r="AA40" s="11">
        <v>2453</v>
      </c>
      <c r="AB40" s="12">
        <v>2705</v>
      </c>
      <c r="AC40" s="10">
        <v>0.74</v>
      </c>
      <c r="AD40" s="10">
        <v>6.06</v>
      </c>
      <c r="AE40" s="10">
        <v>2.46</v>
      </c>
      <c r="AF40" s="10">
        <v>0.09</v>
      </c>
      <c r="AG40" s="13">
        <v>3.9E-2</v>
      </c>
      <c r="AH40" s="13">
        <f>SUM(AI40:AM40)</f>
        <v>35.827327821011671</v>
      </c>
      <c r="AI40" s="13">
        <v>0</v>
      </c>
      <c r="AJ40" s="13">
        <v>0</v>
      </c>
      <c r="AK40" s="13">
        <v>0</v>
      </c>
      <c r="AL40" s="13">
        <v>22.280999999999999</v>
      </c>
      <c r="AM40" s="10">
        <v>13.546327821011673</v>
      </c>
      <c r="AN40" s="10">
        <v>142.19899999999998</v>
      </c>
    </row>
    <row r="41" spans="1:40" ht="15.75" x14ac:dyDescent="0.25">
      <c r="A41" s="15">
        <v>41790</v>
      </c>
      <c r="B41" s="19">
        <v>173.32499999999999</v>
      </c>
      <c r="C41" s="9">
        <v>55.467549923195087</v>
      </c>
      <c r="D41" s="9">
        <v>88.6</v>
      </c>
      <c r="E41" s="10">
        <v>62.604458152590389</v>
      </c>
      <c r="F41" s="10">
        <v>53.82223075610171</v>
      </c>
      <c r="G41" s="10">
        <v>61.93</v>
      </c>
      <c r="H41" s="11"/>
      <c r="I41" s="12">
        <v>322</v>
      </c>
      <c r="J41" s="10">
        <v>1.8577816241165441</v>
      </c>
      <c r="K41" s="10">
        <v>1.65</v>
      </c>
      <c r="L41" s="10">
        <v>9.5196884465599325</v>
      </c>
      <c r="M41" s="10">
        <v>11.059999999999999</v>
      </c>
      <c r="N41" s="10">
        <v>0</v>
      </c>
      <c r="O41" s="10">
        <v>0</v>
      </c>
      <c r="P41" s="10">
        <v>11.059999999999999</v>
      </c>
      <c r="Q41" s="10">
        <v>0</v>
      </c>
      <c r="R41" s="10">
        <v>0</v>
      </c>
      <c r="S41" s="10">
        <v>0</v>
      </c>
      <c r="T41" s="10">
        <v>0.34</v>
      </c>
      <c r="U41" s="10">
        <v>0.34</v>
      </c>
      <c r="V41" s="10">
        <v>0</v>
      </c>
      <c r="W41" s="10">
        <v>0</v>
      </c>
      <c r="X41" s="10">
        <v>67.27</v>
      </c>
      <c r="Y41" s="12">
        <v>183877</v>
      </c>
      <c r="Z41" s="13">
        <v>1.0608798499927883</v>
      </c>
      <c r="AA41" s="11">
        <v>2510</v>
      </c>
      <c r="AB41" s="12">
        <v>2680</v>
      </c>
      <c r="AC41" s="10">
        <v>0.79</v>
      </c>
      <c r="AD41" s="10">
        <v>6.14</v>
      </c>
      <c r="AE41" s="10">
        <v>2.5099999999999998</v>
      </c>
      <c r="AF41" s="10">
        <v>0.11</v>
      </c>
      <c r="AG41" s="13">
        <v>3.2000000000000001E-2</v>
      </c>
      <c r="AH41" s="13">
        <f>SUM(AI41:AM41)</f>
        <v>57.57002913601616</v>
      </c>
      <c r="AI41" s="13">
        <v>20.913</v>
      </c>
      <c r="AJ41" s="13">
        <v>1.4999999999999999E-2</v>
      </c>
      <c r="AK41" s="13">
        <v>0</v>
      </c>
      <c r="AL41" s="13">
        <v>23.236000000000001</v>
      </c>
      <c r="AM41" s="10">
        <v>13.406029136016157</v>
      </c>
      <c r="AN41" s="10">
        <v>150.089</v>
      </c>
    </row>
    <row r="42" spans="1:40" ht="15.75" x14ac:dyDescent="0.25">
      <c r="A42" s="15">
        <v>41820</v>
      </c>
      <c r="B42" s="19">
        <v>129.14500000000001</v>
      </c>
      <c r="C42" s="9">
        <v>42.706679894179906</v>
      </c>
      <c r="D42" s="9">
        <v>65.099999999999994</v>
      </c>
      <c r="E42" s="10">
        <v>65.601658823625058</v>
      </c>
      <c r="F42" s="10">
        <v>41.432128740385046</v>
      </c>
      <c r="G42" s="10">
        <v>47.36227824463117</v>
      </c>
      <c r="H42" s="11"/>
      <c r="I42" s="12">
        <v>260</v>
      </c>
      <c r="J42" s="10">
        <v>2.0132409307367687</v>
      </c>
      <c r="K42" s="10">
        <v>1.22</v>
      </c>
      <c r="L42" s="10">
        <v>9.4467459057648355</v>
      </c>
      <c r="M42" s="10">
        <v>3.33</v>
      </c>
      <c r="N42" s="10">
        <v>0</v>
      </c>
      <c r="O42" s="10">
        <v>0</v>
      </c>
      <c r="P42" s="10">
        <v>3.33</v>
      </c>
      <c r="Q42" s="10">
        <v>0</v>
      </c>
      <c r="R42" s="10">
        <v>0</v>
      </c>
      <c r="S42" s="10">
        <v>0</v>
      </c>
      <c r="T42" s="10">
        <v>31.57</v>
      </c>
      <c r="U42" s="10">
        <v>0.21</v>
      </c>
      <c r="V42" s="10">
        <v>31.36</v>
      </c>
      <c r="W42" s="10">
        <v>0</v>
      </c>
      <c r="X42" s="10">
        <v>69.66</v>
      </c>
      <c r="Y42" s="12">
        <v>137977</v>
      </c>
      <c r="Z42" s="13">
        <v>1.0683882457702583</v>
      </c>
      <c r="AA42" s="11">
        <v>2493</v>
      </c>
      <c r="AB42" s="12">
        <v>2683</v>
      </c>
      <c r="AC42" s="10">
        <v>0.75</v>
      </c>
      <c r="AD42" s="10">
        <v>6.52</v>
      </c>
      <c r="AE42" s="10">
        <v>2.58</v>
      </c>
      <c r="AF42" s="10">
        <v>0.11</v>
      </c>
      <c r="AG42" s="13">
        <v>6.7000000000000004E-2</v>
      </c>
      <c r="AH42" s="13">
        <f>SUM(AI42:AM42)</f>
        <v>145.45386565488405</v>
      </c>
      <c r="AI42" s="13">
        <v>114.66</v>
      </c>
      <c r="AJ42" s="13">
        <v>0.02</v>
      </c>
      <c r="AK42" s="13">
        <v>0</v>
      </c>
      <c r="AL42" s="13">
        <v>17.344000000000001</v>
      </c>
      <c r="AM42" s="10">
        <v>13.429865654884047</v>
      </c>
      <c r="AN42" s="10">
        <v>111.80100000000002</v>
      </c>
    </row>
    <row r="43" spans="1:40" ht="15.75" x14ac:dyDescent="0.25">
      <c r="A43" s="15">
        <v>41851</v>
      </c>
      <c r="B43" s="19">
        <v>111.693</v>
      </c>
      <c r="C43" s="9">
        <v>35.74404761904762</v>
      </c>
      <c r="D43" s="9">
        <v>56.26</v>
      </c>
      <c r="E43" s="10">
        <v>63.533678668765766</v>
      </c>
      <c r="F43" s="10">
        <v>34.01</v>
      </c>
      <c r="G43" s="10">
        <v>39.630000000000003</v>
      </c>
      <c r="H43" s="11"/>
      <c r="I43" s="12">
        <v>306</v>
      </c>
      <c r="J43" s="10">
        <v>2.7396524401708255</v>
      </c>
      <c r="K43" s="10">
        <v>1.64</v>
      </c>
      <c r="L43" s="10">
        <v>14.68310458130769</v>
      </c>
      <c r="M43" s="10">
        <v>4.71</v>
      </c>
      <c r="N43" s="10">
        <v>4.59</v>
      </c>
      <c r="O43" s="10">
        <v>0</v>
      </c>
      <c r="P43" s="10">
        <v>0.12</v>
      </c>
      <c r="Q43" s="10">
        <v>0</v>
      </c>
      <c r="R43" s="10">
        <v>0</v>
      </c>
      <c r="S43" s="10">
        <v>0</v>
      </c>
      <c r="T43" s="10">
        <v>39.03</v>
      </c>
      <c r="U43" s="10">
        <v>0</v>
      </c>
      <c r="V43" s="10">
        <v>39.03</v>
      </c>
      <c r="W43" s="10">
        <v>0</v>
      </c>
      <c r="X43" s="10">
        <v>73.64</v>
      </c>
      <c r="Y43" s="12">
        <v>124373</v>
      </c>
      <c r="Z43" s="13">
        <v>1.1135254671286472</v>
      </c>
      <c r="AA43" s="11">
        <v>2437</v>
      </c>
      <c r="AB43" s="12">
        <v>2739</v>
      </c>
      <c r="AC43" s="10">
        <v>0.76</v>
      </c>
      <c r="AD43" s="10">
        <v>7.64</v>
      </c>
      <c r="AE43" s="10">
        <v>2.62</v>
      </c>
      <c r="AF43" s="10">
        <v>0.15</v>
      </c>
      <c r="AG43" s="13">
        <v>5.5E-2</v>
      </c>
      <c r="AH43" s="13">
        <f>SUM(AI43:AM43)</f>
        <v>172.34449705890253</v>
      </c>
      <c r="AI43" s="13">
        <v>138.578</v>
      </c>
      <c r="AJ43" s="13">
        <v>3.125</v>
      </c>
      <c r="AK43" s="13">
        <v>0</v>
      </c>
      <c r="AL43" s="13">
        <v>16.167000000000002</v>
      </c>
      <c r="AM43" s="10">
        <v>14.47449705890253</v>
      </c>
      <c r="AN43" s="10">
        <v>95.525999999999996</v>
      </c>
    </row>
    <row r="44" spans="1:40" ht="15.75" x14ac:dyDescent="0.25">
      <c r="A44" s="15">
        <v>41882</v>
      </c>
      <c r="B44" s="19">
        <v>113.827</v>
      </c>
      <c r="C44" s="9">
        <v>36.426971326164875</v>
      </c>
      <c r="D44" s="9">
        <v>60.6</v>
      </c>
      <c r="E44" s="10">
        <v>60.110513739546001</v>
      </c>
      <c r="F44" s="10">
        <v>34.737562049909556</v>
      </c>
      <c r="G44" s="10">
        <v>41.887722831067911</v>
      </c>
      <c r="H44" s="11"/>
      <c r="I44" s="12">
        <v>536</v>
      </c>
      <c r="J44" s="10">
        <v>4.7089003487748951</v>
      </c>
      <c r="K44" s="10">
        <v>2.04</v>
      </c>
      <c r="L44" s="10">
        <v>17.921934163247734</v>
      </c>
      <c r="M44" s="10">
        <v>22.37</v>
      </c>
      <c r="N44" s="10">
        <v>15.89</v>
      </c>
      <c r="O44" s="10">
        <v>0</v>
      </c>
      <c r="P44" s="10">
        <v>6.48</v>
      </c>
      <c r="Q44" s="10">
        <v>0</v>
      </c>
      <c r="R44" s="10">
        <v>0</v>
      </c>
      <c r="S44" s="10">
        <v>0</v>
      </c>
      <c r="T44" s="10">
        <v>17.02</v>
      </c>
      <c r="U44" s="10">
        <v>0</v>
      </c>
      <c r="V44" s="10">
        <v>17.02</v>
      </c>
      <c r="W44" s="10">
        <v>0</v>
      </c>
      <c r="X44" s="10">
        <v>68.52</v>
      </c>
      <c r="Y44" s="12">
        <v>126729</v>
      </c>
      <c r="Z44" s="13">
        <v>1.1133474483206971</v>
      </c>
      <c r="AA44" s="11">
        <v>2446</v>
      </c>
      <c r="AB44" s="12">
        <v>2767</v>
      </c>
      <c r="AC44" s="10">
        <v>0.76</v>
      </c>
      <c r="AD44" s="10">
        <v>6.33</v>
      </c>
      <c r="AE44" s="10">
        <v>2.7</v>
      </c>
      <c r="AF44" s="10">
        <v>0.15</v>
      </c>
      <c r="AG44" s="13">
        <v>6.0999999999999999E-2</v>
      </c>
      <c r="AH44" s="13">
        <f>SUM(AI44:AM44)</f>
        <v>117.12462446519717</v>
      </c>
      <c r="AI44" s="13">
        <v>70.802999999999997</v>
      </c>
      <c r="AJ44" s="13">
        <v>13.824999999999999</v>
      </c>
      <c r="AK44" s="13">
        <v>0</v>
      </c>
      <c r="AL44" s="13">
        <v>17.298999999999999</v>
      </c>
      <c r="AM44" s="10">
        <v>15.197624465197185</v>
      </c>
      <c r="AN44" s="10">
        <v>96.527999999999992</v>
      </c>
    </row>
    <row r="45" spans="1:40" ht="15.75" x14ac:dyDescent="0.25">
      <c r="A45" s="15">
        <v>41912</v>
      </c>
      <c r="B45" s="19">
        <v>57.204999999999998</v>
      </c>
      <c r="C45" s="9">
        <v>18.916997354497351</v>
      </c>
      <c r="D45" s="19">
        <v>32.32</v>
      </c>
      <c r="E45" s="10">
        <v>58.53031359683586</v>
      </c>
      <c r="F45" s="10">
        <v>19.559999999999999</v>
      </c>
      <c r="G45" s="10">
        <v>24.535</v>
      </c>
      <c r="H45" s="11"/>
      <c r="I45" s="14">
        <v>692</v>
      </c>
      <c r="J45" s="10">
        <v>12.096844681408967</v>
      </c>
      <c r="K45" s="10">
        <v>3.8</v>
      </c>
      <c r="L45" s="10">
        <v>66.427759811205306</v>
      </c>
      <c r="M45" s="10">
        <v>38.56</v>
      </c>
      <c r="N45" s="10">
        <v>37.35</v>
      </c>
      <c r="O45" s="10">
        <v>0</v>
      </c>
      <c r="P45" s="10">
        <v>1.21</v>
      </c>
      <c r="Q45" s="10">
        <v>0</v>
      </c>
      <c r="R45" s="10">
        <v>0</v>
      </c>
      <c r="S45" s="10">
        <v>0</v>
      </c>
      <c r="T45" s="10">
        <v>29.12</v>
      </c>
      <c r="U45" s="10">
        <v>0</v>
      </c>
      <c r="V45" s="10">
        <v>29.12</v>
      </c>
      <c r="W45" s="10">
        <v>0</v>
      </c>
      <c r="X45" s="10">
        <v>51.18</v>
      </c>
      <c r="Y45" s="12">
        <v>64070</v>
      </c>
      <c r="Z45" s="13">
        <v>1.1200069923957696</v>
      </c>
      <c r="AA45" s="11">
        <v>2421</v>
      </c>
      <c r="AB45" s="12">
        <v>2822</v>
      </c>
      <c r="AC45" s="10">
        <v>0.7</v>
      </c>
      <c r="AD45" s="10">
        <v>9.08</v>
      </c>
      <c r="AE45" s="10">
        <v>3.55</v>
      </c>
      <c r="AF45" s="10">
        <v>0.28000000000000003</v>
      </c>
      <c r="AG45" s="13">
        <v>0.111</v>
      </c>
      <c r="AH45" s="13">
        <f>SUM(AI45:AM45)</f>
        <v>40.954150161699154</v>
      </c>
      <c r="AI45" s="13">
        <v>10.452999999999999</v>
      </c>
      <c r="AJ45" s="13">
        <v>0</v>
      </c>
      <c r="AK45" s="13">
        <v>0</v>
      </c>
      <c r="AL45" s="13">
        <v>11.099</v>
      </c>
      <c r="AM45" s="10">
        <v>19.402150161699154</v>
      </c>
      <c r="AN45" s="10">
        <v>46.105999999999995</v>
      </c>
    </row>
    <row r="46" spans="1:40" ht="15.75" x14ac:dyDescent="0.25">
      <c r="A46" s="15">
        <v>41943</v>
      </c>
      <c r="B46" s="19">
        <v>69.325999999999993</v>
      </c>
      <c r="C46" s="9">
        <v>22.185739887352788</v>
      </c>
      <c r="D46" s="19">
        <v>35.29</v>
      </c>
      <c r="E46" s="10">
        <v>62.866930822762221</v>
      </c>
      <c r="F46" s="10">
        <v>20.982945149385898</v>
      </c>
      <c r="G46" s="10">
        <v>23.510479460601449</v>
      </c>
      <c r="H46" s="11"/>
      <c r="I46" s="14">
        <v>151</v>
      </c>
      <c r="J46" s="10">
        <v>2.178114992931945</v>
      </c>
      <c r="K46" s="10">
        <v>0.78</v>
      </c>
      <c r="L46" s="10">
        <v>11.251190029714683</v>
      </c>
      <c r="M46" s="10">
        <v>6.98</v>
      </c>
      <c r="N46" s="10">
        <v>6.65</v>
      </c>
      <c r="O46" s="10">
        <v>0</v>
      </c>
      <c r="P46" s="10">
        <v>0.33</v>
      </c>
      <c r="Q46" s="10">
        <v>0</v>
      </c>
      <c r="R46" s="10">
        <v>0</v>
      </c>
      <c r="S46" s="10">
        <v>0</v>
      </c>
      <c r="T46" s="10">
        <v>57.730000000000004</v>
      </c>
      <c r="U46" s="10">
        <v>0</v>
      </c>
      <c r="V46" s="10">
        <v>57.730000000000004</v>
      </c>
      <c r="W46" s="10">
        <v>0</v>
      </c>
      <c r="X46" s="10">
        <v>49.05</v>
      </c>
      <c r="Y46" s="12">
        <v>66553</v>
      </c>
      <c r="Z46" s="13">
        <v>0.96000057698410424</v>
      </c>
      <c r="AA46" s="11">
        <v>2780</v>
      </c>
      <c r="AB46" s="12">
        <v>2689</v>
      </c>
      <c r="AC46" s="10">
        <v>0.74</v>
      </c>
      <c r="AD46" s="10">
        <v>8.64</v>
      </c>
      <c r="AE46" s="10">
        <v>3.38</v>
      </c>
      <c r="AF46" s="10">
        <v>0.12</v>
      </c>
      <c r="AG46" s="13">
        <v>7.3999999999999996E-2</v>
      </c>
      <c r="AH46" s="13">
        <f>SUM(AI46:AM46)</f>
        <v>79.43522557193549</v>
      </c>
      <c r="AI46" s="13">
        <v>50.802</v>
      </c>
      <c r="AJ46" s="13">
        <v>2.2400000000000002</v>
      </c>
      <c r="AK46" s="13">
        <v>0</v>
      </c>
      <c r="AL46" s="13">
        <v>10.805999999999999</v>
      </c>
      <c r="AM46" s="10">
        <v>15.587225571935493</v>
      </c>
      <c r="AN46" s="10">
        <v>58.519999999999996</v>
      </c>
    </row>
    <row r="47" spans="1:40" ht="15.75" x14ac:dyDescent="0.25">
      <c r="A47" s="15">
        <v>41973</v>
      </c>
      <c r="B47" s="19">
        <v>66.724000000000004</v>
      </c>
      <c r="C47" s="9">
        <v>22.064814814814817</v>
      </c>
      <c r="D47" s="19">
        <v>33.01</v>
      </c>
      <c r="E47" s="10">
        <v>66.842819796470209</v>
      </c>
      <c r="F47" s="10">
        <v>21.16</v>
      </c>
      <c r="G47" s="10">
        <v>25.81</v>
      </c>
      <c r="H47" s="11"/>
      <c r="I47" s="14">
        <v>48</v>
      </c>
      <c r="J47" s="10">
        <v>0.71938133205443311</v>
      </c>
      <c r="K47" s="10">
        <v>0.27</v>
      </c>
      <c r="L47" s="10">
        <v>4.0465199928061866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66.989999999999995</v>
      </c>
      <c r="U47" s="10">
        <v>0</v>
      </c>
      <c r="V47" s="10">
        <v>66.989999999999995</v>
      </c>
      <c r="W47" s="10">
        <v>0</v>
      </c>
      <c r="X47" s="10">
        <v>64.099999999999994</v>
      </c>
      <c r="Y47" s="12">
        <v>68417</v>
      </c>
      <c r="Z47" s="13">
        <v>1.025373179066003</v>
      </c>
      <c r="AA47" s="11">
        <v>2646</v>
      </c>
      <c r="AB47" s="12">
        <v>2720</v>
      </c>
      <c r="AC47" s="10">
        <v>0.73</v>
      </c>
      <c r="AD47" s="10">
        <v>7.94</v>
      </c>
      <c r="AE47" s="10">
        <v>2.81</v>
      </c>
      <c r="AF47" s="10">
        <v>0.1</v>
      </c>
      <c r="AG47" s="13">
        <v>6.2E-2</v>
      </c>
      <c r="AH47" s="13">
        <f>SUM(AI47:AM47)</f>
        <v>97.771456507403641</v>
      </c>
      <c r="AI47" s="13">
        <v>73.343000000000004</v>
      </c>
      <c r="AJ47" s="13">
        <v>0</v>
      </c>
      <c r="AK47" s="13">
        <v>0.111</v>
      </c>
      <c r="AL47" s="13">
        <v>9.7319999999999993</v>
      </c>
      <c r="AM47" s="10">
        <v>14.585456507403633</v>
      </c>
      <c r="AN47" s="10">
        <v>56.992000000000004</v>
      </c>
    </row>
    <row r="48" spans="1:40" ht="15.75" x14ac:dyDescent="0.25">
      <c r="A48" s="15">
        <v>42004</v>
      </c>
      <c r="B48" s="19">
        <v>65.064999999999998</v>
      </c>
      <c r="C48" s="9">
        <v>20.822132616487458</v>
      </c>
      <c r="D48" s="19">
        <v>29.21</v>
      </c>
      <c r="E48" s="10">
        <v>71.284260926009779</v>
      </c>
      <c r="F48" s="10">
        <v>20.02</v>
      </c>
      <c r="G48" s="10">
        <v>22.35</v>
      </c>
      <c r="H48" s="11"/>
      <c r="I48" s="14">
        <v>141</v>
      </c>
      <c r="J48" s="10">
        <v>2.1670637055252442</v>
      </c>
      <c r="K48" s="10">
        <v>0.82</v>
      </c>
      <c r="L48" s="10">
        <v>12.602781833551063</v>
      </c>
      <c r="M48" s="10">
        <v>20.8</v>
      </c>
      <c r="N48" s="10">
        <v>7.33</v>
      </c>
      <c r="O48" s="10">
        <v>0</v>
      </c>
      <c r="P48" s="10">
        <v>13.47</v>
      </c>
      <c r="Q48" s="10">
        <v>0</v>
      </c>
      <c r="R48" s="10">
        <v>0</v>
      </c>
      <c r="S48" s="10">
        <v>0</v>
      </c>
      <c r="T48" s="10">
        <v>50</v>
      </c>
      <c r="U48" s="10">
        <v>0</v>
      </c>
      <c r="V48" s="10">
        <v>50</v>
      </c>
      <c r="W48" s="10">
        <v>0</v>
      </c>
      <c r="X48" s="10">
        <v>69.11</v>
      </c>
      <c r="Y48" s="12">
        <v>64638</v>
      </c>
      <c r="Z48" s="13">
        <v>0.9934373318988704</v>
      </c>
      <c r="AA48" s="11">
        <v>2740</v>
      </c>
      <c r="AB48" s="12">
        <v>2742</v>
      </c>
      <c r="AC48" s="10">
        <v>0.4</v>
      </c>
      <c r="AD48" s="10">
        <v>8.09</v>
      </c>
      <c r="AE48" s="10">
        <v>2.66</v>
      </c>
      <c r="AF48" s="10">
        <v>0.17</v>
      </c>
      <c r="AG48" s="13">
        <v>8.6999999999999994E-2</v>
      </c>
      <c r="AH48" s="13">
        <f>SUM(AI48:AM48)</f>
        <v>40.618631829708754</v>
      </c>
      <c r="AI48" s="13">
        <v>15.478</v>
      </c>
      <c r="AJ48" s="13">
        <v>0.06</v>
      </c>
      <c r="AK48" s="13">
        <v>0.47499999999999998</v>
      </c>
      <c r="AL48" s="13">
        <v>9.6989999999999998</v>
      </c>
      <c r="AM48" s="10">
        <v>14.906631829708752</v>
      </c>
      <c r="AN48" s="10">
        <v>55.366</v>
      </c>
    </row>
    <row r="49" spans="1:40" ht="15.75" x14ac:dyDescent="0.25">
      <c r="A49" s="15">
        <v>42035</v>
      </c>
      <c r="B49" s="19">
        <v>27.632999999999999</v>
      </c>
      <c r="C49" s="9">
        <v>8.8431259600614442</v>
      </c>
      <c r="D49" s="19">
        <v>12.17</v>
      </c>
      <c r="E49" s="10">
        <v>72.663319310283029</v>
      </c>
      <c r="F49" s="10">
        <v>8.7404137282152981</v>
      </c>
      <c r="G49" s="10">
        <v>9.9714294319878523</v>
      </c>
      <c r="H49" s="11"/>
      <c r="I49" s="14">
        <v>148</v>
      </c>
      <c r="J49" s="10">
        <v>5.3559150291318351</v>
      </c>
      <c r="K49" s="10">
        <v>0.85</v>
      </c>
      <c r="L49" s="10">
        <v>30.76032280244635</v>
      </c>
      <c r="M49" s="10">
        <v>19.02</v>
      </c>
      <c r="N49" s="10">
        <v>19.02</v>
      </c>
      <c r="O49" s="10">
        <v>0</v>
      </c>
      <c r="P49" s="10">
        <v>0</v>
      </c>
      <c r="Q49" s="10">
        <v>18.82</v>
      </c>
      <c r="R49" s="10">
        <v>18.82</v>
      </c>
      <c r="S49" s="10">
        <v>0</v>
      </c>
      <c r="T49" s="10">
        <v>50</v>
      </c>
      <c r="U49" s="10">
        <v>0</v>
      </c>
      <c r="V49" s="10">
        <v>50</v>
      </c>
      <c r="W49" s="10">
        <v>0</v>
      </c>
      <c r="X49" s="10">
        <v>55.08</v>
      </c>
      <c r="Y49" s="12">
        <v>27633</v>
      </c>
      <c r="Z49" s="13">
        <v>1</v>
      </c>
      <c r="AA49" s="11">
        <v>2734</v>
      </c>
      <c r="AB49" s="12">
        <v>2783</v>
      </c>
      <c r="AC49" s="10">
        <v>0.76</v>
      </c>
      <c r="AD49" s="10">
        <v>12.47</v>
      </c>
      <c r="AE49" s="10">
        <v>3.24</v>
      </c>
      <c r="AF49" s="10">
        <v>0.24</v>
      </c>
      <c r="AG49" s="13">
        <v>0.21199999999999999</v>
      </c>
      <c r="AH49" s="13">
        <f>SUM(AI49:AM49)</f>
        <v>33.300045163391601</v>
      </c>
      <c r="AI49" s="13">
        <v>4.7249999999999996</v>
      </c>
      <c r="AJ49" s="13">
        <v>0</v>
      </c>
      <c r="AK49" s="13">
        <v>1.333</v>
      </c>
      <c r="AL49" s="13">
        <v>5.8979999999999997</v>
      </c>
      <c r="AM49" s="10">
        <v>21.344045163391598</v>
      </c>
      <c r="AN49" s="10">
        <v>21.734999999999999</v>
      </c>
    </row>
    <row r="50" spans="1:40" ht="15.75" x14ac:dyDescent="0.25">
      <c r="A50" s="15">
        <v>42063</v>
      </c>
      <c r="B50" s="19">
        <v>10.657</v>
      </c>
      <c r="C50" s="9">
        <v>3.7758645124716552</v>
      </c>
      <c r="D50" s="19">
        <v>5.25</v>
      </c>
      <c r="E50" s="10">
        <v>71.921228808983912</v>
      </c>
      <c r="F50" s="10">
        <v>3.3922299078361502</v>
      </c>
      <c r="G50" s="10">
        <v>8.5961804076469495</v>
      </c>
      <c r="H50" s="11"/>
      <c r="I50" s="14">
        <v>200</v>
      </c>
      <c r="J50" s="10">
        <v>18.767007600638077</v>
      </c>
      <c r="K50" s="10">
        <v>1.1100000000000001</v>
      </c>
      <c r="L50" s="10">
        <v>104.156892183541</v>
      </c>
      <c r="M50" s="10">
        <v>0</v>
      </c>
      <c r="N50" s="10">
        <v>0</v>
      </c>
      <c r="O50" s="10">
        <v>0</v>
      </c>
      <c r="P50" s="10">
        <v>0</v>
      </c>
      <c r="Q50" s="10">
        <v>44.75</v>
      </c>
      <c r="R50" s="10">
        <v>44.75</v>
      </c>
      <c r="S50" s="10">
        <v>0</v>
      </c>
      <c r="T50" s="10">
        <v>50</v>
      </c>
      <c r="U50" s="10">
        <v>0</v>
      </c>
      <c r="V50" s="10">
        <v>50</v>
      </c>
      <c r="W50" s="10">
        <v>0</v>
      </c>
      <c r="X50" s="10">
        <v>38.35</v>
      </c>
      <c r="Y50" s="12">
        <v>10657</v>
      </c>
      <c r="Z50" s="13">
        <v>1</v>
      </c>
      <c r="AA50" s="11">
        <v>2712</v>
      </c>
      <c r="AB50" s="12">
        <v>2885</v>
      </c>
      <c r="AC50" s="10">
        <v>0.69</v>
      </c>
      <c r="AD50" s="10">
        <v>22.84</v>
      </c>
      <c r="AE50" s="10">
        <v>5.61</v>
      </c>
      <c r="AF50" s="10">
        <v>0.72</v>
      </c>
      <c r="AG50" s="13">
        <v>0.58599999999999997</v>
      </c>
      <c r="AH50" s="13">
        <f>SUM(AI50:AM50)</f>
        <v>35.085053204466547</v>
      </c>
      <c r="AI50" s="13">
        <v>0</v>
      </c>
      <c r="AJ50" s="13">
        <v>0</v>
      </c>
      <c r="AK50" s="13">
        <v>0.373</v>
      </c>
      <c r="AL50" s="13">
        <v>3.343</v>
      </c>
      <c r="AM50" s="10">
        <v>31.369053204466546</v>
      </c>
      <c r="AN50" s="10">
        <v>7.3140000000000001</v>
      </c>
    </row>
    <row r="51" spans="1:40" ht="15.75" x14ac:dyDescent="0.25">
      <c r="A51" s="15">
        <v>42094</v>
      </c>
      <c r="B51" s="19">
        <v>110.47499999999999</v>
      </c>
      <c r="C51" s="9">
        <v>35.354262672811053</v>
      </c>
      <c r="D51" s="19">
        <v>44.17</v>
      </c>
      <c r="E51" s="10">
        <v>80.041346327396539</v>
      </c>
      <c r="F51" s="10">
        <v>39.611902108513661</v>
      </c>
      <c r="G51" s="10">
        <v>39.769223101426945</v>
      </c>
      <c r="H51" s="11"/>
      <c r="I51" s="14">
        <v>86</v>
      </c>
      <c r="J51" s="10">
        <v>0.77845666440371131</v>
      </c>
      <c r="K51" s="10">
        <v>0.02</v>
      </c>
      <c r="L51" s="10">
        <v>0.18103643358225843</v>
      </c>
      <c r="M51" s="10">
        <v>5.83</v>
      </c>
      <c r="N51" s="10">
        <v>5.37</v>
      </c>
      <c r="O51" s="10">
        <v>0</v>
      </c>
      <c r="P51" s="10">
        <v>0.46</v>
      </c>
      <c r="Q51" s="10">
        <v>0</v>
      </c>
      <c r="R51" s="10">
        <v>0</v>
      </c>
      <c r="S51" s="10">
        <v>0</v>
      </c>
      <c r="T51" s="10">
        <v>50</v>
      </c>
      <c r="U51" s="10">
        <v>0</v>
      </c>
      <c r="V51" s="10">
        <v>50</v>
      </c>
      <c r="W51" s="10">
        <v>0</v>
      </c>
      <c r="X51" s="10">
        <v>60.63</v>
      </c>
      <c r="Y51" s="12">
        <v>104977</v>
      </c>
      <c r="Z51" s="13">
        <v>0.95023308440823728</v>
      </c>
      <c r="AA51" s="11">
        <v>2855</v>
      </c>
      <c r="AB51" s="12">
        <v>2720</v>
      </c>
      <c r="AC51" s="10">
        <v>0.76</v>
      </c>
      <c r="AD51" s="10">
        <v>6.25</v>
      </c>
      <c r="AE51" s="10">
        <v>2.1</v>
      </c>
      <c r="AF51" s="10">
        <v>0.11</v>
      </c>
      <c r="AG51" s="13">
        <v>2.8000000000000001E-2</v>
      </c>
      <c r="AH51" s="13">
        <f>SUM(AI51:AM51)</f>
        <v>36.873531341932562</v>
      </c>
      <c r="AI51" s="13">
        <v>0</v>
      </c>
      <c r="AJ51" s="13">
        <v>0</v>
      </c>
      <c r="AK51" s="13">
        <v>12.23</v>
      </c>
      <c r="AL51" s="13">
        <v>12.935</v>
      </c>
      <c r="AM51" s="10">
        <v>11.708531341932565</v>
      </c>
      <c r="AN51" s="10">
        <v>97.539999999999992</v>
      </c>
    </row>
    <row r="52" spans="1:40" ht="15.75" x14ac:dyDescent="0.25">
      <c r="A52" s="15">
        <v>42124</v>
      </c>
      <c r="B52" s="19">
        <v>77.447000000000003</v>
      </c>
      <c r="C52" s="9">
        <v>25.610780423280428</v>
      </c>
      <c r="D52" s="19">
        <v>31.23</v>
      </c>
      <c r="E52" s="10">
        <v>82.006981822864006</v>
      </c>
      <c r="F52" s="10">
        <v>47.580346200710395</v>
      </c>
      <c r="G52" s="10">
        <v>44.674476366872398</v>
      </c>
      <c r="H52" s="11"/>
      <c r="I52" s="14">
        <v>38</v>
      </c>
      <c r="J52" s="10">
        <v>0.49065812749364079</v>
      </c>
      <c r="K52" s="10">
        <v>0.18</v>
      </c>
      <c r="L52" s="10">
        <v>2.3241700776014564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68.77</v>
      </c>
      <c r="U52" s="10">
        <v>18.77</v>
      </c>
      <c r="V52" s="10">
        <v>50</v>
      </c>
      <c r="W52" s="10">
        <v>0</v>
      </c>
      <c r="X52" s="10">
        <v>54.78</v>
      </c>
      <c r="Y52" s="12">
        <v>70921</v>
      </c>
      <c r="Z52" s="13">
        <v>0.9157359226309606</v>
      </c>
      <c r="AA52" s="11">
        <v>2937</v>
      </c>
      <c r="AB52" s="12">
        <v>2694</v>
      </c>
      <c r="AC52" s="10">
        <v>0.76</v>
      </c>
      <c r="AD52" s="10">
        <v>53.52</v>
      </c>
      <c r="AE52" s="10">
        <v>2.35</v>
      </c>
      <c r="AF52" s="10">
        <v>0.09</v>
      </c>
      <c r="AG52" s="13">
        <v>7.2999999999999995E-2</v>
      </c>
      <c r="AH52" s="13">
        <f>SUM(AI52:AM52)</f>
        <v>233.69716198174234</v>
      </c>
      <c r="AI52" s="13">
        <v>151.19999999999999</v>
      </c>
      <c r="AJ52" s="13">
        <v>0</v>
      </c>
      <c r="AK52" s="13">
        <v>60.732999999999997</v>
      </c>
      <c r="AL52" s="13">
        <v>9.4990000000000006</v>
      </c>
      <c r="AM52" s="10">
        <v>12.265161981742354</v>
      </c>
      <c r="AN52" s="10">
        <v>67.948000000000008</v>
      </c>
    </row>
    <row r="53" spans="1:40" ht="15.75" x14ac:dyDescent="0.25">
      <c r="A53" s="15">
        <v>42185</v>
      </c>
      <c r="B53" s="19">
        <v>73.488</v>
      </c>
      <c r="C53" s="9">
        <v>24.301587301587301</v>
      </c>
      <c r="D53" s="19">
        <v>30.39</v>
      </c>
      <c r="E53" s="10">
        <v>79.965736431679176</v>
      </c>
      <c r="F53" s="10">
        <v>48.833185283884816</v>
      </c>
      <c r="G53" s="10">
        <v>43.527621062736543</v>
      </c>
      <c r="H53" s="11"/>
      <c r="I53" s="14">
        <v>55</v>
      </c>
      <c r="J53" s="10">
        <v>0.74842151099499243</v>
      </c>
      <c r="K53" s="10">
        <v>0.26</v>
      </c>
      <c r="L53" s="10">
        <v>3.5379925974308732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69.61</v>
      </c>
      <c r="U53" s="10">
        <v>19.61</v>
      </c>
      <c r="V53" s="10">
        <v>50</v>
      </c>
      <c r="W53" s="10">
        <v>0</v>
      </c>
      <c r="X53" s="10">
        <v>61.44</v>
      </c>
      <c r="Y53" s="12">
        <v>62502</v>
      </c>
      <c r="Z53" s="13">
        <v>0.85050620509470931</v>
      </c>
      <c r="AA53" s="11">
        <v>3150</v>
      </c>
      <c r="AB53" s="12">
        <v>2686</v>
      </c>
      <c r="AC53" s="10">
        <v>0.8</v>
      </c>
      <c r="AD53" s="10">
        <v>3.45</v>
      </c>
      <c r="AE53" s="10">
        <v>2.16</v>
      </c>
      <c r="AF53" s="10">
        <v>0.09</v>
      </c>
      <c r="AG53" s="13">
        <v>8.6999999999999994E-2</v>
      </c>
      <c r="AH53" s="13">
        <f>SUM(AI53:AM53)</f>
        <v>240.62467080339647</v>
      </c>
      <c r="AI53" s="13">
        <v>151.19999999999999</v>
      </c>
      <c r="AJ53" s="13">
        <v>0</v>
      </c>
      <c r="AK53" s="13">
        <v>67.766999999999996</v>
      </c>
      <c r="AL53" s="13">
        <v>9.1739999999999995</v>
      </c>
      <c r="AM53" s="10">
        <v>12.483670803396473</v>
      </c>
      <c r="AN53" s="10">
        <v>64.313999999999993</v>
      </c>
    </row>
    <row r="54" spans="1:40" ht="15.75" x14ac:dyDescent="0.25">
      <c r="A54" s="15">
        <v>42216</v>
      </c>
      <c r="B54" s="8">
        <v>115.9</v>
      </c>
      <c r="C54" s="9">
        <v>37.090373783922168</v>
      </c>
      <c r="D54" s="19">
        <v>46.09</v>
      </c>
      <c r="E54" s="10">
        <v>80.473798619922249</v>
      </c>
      <c r="F54" s="10">
        <v>37.97</v>
      </c>
      <c r="G54" s="10">
        <v>39.04</v>
      </c>
      <c r="H54" s="11"/>
      <c r="I54" s="14">
        <v>65</v>
      </c>
      <c r="J54" s="10">
        <v>0.56082830025884378</v>
      </c>
      <c r="K54" s="10">
        <v>0.28999999999999998</v>
      </c>
      <c r="L54" s="10">
        <v>2.5021570319240722</v>
      </c>
      <c r="M54" s="10">
        <v>3.84</v>
      </c>
      <c r="N54" s="10">
        <v>3.84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50.07</v>
      </c>
      <c r="U54" s="10">
        <v>7.0000000000000007E-2</v>
      </c>
      <c r="V54" s="10">
        <v>50</v>
      </c>
      <c r="W54" s="10">
        <v>0</v>
      </c>
      <c r="X54" s="10">
        <v>102.02</v>
      </c>
      <c r="Y54" s="12">
        <v>100188</v>
      </c>
      <c r="Z54" s="13">
        <v>0.86443485763589301</v>
      </c>
      <c r="AA54" s="11">
        <v>3139</v>
      </c>
      <c r="AB54" s="12">
        <v>2719</v>
      </c>
      <c r="AC54" s="10">
        <v>0.78</v>
      </c>
      <c r="AD54" s="10">
        <v>3.92</v>
      </c>
      <c r="AE54" s="10">
        <v>2.0099999999999998</v>
      </c>
      <c r="AF54" s="10">
        <v>0.09</v>
      </c>
      <c r="AG54" s="13">
        <v>4.2000000000000003E-2</v>
      </c>
      <c r="AH54" s="13">
        <f>SUM(AI54:AM54)</f>
        <v>29.680131147540983</v>
      </c>
      <c r="AI54" s="13">
        <v>0</v>
      </c>
      <c r="AJ54" s="13">
        <v>0</v>
      </c>
      <c r="AK54" s="13">
        <v>4.4800000000000004</v>
      </c>
      <c r="AL54" s="13">
        <v>13.528</v>
      </c>
      <c r="AM54" s="10">
        <v>11.672131147540982</v>
      </c>
      <c r="AN54" s="10">
        <v>102.372</v>
      </c>
    </row>
    <row r="55" spans="1:40" ht="15.75" x14ac:dyDescent="0.25">
      <c r="A55" s="15">
        <v>42247</v>
      </c>
      <c r="B55" s="19">
        <v>111.91</v>
      </c>
      <c r="C55" s="9">
        <v>35.813492063492063</v>
      </c>
      <c r="D55" s="19">
        <v>46.61</v>
      </c>
      <c r="E55" s="10">
        <v>76.836498741669303</v>
      </c>
      <c r="F55" s="10">
        <v>37.185000000000002</v>
      </c>
      <c r="G55" s="10">
        <v>38.75</v>
      </c>
      <c r="H55" s="11"/>
      <c r="I55" s="14">
        <v>110</v>
      </c>
      <c r="J55" s="10">
        <v>0.98293271378786529</v>
      </c>
      <c r="K55" s="10">
        <v>0.5</v>
      </c>
      <c r="L55" s="10">
        <v>4.4678759717630241</v>
      </c>
      <c r="M55" s="10">
        <v>3.39</v>
      </c>
      <c r="N55" s="10">
        <v>3.39</v>
      </c>
      <c r="O55" s="10">
        <v>0</v>
      </c>
      <c r="P55" s="10">
        <v>0</v>
      </c>
      <c r="Q55" s="10">
        <v>50</v>
      </c>
      <c r="R55" s="10">
        <v>50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94.12</v>
      </c>
      <c r="Y55" s="12">
        <v>97648</v>
      </c>
      <c r="Z55" s="13">
        <v>0.87255830578143145</v>
      </c>
      <c r="AA55" s="11">
        <v>3120</v>
      </c>
      <c r="AB55" s="12">
        <v>2731</v>
      </c>
      <c r="AC55" s="10">
        <v>0.77</v>
      </c>
      <c r="AD55" s="10">
        <v>6.07</v>
      </c>
      <c r="AE55" s="10">
        <v>2</v>
      </c>
      <c r="AF55" s="10">
        <v>0.09</v>
      </c>
      <c r="AG55" s="13">
        <v>6.2E-2</v>
      </c>
      <c r="AH55" s="13">
        <f>SUM(AI55:AM55)</f>
        <v>36.351718791886341</v>
      </c>
      <c r="AI55" s="13">
        <v>0</v>
      </c>
      <c r="AJ55" s="13">
        <v>5.9489999999999998</v>
      </c>
      <c r="AK55" s="13">
        <v>5.15</v>
      </c>
      <c r="AL55" s="13">
        <v>13.336</v>
      </c>
      <c r="AM55" s="10">
        <v>11.916718791886339</v>
      </c>
      <c r="AN55" s="10">
        <v>98.573999999999998</v>
      </c>
    </row>
    <row r="56" spans="1:40" ht="15.75" x14ac:dyDescent="0.25">
      <c r="A56" s="15">
        <v>42277</v>
      </c>
      <c r="B56" s="19">
        <v>121.395</v>
      </c>
      <c r="C56" s="9">
        <v>40.143849206349209</v>
      </c>
      <c r="D56" s="9">
        <v>50</v>
      </c>
      <c r="E56" s="10">
        <v>80.287698412698418</v>
      </c>
      <c r="F56" s="10">
        <v>40.586735533160152</v>
      </c>
      <c r="G56" s="10">
        <v>42.534474371582952</v>
      </c>
      <c r="H56" s="11"/>
      <c r="I56" s="14">
        <v>33</v>
      </c>
      <c r="J56" s="10">
        <v>0.27183986160879775</v>
      </c>
      <c r="K56" s="10">
        <v>0.15</v>
      </c>
      <c r="L56" s="10">
        <v>1.2356357345854443</v>
      </c>
      <c r="M56" s="10">
        <v>0</v>
      </c>
      <c r="N56" s="10">
        <v>0</v>
      </c>
      <c r="O56" s="10">
        <v>0</v>
      </c>
      <c r="P56" s="10">
        <v>0</v>
      </c>
      <c r="Q56" s="10">
        <v>50</v>
      </c>
      <c r="R56" s="10">
        <v>50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99.18</v>
      </c>
      <c r="Y56" s="12">
        <v>106960</v>
      </c>
      <c r="Z56" s="13">
        <v>0.88109065447506074</v>
      </c>
      <c r="AA56" s="11">
        <v>3127</v>
      </c>
      <c r="AB56" s="12">
        <v>2758</v>
      </c>
      <c r="AC56" s="10">
        <v>0.81</v>
      </c>
      <c r="AD56" s="10">
        <v>2.85</v>
      </c>
      <c r="AE56" s="10">
        <v>1.88</v>
      </c>
      <c r="AF56" s="10">
        <v>0.09</v>
      </c>
      <c r="AG56" s="13">
        <v>3.6999999999999998E-2</v>
      </c>
      <c r="AH56" s="13">
        <f>SUM(AI56:AM56)</f>
        <v>27.713767453354752</v>
      </c>
      <c r="AI56" s="13">
        <v>0</v>
      </c>
      <c r="AJ56" s="13">
        <v>0.61399999999999999</v>
      </c>
      <c r="AK56" s="13">
        <v>2.5830000000000002</v>
      </c>
      <c r="AL56" s="13">
        <v>13.443</v>
      </c>
      <c r="AM56" s="10">
        <v>11.073767453354751</v>
      </c>
      <c r="AN56" s="10">
        <v>107.952</v>
      </c>
    </row>
    <row r="57" spans="1:40" ht="15.75" x14ac:dyDescent="0.25">
      <c r="A57" s="15">
        <v>42308</v>
      </c>
      <c r="B57" s="19">
        <v>98.045000000000002</v>
      </c>
      <c r="C57" s="9">
        <v>31.376408090117771</v>
      </c>
      <c r="D57" s="9">
        <v>40.58</v>
      </c>
      <c r="E57" s="10">
        <v>77.319881937204954</v>
      </c>
      <c r="F57" s="10">
        <v>30.48631976759193</v>
      </c>
      <c r="G57" s="10">
        <v>34.645788283148335</v>
      </c>
      <c r="H57" s="11"/>
      <c r="I57" s="14">
        <v>424</v>
      </c>
      <c r="J57" s="10">
        <v>4.3245448518537408</v>
      </c>
      <c r="K57" s="10">
        <v>1.96</v>
      </c>
      <c r="L57" s="10">
        <v>19.990820541588047</v>
      </c>
      <c r="M57" s="10">
        <v>10.4</v>
      </c>
      <c r="N57" s="10">
        <v>8.65</v>
      </c>
      <c r="O57" s="10">
        <v>0</v>
      </c>
      <c r="P57" s="10">
        <v>1.75</v>
      </c>
      <c r="Q57" s="10">
        <v>48.78</v>
      </c>
      <c r="R57" s="10">
        <v>48.78</v>
      </c>
      <c r="S57" s="10">
        <v>0</v>
      </c>
      <c r="T57" s="10">
        <v>0.24</v>
      </c>
      <c r="U57" s="10">
        <v>0.24</v>
      </c>
      <c r="V57" s="10">
        <v>0</v>
      </c>
      <c r="W57" s="10">
        <v>0</v>
      </c>
      <c r="X57" s="10">
        <v>74.92</v>
      </c>
      <c r="Y57" s="12">
        <v>85278</v>
      </c>
      <c r="Z57" s="13">
        <v>0.86978428272731911</v>
      </c>
      <c r="AA57" s="11">
        <v>3114</v>
      </c>
      <c r="AB57" s="12">
        <v>2748</v>
      </c>
      <c r="AC57" s="10">
        <v>0.92</v>
      </c>
      <c r="AD57" s="10">
        <v>6.96</v>
      </c>
      <c r="AE57" s="10">
        <v>2.5099999999999998</v>
      </c>
      <c r="AF57" s="10">
        <v>0.18</v>
      </c>
      <c r="AG57" s="13">
        <v>6.7000000000000004E-2</v>
      </c>
      <c r="AH57" s="13">
        <f>SUM(AI57:AM57)</f>
        <v>25.558267734203682</v>
      </c>
      <c r="AI57" s="13">
        <v>0</v>
      </c>
      <c r="AJ57" s="13">
        <v>0</v>
      </c>
      <c r="AK57" s="13">
        <v>0.307</v>
      </c>
      <c r="AL57" s="13">
        <v>12.500999999999999</v>
      </c>
      <c r="AM57" s="10">
        <v>12.750267734203682</v>
      </c>
      <c r="AN57" s="10">
        <v>85.543999999999997</v>
      </c>
    </row>
    <row r="58" spans="1:40" ht="15.75" x14ac:dyDescent="0.25">
      <c r="A58" s="15">
        <v>42338</v>
      </c>
      <c r="B58" s="19">
        <v>210.922</v>
      </c>
      <c r="C58" s="9">
        <v>69.749338624338634</v>
      </c>
      <c r="D58" s="9">
        <v>86.48</v>
      </c>
      <c r="E58" s="10">
        <v>80.653721813527554</v>
      </c>
      <c r="F58" s="10">
        <v>71.601662971305444</v>
      </c>
      <c r="G58" s="10">
        <v>71.301671901272158</v>
      </c>
      <c r="H58" s="11"/>
      <c r="I58" s="14">
        <v>367</v>
      </c>
      <c r="J58" s="10">
        <v>1.7399797081385535</v>
      </c>
      <c r="K58" s="10">
        <v>1.67</v>
      </c>
      <c r="L58" s="10">
        <v>7.9176188353988683</v>
      </c>
      <c r="M58" s="10">
        <v>12.610000000000001</v>
      </c>
      <c r="N58" s="10">
        <v>12.46</v>
      </c>
      <c r="O58" s="10">
        <v>0</v>
      </c>
      <c r="P58" s="10">
        <v>0.15</v>
      </c>
      <c r="Q58" s="10">
        <v>0</v>
      </c>
      <c r="R58" s="10">
        <v>0</v>
      </c>
      <c r="S58" s="10">
        <v>0</v>
      </c>
      <c r="T58" s="10">
        <v>0.91</v>
      </c>
      <c r="U58" s="10">
        <v>0.91</v>
      </c>
      <c r="V58" s="10">
        <v>0</v>
      </c>
      <c r="W58" s="10">
        <v>0</v>
      </c>
      <c r="X58" s="10">
        <v>78.2</v>
      </c>
      <c r="Y58" s="12">
        <v>181170</v>
      </c>
      <c r="Z58" s="13">
        <v>0.85894311641270238</v>
      </c>
      <c r="AA58" s="11">
        <v>3137</v>
      </c>
      <c r="AB58" s="12">
        <v>2711</v>
      </c>
      <c r="AC58" s="10">
        <v>0.87</v>
      </c>
      <c r="AD58" s="10">
        <v>5.35</v>
      </c>
      <c r="AE58" s="10">
        <v>1.98</v>
      </c>
      <c r="AF58" s="10">
        <v>0.11</v>
      </c>
      <c r="AG58" s="13">
        <v>3.5999999999999997E-2</v>
      </c>
      <c r="AH58" s="13">
        <f>SUM(AI58:AM58)</f>
        <v>38.855771318307248</v>
      </c>
      <c r="AI58" s="13">
        <v>0</v>
      </c>
      <c r="AJ58" s="13">
        <v>0</v>
      </c>
      <c r="AK58" s="13">
        <v>6.2190000000000003</v>
      </c>
      <c r="AL58" s="13">
        <v>22.14</v>
      </c>
      <c r="AM58" s="10">
        <v>10.496771318307243</v>
      </c>
      <c r="AN58" s="10">
        <v>188.78199999999998</v>
      </c>
    </row>
    <row r="59" spans="1:40" ht="15.75" x14ac:dyDescent="0.25">
      <c r="A59" s="15">
        <v>42400</v>
      </c>
      <c r="B59" s="19">
        <v>254.345</v>
      </c>
      <c r="C59" s="9">
        <v>81.395609318996421</v>
      </c>
      <c r="D59" s="9">
        <v>100</v>
      </c>
      <c r="E59" s="10">
        <v>81.395609318996421</v>
      </c>
      <c r="F59" s="10">
        <v>94.07</v>
      </c>
      <c r="G59" s="10">
        <v>92.07</v>
      </c>
      <c r="H59" s="11"/>
      <c r="I59" s="14">
        <v>24</v>
      </c>
      <c r="J59" s="10">
        <v>9.4360022803672172E-2</v>
      </c>
      <c r="K59" s="10">
        <v>0.11</v>
      </c>
      <c r="L59" s="10">
        <v>0.43248343785016419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90.19</v>
      </c>
      <c r="Y59" s="12">
        <v>208930</v>
      </c>
      <c r="Z59" s="13">
        <v>0.82144331518213454</v>
      </c>
      <c r="AA59" s="11">
        <v>3222</v>
      </c>
      <c r="AB59" s="12">
        <v>2648</v>
      </c>
      <c r="AC59" s="10">
        <v>2.2000000000000002</v>
      </c>
      <c r="AD59" s="10">
        <v>4.9800000000000004</v>
      </c>
      <c r="AE59" s="10">
        <v>1.79</v>
      </c>
      <c r="AF59" s="10">
        <v>7.0000000000000007E-2</v>
      </c>
      <c r="AG59" s="13">
        <v>2.3E-2</v>
      </c>
      <c r="AH59" s="13">
        <f>SUM(AI59:AM59)</f>
        <v>69.718176689142695</v>
      </c>
      <c r="AI59" s="13">
        <v>0</v>
      </c>
      <c r="AJ59" s="13">
        <v>0</v>
      </c>
      <c r="AK59" s="13">
        <v>35.176000000000002</v>
      </c>
      <c r="AL59" s="13">
        <v>24.794</v>
      </c>
      <c r="AM59" s="10">
        <v>9.7481766891426993</v>
      </c>
      <c r="AN59" s="10">
        <v>229.55099999999999</v>
      </c>
    </row>
    <row r="60" spans="1:40" ht="15.75" x14ac:dyDescent="0.25">
      <c r="A60" s="15">
        <v>42429</v>
      </c>
      <c r="B60" s="19">
        <v>223.17500000000001</v>
      </c>
      <c r="C60" s="9">
        <v>76.346127531472376</v>
      </c>
      <c r="D60" s="9">
        <v>94.89</v>
      </c>
      <c r="E60" s="10">
        <v>80.457506092815237</v>
      </c>
      <c r="F60" s="10">
        <v>86.733821313067324</v>
      </c>
      <c r="G60" s="10">
        <v>86.854460949891561</v>
      </c>
      <c r="H60" s="11"/>
      <c r="I60" s="14">
        <v>93</v>
      </c>
      <c r="J60" s="10">
        <v>0.41671334154811246</v>
      </c>
      <c r="K60" s="10">
        <v>0.42</v>
      </c>
      <c r="L60" s="10">
        <v>1.8819312198947014</v>
      </c>
      <c r="M60" s="10">
        <v>5.1100000000000003</v>
      </c>
      <c r="N60" s="10">
        <v>4.49</v>
      </c>
      <c r="O60" s="10">
        <v>0</v>
      </c>
      <c r="P60" s="10">
        <v>0.62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75.13</v>
      </c>
      <c r="Y60" s="12">
        <v>178821</v>
      </c>
      <c r="Z60" s="13">
        <v>0.80125910160188185</v>
      </c>
      <c r="AA60" s="11">
        <v>3373</v>
      </c>
      <c r="AB60" s="12">
        <v>2707</v>
      </c>
      <c r="AC60" s="10">
        <v>1.3</v>
      </c>
      <c r="AD60" s="10">
        <v>5.16</v>
      </c>
      <c r="AE60" s="10">
        <v>1.92</v>
      </c>
      <c r="AF60" s="10">
        <v>0.08</v>
      </c>
      <c r="AG60" s="13">
        <v>2.1000000000000001E-2</v>
      </c>
      <c r="AH60" s="13">
        <f>SUM(AI60:AM60)</f>
        <v>60.458205332138462</v>
      </c>
      <c r="AI60" s="13">
        <v>0</v>
      </c>
      <c r="AJ60" s="13">
        <v>0</v>
      </c>
      <c r="AK60" s="13">
        <v>27.748999999999999</v>
      </c>
      <c r="AL60" s="13">
        <v>22.588000000000001</v>
      </c>
      <c r="AM60" s="10">
        <v>10.121205332138457</v>
      </c>
      <c r="AN60" s="10">
        <v>200.58700000000002</v>
      </c>
    </row>
    <row r="61" spans="1:40" ht="15.75" x14ac:dyDescent="0.25">
      <c r="A61" s="15">
        <v>42460</v>
      </c>
      <c r="B61" s="19">
        <v>204.82499999999999</v>
      </c>
      <c r="C61" s="9">
        <v>65.548195084485414</v>
      </c>
      <c r="D61" s="9">
        <v>81.72</v>
      </c>
      <c r="E61" s="10">
        <v>80.210713515033547</v>
      </c>
      <c r="F61" s="10">
        <v>79.69</v>
      </c>
      <c r="G61" s="10">
        <v>78.81</v>
      </c>
      <c r="H61" s="11"/>
      <c r="I61" s="14">
        <v>337</v>
      </c>
      <c r="J61" s="10">
        <v>1.6453069693640914</v>
      </c>
      <c r="K61" s="10">
        <v>1.52</v>
      </c>
      <c r="L61" s="10">
        <v>7.4209691199804713</v>
      </c>
      <c r="M61" s="10">
        <v>11.04</v>
      </c>
      <c r="N61" s="10">
        <v>3.05</v>
      </c>
      <c r="O61" s="10">
        <v>0</v>
      </c>
      <c r="P61" s="10">
        <v>7.99</v>
      </c>
      <c r="Q61" s="10">
        <v>0</v>
      </c>
      <c r="R61" s="10">
        <v>0</v>
      </c>
      <c r="S61" s="10">
        <v>0</v>
      </c>
      <c r="T61" s="10">
        <v>7.24</v>
      </c>
      <c r="U61" s="10">
        <v>7.24</v>
      </c>
      <c r="V61" s="10">
        <v>0</v>
      </c>
      <c r="W61" s="10">
        <v>0</v>
      </c>
      <c r="X61" s="10">
        <v>105.67</v>
      </c>
      <c r="Y61" s="12">
        <v>163009</v>
      </c>
      <c r="Z61" s="13">
        <v>0.79584523373611626</v>
      </c>
      <c r="AA61" s="11">
        <v>3353</v>
      </c>
      <c r="AB61" s="12">
        <v>2684</v>
      </c>
      <c r="AC61" s="10">
        <v>0.7</v>
      </c>
      <c r="AD61" s="10">
        <v>5.56</v>
      </c>
      <c r="AE61" s="10">
        <v>2.2200000000000002</v>
      </c>
      <c r="AF61" s="10">
        <v>0.09</v>
      </c>
      <c r="AG61" s="13">
        <v>2.5000000000000001E-2</v>
      </c>
      <c r="AH61" s="13">
        <f>SUM(AI61:AM61)</f>
        <v>73.048270840961791</v>
      </c>
      <c r="AI61" s="13">
        <v>0</v>
      </c>
      <c r="AJ61" s="13">
        <v>0</v>
      </c>
      <c r="AK61" s="13">
        <v>40.988999999999997</v>
      </c>
      <c r="AL61" s="13">
        <v>21.542000000000002</v>
      </c>
      <c r="AM61" s="10">
        <v>10.517270840961798</v>
      </c>
      <c r="AN61" s="10">
        <v>183.28299999999999</v>
      </c>
    </row>
    <row r="62" spans="1:40" ht="15.75" x14ac:dyDescent="0.25">
      <c r="AH62" s="13"/>
    </row>
  </sheetData>
  <conditionalFormatting sqref="AI27 M39:P39 U27:W27 T21:W21 J21 M21:P21 J24 M24:W24 J27 M27:S27 AM21 AB21:AG21 AI21:AK21 AB24:AG24 AI24 AK24:AM24 AA27:AG27 AK27:AM27 J39 V39:W39">
    <cfRule type="cellIs" dxfId="43" priority="33" stopIfTrue="1" operator="greaterThan">
      <formula>I21</formula>
    </cfRule>
    <cfRule type="cellIs" dxfId="42" priority="34" stopIfTrue="1" operator="lessThan">
      <formula>I21</formula>
    </cfRule>
  </conditionalFormatting>
  <conditionalFormatting sqref="AA24 C21:G21 C24:G24 C27:G27 AA21 C39:G39">
    <cfRule type="cellIs" dxfId="41" priority="319" stopIfTrue="1" operator="greaterThan">
      <formula>B21</formula>
    </cfRule>
    <cfRule type="cellIs" dxfId="40" priority="320" stopIfTrue="1" operator="lessThan">
      <formula>B21</formula>
    </cfRule>
  </conditionalFormatting>
  <conditionalFormatting sqref="Z27">
    <cfRule type="cellIs" dxfId="39" priority="175" stopIfTrue="1" operator="greaterThan">
      <formula>#REF!</formula>
    </cfRule>
    <cfRule type="cellIs" dxfId="38" priority="176" stopIfTrue="1" operator="lessThan">
      <formula>#REF!</formula>
    </cfRule>
  </conditionalFormatting>
  <conditionalFormatting sqref="Z27">
    <cfRule type="cellIs" dxfId="37" priority="171" stopIfTrue="1" operator="greaterThan">
      <formula>#REF!</formula>
    </cfRule>
    <cfRule type="cellIs" dxfId="36" priority="172" stopIfTrue="1" operator="lessThan">
      <formula>#REF!</formula>
    </cfRule>
  </conditionalFormatting>
  <conditionalFormatting sqref="Z27">
    <cfRule type="cellIs" dxfId="35" priority="167" stopIfTrue="1" operator="greaterThan">
      <formula>#REF!</formula>
    </cfRule>
    <cfRule type="cellIs" dxfId="34" priority="168" stopIfTrue="1" operator="lessThan">
      <formula>#REF!</formula>
    </cfRule>
  </conditionalFormatting>
  <conditionalFormatting sqref="Z27">
    <cfRule type="cellIs" dxfId="33" priority="163" stopIfTrue="1" operator="greaterThan">
      <formula>#REF!</formula>
    </cfRule>
    <cfRule type="cellIs" dxfId="32" priority="164" stopIfTrue="1" operator="lessThan">
      <formula>#REF!</formula>
    </cfRule>
  </conditionalFormatting>
  <conditionalFormatting sqref="AA14:AA15 C14:G15 AA11 C11:G11 AA8 C8:G8 AA5 C5:G5 C21:G21 C18:G18 AA21 AA18">
    <cfRule type="cellIs" dxfId="31" priority="1137" stopIfTrue="1" operator="greaterThan">
      <formula>B5</formula>
    </cfRule>
    <cfRule type="cellIs" dxfId="30" priority="1138" stopIfTrue="1" operator="lessThan">
      <formula>B5</formula>
    </cfRule>
  </conditionalFormatting>
  <conditionalFormatting sqref="T5:W5 AM14:AM15 AB14:AG15 AI14:AK15 M14:P15 J14:J15 T14:W15 AM11 AB11:AG11 AI11:AK11 M11:P11 J11 T11:W11 AM8 AB8:AG8 AI8:AK8 M8:P8 J8 T8:W8 AM5 AB5:AG5 AI5:AK5 M5:P5 J5 T21:W21 T18:W18 J21 M21:P21 M18:P18 J18 AM21 AB21:AG21 AM18 AI21:AK21 AB18:AG18 AI18:AK18">
    <cfRule type="cellIs" dxfId="29" priority="1135" stopIfTrue="1" operator="greaterThan">
      <formula>I5</formula>
    </cfRule>
    <cfRule type="cellIs" dxfId="28" priority="1136" stopIfTrue="1" operator="lessThan">
      <formula>I5</formula>
    </cfRule>
  </conditionalFormatting>
  <conditionalFormatting sqref="Z27">
    <cfRule type="cellIs" dxfId="27" priority="159" stopIfTrue="1" operator="greaterThan">
      <formula>#REF!</formula>
    </cfRule>
    <cfRule type="cellIs" dxfId="26" priority="160" stopIfTrue="1" operator="lessThan">
      <formula>#REF!</formula>
    </cfRule>
  </conditionalFormatting>
  <conditionalFormatting sqref="Z27">
    <cfRule type="cellIs" dxfId="25" priority="155" stopIfTrue="1" operator="greaterThan">
      <formula>#REF!</formula>
    </cfRule>
    <cfRule type="cellIs" dxfId="24" priority="156" stopIfTrue="1" operator="lessThan">
      <formula>#REF!</formula>
    </cfRule>
  </conditionalFormatting>
  <conditionalFormatting sqref="Z27">
    <cfRule type="cellIs" dxfId="23" priority="151" stopIfTrue="1" operator="greaterThan">
      <formula>#REF!</formula>
    </cfRule>
    <cfRule type="cellIs" dxfId="22" priority="152" stopIfTrue="1" operator="lessThan">
      <formula>#REF!</formula>
    </cfRule>
  </conditionalFormatting>
  <conditionalFormatting sqref="Z27">
    <cfRule type="cellIs" dxfId="21" priority="147" stopIfTrue="1" operator="greaterThan">
      <formula>#REF!</formula>
    </cfRule>
    <cfRule type="cellIs" dxfId="20" priority="148" stopIfTrue="1" operator="lessThan">
      <formula>#REF!</formula>
    </cfRule>
  </conditionalFormatting>
  <conditionalFormatting sqref="Z27">
    <cfRule type="cellIs" dxfId="19" priority="143" stopIfTrue="1" operator="greaterThan">
      <formula>#REF!</formula>
    </cfRule>
    <cfRule type="cellIs" dxfId="18" priority="144" stopIfTrue="1" operator="lessThan">
      <formula>#REF!</formula>
    </cfRule>
  </conditionalFormatting>
  <conditionalFormatting sqref="Z27">
    <cfRule type="cellIs" dxfId="17" priority="139" stopIfTrue="1" operator="greaterThan">
      <formula>#REF!</formula>
    </cfRule>
    <cfRule type="cellIs" dxfId="16" priority="140" stopIfTrue="1" operator="lessThan">
      <formula>#REF!</formula>
    </cfRule>
  </conditionalFormatting>
  <conditionalFormatting sqref="Z27">
    <cfRule type="cellIs" dxfId="15" priority="135" stopIfTrue="1" operator="greaterThan">
      <formula>#REF!</formula>
    </cfRule>
    <cfRule type="cellIs" dxfId="14" priority="136" stopIfTrue="1" operator="lessThan">
      <formula>#REF!</formula>
    </cfRule>
  </conditionalFormatting>
  <conditionalFormatting sqref="Z27">
    <cfRule type="cellIs" dxfId="13" priority="131" stopIfTrue="1" operator="greaterThan">
      <formula>#REF!</formula>
    </cfRule>
    <cfRule type="cellIs" dxfId="12" priority="132" stopIfTrue="1" operator="lessThan">
      <formula>#REF!</formula>
    </cfRule>
  </conditionalFormatting>
  <conditionalFormatting sqref="Z27">
    <cfRule type="cellIs" dxfId="11" priority="127" stopIfTrue="1" operator="greaterThan">
      <formula>#REF!</formula>
    </cfRule>
    <cfRule type="cellIs" dxfId="10" priority="128" stopIfTrue="1" operator="lessThan">
      <formula>#REF!</formula>
    </cfRule>
  </conditionalFormatting>
  <conditionalFormatting sqref="Z27">
    <cfRule type="cellIs" dxfId="9" priority="123" stopIfTrue="1" operator="greaterThan">
      <formula>#REF!</formula>
    </cfRule>
    <cfRule type="cellIs" dxfId="8" priority="124" stopIfTrue="1" operator="lessThan">
      <formula>#REF!</formula>
    </cfRule>
  </conditionalFormatting>
  <conditionalFormatting sqref="Z27">
    <cfRule type="cellIs" dxfId="7" priority="119" stopIfTrue="1" operator="greaterThan">
      <formula>#REF!</formula>
    </cfRule>
    <cfRule type="cellIs" dxfId="6" priority="120" stopIfTrue="1" operator="lessThan">
      <formula>#REF!</formula>
    </cfRule>
  </conditionalFormatting>
  <conditionalFormatting sqref="Z27">
    <cfRule type="cellIs" dxfId="5" priority="115" stopIfTrue="1" operator="greaterThan">
      <formula>#REF!</formula>
    </cfRule>
    <cfRule type="cellIs" dxfId="4" priority="116" stopIfTrue="1" operator="lessThan">
      <formula>#REF!</formula>
    </cfRule>
  </conditionalFormatting>
  <conditionalFormatting sqref="Y24 Y27 Z21">
    <cfRule type="cellIs" dxfId="3" priority="1139" stopIfTrue="1" operator="greaterThan">
      <formula>#REF!</formula>
    </cfRule>
    <cfRule type="cellIs" dxfId="2" priority="1140" stopIfTrue="1" operator="lessThan">
      <formula>#REF!</formula>
    </cfRule>
  </conditionalFormatting>
  <conditionalFormatting sqref="Z14:Z15 Z11 Z8 Z5 Z18 Z21">
    <cfRule type="cellIs" dxfId="1" priority="1141" stopIfTrue="1" operator="greaterThan">
      <formula>#REF!</formula>
    </cfRule>
    <cfRule type="cellIs" dxfId="0" priority="1142" stopIfTrue="1" operator="less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N12"/>
  <sheetViews>
    <sheetView tabSelected="1" workbookViewId="0">
      <selection activeCell="C7" sqref="C7:C12"/>
    </sheetView>
  </sheetViews>
  <sheetFormatPr defaultRowHeight="15" x14ac:dyDescent="0.25"/>
  <cols>
    <col min="2" max="2" width="14.28515625" customWidth="1"/>
    <col min="3" max="3" width="17.28515625" customWidth="1"/>
  </cols>
  <sheetData>
    <row r="2" spans="1:40" ht="15.75" x14ac:dyDescent="0.25">
      <c r="A2" s="15">
        <v>42155</v>
      </c>
      <c r="B2" s="19">
        <v>0</v>
      </c>
      <c r="C2" s="9">
        <v>0</v>
      </c>
      <c r="D2" s="19">
        <v>0</v>
      </c>
      <c r="E2" s="10">
        <v>0</v>
      </c>
      <c r="F2" s="10">
        <v>55.157160971026997</v>
      </c>
      <c r="G2" s="10">
        <v>44.943582585154871</v>
      </c>
      <c r="H2" s="11"/>
      <c r="I2" s="14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100</v>
      </c>
      <c r="U2" s="10">
        <v>50</v>
      </c>
      <c r="V2" s="10">
        <v>50</v>
      </c>
      <c r="W2" s="10">
        <v>0</v>
      </c>
      <c r="X2" s="10">
        <v>84.32</v>
      </c>
      <c r="Y2" s="12">
        <v>0</v>
      </c>
      <c r="Z2" s="13">
        <v>0</v>
      </c>
      <c r="AA2" s="11">
        <v>0</v>
      </c>
      <c r="AB2" s="12">
        <v>0</v>
      </c>
      <c r="AC2" s="10">
        <v>0.79</v>
      </c>
      <c r="AD2" s="10">
        <v>0</v>
      </c>
      <c r="AE2" s="10">
        <v>0</v>
      </c>
      <c r="AF2" s="10">
        <v>0</v>
      </c>
      <c r="AG2" s="13">
        <v>0</v>
      </c>
      <c r="AH2" s="13">
        <f>SUM(AI2:AM2)</f>
        <v>314.416</v>
      </c>
      <c r="AI2" s="13">
        <v>156.24</v>
      </c>
      <c r="AJ2" s="13">
        <v>0</v>
      </c>
      <c r="AK2" s="13">
        <v>156.24</v>
      </c>
      <c r="AL2" s="13">
        <v>1.9359999999999999</v>
      </c>
      <c r="AM2" s="10">
        <v>0</v>
      </c>
      <c r="AN2" s="10">
        <v>-1.9359999999999999</v>
      </c>
    </row>
    <row r="5" spans="1:40" ht="15.75" thickBot="1" x14ac:dyDescent="0.3"/>
    <row r="6" spans="1:40" ht="16.5" thickBot="1" x14ac:dyDescent="0.3">
      <c r="B6" s="20" t="s">
        <v>41</v>
      </c>
      <c r="C6" s="21" t="s">
        <v>42</v>
      </c>
    </row>
    <row r="7" spans="1:40" ht="16.5" thickBot="1" x14ac:dyDescent="0.3">
      <c r="B7" s="22" t="s">
        <v>43</v>
      </c>
      <c r="C7" s="23">
        <v>740.28800000000001</v>
      </c>
    </row>
    <row r="8" spans="1:40" ht="16.5" thickBot="1" x14ac:dyDescent="0.3">
      <c r="B8" s="22" t="s">
        <v>44</v>
      </c>
      <c r="C8" s="23">
        <v>523.59799999999996</v>
      </c>
    </row>
    <row r="9" spans="1:40" ht="16.5" thickBot="1" x14ac:dyDescent="0.3">
      <c r="B9" s="22" t="s">
        <v>45</v>
      </c>
      <c r="C9" s="23">
        <v>313.49700000000001</v>
      </c>
    </row>
    <row r="10" spans="1:40" ht="16.5" thickBot="1" x14ac:dyDescent="0.3">
      <c r="B10" s="22" t="s">
        <v>46</v>
      </c>
      <c r="C10" s="23">
        <v>278.16199999999998</v>
      </c>
    </row>
    <row r="11" spans="1:40" ht="16.5" thickBot="1" x14ac:dyDescent="0.3">
      <c r="B11" s="22" t="s">
        <v>47</v>
      </c>
      <c r="C11" s="23">
        <v>232.54400000000001</v>
      </c>
    </row>
    <row r="12" spans="1:40" ht="16.5" thickBot="1" x14ac:dyDescent="0.3">
      <c r="B12" s="22" t="s">
        <v>48</v>
      </c>
      <c r="C12" s="23">
        <v>180.572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ramesh sapkal</dc:creator>
  <cp:lastModifiedBy>Diksha Patil</cp:lastModifiedBy>
  <dcterms:created xsi:type="dcterms:W3CDTF">2023-02-24T17:09:50Z</dcterms:created>
  <dcterms:modified xsi:type="dcterms:W3CDTF">2023-05-21T12:48:18Z</dcterms:modified>
</cp:coreProperties>
</file>