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FALL 2018\FINANCIAL DERIVATIVES\spreads\"/>
    </mc:Choice>
  </mc:AlternateContent>
  <xr:revisionPtr revIDLastSave="0" documentId="13_ncr:1_{A0284401-668F-4601-9309-62D56D66A762}" xr6:coauthVersionLast="37" xr6:coauthVersionMax="37" xr10:uidLastSave="{00000000-0000-0000-0000-000000000000}"/>
  <bookViews>
    <workbookView xWindow="0" yWindow="0" windowWidth="13224" windowHeight="5064" xr2:uid="{46C93B48-B4D4-4ADC-A1A2-92AB125157B9}"/>
  </bookViews>
  <sheets>
    <sheet name="Sheet 1(stevye)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10" i="2" l="1"/>
  <c r="K110" i="2"/>
  <c r="J110" i="2"/>
  <c r="I110" i="2"/>
  <c r="H110" i="2"/>
  <c r="G110" i="2"/>
  <c r="F110" i="2"/>
  <c r="E110" i="2"/>
  <c r="L109" i="2"/>
  <c r="K109" i="2"/>
  <c r="J109" i="2"/>
  <c r="I109" i="2"/>
  <c r="H109" i="2"/>
  <c r="G109" i="2"/>
  <c r="F109" i="2"/>
  <c r="E109" i="2"/>
  <c r="L108" i="2"/>
  <c r="K108" i="2"/>
  <c r="J108" i="2"/>
  <c r="I108" i="2"/>
  <c r="H108" i="2"/>
  <c r="G108" i="2"/>
  <c r="F108" i="2"/>
  <c r="E108" i="2"/>
  <c r="L107" i="2"/>
  <c r="K107" i="2"/>
  <c r="J107" i="2"/>
  <c r="I107" i="2"/>
  <c r="H107" i="2"/>
  <c r="G107" i="2"/>
  <c r="F107" i="2"/>
  <c r="E107" i="2"/>
  <c r="L106" i="2"/>
  <c r="K106" i="2"/>
  <c r="J106" i="2"/>
  <c r="I106" i="2"/>
  <c r="H106" i="2"/>
  <c r="G106" i="2"/>
  <c r="F106" i="2"/>
  <c r="E106" i="2"/>
  <c r="L105" i="2"/>
  <c r="K105" i="2"/>
  <c r="J105" i="2"/>
  <c r="I105" i="2"/>
  <c r="H105" i="2"/>
  <c r="G105" i="2"/>
  <c r="F105" i="2"/>
  <c r="E105" i="2"/>
  <c r="L104" i="2"/>
  <c r="K104" i="2"/>
  <c r="J104" i="2"/>
  <c r="I104" i="2"/>
  <c r="H104" i="2"/>
  <c r="G104" i="2"/>
  <c r="F104" i="2"/>
  <c r="E104" i="2"/>
  <c r="L103" i="2"/>
  <c r="K103" i="2"/>
  <c r="J103" i="2"/>
  <c r="I103" i="2"/>
  <c r="H103" i="2"/>
  <c r="G103" i="2"/>
  <c r="F103" i="2"/>
  <c r="E103" i="2"/>
  <c r="L102" i="2"/>
  <c r="K102" i="2"/>
  <c r="J102" i="2"/>
  <c r="I102" i="2"/>
  <c r="H102" i="2"/>
  <c r="G102" i="2"/>
  <c r="F102" i="2"/>
  <c r="E102" i="2"/>
  <c r="L101" i="2"/>
  <c r="K101" i="2"/>
  <c r="J101" i="2"/>
  <c r="I101" i="2"/>
  <c r="H101" i="2"/>
  <c r="G101" i="2"/>
  <c r="F101" i="2"/>
  <c r="E101" i="2"/>
  <c r="L100" i="2"/>
  <c r="K100" i="2"/>
  <c r="J100" i="2"/>
  <c r="I100" i="2"/>
  <c r="H100" i="2"/>
  <c r="G100" i="2"/>
  <c r="F100" i="2"/>
  <c r="E100" i="2"/>
  <c r="L99" i="2"/>
  <c r="K99" i="2"/>
  <c r="J99" i="2"/>
  <c r="I99" i="2"/>
  <c r="H99" i="2"/>
  <c r="G99" i="2"/>
  <c r="F99" i="2"/>
  <c r="E99" i="2"/>
  <c r="L98" i="2"/>
  <c r="K98" i="2"/>
  <c r="J98" i="2"/>
  <c r="I98" i="2"/>
  <c r="H98" i="2"/>
  <c r="G98" i="2"/>
  <c r="F98" i="2"/>
  <c r="E98" i="2"/>
  <c r="L97" i="2"/>
  <c r="K97" i="2"/>
  <c r="J97" i="2"/>
  <c r="I97" i="2"/>
  <c r="H97" i="2"/>
  <c r="G97" i="2"/>
  <c r="F97" i="2"/>
  <c r="E97" i="2"/>
  <c r="L96" i="2"/>
  <c r="K96" i="2"/>
  <c r="J96" i="2"/>
  <c r="I96" i="2"/>
  <c r="H96" i="2"/>
  <c r="G96" i="2"/>
  <c r="F96" i="2"/>
  <c r="E96" i="2"/>
  <c r="L95" i="2"/>
  <c r="K95" i="2"/>
  <c r="J95" i="2"/>
  <c r="I95" i="2"/>
  <c r="H95" i="2"/>
  <c r="G95" i="2"/>
  <c r="F95" i="2"/>
  <c r="E95" i="2"/>
  <c r="L94" i="2"/>
  <c r="K94" i="2"/>
  <c r="J94" i="2"/>
  <c r="I94" i="2"/>
  <c r="H94" i="2"/>
  <c r="G94" i="2"/>
  <c r="F94" i="2"/>
  <c r="E94" i="2"/>
  <c r="L93" i="2"/>
  <c r="K93" i="2"/>
  <c r="J93" i="2"/>
  <c r="I93" i="2"/>
  <c r="H93" i="2"/>
  <c r="G93" i="2"/>
  <c r="F93" i="2"/>
  <c r="E93" i="2"/>
  <c r="L92" i="2"/>
  <c r="K92" i="2"/>
  <c r="J92" i="2"/>
  <c r="I92" i="2"/>
  <c r="H92" i="2"/>
  <c r="G92" i="2"/>
  <c r="F92" i="2"/>
  <c r="E92" i="2"/>
  <c r="L91" i="2"/>
  <c r="K91" i="2"/>
  <c r="J91" i="2"/>
  <c r="I91" i="2"/>
  <c r="H91" i="2"/>
  <c r="G91" i="2"/>
  <c r="F91" i="2"/>
  <c r="E91" i="2"/>
  <c r="L90" i="2"/>
  <c r="K90" i="2"/>
  <c r="J90" i="2"/>
  <c r="I90" i="2"/>
  <c r="H90" i="2"/>
  <c r="G90" i="2"/>
  <c r="F90" i="2"/>
  <c r="E90" i="2"/>
  <c r="L89" i="2"/>
  <c r="K89" i="2"/>
  <c r="J89" i="2"/>
  <c r="I89" i="2"/>
  <c r="H89" i="2"/>
  <c r="G89" i="2"/>
  <c r="F89" i="2"/>
  <c r="E89" i="2"/>
  <c r="L88" i="2"/>
  <c r="K88" i="2"/>
  <c r="J88" i="2"/>
  <c r="I88" i="2"/>
  <c r="H88" i="2"/>
  <c r="G88" i="2"/>
  <c r="F88" i="2"/>
  <c r="E88" i="2"/>
  <c r="L87" i="2"/>
  <c r="K87" i="2"/>
  <c r="J87" i="2"/>
  <c r="I87" i="2"/>
  <c r="H87" i="2"/>
  <c r="G87" i="2"/>
  <c r="F87" i="2"/>
  <c r="E87" i="2"/>
  <c r="L86" i="2"/>
  <c r="K86" i="2"/>
  <c r="J86" i="2"/>
  <c r="I86" i="2"/>
  <c r="H86" i="2"/>
  <c r="G86" i="2"/>
  <c r="F86" i="2"/>
  <c r="E86" i="2"/>
  <c r="L85" i="2"/>
  <c r="K85" i="2"/>
  <c r="J85" i="2"/>
  <c r="I85" i="2"/>
  <c r="H85" i="2"/>
  <c r="G85" i="2"/>
  <c r="F85" i="2"/>
  <c r="E85" i="2"/>
  <c r="L84" i="2"/>
  <c r="K84" i="2"/>
  <c r="J84" i="2"/>
  <c r="I84" i="2"/>
  <c r="H84" i="2"/>
  <c r="G84" i="2"/>
  <c r="F84" i="2"/>
  <c r="E84" i="2"/>
  <c r="L83" i="2"/>
  <c r="K83" i="2"/>
  <c r="J83" i="2"/>
  <c r="I83" i="2"/>
  <c r="H83" i="2"/>
  <c r="G83" i="2"/>
  <c r="F83" i="2"/>
  <c r="E83" i="2"/>
  <c r="L82" i="2"/>
  <c r="K82" i="2"/>
  <c r="J82" i="2"/>
  <c r="I82" i="2"/>
  <c r="H82" i="2"/>
  <c r="G82" i="2"/>
  <c r="F82" i="2"/>
  <c r="E82" i="2"/>
  <c r="L81" i="2"/>
  <c r="K81" i="2"/>
  <c r="J81" i="2"/>
  <c r="I81" i="2"/>
  <c r="H81" i="2"/>
  <c r="G81" i="2"/>
  <c r="F81" i="2"/>
  <c r="E81" i="2"/>
  <c r="L80" i="2"/>
  <c r="K80" i="2"/>
  <c r="J80" i="2"/>
  <c r="I80" i="2"/>
  <c r="H80" i="2"/>
  <c r="G80" i="2"/>
  <c r="F80" i="2"/>
  <c r="E80" i="2"/>
  <c r="L79" i="2"/>
  <c r="K79" i="2"/>
  <c r="J79" i="2"/>
  <c r="I79" i="2"/>
  <c r="H79" i="2"/>
  <c r="G79" i="2"/>
  <c r="F79" i="2"/>
  <c r="E79" i="2"/>
  <c r="L78" i="2"/>
  <c r="K78" i="2"/>
  <c r="J78" i="2"/>
  <c r="I78" i="2"/>
  <c r="H78" i="2"/>
  <c r="G78" i="2"/>
  <c r="F78" i="2"/>
  <c r="E78" i="2"/>
  <c r="L77" i="2"/>
  <c r="K77" i="2"/>
  <c r="J77" i="2"/>
  <c r="I77" i="2"/>
  <c r="H77" i="2"/>
  <c r="G77" i="2"/>
  <c r="F77" i="2"/>
  <c r="E77" i="2"/>
  <c r="L76" i="2"/>
  <c r="K76" i="2"/>
  <c r="J76" i="2"/>
  <c r="I76" i="2"/>
  <c r="H76" i="2"/>
  <c r="G76" i="2"/>
  <c r="F76" i="2"/>
  <c r="E76" i="2"/>
  <c r="L75" i="2"/>
  <c r="K75" i="2"/>
  <c r="J75" i="2"/>
  <c r="I75" i="2"/>
  <c r="H75" i="2"/>
  <c r="G75" i="2"/>
  <c r="F75" i="2"/>
  <c r="E75" i="2"/>
  <c r="L74" i="2"/>
  <c r="K74" i="2"/>
  <c r="J74" i="2"/>
  <c r="I74" i="2"/>
  <c r="H74" i="2"/>
  <c r="G74" i="2"/>
  <c r="F74" i="2"/>
  <c r="E74" i="2"/>
  <c r="L73" i="2"/>
  <c r="K73" i="2"/>
  <c r="J73" i="2"/>
  <c r="I73" i="2"/>
  <c r="H73" i="2"/>
  <c r="G73" i="2"/>
  <c r="F73" i="2"/>
  <c r="E73" i="2"/>
  <c r="L72" i="2"/>
  <c r="K72" i="2"/>
  <c r="J72" i="2"/>
  <c r="I72" i="2"/>
  <c r="H72" i="2"/>
  <c r="G72" i="2"/>
  <c r="F72" i="2"/>
  <c r="E72" i="2"/>
  <c r="L71" i="2"/>
  <c r="K71" i="2"/>
  <c r="J71" i="2"/>
  <c r="I71" i="2"/>
  <c r="H71" i="2"/>
  <c r="G71" i="2"/>
  <c r="F71" i="2"/>
  <c r="E71" i="2"/>
  <c r="L70" i="2"/>
  <c r="K70" i="2"/>
  <c r="J70" i="2"/>
  <c r="I70" i="2"/>
  <c r="H70" i="2"/>
  <c r="G70" i="2"/>
  <c r="F70" i="2"/>
  <c r="E70" i="2"/>
  <c r="L69" i="2"/>
  <c r="K69" i="2"/>
  <c r="J69" i="2"/>
  <c r="I69" i="2"/>
  <c r="H69" i="2"/>
  <c r="G69" i="2"/>
  <c r="F69" i="2"/>
  <c r="E69" i="2"/>
  <c r="L68" i="2"/>
  <c r="K68" i="2"/>
  <c r="J68" i="2"/>
  <c r="I68" i="2"/>
  <c r="H68" i="2"/>
  <c r="G68" i="2"/>
  <c r="F68" i="2"/>
  <c r="E68" i="2"/>
  <c r="L67" i="2"/>
  <c r="K67" i="2"/>
  <c r="J67" i="2"/>
  <c r="I67" i="2"/>
  <c r="H67" i="2"/>
  <c r="G67" i="2"/>
  <c r="F67" i="2"/>
  <c r="E67" i="2"/>
  <c r="L66" i="2"/>
  <c r="K66" i="2"/>
  <c r="J66" i="2"/>
  <c r="I66" i="2"/>
  <c r="H66" i="2"/>
  <c r="G66" i="2"/>
  <c r="F66" i="2"/>
  <c r="E66" i="2"/>
  <c r="L65" i="2"/>
  <c r="K65" i="2"/>
  <c r="J65" i="2"/>
  <c r="I65" i="2"/>
  <c r="H65" i="2"/>
  <c r="G65" i="2"/>
  <c r="F65" i="2"/>
  <c r="E65" i="2"/>
  <c r="L64" i="2"/>
  <c r="K64" i="2"/>
  <c r="J64" i="2"/>
  <c r="I64" i="2"/>
  <c r="H64" i="2"/>
  <c r="G64" i="2"/>
  <c r="F64" i="2"/>
  <c r="E64" i="2"/>
  <c r="L63" i="2"/>
  <c r="K63" i="2"/>
  <c r="J63" i="2"/>
  <c r="I63" i="2"/>
  <c r="H63" i="2"/>
  <c r="G63" i="2"/>
  <c r="F63" i="2"/>
  <c r="E63" i="2"/>
  <c r="L62" i="2"/>
  <c r="K62" i="2"/>
  <c r="J62" i="2"/>
  <c r="I62" i="2"/>
  <c r="H62" i="2"/>
  <c r="G62" i="2"/>
  <c r="F62" i="2"/>
  <c r="E62" i="2"/>
  <c r="L61" i="2"/>
  <c r="K61" i="2"/>
  <c r="J61" i="2"/>
  <c r="I61" i="2"/>
  <c r="H61" i="2"/>
  <c r="G61" i="2"/>
  <c r="F61" i="2"/>
  <c r="E61" i="2"/>
  <c r="L60" i="2"/>
  <c r="K60" i="2"/>
  <c r="J60" i="2"/>
  <c r="I60" i="2"/>
  <c r="H60" i="2"/>
  <c r="G60" i="2"/>
  <c r="F60" i="2"/>
  <c r="E60" i="2"/>
  <c r="L59" i="2"/>
  <c r="K59" i="2"/>
  <c r="J59" i="2"/>
  <c r="I59" i="2"/>
  <c r="H59" i="2"/>
  <c r="G59" i="2"/>
  <c r="F59" i="2"/>
  <c r="E59" i="2"/>
  <c r="L58" i="2"/>
  <c r="K58" i="2"/>
  <c r="J58" i="2"/>
  <c r="I58" i="2"/>
  <c r="H58" i="2"/>
  <c r="G58" i="2"/>
  <c r="F58" i="2"/>
  <c r="E58" i="2"/>
  <c r="L57" i="2"/>
  <c r="K57" i="2"/>
  <c r="J57" i="2"/>
  <c r="I57" i="2"/>
  <c r="H57" i="2"/>
  <c r="G57" i="2"/>
  <c r="F57" i="2"/>
  <c r="E57" i="2"/>
  <c r="L56" i="2"/>
  <c r="K56" i="2"/>
  <c r="J56" i="2"/>
  <c r="I56" i="2"/>
  <c r="H56" i="2"/>
  <c r="G56" i="2"/>
  <c r="F56" i="2"/>
  <c r="E56" i="2"/>
  <c r="L55" i="2"/>
  <c r="K55" i="2"/>
  <c r="J55" i="2"/>
  <c r="I55" i="2"/>
  <c r="H55" i="2"/>
  <c r="G55" i="2"/>
  <c r="F55" i="2"/>
  <c r="E55" i="2"/>
  <c r="L54" i="2"/>
  <c r="K54" i="2"/>
  <c r="J54" i="2"/>
  <c r="I54" i="2"/>
  <c r="H54" i="2"/>
  <c r="G54" i="2"/>
  <c r="F54" i="2"/>
  <c r="E54" i="2"/>
  <c r="L53" i="2"/>
  <c r="K53" i="2"/>
  <c r="J53" i="2"/>
  <c r="I53" i="2"/>
  <c r="H53" i="2"/>
  <c r="G53" i="2"/>
  <c r="F53" i="2"/>
  <c r="E53" i="2"/>
  <c r="L52" i="2"/>
  <c r="K52" i="2"/>
  <c r="J52" i="2"/>
  <c r="I52" i="2"/>
  <c r="H52" i="2"/>
  <c r="G52" i="2"/>
  <c r="F52" i="2"/>
  <c r="E52" i="2"/>
  <c r="L51" i="2"/>
  <c r="K51" i="2"/>
  <c r="J51" i="2"/>
  <c r="I51" i="2"/>
  <c r="H51" i="2"/>
  <c r="G51" i="2"/>
  <c r="F51" i="2"/>
  <c r="E51" i="2"/>
  <c r="L50" i="2"/>
  <c r="K50" i="2"/>
  <c r="J50" i="2"/>
  <c r="I50" i="2"/>
  <c r="H50" i="2"/>
  <c r="G50" i="2"/>
  <c r="F50" i="2"/>
  <c r="E50" i="2"/>
  <c r="L49" i="2"/>
  <c r="K49" i="2"/>
  <c r="J49" i="2"/>
  <c r="I49" i="2"/>
  <c r="H49" i="2"/>
  <c r="G49" i="2"/>
  <c r="F49" i="2"/>
  <c r="E49" i="2"/>
  <c r="L48" i="2"/>
  <c r="K48" i="2"/>
  <c r="J48" i="2"/>
  <c r="I48" i="2"/>
  <c r="H48" i="2"/>
  <c r="G48" i="2"/>
  <c r="F48" i="2"/>
  <c r="E48" i="2"/>
  <c r="L47" i="2"/>
  <c r="K47" i="2"/>
  <c r="J47" i="2"/>
  <c r="I47" i="2"/>
  <c r="H47" i="2"/>
  <c r="G47" i="2"/>
  <c r="F47" i="2"/>
  <c r="E47" i="2"/>
  <c r="L46" i="2"/>
  <c r="K46" i="2"/>
  <c r="J46" i="2"/>
  <c r="I46" i="2"/>
  <c r="H46" i="2"/>
  <c r="G46" i="2"/>
  <c r="F46" i="2"/>
  <c r="E46" i="2"/>
  <c r="L45" i="2"/>
  <c r="K45" i="2"/>
  <c r="J45" i="2"/>
  <c r="I45" i="2"/>
  <c r="H45" i="2"/>
  <c r="G45" i="2"/>
  <c r="F45" i="2"/>
  <c r="E45" i="2"/>
  <c r="L44" i="2"/>
  <c r="K44" i="2"/>
  <c r="J44" i="2"/>
  <c r="I44" i="2"/>
  <c r="H44" i="2"/>
  <c r="G44" i="2"/>
  <c r="F44" i="2"/>
  <c r="E44" i="2"/>
  <c r="L43" i="2"/>
  <c r="K43" i="2"/>
  <c r="J43" i="2"/>
  <c r="I43" i="2"/>
  <c r="H43" i="2"/>
  <c r="G43" i="2"/>
  <c r="F43" i="2"/>
  <c r="E43" i="2"/>
  <c r="L42" i="2"/>
  <c r="K42" i="2"/>
  <c r="J42" i="2"/>
  <c r="I42" i="2"/>
  <c r="H42" i="2"/>
  <c r="G42" i="2"/>
  <c r="F42" i="2"/>
  <c r="E42" i="2"/>
  <c r="L41" i="2"/>
  <c r="K41" i="2"/>
  <c r="J41" i="2"/>
  <c r="I41" i="2"/>
  <c r="H41" i="2"/>
  <c r="G41" i="2"/>
  <c r="F41" i="2"/>
  <c r="E41" i="2"/>
  <c r="L40" i="2"/>
  <c r="K40" i="2"/>
  <c r="J40" i="2"/>
  <c r="I40" i="2"/>
  <c r="H40" i="2"/>
  <c r="G40" i="2"/>
  <c r="F40" i="2"/>
  <c r="E40" i="2"/>
  <c r="L39" i="2"/>
  <c r="K39" i="2"/>
  <c r="J39" i="2"/>
  <c r="I39" i="2"/>
  <c r="H39" i="2"/>
  <c r="G39" i="2"/>
  <c r="F39" i="2"/>
  <c r="E39" i="2"/>
  <c r="L38" i="2"/>
  <c r="K38" i="2"/>
  <c r="J38" i="2"/>
  <c r="I38" i="2"/>
  <c r="H38" i="2"/>
  <c r="G38" i="2"/>
  <c r="F38" i="2"/>
  <c r="E38" i="2"/>
  <c r="L37" i="2"/>
  <c r="K37" i="2"/>
  <c r="J37" i="2"/>
  <c r="I37" i="2"/>
  <c r="H37" i="2"/>
  <c r="G37" i="2"/>
  <c r="F37" i="2"/>
  <c r="E37" i="2"/>
  <c r="L36" i="2"/>
  <c r="K36" i="2"/>
  <c r="J36" i="2"/>
  <c r="I36" i="2"/>
  <c r="H36" i="2"/>
  <c r="G36" i="2"/>
  <c r="F36" i="2"/>
  <c r="E36" i="2"/>
  <c r="L35" i="2"/>
  <c r="K35" i="2"/>
  <c r="J35" i="2"/>
  <c r="I35" i="2"/>
  <c r="H35" i="2"/>
  <c r="G35" i="2"/>
  <c r="F35" i="2"/>
  <c r="E35" i="2"/>
  <c r="L34" i="2"/>
  <c r="K34" i="2"/>
  <c r="J34" i="2"/>
  <c r="I34" i="2"/>
  <c r="H34" i="2"/>
  <c r="G34" i="2"/>
  <c r="F34" i="2"/>
  <c r="E34" i="2"/>
  <c r="L33" i="2"/>
  <c r="K33" i="2"/>
  <c r="J33" i="2"/>
  <c r="I33" i="2"/>
  <c r="H33" i="2"/>
  <c r="G33" i="2"/>
  <c r="F33" i="2"/>
  <c r="E33" i="2"/>
  <c r="L32" i="2"/>
  <c r="K32" i="2"/>
  <c r="J32" i="2"/>
  <c r="I32" i="2"/>
  <c r="H32" i="2"/>
  <c r="G32" i="2"/>
  <c r="F32" i="2"/>
  <c r="E32" i="2"/>
  <c r="L31" i="2"/>
  <c r="K31" i="2"/>
  <c r="J31" i="2"/>
  <c r="I31" i="2"/>
  <c r="H31" i="2"/>
  <c r="G31" i="2"/>
  <c r="F31" i="2"/>
  <c r="E31" i="2"/>
  <c r="L30" i="2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L24" i="2"/>
  <c r="K24" i="2"/>
  <c r="J24" i="2"/>
  <c r="I24" i="2"/>
  <c r="H24" i="2"/>
  <c r="G24" i="2"/>
  <c r="F24" i="2"/>
  <c r="E24" i="2"/>
  <c r="L23" i="2"/>
  <c r="K23" i="2"/>
  <c r="J23" i="2"/>
  <c r="I23" i="2"/>
  <c r="H23" i="2"/>
  <c r="G23" i="2"/>
  <c r="F23" i="2"/>
  <c r="E23" i="2"/>
  <c r="L22" i="2"/>
  <c r="K22" i="2"/>
  <c r="J22" i="2"/>
  <c r="I22" i="2"/>
  <c r="H22" i="2"/>
  <c r="G22" i="2"/>
  <c r="F22" i="2"/>
  <c r="E22" i="2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A13" i="2"/>
  <c r="C13" i="2" s="1"/>
  <c r="L12" i="2"/>
  <c r="K12" i="2"/>
  <c r="J12" i="2"/>
  <c r="I12" i="2"/>
  <c r="H12" i="2"/>
  <c r="G12" i="2"/>
  <c r="F12" i="2"/>
  <c r="E12" i="2"/>
  <c r="B12" i="2"/>
  <c r="A12" i="2"/>
  <c r="D12" i="2" s="1"/>
  <c r="L11" i="2"/>
  <c r="K11" i="2"/>
  <c r="J11" i="2"/>
  <c r="I11" i="2"/>
  <c r="H11" i="2"/>
  <c r="G11" i="2"/>
  <c r="F11" i="2"/>
  <c r="E11" i="2"/>
  <c r="D11" i="2"/>
  <c r="C11" i="2"/>
  <c r="B11" i="2"/>
  <c r="A11" i="2"/>
  <c r="L10" i="2"/>
  <c r="K10" i="2"/>
  <c r="J10" i="2"/>
  <c r="I10" i="2"/>
  <c r="H10" i="2"/>
  <c r="G10" i="2"/>
  <c r="F10" i="2"/>
  <c r="E10" i="2"/>
  <c r="D10" i="2"/>
  <c r="C10" i="2"/>
  <c r="B10" i="2"/>
  <c r="M11" i="2" l="1"/>
  <c r="M10" i="2"/>
  <c r="D13" i="2"/>
  <c r="C12" i="2"/>
  <c r="M12" i="2" s="1"/>
  <c r="B13" i="2"/>
  <c r="A14" i="2"/>
  <c r="M13" i="2" l="1"/>
  <c r="A15" i="2"/>
  <c r="B14" i="2"/>
  <c r="D14" i="2"/>
  <c r="C14" i="2"/>
  <c r="M14" i="2" l="1"/>
  <c r="C15" i="2"/>
  <c r="D15" i="2"/>
  <c r="A16" i="2"/>
  <c r="B15" i="2"/>
  <c r="D16" i="2" l="1"/>
  <c r="A17" i="2"/>
  <c r="B16" i="2"/>
  <c r="C16" i="2"/>
  <c r="M15" i="2"/>
  <c r="M16" i="2" l="1"/>
  <c r="C17" i="2"/>
  <c r="A18" i="2"/>
  <c r="B17" i="2"/>
  <c r="D17" i="2"/>
  <c r="M17" i="2" l="1"/>
  <c r="A19" i="2"/>
  <c r="B18" i="2"/>
  <c r="D18" i="2"/>
  <c r="C18" i="2"/>
  <c r="M18" i="2" l="1"/>
  <c r="C19" i="2"/>
  <c r="D19" i="2"/>
  <c r="A20" i="2"/>
  <c r="B19" i="2"/>
  <c r="D20" i="2" l="1"/>
  <c r="A21" i="2"/>
  <c r="B20" i="2"/>
  <c r="C20" i="2"/>
  <c r="M19" i="2"/>
  <c r="M20" i="2" l="1"/>
  <c r="C21" i="2"/>
  <c r="A22" i="2"/>
  <c r="B21" i="2"/>
  <c r="D21" i="2"/>
  <c r="M21" i="2" l="1"/>
  <c r="A23" i="2"/>
  <c r="B22" i="2"/>
  <c r="D22" i="2"/>
  <c r="C22" i="2"/>
  <c r="M22" i="2" l="1"/>
  <c r="C23" i="2"/>
  <c r="D23" i="2"/>
  <c r="A24" i="2"/>
  <c r="B23" i="2"/>
  <c r="D24" i="2" l="1"/>
  <c r="A25" i="2"/>
  <c r="B24" i="2"/>
  <c r="C24" i="2"/>
  <c r="M23" i="2"/>
  <c r="M24" i="2" l="1"/>
  <c r="C25" i="2"/>
  <c r="A26" i="2"/>
  <c r="B25" i="2"/>
  <c r="D25" i="2"/>
  <c r="M25" i="2" l="1"/>
  <c r="A27" i="2"/>
  <c r="B26" i="2"/>
  <c r="D26" i="2"/>
  <c r="C26" i="2"/>
  <c r="M26" i="2" l="1"/>
  <c r="C27" i="2"/>
  <c r="D27" i="2"/>
  <c r="A28" i="2"/>
  <c r="B27" i="2"/>
  <c r="D28" i="2" l="1"/>
  <c r="A29" i="2"/>
  <c r="B28" i="2"/>
  <c r="C28" i="2"/>
  <c r="M27" i="2"/>
  <c r="M28" i="2" l="1"/>
  <c r="C29" i="2"/>
  <c r="A30" i="2"/>
  <c r="B29" i="2"/>
  <c r="D29" i="2"/>
  <c r="M29" i="2" l="1"/>
  <c r="A31" i="2"/>
  <c r="B30" i="2"/>
  <c r="D30" i="2"/>
  <c r="C30" i="2"/>
  <c r="M30" i="2" l="1"/>
  <c r="C31" i="2"/>
  <c r="D31" i="2"/>
  <c r="A32" i="2"/>
  <c r="B31" i="2"/>
  <c r="D32" i="2" l="1"/>
  <c r="A33" i="2"/>
  <c r="B32" i="2"/>
  <c r="C32" i="2"/>
  <c r="M31" i="2"/>
  <c r="M32" i="2" l="1"/>
  <c r="C33" i="2"/>
  <c r="A34" i="2"/>
  <c r="B33" i="2"/>
  <c r="D33" i="2"/>
  <c r="M33" i="2" l="1"/>
  <c r="A35" i="2"/>
  <c r="B34" i="2"/>
  <c r="D34" i="2"/>
  <c r="C34" i="2"/>
  <c r="M34" i="2" l="1"/>
  <c r="C35" i="2"/>
  <c r="D35" i="2"/>
  <c r="A36" i="2"/>
  <c r="B35" i="2"/>
  <c r="D36" i="2" l="1"/>
  <c r="A37" i="2"/>
  <c r="B36" i="2"/>
  <c r="C36" i="2"/>
  <c r="M35" i="2"/>
  <c r="M36" i="2" l="1"/>
  <c r="C37" i="2"/>
  <c r="A38" i="2"/>
  <c r="B37" i="2"/>
  <c r="D37" i="2"/>
  <c r="M37" i="2" l="1"/>
  <c r="A39" i="2"/>
  <c r="B38" i="2"/>
  <c r="D38" i="2"/>
  <c r="C38" i="2"/>
  <c r="M38" i="2" l="1"/>
  <c r="C39" i="2"/>
  <c r="D39" i="2"/>
  <c r="A40" i="2"/>
  <c r="B39" i="2"/>
  <c r="D40" i="2" l="1"/>
  <c r="A41" i="2"/>
  <c r="B40" i="2"/>
  <c r="C40" i="2"/>
  <c r="M39" i="2"/>
  <c r="M40" i="2" l="1"/>
  <c r="C41" i="2"/>
  <c r="A42" i="2"/>
  <c r="B41" i="2"/>
  <c r="D41" i="2"/>
  <c r="M41" i="2" l="1"/>
  <c r="A43" i="2"/>
  <c r="B42" i="2"/>
  <c r="D42" i="2"/>
  <c r="C42" i="2"/>
  <c r="M42" i="2" l="1"/>
  <c r="D43" i="2"/>
  <c r="A44" i="2"/>
  <c r="C43" i="2"/>
  <c r="B43" i="2"/>
  <c r="C44" i="2" l="1"/>
  <c r="A45" i="2"/>
  <c r="D44" i="2"/>
  <c r="B44" i="2"/>
  <c r="M43" i="2"/>
  <c r="M44" i="2" l="1"/>
  <c r="A46" i="2"/>
  <c r="B45" i="2"/>
  <c r="D45" i="2"/>
  <c r="C45" i="2"/>
  <c r="M45" i="2" l="1"/>
  <c r="B46" i="2"/>
  <c r="D46" i="2"/>
  <c r="A47" i="2"/>
  <c r="C46" i="2"/>
  <c r="D47" i="2" l="1"/>
  <c r="B47" i="2"/>
  <c r="A48" i="2"/>
  <c r="C47" i="2"/>
  <c r="M46" i="2"/>
  <c r="C48" i="2" l="1"/>
  <c r="B48" i="2"/>
  <c r="A49" i="2"/>
  <c r="D48" i="2"/>
  <c r="M47" i="2"/>
  <c r="A50" i="2" l="1"/>
  <c r="B49" i="2"/>
  <c r="C49" i="2"/>
  <c r="D49" i="2"/>
  <c r="M48" i="2"/>
  <c r="M49" i="2" l="1"/>
  <c r="C50" i="2"/>
  <c r="A51" i="2"/>
  <c r="B50" i="2"/>
  <c r="D50" i="2"/>
  <c r="M50" i="2" l="1"/>
  <c r="D51" i="2"/>
  <c r="C51" i="2"/>
  <c r="A52" i="2"/>
  <c r="B51" i="2"/>
  <c r="M51" i="2" l="1"/>
  <c r="C52" i="2"/>
  <c r="A53" i="2"/>
  <c r="B52" i="2"/>
  <c r="D52" i="2"/>
  <c r="M52" i="2" l="1"/>
  <c r="A54" i="2"/>
  <c r="B53" i="2"/>
  <c r="D53" i="2"/>
  <c r="C53" i="2"/>
  <c r="M53" i="2" l="1"/>
  <c r="D54" i="2"/>
  <c r="C54" i="2"/>
  <c r="B54" i="2"/>
  <c r="A55" i="2"/>
  <c r="M54" i="2" l="1"/>
  <c r="D55" i="2"/>
  <c r="C55" i="2"/>
  <c r="A56" i="2"/>
  <c r="B55" i="2"/>
  <c r="C56" i="2" l="1"/>
  <c r="A57" i="2"/>
  <c r="B56" i="2"/>
  <c r="D56" i="2"/>
  <c r="M55" i="2"/>
  <c r="M56" i="2" l="1"/>
  <c r="A58" i="2"/>
  <c r="B57" i="2"/>
  <c r="D57" i="2"/>
  <c r="C57" i="2"/>
  <c r="M57" i="2" l="1"/>
  <c r="D58" i="2"/>
  <c r="C58" i="2"/>
  <c r="A59" i="2"/>
  <c r="B58" i="2"/>
  <c r="D59" i="2" l="1"/>
  <c r="C59" i="2"/>
  <c r="B59" i="2"/>
  <c r="A60" i="2"/>
  <c r="M58" i="2"/>
  <c r="C60" i="2" l="1"/>
  <c r="A61" i="2"/>
  <c r="B60" i="2"/>
  <c r="D60" i="2"/>
  <c r="M59" i="2"/>
  <c r="M60" i="2" l="1"/>
  <c r="A62" i="2"/>
  <c r="B61" i="2"/>
  <c r="D61" i="2"/>
  <c r="C61" i="2"/>
  <c r="M61" i="2" l="1"/>
  <c r="D62" i="2"/>
  <c r="C62" i="2"/>
  <c r="B62" i="2"/>
  <c r="A63" i="2"/>
  <c r="M62" i="2" l="1"/>
  <c r="D63" i="2"/>
  <c r="C63" i="2"/>
  <c r="A64" i="2"/>
  <c r="B63" i="2"/>
  <c r="C64" i="2" l="1"/>
  <c r="A65" i="2"/>
  <c r="B64" i="2"/>
  <c r="D64" i="2"/>
  <c r="M63" i="2"/>
  <c r="M64" i="2" l="1"/>
  <c r="A66" i="2"/>
  <c r="B65" i="2"/>
  <c r="D65" i="2"/>
  <c r="C65" i="2"/>
  <c r="M65" i="2" l="1"/>
  <c r="D66" i="2"/>
  <c r="C66" i="2"/>
  <c r="A67" i="2"/>
  <c r="B66" i="2"/>
  <c r="D67" i="2" l="1"/>
  <c r="C67" i="2"/>
  <c r="B67" i="2"/>
  <c r="A68" i="2"/>
  <c r="M66" i="2"/>
  <c r="C68" i="2" l="1"/>
  <c r="A69" i="2"/>
  <c r="B68" i="2"/>
  <c r="D68" i="2"/>
  <c r="M67" i="2"/>
  <c r="M68" i="2" l="1"/>
  <c r="A70" i="2"/>
  <c r="B69" i="2"/>
  <c r="D69" i="2"/>
  <c r="C69" i="2"/>
  <c r="M69" i="2" l="1"/>
  <c r="D70" i="2"/>
  <c r="C70" i="2"/>
  <c r="B70" i="2"/>
  <c r="A71" i="2"/>
  <c r="M70" i="2" l="1"/>
  <c r="D71" i="2"/>
  <c r="C71" i="2"/>
  <c r="A72" i="2"/>
  <c r="B71" i="2"/>
  <c r="M71" i="2" l="1"/>
  <c r="C72" i="2"/>
  <c r="A73" i="2"/>
  <c r="B72" i="2"/>
  <c r="D72" i="2"/>
  <c r="M72" i="2" l="1"/>
  <c r="A74" i="2"/>
  <c r="B73" i="2"/>
  <c r="D73" i="2"/>
  <c r="C73" i="2"/>
  <c r="M73" i="2" l="1"/>
  <c r="D74" i="2"/>
  <c r="C74" i="2"/>
  <c r="A75" i="2"/>
  <c r="B74" i="2"/>
  <c r="D75" i="2" l="1"/>
  <c r="C75" i="2"/>
  <c r="B75" i="2"/>
  <c r="A76" i="2"/>
  <c r="M74" i="2"/>
  <c r="C76" i="2" l="1"/>
  <c r="A77" i="2"/>
  <c r="B76" i="2"/>
  <c r="D76" i="2"/>
  <c r="M75" i="2"/>
  <c r="M76" i="2" l="1"/>
  <c r="A78" i="2"/>
  <c r="B77" i="2"/>
  <c r="D77" i="2"/>
  <c r="C77" i="2"/>
  <c r="M77" i="2" l="1"/>
  <c r="D78" i="2"/>
  <c r="C78" i="2"/>
  <c r="B78" i="2"/>
  <c r="A79" i="2"/>
  <c r="M78" i="2" l="1"/>
  <c r="D79" i="2"/>
  <c r="C79" i="2"/>
  <c r="A80" i="2"/>
  <c r="B79" i="2"/>
  <c r="C80" i="2" l="1"/>
  <c r="A81" i="2"/>
  <c r="B80" i="2"/>
  <c r="D80" i="2"/>
  <c r="M79" i="2"/>
  <c r="M80" i="2" l="1"/>
  <c r="A82" i="2"/>
  <c r="B81" i="2"/>
  <c r="D81" i="2"/>
  <c r="C81" i="2"/>
  <c r="M81" i="2" l="1"/>
  <c r="D82" i="2"/>
  <c r="C82" i="2"/>
  <c r="A83" i="2"/>
  <c r="B82" i="2"/>
  <c r="D83" i="2" l="1"/>
  <c r="C83" i="2"/>
  <c r="B83" i="2"/>
  <c r="A84" i="2"/>
  <c r="M82" i="2"/>
  <c r="C84" i="2" l="1"/>
  <c r="A85" i="2"/>
  <c r="B84" i="2"/>
  <c r="D84" i="2"/>
  <c r="M83" i="2"/>
  <c r="M84" i="2" l="1"/>
  <c r="A86" i="2"/>
  <c r="B85" i="2"/>
  <c r="D85" i="2"/>
  <c r="C85" i="2"/>
  <c r="M85" i="2" l="1"/>
  <c r="D86" i="2"/>
  <c r="C86" i="2"/>
  <c r="B86" i="2"/>
  <c r="A87" i="2"/>
  <c r="M86" i="2" l="1"/>
  <c r="D87" i="2"/>
  <c r="C87" i="2"/>
  <c r="A88" i="2"/>
  <c r="B87" i="2"/>
  <c r="C88" i="2" l="1"/>
  <c r="A89" i="2"/>
  <c r="B88" i="2"/>
  <c r="D88" i="2"/>
  <c r="M87" i="2"/>
  <c r="M88" i="2" l="1"/>
  <c r="A90" i="2"/>
  <c r="B89" i="2"/>
  <c r="D89" i="2"/>
  <c r="C89" i="2"/>
  <c r="M89" i="2" l="1"/>
  <c r="D90" i="2"/>
  <c r="C90" i="2"/>
  <c r="A91" i="2"/>
  <c r="B90" i="2"/>
  <c r="D91" i="2" l="1"/>
  <c r="C91" i="2"/>
  <c r="B91" i="2"/>
  <c r="A92" i="2"/>
  <c r="M90" i="2"/>
  <c r="C92" i="2" l="1"/>
  <c r="A93" i="2"/>
  <c r="B92" i="2"/>
  <c r="D92" i="2"/>
  <c r="M91" i="2"/>
  <c r="M92" i="2" l="1"/>
  <c r="A94" i="2"/>
  <c r="B93" i="2"/>
  <c r="D93" i="2"/>
  <c r="C93" i="2"/>
  <c r="M93" i="2" l="1"/>
  <c r="D94" i="2"/>
  <c r="C94" i="2"/>
  <c r="B94" i="2"/>
  <c r="A95" i="2"/>
  <c r="M94" i="2" l="1"/>
  <c r="D95" i="2"/>
  <c r="C95" i="2"/>
  <c r="A96" i="2"/>
  <c r="B95" i="2"/>
  <c r="C96" i="2" l="1"/>
  <c r="A97" i="2"/>
  <c r="B96" i="2"/>
  <c r="D96" i="2"/>
  <c r="M95" i="2"/>
  <c r="M96" i="2" l="1"/>
  <c r="A98" i="2"/>
  <c r="B97" i="2"/>
  <c r="D97" i="2"/>
  <c r="C97" i="2"/>
  <c r="M97" i="2" l="1"/>
  <c r="D98" i="2"/>
  <c r="C98" i="2"/>
  <c r="A99" i="2"/>
  <c r="B98" i="2"/>
  <c r="D99" i="2" l="1"/>
  <c r="C99" i="2"/>
  <c r="B99" i="2"/>
  <c r="A100" i="2"/>
  <c r="M98" i="2"/>
  <c r="C100" i="2" l="1"/>
  <c r="A101" i="2"/>
  <c r="B100" i="2"/>
  <c r="D100" i="2"/>
  <c r="M99" i="2"/>
  <c r="M100" i="2" l="1"/>
  <c r="A102" i="2"/>
  <c r="B101" i="2"/>
  <c r="D101" i="2"/>
  <c r="C101" i="2"/>
  <c r="M101" i="2" l="1"/>
  <c r="D102" i="2"/>
  <c r="C102" i="2"/>
  <c r="B102" i="2"/>
  <c r="A103" i="2"/>
  <c r="M102" i="2" l="1"/>
  <c r="D103" i="2"/>
  <c r="C103" i="2"/>
  <c r="A104" i="2"/>
  <c r="B103" i="2"/>
  <c r="C104" i="2" l="1"/>
  <c r="A105" i="2"/>
  <c r="B104" i="2"/>
  <c r="D104" i="2"/>
  <c r="M103" i="2"/>
  <c r="M104" i="2" l="1"/>
  <c r="A106" i="2"/>
  <c r="B105" i="2"/>
  <c r="D105" i="2"/>
  <c r="C105" i="2"/>
  <c r="M105" i="2" l="1"/>
  <c r="D106" i="2"/>
  <c r="C106" i="2"/>
  <c r="A107" i="2"/>
  <c r="B106" i="2"/>
  <c r="D107" i="2" l="1"/>
  <c r="C107" i="2"/>
  <c r="B107" i="2"/>
  <c r="A108" i="2"/>
  <c r="M106" i="2"/>
  <c r="C108" i="2" l="1"/>
  <c r="A109" i="2"/>
  <c r="B108" i="2"/>
  <c r="D108" i="2"/>
  <c r="M107" i="2"/>
  <c r="M108" i="2" l="1"/>
  <c r="A110" i="2"/>
  <c r="B109" i="2"/>
  <c r="D109" i="2"/>
  <c r="C109" i="2"/>
  <c r="M109" i="2" l="1"/>
  <c r="D110" i="2"/>
  <c r="C110" i="2"/>
  <c r="B110" i="2"/>
  <c r="M110" i="2" l="1"/>
</calcChain>
</file>

<file path=xl/sharedStrings.xml><?xml version="1.0" encoding="utf-8"?>
<sst xmlns="http://schemas.openxmlformats.org/spreadsheetml/2006/main" count="71" uniqueCount="37">
  <si>
    <t>Particulars</t>
  </si>
  <si>
    <t>Stock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</si>
  <si>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</si>
  <si>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</si>
  <si>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</si>
  <si>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</si>
  <si>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</si>
  <si>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</si>
  <si>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</si>
  <si>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</si>
  <si>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</si>
  <si>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</si>
  <si>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Current Stock price</t>
  </si>
  <si>
    <t>N/A</t>
  </si>
  <si>
    <t>--Select--</t>
  </si>
  <si>
    <t>Option type</t>
  </si>
  <si>
    <t>Call</t>
  </si>
  <si>
    <t>Long</t>
  </si>
  <si>
    <t>Position</t>
  </si>
  <si>
    <t>Short</t>
  </si>
  <si>
    <t>Put</t>
  </si>
  <si>
    <t>Strike price</t>
  </si>
  <si>
    <t>Premium charged</t>
  </si>
  <si>
    <t>Quantity purchased (Sold)</t>
  </si>
  <si>
    <t>STOCK PRICE</t>
  </si>
  <si>
    <t>STOCK PAYOFF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</si>
  <si>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</si>
  <si>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</si>
  <si>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</si>
  <si>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</si>
  <si>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</si>
  <si>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</si>
  <si>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</si>
  <si>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</si>
  <si>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</si>
  <si>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</si>
  <si>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PORTFLIO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</si>
</sst>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/>
    <xf numFmtId="0" fontId="0" fillId="0" borderId="0" xfId="0" quotePrefix="1"/>
    <xf numFmtId="0" fontId="0" fillId="0" borderId="1" xfId="0" quotePrefix="1" applyBorder="1"/>
    <xf numFmtId="164" fontId="0" fillId="0" borderId="1" xfId="1" applyNumberFormat="1" applyFont="1" applyBorder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Portfolio Profit Diagram</a:t>
            </a:r>
          </a:p>
        </c:rich>
      </c:tx>
      <c:layout>
        <c:manualLayout>
          <c:xMode val="edge"/>
          <c:yMode val="edge"/>
          <c:x val="0.409493000874890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1(stevye)'!$A$9</c:f>
              <c:strCache>
                <c:ptCount val="1"/>
                <c:pt idx="0">
                  <c:v>STOCK PRICE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1(stevye)'!$A$10:$A$110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3-4F5D-89B0-608A4ACDD059}"/>
            </c:ext>
          </c:extLst>
        </c:ser>
        <c:ser>
          <c:idx val="1"/>
          <c:order val="1"/>
          <c:tx>
            <c:strRef>
              <c:f>'Sheet 1(stevye)'!$B$9</c:f>
              <c:strCache>
                <c:ptCount val="1"/>
                <c:pt idx="0">
                  <c:v>STOCK PAYOFF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1(stevye)'!$B$10:$B$110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03-4F5D-89B0-608A4ACDD059}"/>
            </c:ext>
          </c:extLst>
        </c:ser>
        <c:ser>
          <c:idx val="2"/>
          <c:order val="2"/>
          <c:tx>
            <c:strRef>
              <c:f>'Sheet 1(stevye)'!$C$9</c:f>
              <c:strCache>
                <c:ptCount val="1"/>
                <c:pt idx="0">
                  <c:v>OPTION 1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1(stevye)'!$C$10:$C$110</c:f>
              <c:numCache>
                <c:formatCode>General</c:formatCode>
                <c:ptCount val="101"/>
                <c:pt idx="0">
                  <c:v>6.13</c:v>
                </c:pt>
                <c:pt idx="1">
                  <c:v>6.13</c:v>
                </c:pt>
                <c:pt idx="2">
                  <c:v>6.13</c:v>
                </c:pt>
                <c:pt idx="3">
                  <c:v>6.13</c:v>
                </c:pt>
                <c:pt idx="4">
                  <c:v>6.13</c:v>
                </c:pt>
                <c:pt idx="5">
                  <c:v>6.13</c:v>
                </c:pt>
                <c:pt idx="6">
                  <c:v>6.13</c:v>
                </c:pt>
                <c:pt idx="7">
                  <c:v>6.13</c:v>
                </c:pt>
                <c:pt idx="8">
                  <c:v>6.13</c:v>
                </c:pt>
                <c:pt idx="9">
                  <c:v>6.13</c:v>
                </c:pt>
                <c:pt idx="10">
                  <c:v>6.13</c:v>
                </c:pt>
                <c:pt idx="11">
                  <c:v>6.13</c:v>
                </c:pt>
                <c:pt idx="12">
                  <c:v>6.13</c:v>
                </c:pt>
                <c:pt idx="13">
                  <c:v>6.13</c:v>
                </c:pt>
                <c:pt idx="14">
                  <c:v>6.13</c:v>
                </c:pt>
                <c:pt idx="15">
                  <c:v>6.13</c:v>
                </c:pt>
                <c:pt idx="16">
                  <c:v>6.13</c:v>
                </c:pt>
                <c:pt idx="17">
                  <c:v>6.13</c:v>
                </c:pt>
                <c:pt idx="18">
                  <c:v>6.13</c:v>
                </c:pt>
                <c:pt idx="19">
                  <c:v>6.13</c:v>
                </c:pt>
                <c:pt idx="20">
                  <c:v>6.13</c:v>
                </c:pt>
                <c:pt idx="21">
                  <c:v>6.13</c:v>
                </c:pt>
                <c:pt idx="22">
                  <c:v>6.13</c:v>
                </c:pt>
                <c:pt idx="23">
                  <c:v>6.13</c:v>
                </c:pt>
                <c:pt idx="24">
                  <c:v>6.13</c:v>
                </c:pt>
                <c:pt idx="25">
                  <c:v>6.13</c:v>
                </c:pt>
                <c:pt idx="26">
                  <c:v>6.13</c:v>
                </c:pt>
                <c:pt idx="27">
                  <c:v>6.13</c:v>
                </c:pt>
                <c:pt idx="28">
                  <c:v>6.13</c:v>
                </c:pt>
                <c:pt idx="29">
                  <c:v>6.13</c:v>
                </c:pt>
                <c:pt idx="30">
                  <c:v>6.13</c:v>
                </c:pt>
                <c:pt idx="31">
                  <c:v>6.13</c:v>
                </c:pt>
                <c:pt idx="32">
                  <c:v>6.13</c:v>
                </c:pt>
                <c:pt idx="33">
                  <c:v>6.13</c:v>
                </c:pt>
                <c:pt idx="34">
                  <c:v>6.13</c:v>
                </c:pt>
                <c:pt idx="35">
                  <c:v>6.13</c:v>
                </c:pt>
                <c:pt idx="36">
                  <c:v>5.13</c:v>
                </c:pt>
                <c:pt idx="37">
                  <c:v>4.13</c:v>
                </c:pt>
                <c:pt idx="38">
                  <c:v>3.13</c:v>
                </c:pt>
                <c:pt idx="39">
                  <c:v>2.13</c:v>
                </c:pt>
                <c:pt idx="40">
                  <c:v>1.1299999999999999</c:v>
                </c:pt>
                <c:pt idx="41">
                  <c:v>0.12999999999999989</c:v>
                </c:pt>
                <c:pt idx="42">
                  <c:v>-0.87000000000000011</c:v>
                </c:pt>
                <c:pt idx="43">
                  <c:v>-1.87</c:v>
                </c:pt>
                <c:pt idx="44">
                  <c:v>-2.87</c:v>
                </c:pt>
                <c:pt idx="45">
                  <c:v>-3.87</c:v>
                </c:pt>
                <c:pt idx="46">
                  <c:v>-4.87</c:v>
                </c:pt>
                <c:pt idx="47">
                  <c:v>-5.87</c:v>
                </c:pt>
                <c:pt idx="48">
                  <c:v>-6.87</c:v>
                </c:pt>
                <c:pt idx="49">
                  <c:v>-7.87</c:v>
                </c:pt>
                <c:pt idx="50">
                  <c:v>-8.870000000000001</c:v>
                </c:pt>
                <c:pt idx="51">
                  <c:v>-9.870000000000001</c:v>
                </c:pt>
                <c:pt idx="52">
                  <c:v>-10.870000000000001</c:v>
                </c:pt>
                <c:pt idx="53">
                  <c:v>-11.870000000000001</c:v>
                </c:pt>
                <c:pt idx="54">
                  <c:v>-12.870000000000001</c:v>
                </c:pt>
                <c:pt idx="55">
                  <c:v>-13.870000000000001</c:v>
                </c:pt>
                <c:pt idx="56">
                  <c:v>-14.870000000000001</c:v>
                </c:pt>
                <c:pt idx="57">
                  <c:v>-15.870000000000001</c:v>
                </c:pt>
                <c:pt idx="58">
                  <c:v>-16.87</c:v>
                </c:pt>
                <c:pt idx="59">
                  <c:v>-17.87</c:v>
                </c:pt>
                <c:pt idx="60">
                  <c:v>-18.87</c:v>
                </c:pt>
                <c:pt idx="61">
                  <c:v>-19.87</c:v>
                </c:pt>
                <c:pt idx="62">
                  <c:v>-20.87</c:v>
                </c:pt>
                <c:pt idx="63">
                  <c:v>-21.87</c:v>
                </c:pt>
                <c:pt idx="64">
                  <c:v>-22.87</c:v>
                </c:pt>
                <c:pt idx="65">
                  <c:v>-23.87</c:v>
                </c:pt>
                <c:pt idx="66">
                  <c:v>-24.87</c:v>
                </c:pt>
                <c:pt idx="67">
                  <c:v>-25.87</c:v>
                </c:pt>
                <c:pt idx="68">
                  <c:v>-26.87</c:v>
                </c:pt>
                <c:pt idx="69">
                  <c:v>-27.87</c:v>
                </c:pt>
                <c:pt idx="70">
                  <c:v>-28.87</c:v>
                </c:pt>
                <c:pt idx="71">
                  <c:v>-29.87</c:v>
                </c:pt>
                <c:pt idx="72">
                  <c:v>-30.87</c:v>
                </c:pt>
                <c:pt idx="73">
                  <c:v>-31.87</c:v>
                </c:pt>
                <c:pt idx="74">
                  <c:v>-32.869999999999997</c:v>
                </c:pt>
                <c:pt idx="75">
                  <c:v>-33.869999999999997</c:v>
                </c:pt>
                <c:pt idx="76">
                  <c:v>-34.869999999999997</c:v>
                </c:pt>
                <c:pt idx="77">
                  <c:v>-35.869999999999997</c:v>
                </c:pt>
                <c:pt idx="78">
                  <c:v>-36.869999999999997</c:v>
                </c:pt>
                <c:pt idx="79">
                  <c:v>-37.869999999999997</c:v>
                </c:pt>
                <c:pt idx="80">
                  <c:v>-38.869999999999997</c:v>
                </c:pt>
                <c:pt idx="81">
                  <c:v>-39.869999999999997</c:v>
                </c:pt>
                <c:pt idx="82">
                  <c:v>-40.869999999999997</c:v>
                </c:pt>
                <c:pt idx="83">
                  <c:v>-41.87</c:v>
                </c:pt>
                <c:pt idx="84">
                  <c:v>-42.87</c:v>
                </c:pt>
                <c:pt idx="85">
                  <c:v>-43.87</c:v>
                </c:pt>
                <c:pt idx="86">
                  <c:v>-44.87</c:v>
                </c:pt>
                <c:pt idx="87">
                  <c:v>-45.87</c:v>
                </c:pt>
                <c:pt idx="88">
                  <c:v>-46.87</c:v>
                </c:pt>
                <c:pt idx="89">
                  <c:v>-47.87</c:v>
                </c:pt>
                <c:pt idx="90">
                  <c:v>-48.87</c:v>
                </c:pt>
                <c:pt idx="91">
                  <c:v>-49.87</c:v>
                </c:pt>
                <c:pt idx="92">
                  <c:v>-50.87</c:v>
                </c:pt>
                <c:pt idx="93">
                  <c:v>-51.87</c:v>
                </c:pt>
                <c:pt idx="94">
                  <c:v>-52.87</c:v>
                </c:pt>
                <c:pt idx="95">
                  <c:v>-53.87</c:v>
                </c:pt>
                <c:pt idx="96">
                  <c:v>-54.87</c:v>
                </c:pt>
                <c:pt idx="97">
                  <c:v>-55.87</c:v>
                </c:pt>
                <c:pt idx="98">
                  <c:v>-56.87</c:v>
                </c:pt>
                <c:pt idx="99">
                  <c:v>-57.87</c:v>
                </c:pt>
                <c:pt idx="100">
                  <c:v>-58.87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03-4F5D-89B0-608A4ACDD059}"/>
            </c:ext>
          </c:extLst>
        </c:ser>
        <c:ser>
          <c:idx val="3"/>
          <c:order val="3"/>
          <c:tx>
            <c:strRef>
              <c:f>'Sheet 1(stevye)'!$D$9</c:f>
              <c:strCache>
                <c:ptCount val="1"/>
                <c:pt idx="0">
                  <c:v>OPTION 2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1(stevye)'!$D$10:$D$110</c:f>
              <c:numCache>
                <c:formatCode>General</c:formatCode>
                <c:ptCount val="101"/>
                <c:pt idx="0">
                  <c:v>-0.97</c:v>
                </c:pt>
                <c:pt idx="1">
                  <c:v>-0.97</c:v>
                </c:pt>
                <c:pt idx="2">
                  <c:v>-0.97</c:v>
                </c:pt>
                <c:pt idx="3">
                  <c:v>-0.97</c:v>
                </c:pt>
                <c:pt idx="4">
                  <c:v>-0.97</c:v>
                </c:pt>
                <c:pt idx="5">
                  <c:v>-0.97</c:v>
                </c:pt>
                <c:pt idx="6">
                  <c:v>-0.97</c:v>
                </c:pt>
                <c:pt idx="7">
                  <c:v>-0.97</c:v>
                </c:pt>
                <c:pt idx="8">
                  <c:v>-0.97</c:v>
                </c:pt>
                <c:pt idx="9">
                  <c:v>-0.97</c:v>
                </c:pt>
                <c:pt idx="10">
                  <c:v>-0.97</c:v>
                </c:pt>
                <c:pt idx="11">
                  <c:v>-0.97</c:v>
                </c:pt>
                <c:pt idx="12">
                  <c:v>-0.97</c:v>
                </c:pt>
                <c:pt idx="13">
                  <c:v>-0.97</c:v>
                </c:pt>
                <c:pt idx="14">
                  <c:v>-0.97</c:v>
                </c:pt>
                <c:pt idx="15">
                  <c:v>-0.97</c:v>
                </c:pt>
                <c:pt idx="16">
                  <c:v>-0.97</c:v>
                </c:pt>
                <c:pt idx="17">
                  <c:v>-0.97</c:v>
                </c:pt>
                <c:pt idx="18">
                  <c:v>-0.97</c:v>
                </c:pt>
                <c:pt idx="19">
                  <c:v>-0.97</c:v>
                </c:pt>
                <c:pt idx="20">
                  <c:v>-0.97</c:v>
                </c:pt>
                <c:pt idx="21">
                  <c:v>-0.97</c:v>
                </c:pt>
                <c:pt idx="22">
                  <c:v>-0.97</c:v>
                </c:pt>
                <c:pt idx="23">
                  <c:v>-0.97</c:v>
                </c:pt>
                <c:pt idx="24">
                  <c:v>-0.97</c:v>
                </c:pt>
                <c:pt idx="25">
                  <c:v>-0.97</c:v>
                </c:pt>
                <c:pt idx="26">
                  <c:v>-0.97</c:v>
                </c:pt>
                <c:pt idx="27">
                  <c:v>-0.97</c:v>
                </c:pt>
                <c:pt idx="28">
                  <c:v>-0.97</c:v>
                </c:pt>
                <c:pt idx="29">
                  <c:v>-0.97</c:v>
                </c:pt>
                <c:pt idx="30">
                  <c:v>-0.97</c:v>
                </c:pt>
                <c:pt idx="31">
                  <c:v>-0.97</c:v>
                </c:pt>
                <c:pt idx="32">
                  <c:v>-0.97</c:v>
                </c:pt>
                <c:pt idx="33">
                  <c:v>-0.97</c:v>
                </c:pt>
                <c:pt idx="34">
                  <c:v>-0.97</c:v>
                </c:pt>
                <c:pt idx="35">
                  <c:v>-0.97</c:v>
                </c:pt>
                <c:pt idx="36">
                  <c:v>-0.97</c:v>
                </c:pt>
                <c:pt idx="37">
                  <c:v>-0.97</c:v>
                </c:pt>
                <c:pt idx="38">
                  <c:v>-0.97</c:v>
                </c:pt>
                <c:pt idx="39">
                  <c:v>-0.97</c:v>
                </c:pt>
                <c:pt idx="40">
                  <c:v>-0.97</c:v>
                </c:pt>
                <c:pt idx="41">
                  <c:v>-0.97</c:v>
                </c:pt>
                <c:pt idx="42">
                  <c:v>-0.97</c:v>
                </c:pt>
                <c:pt idx="43">
                  <c:v>-0.97</c:v>
                </c:pt>
                <c:pt idx="44">
                  <c:v>-0.97</c:v>
                </c:pt>
                <c:pt idx="45">
                  <c:v>-0.97</c:v>
                </c:pt>
                <c:pt idx="46">
                  <c:v>3.0000000000000027E-2</c:v>
                </c:pt>
                <c:pt idx="47">
                  <c:v>1.03</c:v>
                </c:pt>
                <c:pt idx="48">
                  <c:v>2.0300000000000002</c:v>
                </c:pt>
                <c:pt idx="49">
                  <c:v>3.0300000000000002</c:v>
                </c:pt>
                <c:pt idx="50">
                  <c:v>4.03</c:v>
                </c:pt>
                <c:pt idx="51">
                  <c:v>5.03</c:v>
                </c:pt>
                <c:pt idx="52">
                  <c:v>6.03</c:v>
                </c:pt>
                <c:pt idx="53">
                  <c:v>7.03</c:v>
                </c:pt>
                <c:pt idx="54">
                  <c:v>8.0299999999999994</c:v>
                </c:pt>
                <c:pt idx="55">
                  <c:v>9.0299999999999994</c:v>
                </c:pt>
                <c:pt idx="56">
                  <c:v>10.029999999999999</c:v>
                </c:pt>
                <c:pt idx="57">
                  <c:v>11.03</c:v>
                </c:pt>
                <c:pt idx="58">
                  <c:v>12.03</c:v>
                </c:pt>
                <c:pt idx="59">
                  <c:v>13.03</c:v>
                </c:pt>
                <c:pt idx="60">
                  <c:v>14.03</c:v>
                </c:pt>
                <c:pt idx="61">
                  <c:v>15.03</c:v>
                </c:pt>
                <c:pt idx="62">
                  <c:v>16.03</c:v>
                </c:pt>
                <c:pt idx="63">
                  <c:v>17.03</c:v>
                </c:pt>
                <c:pt idx="64">
                  <c:v>18.03</c:v>
                </c:pt>
                <c:pt idx="65">
                  <c:v>19.03</c:v>
                </c:pt>
                <c:pt idx="66">
                  <c:v>20.03</c:v>
                </c:pt>
                <c:pt idx="67">
                  <c:v>21.03</c:v>
                </c:pt>
                <c:pt idx="68">
                  <c:v>22.03</c:v>
                </c:pt>
                <c:pt idx="69">
                  <c:v>23.03</c:v>
                </c:pt>
                <c:pt idx="70">
                  <c:v>24.03</c:v>
                </c:pt>
                <c:pt idx="71">
                  <c:v>25.03</c:v>
                </c:pt>
                <c:pt idx="72">
                  <c:v>26.03</c:v>
                </c:pt>
                <c:pt idx="73">
                  <c:v>27.03</c:v>
                </c:pt>
                <c:pt idx="74">
                  <c:v>28.03</c:v>
                </c:pt>
                <c:pt idx="75">
                  <c:v>29.03</c:v>
                </c:pt>
                <c:pt idx="76">
                  <c:v>30.03</c:v>
                </c:pt>
                <c:pt idx="77">
                  <c:v>31.03</c:v>
                </c:pt>
                <c:pt idx="78">
                  <c:v>32.03</c:v>
                </c:pt>
                <c:pt idx="79">
                  <c:v>33.03</c:v>
                </c:pt>
                <c:pt idx="80">
                  <c:v>34.03</c:v>
                </c:pt>
                <c:pt idx="81">
                  <c:v>35.03</c:v>
                </c:pt>
                <c:pt idx="82">
                  <c:v>36.03</c:v>
                </c:pt>
                <c:pt idx="83">
                  <c:v>37.03</c:v>
                </c:pt>
                <c:pt idx="84">
                  <c:v>38.03</c:v>
                </c:pt>
                <c:pt idx="85">
                  <c:v>39.03</c:v>
                </c:pt>
                <c:pt idx="86">
                  <c:v>40.03</c:v>
                </c:pt>
                <c:pt idx="87">
                  <c:v>41.03</c:v>
                </c:pt>
                <c:pt idx="88">
                  <c:v>42.03</c:v>
                </c:pt>
                <c:pt idx="89">
                  <c:v>43.03</c:v>
                </c:pt>
                <c:pt idx="90">
                  <c:v>44.03</c:v>
                </c:pt>
                <c:pt idx="91">
                  <c:v>45.03</c:v>
                </c:pt>
                <c:pt idx="92">
                  <c:v>46.03</c:v>
                </c:pt>
                <c:pt idx="93">
                  <c:v>47.03</c:v>
                </c:pt>
                <c:pt idx="94">
                  <c:v>48.03</c:v>
                </c:pt>
                <c:pt idx="95">
                  <c:v>49.03</c:v>
                </c:pt>
                <c:pt idx="96">
                  <c:v>50.03</c:v>
                </c:pt>
                <c:pt idx="97">
                  <c:v>51.03</c:v>
                </c:pt>
                <c:pt idx="98">
                  <c:v>52.03</c:v>
                </c:pt>
                <c:pt idx="99">
                  <c:v>53.03</c:v>
                </c:pt>
                <c:pt idx="100">
                  <c:v>54.03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03-4F5D-89B0-608A4ACDD059}"/>
            </c:ext>
          </c:extLst>
        </c:ser>
        <c:ser>
          <c:idx val="4"/>
          <c:order val="4"/>
          <c:tx>
            <c:strRef>
              <c:f>'Sheet 1(stevye)'!$E$9</c:f>
              <c:strCache>
                <c:ptCount val="1"/>
                <c:pt idx="0">
                  <c:v>OPTION 3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1(stevye)'!$E$10:$E$110</c:f>
              <c:numCache>
                <c:formatCode>General</c:formatCode>
                <c:ptCount val="101"/>
                <c:pt idx="0">
                  <c:v>39.92</c:v>
                </c:pt>
                <c:pt idx="1">
                  <c:v>38.92</c:v>
                </c:pt>
                <c:pt idx="2">
                  <c:v>37.92</c:v>
                </c:pt>
                <c:pt idx="3">
                  <c:v>36.92</c:v>
                </c:pt>
                <c:pt idx="4">
                  <c:v>35.92</c:v>
                </c:pt>
                <c:pt idx="5">
                  <c:v>34.92</c:v>
                </c:pt>
                <c:pt idx="6">
                  <c:v>33.92</c:v>
                </c:pt>
                <c:pt idx="7">
                  <c:v>32.92</c:v>
                </c:pt>
                <c:pt idx="8">
                  <c:v>31.92</c:v>
                </c:pt>
                <c:pt idx="9">
                  <c:v>30.92</c:v>
                </c:pt>
                <c:pt idx="10">
                  <c:v>29.92</c:v>
                </c:pt>
                <c:pt idx="11">
                  <c:v>28.92</c:v>
                </c:pt>
                <c:pt idx="12">
                  <c:v>27.92</c:v>
                </c:pt>
                <c:pt idx="13">
                  <c:v>26.92</c:v>
                </c:pt>
                <c:pt idx="14">
                  <c:v>25.92</c:v>
                </c:pt>
                <c:pt idx="15">
                  <c:v>24.92</c:v>
                </c:pt>
                <c:pt idx="16">
                  <c:v>23.92</c:v>
                </c:pt>
                <c:pt idx="17">
                  <c:v>22.92</c:v>
                </c:pt>
                <c:pt idx="18">
                  <c:v>21.92</c:v>
                </c:pt>
                <c:pt idx="19">
                  <c:v>20.92</c:v>
                </c:pt>
                <c:pt idx="20">
                  <c:v>19.920000000000002</c:v>
                </c:pt>
                <c:pt idx="21">
                  <c:v>18.920000000000002</c:v>
                </c:pt>
                <c:pt idx="22">
                  <c:v>17.920000000000002</c:v>
                </c:pt>
                <c:pt idx="23">
                  <c:v>16.920000000000002</c:v>
                </c:pt>
                <c:pt idx="24">
                  <c:v>15.92</c:v>
                </c:pt>
                <c:pt idx="25">
                  <c:v>14.92</c:v>
                </c:pt>
                <c:pt idx="26">
                  <c:v>13.92</c:v>
                </c:pt>
                <c:pt idx="27">
                  <c:v>12.92</c:v>
                </c:pt>
                <c:pt idx="28">
                  <c:v>11.92</c:v>
                </c:pt>
                <c:pt idx="29">
                  <c:v>10.92</c:v>
                </c:pt>
                <c:pt idx="30">
                  <c:v>9.92</c:v>
                </c:pt>
                <c:pt idx="31">
                  <c:v>8.92</c:v>
                </c:pt>
                <c:pt idx="32">
                  <c:v>7.92</c:v>
                </c:pt>
                <c:pt idx="33">
                  <c:v>6.92</c:v>
                </c:pt>
                <c:pt idx="34">
                  <c:v>5.92</c:v>
                </c:pt>
                <c:pt idx="35">
                  <c:v>4.92</c:v>
                </c:pt>
                <c:pt idx="36">
                  <c:v>3.92</c:v>
                </c:pt>
                <c:pt idx="37">
                  <c:v>2.92</c:v>
                </c:pt>
                <c:pt idx="38">
                  <c:v>1.92</c:v>
                </c:pt>
                <c:pt idx="39">
                  <c:v>0.91999999999999993</c:v>
                </c:pt>
                <c:pt idx="40">
                  <c:v>-8.0000000000000071E-2</c:v>
                </c:pt>
                <c:pt idx="41">
                  <c:v>-1.08</c:v>
                </c:pt>
                <c:pt idx="42">
                  <c:v>-2.08</c:v>
                </c:pt>
                <c:pt idx="43">
                  <c:v>-3.08</c:v>
                </c:pt>
                <c:pt idx="44">
                  <c:v>-4.08</c:v>
                </c:pt>
                <c:pt idx="45">
                  <c:v>-5.08</c:v>
                </c:pt>
                <c:pt idx="46">
                  <c:v>-5.08</c:v>
                </c:pt>
                <c:pt idx="47">
                  <c:v>-5.08</c:v>
                </c:pt>
                <c:pt idx="48">
                  <c:v>-5.08</c:v>
                </c:pt>
                <c:pt idx="49">
                  <c:v>-5.08</c:v>
                </c:pt>
                <c:pt idx="50">
                  <c:v>-5.08</c:v>
                </c:pt>
                <c:pt idx="51">
                  <c:v>-5.08</c:v>
                </c:pt>
                <c:pt idx="52">
                  <c:v>-5.08</c:v>
                </c:pt>
                <c:pt idx="53">
                  <c:v>-5.08</c:v>
                </c:pt>
                <c:pt idx="54">
                  <c:v>-5.08</c:v>
                </c:pt>
                <c:pt idx="55">
                  <c:v>-5.08</c:v>
                </c:pt>
                <c:pt idx="56">
                  <c:v>-5.08</c:v>
                </c:pt>
                <c:pt idx="57">
                  <c:v>-5.08</c:v>
                </c:pt>
                <c:pt idx="58">
                  <c:v>-5.08</c:v>
                </c:pt>
                <c:pt idx="59">
                  <c:v>-5.08</c:v>
                </c:pt>
                <c:pt idx="60">
                  <c:v>-5.08</c:v>
                </c:pt>
                <c:pt idx="61">
                  <c:v>-5.08</c:v>
                </c:pt>
                <c:pt idx="62">
                  <c:v>-5.08</c:v>
                </c:pt>
                <c:pt idx="63">
                  <c:v>-5.08</c:v>
                </c:pt>
                <c:pt idx="64">
                  <c:v>-5.08</c:v>
                </c:pt>
                <c:pt idx="65">
                  <c:v>-5.08</c:v>
                </c:pt>
                <c:pt idx="66">
                  <c:v>-5.08</c:v>
                </c:pt>
                <c:pt idx="67">
                  <c:v>-5.08</c:v>
                </c:pt>
                <c:pt idx="68">
                  <c:v>-5.08</c:v>
                </c:pt>
                <c:pt idx="69">
                  <c:v>-5.08</c:v>
                </c:pt>
                <c:pt idx="70">
                  <c:v>-5.08</c:v>
                </c:pt>
                <c:pt idx="71">
                  <c:v>-5.08</c:v>
                </c:pt>
                <c:pt idx="72">
                  <c:v>-5.08</c:v>
                </c:pt>
                <c:pt idx="73">
                  <c:v>-5.08</c:v>
                </c:pt>
                <c:pt idx="74">
                  <c:v>-5.08</c:v>
                </c:pt>
                <c:pt idx="75">
                  <c:v>-5.08</c:v>
                </c:pt>
                <c:pt idx="76">
                  <c:v>-5.08</c:v>
                </c:pt>
                <c:pt idx="77">
                  <c:v>-5.08</c:v>
                </c:pt>
                <c:pt idx="78">
                  <c:v>-5.08</c:v>
                </c:pt>
                <c:pt idx="79">
                  <c:v>-5.08</c:v>
                </c:pt>
                <c:pt idx="80">
                  <c:v>-5.08</c:v>
                </c:pt>
                <c:pt idx="81">
                  <c:v>-5.08</c:v>
                </c:pt>
                <c:pt idx="82">
                  <c:v>-5.08</c:v>
                </c:pt>
                <c:pt idx="83">
                  <c:v>-5.08</c:v>
                </c:pt>
                <c:pt idx="84">
                  <c:v>-5.08</c:v>
                </c:pt>
                <c:pt idx="85">
                  <c:v>-5.08</c:v>
                </c:pt>
                <c:pt idx="86">
                  <c:v>-5.08</c:v>
                </c:pt>
                <c:pt idx="87">
                  <c:v>-5.08</c:v>
                </c:pt>
                <c:pt idx="88">
                  <c:v>-5.08</c:v>
                </c:pt>
                <c:pt idx="89">
                  <c:v>-5.08</c:v>
                </c:pt>
                <c:pt idx="90">
                  <c:v>-5.08</c:v>
                </c:pt>
                <c:pt idx="91">
                  <c:v>-5.08</c:v>
                </c:pt>
                <c:pt idx="92">
                  <c:v>-5.08</c:v>
                </c:pt>
                <c:pt idx="93">
                  <c:v>-5.08</c:v>
                </c:pt>
                <c:pt idx="94">
                  <c:v>-5.08</c:v>
                </c:pt>
                <c:pt idx="95">
                  <c:v>-5.08</c:v>
                </c:pt>
                <c:pt idx="96">
                  <c:v>-5.08</c:v>
                </c:pt>
                <c:pt idx="97">
                  <c:v>-5.08</c:v>
                </c:pt>
                <c:pt idx="98">
                  <c:v>-5.08</c:v>
                </c:pt>
                <c:pt idx="99">
                  <c:v>-5.08</c:v>
                </c:pt>
                <c:pt idx="100">
                  <c:v>-5.08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03-4F5D-89B0-608A4ACDD059}"/>
            </c:ext>
          </c:extLst>
        </c:ser>
        <c:ser>
          <c:idx val="5"/>
          <c:order val="5"/>
          <c:tx>
            <c:strRef>
              <c:f>'Sheet 1(stevye)'!$F$9</c:f>
              <c:strCache>
                <c:ptCount val="1"/>
                <c:pt idx="0">
                  <c:v>OPTION 4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1(stevye)'!$F$10:$F$110</c:f>
              <c:numCache>
                <c:formatCode>General</c:formatCode>
                <c:ptCount val="101"/>
                <c:pt idx="0">
                  <c:v>-34.56</c:v>
                </c:pt>
                <c:pt idx="1">
                  <c:v>-33.56</c:v>
                </c:pt>
                <c:pt idx="2">
                  <c:v>-32.56</c:v>
                </c:pt>
                <c:pt idx="3">
                  <c:v>-31.56</c:v>
                </c:pt>
                <c:pt idx="4">
                  <c:v>-30.56</c:v>
                </c:pt>
                <c:pt idx="5">
                  <c:v>-29.56</c:v>
                </c:pt>
                <c:pt idx="6">
                  <c:v>-28.56</c:v>
                </c:pt>
                <c:pt idx="7">
                  <c:v>-27.56</c:v>
                </c:pt>
                <c:pt idx="8">
                  <c:v>-26.56</c:v>
                </c:pt>
                <c:pt idx="9">
                  <c:v>-25.56</c:v>
                </c:pt>
                <c:pt idx="10">
                  <c:v>-24.56</c:v>
                </c:pt>
                <c:pt idx="11">
                  <c:v>-23.56</c:v>
                </c:pt>
                <c:pt idx="12">
                  <c:v>-22.56</c:v>
                </c:pt>
                <c:pt idx="13">
                  <c:v>-21.56</c:v>
                </c:pt>
                <c:pt idx="14">
                  <c:v>-20.56</c:v>
                </c:pt>
                <c:pt idx="15">
                  <c:v>-19.559999999999999</c:v>
                </c:pt>
                <c:pt idx="16">
                  <c:v>-18.559999999999999</c:v>
                </c:pt>
                <c:pt idx="17">
                  <c:v>-17.559999999999999</c:v>
                </c:pt>
                <c:pt idx="18">
                  <c:v>-16.559999999999999</c:v>
                </c:pt>
                <c:pt idx="19">
                  <c:v>-15.56</c:v>
                </c:pt>
                <c:pt idx="20">
                  <c:v>-14.56</c:v>
                </c:pt>
                <c:pt idx="21">
                  <c:v>-13.56</c:v>
                </c:pt>
                <c:pt idx="22">
                  <c:v>-12.56</c:v>
                </c:pt>
                <c:pt idx="23">
                  <c:v>-11.56</c:v>
                </c:pt>
                <c:pt idx="24">
                  <c:v>-10.56</c:v>
                </c:pt>
                <c:pt idx="25">
                  <c:v>-9.56</c:v>
                </c:pt>
                <c:pt idx="26">
                  <c:v>-8.56</c:v>
                </c:pt>
                <c:pt idx="27">
                  <c:v>-7.56</c:v>
                </c:pt>
                <c:pt idx="28">
                  <c:v>-6.56</c:v>
                </c:pt>
                <c:pt idx="29">
                  <c:v>-5.56</c:v>
                </c:pt>
                <c:pt idx="30">
                  <c:v>-4.5599999999999996</c:v>
                </c:pt>
                <c:pt idx="31">
                  <c:v>-3.56</c:v>
                </c:pt>
                <c:pt idx="32">
                  <c:v>-2.56</c:v>
                </c:pt>
                <c:pt idx="33">
                  <c:v>-1.56</c:v>
                </c:pt>
                <c:pt idx="34">
                  <c:v>-0.56000000000000005</c:v>
                </c:pt>
                <c:pt idx="35">
                  <c:v>0.44</c:v>
                </c:pt>
                <c:pt idx="36">
                  <c:v>0.44</c:v>
                </c:pt>
                <c:pt idx="37">
                  <c:v>0.44</c:v>
                </c:pt>
                <c:pt idx="38">
                  <c:v>0.44</c:v>
                </c:pt>
                <c:pt idx="39">
                  <c:v>0.44</c:v>
                </c:pt>
                <c:pt idx="40">
                  <c:v>0.44</c:v>
                </c:pt>
                <c:pt idx="41">
                  <c:v>0.44</c:v>
                </c:pt>
                <c:pt idx="42">
                  <c:v>0.44</c:v>
                </c:pt>
                <c:pt idx="43">
                  <c:v>0.44</c:v>
                </c:pt>
                <c:pt idx="44">
                  <c:v>0.44</c:v>
                </c:pt>
                <c:pt idx="45">
                  <c:v>0.44</c:v>
                </c:pt>
                <c:pt idx="46">
                  <c:v>0.44</c:v>
                </c:pt>
                <c:pt idx="47">
                  <c:v>0.44</c:v>
                </c:pt>
                <c:pt idx="48">
                  <c:v>0.44</c:v>
                </c:pt>
                <c:pt idx="49">
                  <c:v>0.44</c:v>
                </c:pt>
                <c:pt idx="50">
                  <c:v>0.44</c:v>
                </c:pt>
                <c:pt idx="51">
                  <c:v>0.44</c:v>
                </c:pt>
                <c:pt idx="52">
                  <c:v>0.44</c:v>
                </c:pt>
                <c:pt idx="53">
                  <c:v>0.44</c:v>
                </c:pt>
                <c:pt idx="54">
                  <c:v>0.44</c:v>
                </c:pt>
                <c:pt idx="55">
                  <c:v>0.44</c:v>
                </c:pt>
                <c:pt idx="56">
                  <c:v>0.44</c:v>
                </c:pt>
                <c:pt idx="57">
                  <c:v>0.44</c:v>
                </c:pt>
                <c:pt idx="58">
                  <c:v>0.44</c:v>
                </c:pt>
                <c:pt idx="59">
                  <c:v>0.44</c:v>
                </c:pt>
                <c:pt idx="60">
                  <c:v>0.44</c:v>
                </c:pt>
                <c:pt idx="61">
                  <c:v>0.44</c:v>
                </c:pt>
                <c:pt idx="62">
                  <c:v>0.44</c:v>
                </c:pt>
                <c:pt idx="63">
                  <c:v>0.44</c:v>
                </c:pt>
                <c:pt idx="64">
                  <c:v>0.44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0.44</c:v>
                </c:pt>
                <c:pt idx="70">
                  <c:v>0.44</c:v>
                </c:pt>
                <c:pt idx="71">
                  <c:v>0.44</c:v>
                </c:pt>
                <c:pt idx="72">
                  <c:v>0.44</c:v>
                </c:pt>
                <c:pt idx="73">
                  <c:v>0.44</c:v>
                </c:pt>
                <c:pt idx="74">
                  <c:v>0.44</c:v>
                </c:pt>
                <c:pt idx="75">
                  <c:v>0.44</c:v>
                </c:pt>
                <c:pt idx="76">
                  <c:v>0.44</c:v>
                </c:pt>
                <c:pt idx="77">
                  <c:v>0.44</c:v>
                </c:pt>
                <c:pt idx="78">
                  <c:v>0.44</c:v>
                </c:pt>
                <c:pt idx="79">
                  <c:v>0.44</c:v>
                </c:pt>
                <c:pt idx="80">
                  <c:v>0.44</c:v>
                </c:pt>
                <c:pt idx="81">
                  <c:v>0.44</c:v>
                </c:pt>
                <c:pt idx="82">
                  <c:v>0.44</c:v>
                </c:pt>
                <c:pt idx="83">
                  <c:v>0.44</c:v>
                </c:pt>
                <c:pt idx="84">
                  <c:v>0.44</c:v>
                </c:pt>
                <c:pt idx="85">
                  <c:v>0.44</c:v>
                </c:pt>
                <c:pt idx="86">
                  <c:v>0.44</c:v>
                </c:pt>
                <c:pt idx="87">
                  <c:v>0.44</c:v>
                </c:pt>
                <c:pt idx="88">
                  <c:v>0.44</c:v>
                </c:pt>
                <c:pt idx="89">
                  <c:v>0.44</c:v>
                </c:pt>
                <c:pt idx="90">
                  <c:v>0.44</c:v>
                </c:pt>
                <c:pt idx="91">
                  <c:v>0.44</c:v>
                </c:pt>
                <c:pt idx="92">
                  <c:v>0.44</c:v>
                </c:pt>
                <c:pt idx="93">
                  <c:v>0.44</c:v>
                </c:pt>
                <c:pt idx="94">
                  <c:v>0.44</c:v>
                </c:pt>
                <c:pt idx="95">
                  <c:v>0.44</c:v>
                </c:pt>
                <c:pt idx="96">
                  <c:v>0.44</c:v>
                </c:pt>
                <c:pt idx="97">
                  <c:v>0.44</c:v>
                </c:pt>
                <c:pt idx="98">
                  <c:v>0.44</c:v>
                </c:pt>
                <c:pt idx="99">
                  <c:v>0.44</c:v>
                </c:pt>
                <c:pt idx="100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03-4F5D-89B0-608A4ACDD059}"/>
            </c:ext>
          </c:extLst>
        </c:ser>
        <c:ser>
          <c:idx val="6"/>
          <c:order val="6"/>
          <c:tx>
            <c:strRef>
              <c:f>'Sheet 1(stevye)'!$G$9</c:f>
              <c:strCache>
                <c:ptCount val="1"/>
                <c:pt idx="0">
                  <c:v>OPTION 5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1(stevye)'!$G$10:$G$110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03-4F5D-89B0-608A4ACDD059}"/>
            </c:ext>
          </c:extLst>
        </c:ser>
        <c:ser>
          <c:idx val="7"/>
          <c:order val="7"/>
          <c:tx>
            <c:strRef>
              <c:f>'Sheet 1(stevye)'!$H$9</c:f>
              <c:strCache>
                <c:ptCount val="1"/>
                <c:pt idx="0">
                  <c:v>OPTION 6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1(stevye)'!$H$10:$H$110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03-4F5D-89B0-608A4ACDD059}"/>
            </c:ext>
          </c:extLst>
        </c:ser>
        <c:ser>
          <c:idx val="8"/>
          <c:order val="8"/>
          <c:tx>
            <c:strRef>
              <c:f>'Sheet 1(stevye)'!$I$9</c:f>
              <c:strCache>
                <c:ptCount val="1"/>
                <c:pt idx="0">
                  <c:v>OPTION 7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1(stevye)'!$I$10:$I$110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03-4F5D-89B0-608A4ACDD059}"/>
            </c:ext>
          </c:extLst>
        </c:ser>
        <c:ser>
          <c:idx val="9"/>
          <c:order val="9"/>
          <c:tx>
            <c:strRef>
              <c:f>'Sheet 1(stevye)'!$J$9</c:f>
              <c:strCache>
                <c:ptCount val="1"/>
                <c:pt idx="0">
                  <c:v>OPTION 8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1(stevye)'!$J$10:$J$110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03-4F5D-89B0-608A4ACDD059}"/>
            </c:ext>
          </c:extLst>
        </c:ser>
        <c:ser>
          <c:idx val="10"/>
          <c:order val="10"/>
          <c:tx>
            <c:strRef>
              <c:f>'Sheet 1(stevye)'!$K$9</c:f>
              <c:strCache>
                <c:ptCount val="1"/>
                <c:pt idx="0">
                  <c:v>OPTION 9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1(stevye)'!$K$10:$K$110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03-4F5D-89B0-608A4ACDD059}"/>
            </c:ext>
          </c:extLst>
        </c:ser>
        <c:ser>
          <c:idx val="11"/>
          <c:order val="11"/>
          <c:tx>
            <c:strRef>
              <c:f>'Sheet 1(stevye)'!$L$9</c:f>
              <c:strCache>
                <c:ptCount val="1"/>
                <c:pt idx="0">
                  <c:v>OPTION 10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'Sheet 1(stevye)'!$L$10:$L$110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703-4F5D-89B0-608A4ACDD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632152"/>
        <c:axId val="622632480"/>
      </c:lineChart>
      <c:catAx>
        <c:axId val="622632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Underlying Asset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32480"/>
        <c:crosses val="autoZero"/>
        <c:auto val="1"/>
        <c:lblAlgn val="ctr"/>
        <c:lblOffset val="100"/>
        <c:noMultiLvlLbl val="0"/>
      </c:catAx>
      <c:valAx>
        <c:axId val="6226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3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110</xdr:row>
      <xdr:rowOff>152400</xdr:rowOff>
    </xdr:from>
    <xdr:to>
      <xdr:col>6</xdr:col>
      <xdr:colOff>7620</xdr:colOff>
      <xdr:row>135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707FE-6988-4D4E-9734-3668BB1BE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A1DA-E2C1-46F3-B923-0D65BBA0C67D}">
  <dimension ref="A1:O110"/>
  <sheetViews>
    <sheetView tabSelected="1" workbookViewId="0">
      <selection activeCell="H124" sqref="H124"/>
    </sheetView>
  </sheetViews>
  <sheetFormatPr defaultRowHeight="14.4" x14ac:dyDescent="0.3"/>
  <cols>
    <col min="1" max="1" width="24.5546875" customWidth="1"/>
    <col min="2" max="2" width="13.109375" bestFit="1" customWidth="1"/>
    <col min="3" max="3" width="11.5546875" customWidth="1"/>
    <col min="4" max="4" width="13.109375" customWidth="1"/>
    <col min="5" max="5" width="13.88671875" customWidth="1"/>
    <col min="6" max="6" width="12.21875" customWidth="1"/>
    <col min="7" max="7" width="12" customWidth="1"/>
    <col min="8" max="8" width="13.44140625" customWidth="1"/>
    <col min="9" max="9" width="13.33203125" customWidth="1"/>
    <col min="10" max="10" width="12.5546875" customWidth="1"/>
    <col min="11" max="11" width="11.6640625" customWidth="1"/>
    <col min="12" max="12" width="12.88671875" customWidth="1"/>
    <col min="13" max="13" width="16.4414062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5" x14ac:dyDescent="0.3">
      <c r="A2" s="8" t="s">
        <v>12</v>
      </c>
      <c r="B2" s="1">
        <v>40</v>
      </c>
      <c r="C2" s="8" t="s">
        <v>13</v>
      </c>
      <c r="D2" s="8" t="s">
        <v>13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  <c r="L2" s="8" t="s">
        <v>13</v>
      </c>
      <c r="N2" s="2" t="s">
        <v>14</v>
      </c>
      <c r="O2" s="2" t="s">
        <v>14</v>
      </c>
    </row>
    <row r="3" spans="1:15" x14ac:dyDescent="0.3">
      <c r="A3" s="8" t="s">
        <v>15</v>
      </c>
      <c r="B3" s="8" t="s">
        <v>13</v>
      </c>
      <c r="C3" s="3" t="s">
        <v>16</v>
      </c>
      <c r="D3" s="3" t="s">
        <v>16</v>
      </c>
      <c r="E3" s="3" t="s">
        <v>20</v>
      </c>
      <c r="F3" s="3" t="s">
        <v>20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N3" t="s">
        <v>16</v>
      </c>
      <c r="O3" t="s">
        <v>17</v>
      </c>
    </row>
    <row r="4" spans="1:15" x14ac:dyDescent="0.3">
      <c r="A4" s="8" t="s">
        <v>18</v>
      </c>
      <c r="B4" s="3" t="s">
        <v>17</v>
      </c>
      <c r="C4" s="3" t="s">
        <v>19</v>
      </c>
      <c r="D4" s="3" t="s">
        <v>17</v>
      </c>
      <c r="E4" s="3" t="s">
        <v>17</v>
      </c>
      <c r="F4" s="3" t="s">
        <v>19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N4" t="s">
        <v>20</v>
      </c>
      <c r="O4" t="s">
        <v>19</v>
      </c>
    </row>
    <row r="5" spans="1:15" x14ac:dyDescent="0.3">
      <c r="A5" s="8" t="s">
        <v>21</v>
      </c>
      <c r="B5" s="8" t="s">
        <v>13</v>
      </c>
      <c r="C5" s="4">
        <v>35</v>
      </c>
      <c r="D5" s="4">
        <v>45</v>
      </c>
      <c r="E5" s="4">
        <v>45</v>
      </c>
      <c r="F5" s="4">
        <v>35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5" x14ac:dyDescent="0.3">
      <c r="A6" s="8" t="s">
        <v>22</v>
      </c>
      <c r="B6" s="8" t="s">
        <v>13</v>
      </c>
      <c r="C6" s="4">
        <v>6.13</v>
      </c>
      <c r="D6" s="4">
        <v>0.97</v>
      </c>
      <c r="E6" s="4">
        <v>5.08</v>
      </c>
      <c r="F6" s="4">
        <v>0.44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8" t="s">
        <v>23</v>
      </c>
      <c r="B7" s="5">
        <v>0</v>
      </c>
      <c r="C7" s="5">
        <v>2</v>
      </c>
      <c r="D7" s="5">
        <v>3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9" spans="1:1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</row>
    <row r="10" spans="1:15" x14ac:dyDescent="0.3">
      <c r="A10" s="7">
        <v>0</v>
      </c>
      <c r="B10" s="7">
        <f>$B$7*IF($B$4="Long",1,-1)*IF($B$4="--Select--",0,A10-$B$2)</f>
        <v>0</v>
      </c>
      <c r="C10" s="7">
        <f>IF(C$4="Long",1,-1)*IF(OR(C$3="--Select--",C$4="--Select--"),0,IF(C$3="Call",IF($A10&gt;C$5,$A10-C$5-C$6,-C$6),IF($A10&lt;C$5,C$5-$A10-C$6,-C$6)))</f>
        <v>6.13</v>
      </c>
      <c r="D10" s="7">
        <f t="shared" ref="D10:L10" si="0">IF(D$4="Long",1,-1)*IF(OR(D$3="--Select--",D$4="--Select--"),0,IF(D$3="Call",IF($A10&gt;D$5,$A10-D$5-D$6,-D$6),IF($A10&lt;D$5,D$5-$A10-D$6,-D$6)))</f>
        <v>-0.97</v>
      </c>
      <c r="E10" s="7">
        <f t="shared" si="0"/>
        <v>39.92</v>
      </c>
      <c r="F10" s="7">
        <f t="shared" si="0"/>
        <v>-34.56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0</v>
      </c>
      <c r="K10" s="7">
        <f t="shared" si="0"/>
        <v>0</v>
      </c>
      <c r="L10" s="7">
        <f t="shared" si="0"/>
        <v>0</v>
      </c>
      <c r="M10" s="7">
        <f>SUM(B10:L10)</f>
        <v>10.519999999999996</v>
      </c>
    </row>
    <row r="11" spans="1:15" x14ac:dyDescent="0.3">
      <c r="A11" s="7">
        <f>A10+1</f>
        <v>1</v>
      </c>
      <c r="B11" s="7">
        <f t="shared" ref="B11:B74" si="1">$B$7*IF($B$4="Long",1,-1)*IF($B$4="--Select--",0,A11-$B$2)</f>
        <v>0</v>
      </c>
      <c r="C11" s="7">
        <f t="shared" ref="C11:L36" si="2">IF(C$4="Long",1,-1)*IF(OR(C$3="--Select--",C$4="--Select--"),0,IF(C$3="Call",IF($A11&gt;C$5,$A11-C$5-C$6,-C$6),IF($A11&lt;C$5,C$5-$A11-C$6,-C$6)))</f>
        <v>6.13</v>
      </c>
      <c r="D11" s="7">
        <f t="shared" si="2"/>
        <v>-0.97</v>
      </c>
      <c r="E11" s="7">
        <f t="shared" si="2"/>
        <v>38.92</v>
      </c>
      <c r="F11" s="7">
        <f t="shared" si="2"/>
        <v>-33.56</v>
      </c>
      <c r="G11" s="7">
        <f t="shared" si="2"/>
        <v>0</v>
      </c>
      <c r="H11" s="7">
        <f t="shared" si="2"/>
        <v>0</v>
      </c>
      <c r="I11" s="7">
        <f t="shared" si="2"/>
        <v>0</v>
      </c>
      <c r="J11" s="7">
        <f t="shared" si="2"/>
        <v>0</v>
      </c>
      <c r="K11" s="7">
        <f t="shared" si="2"/>
        <v>0</v>
      </c>
      <c r="L11" s="7">
        <f t="shared" si="2"/>
        <v>0</v>
      </c>
      <c r="M11" s="7">
        <f t="shared" ref="M11:M74" si="3">SUM(B11:L11)</f>
        <v>10.519999999999996</v>
      </c>
    </row>
    <row r="12" spans="1:15" x14ac:dyDescent="0.3">
      <c r="A12" s="7">
        <f t="shared" ref="A12:A75" si="4">A11+1</f>
        <v>2</v>
      </c>
      <c r="B12" s="7">
        <f t="shared" si="1"/>
        <v>0</v>
      </c>
      <c r="C12" s="7">
        <f t="shared" si="2"/>
        <v>6.13</v>
      </c>
      <c r="D12" s="7">
        <f t="shared" si="2"/>
        <v>-0.97</v>
      </c>
      <c r="E12" s="7">
        <f t="shared" si="2"/>
        <v>37.92</v>
      </c>
      <c r="F12" s="7">
        <f t="shared" si="2"/>
        <v>-32.56</v>
      </c>
      <c r="G12" s="7">
        <f t="shared" si="2"/>
        <v>0</v>
      </c>
      <c r="H12" s="7">
        <f t="shared" si="2"/>
        <v>0</v>
      </c>
      <c r="I12" s="7">
        <f t="shared" si="2"/>
        <v>0</v>
      </c>
      <c r="J12" s="7">
        <f t="shared" si="2"/>
        <v>0</v>
      </c>
      <c r="K12" s="7">
        <f t="shared" si="2"/>
        <v>0</v>
      </c>
      <c r="L12" s="7">
        <f t="shared" si="2"/>
        <v>0</v>
      </c>
      <c r="M12" s="7">
        <f t="shared" si="3"/>
        <v>10.519999999999996</v>
      </c>
    </row>
    <row r="13" spans="1:15" x14ac:dyDescent="0.3">
      <c r="A13" s="7">
        <f t="shared" si="4"/>
        <v>3</v>
      </c>
      <c r="B13" s="7">
        <f t="shared" si="1"/>
        <v>0</v>
      </c>
      <c r="C13" s="7">
        <f t="shared" si="2"/>
        <v>6.13</v>
      </c>
      <c r="D13" s="7">
        <f t="shared" si="2"/>
        <v>-0.97</v>
      </c>
      <c r="E13" s="7">
        <f t="shared" si="2"/>
        <v>36.92</v>
      </c>
      <c r="F13" s="7">
        <f t="shared" si="2"/>
        <v>-31.56</v>
      </c>
      <c r="G13" s="7">
        <f t="shared" si="2"/>
        <v>0</v>
      </c>
      <c r="H13" s="7">
        <f t="shared" si="2"/>
        <v>0</v>
      </c>
      <c r="I13" s="7">
        <f t="shared" si="2"/>
        <v>0</v>
      </c>
      <c r="J13" s="7">
        <f t="shared" si="2"/>
        <v>0</v>
      </c>
      <c r="K13" s="7">
        <f t="shared" si="2"/>
        <v>0</v>
      </c>
      <c r="L13" s="7">
        <f t="shared" si="2"/>
        <v>0</v>
      </c>
      <c r="M13" s="7">
        <f t="shared" si="3"/>
        <v>10.52</v>
      </c>
    </row>
    <row r="14" spans="1:15" x14ac:dyDescent="0.3">
      <c r="A14" s="7">
        <f t="shared" si="4"/>
        <v>4</v>
      </c>
      <c r="B14" s="7">
        <f t="shared" si="1"/>
        <v>0</v>
      </c>
      <c r="C14" s="7">
        <f t="shared" si="2"/>
        <v>6.13</v>
      </c>
      <c r="D14" s="7">
        <f t="shared" si="2"/>
        <v>-0.97</v>
      </c>
      <c r="E14" s="7">
        <f t="shared" si="2"/>
        <v>35.92</v>
      </c>
      <c r="F14" s="7">
        <f t="shared" si="2"/>
        <v>-30.56</v>
      </c>
      <c r="G14" s="7">
        <f t="shared" si="2"/>
        <v>0</v>
      </c>
      <c r="H14" s="7">
        <f t="shared" si="2"/>
        <v>0</v>
      </c>
      <c r="I14" s="7">
        <f t="shared" si="2"/>
        <v>0</v>
      </c>
      <c r="J14" s="7">
        <f t="shared" si="2"/>
        <v>0</v>
      </c>
      <c r="K14" s="7">
        <f t="shared" si="2"/>
        <v>0</v>
      </c>
      <c r="L14" s="7">
        <f t="shared" si="2"/>
        <v>0</v>
      </c>
      <c r="M14" s="7">
        <f t="shared" si="3"/>
        <v>10.52</v>
      </c>
    </row>
    <row r="15" spans="1:15" x14ac:dyDescent="0.3">
      <c r="A15" s="7">
        <f t="shared" si="4"/>
        <v>5</v>
      </c>
      <c r="B15" s="7">
        <f t="shared" si="1"/>
        <v>0</v>
      </c>
      <c r="C15" s="7">
        <f t="shared" si="2"/>
        <v>6.13</v>
      </c>
      <c r="D15" s="7">
        <f t="shared" si="2"/>
        <v>-0.97</v>
      </c>
      <c r="E15" s="7">
        <f t="shared" si="2"/>
        <v>34.92</v>
      </c>
      <c r="F15" s="7">
        <f t="shared" si="2"/>
        <v>-29.56</v>
      </c>
      <c r="G15" s="7">
        <f t="shared" si="2"/>
        <v>0</v>
      </c>
      <c r="H15" s="7">
        <f t="shared" si="2"/>
        <v>0</v>
      </c>
      <c r="I15" s="7">
        <f t="shared" si="2"/>
        <v>0</v>
      </c>
      <c r="J15" s="7">
        <f t="shared" si="2"/>
        <v>0</v>
      </c>
      <c r="K15" s="7">
        <f t="shared" si="2"/>
        <v>0</v>
      </c>
      <c r="L15" s="7">
        <f t="shared" si="2"/>
        <v>0</v>
      </c>
      <c r="M15" s="7">
        <f t="shared" si="3"/>
        <v>10.52</v>
      </c>
    </row>
    <row r="16" spans="1:15" x14ac:dyDescent="0.3">
      <c r="A16" s="7">
        <f t="shared" si="4"/>
        <v>6</v>
      </c>
      <c r="B16" s="7">
        <f t="shared" si="1"/>
        <v>0</v>
      </c>
      <c r="C16" s="7">
        <f t="shared" si="2"/>
        <v>6.13</v>
      </c>
      <c r="D16" s="7">
        <f t="shared" si="2"/>
        <v>-0.97</v>
      </c>
      <c r="E16" s="7">
        <f t="shared" si="2"/>
        <v>33.92</v>
      </c>
      <c r="F16" s="7">
        <f t="shared" si="2"/>
        <v>-28.56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3"/>
        <v>10.52</v>
      </c>
    </row>
    <row r="17" spans="1:13" x14ac:dyDescent="0.3">
      <c r="A17" s="7">
        <f t="shared" si="4"/>
        <v>7</v>
      </c>
      <c r="B17" s="7">
        <f t="shared" si="1"/>
        <v>0</v>
      </c>
      <c r="C17" s="7">
        <f t="shared" si="2"/>
        <v>6.13</v>
      </c>
      <c r="D17" s="7">
        <f t="shared" si="2"/>
        <v>-0.97</v>
      </c>
      <c r="E17" s="7">
        <f t="shared" si="2"/>
        <v>32.92</v>
      </c>
      <c r="F17" s="7">
        <f t="shared" si="2"/>
        <v>-27.56</v>
      </c>
      <c r="G17" s="7">
        <f t="shared" si="2"/>
        <v>0</v>
      </c>
      <c r="H17" s="7">
        <f t="shared" si="2"/>
        <v>0</v>
      </c>
      <c r="I17" s="7">
        <f t="shared" si="2"/>
        <v>0</v>
      </c>
      <c r="J17" s="7">
        <f t="shared" si="2"/>
        <v>0</v>
      </c>
      <c r="K17" s="7">
        <f t="shared" si="2"/>
        <v>0</v>
      </c>
      <c r="L17" s="7">
        <f t="shared" si="2"/>
        <v>0</v>
      </c>
      <c r="M17" s="7">
        <f t="shared" si="3"/>
        <v>10.52</v>
      </c>
    </row>
    <row r="18" spans="1:13" x14ac:dyDescent="0.3">
      <c r="A18" s="7">
        <f t="shared" si="4"/>
        <v>8</v>
      </c>
      <c r="B18" s="7">
        <f t="shared" si="1"/>
        <v>0</v>
      </c>
      <c r="C18" s="7">
        <f t="shared" si="2"/>
        <v>6.13</v>
      </c>
      <c r="D18" s="7">
        <f t="shared" si="2"/>
        <v>-0.97</v>
      </c>
      <c r="E18" s="7">
        <f t="shared" si="2"/>
        <v>31.92</v>
      </c>
      <c r="F18" s="7">
        <f t="shared" si="2"/>
        <v>-26.56</v>
      </c>
      <c r="G18" s="7">
        <f t="shared" si="2"/>
        <v>0</v>
      </c>
      <c r="H18" s="7">
        <f t="shared" si="2"/>
        <v>0</v>
      </c>
      <c r="I18" s="7">
        <f t="shared" si="2"/>
        <v>0</v>
      </c>
      <c r="J18" s="7">
        <f t="shared" si="2"/>
        <v>0</v>
      </c>
      <c r="K18" s="7">
        <f t="shared" si="2"/>
        <v>0</v>
      </c>
      <c r="L18" s="7">
        <f t="shared" si="2"/>
        <v>0</v>
      </c>
      <c r="M18" s="7">
        <f t="shared" si="3"/>
        <v>10.52</v>
      </c>
    </row>
    <row r="19" spans="1:13" x14ac:dyDescent="0.3">
      <c r="A19" s="7">
        <f t="shared" si="4"/>
        <v>9</v>
      </c>
      <c r="B19" s="7">
        <f t="shared" si="1"/>
        <v>0</v>
      </c>
      <c r="C19" s="7">
        <f t="shared" si="2"/>
        <v>6.13</v>
      </c>
      <c r="D19" s="7">
        <f t="shared" si="2"/>
        <v>-0.97</v>
      </c>
      <c r="E19" s="7">
        <f t="shared" si="2"/>
        <v>30.92</v>
      </c>
      <c r="F19" s="7">
        <f t="shared" si="2"/>
        <v>-25.56</v>
      </c>
      <c r="G19" s="7">
        <f t="shared" si="2"/>
        <v>0</v>
      </c>
      <c r="H19" s="7">
        <f t="shared" si="2"/>
        <v>0</v>
      </c>
      <c r="I19" s="7">
        <f t="shared" si="2"/>
        <v>0</v>
      </c>
      <c r="J19" s="7">
        <f t="shared" si="2"/>
        <v>0</v>
      </c>
      <c r="K19" s="7">
        <f t="shared" si="2"/>
        <v>0</v>
      </c>
      <c r="L19" s="7">
        <f t="shared" si="2"/>
        <v>0</v>
      </c>
      <c r="M19" s="7">
        <f t="shared" si="3"/>
        <v>10.52</v>
      </c>
    </row>
    <row r="20" spans="1:13" x14ac:dyDescent="0.3">
      <c r="A20" s="7">
        <f t="shared" si="4"/>
        <v>10</v>
      </c>
      <c r="B20" s="7">
        <f t="shared" si="1"/>
        <v>0</v>
      </c>
      <c r="C20" s="7">
        <f t="shared" si="2"/>
        <v>6.13</v>
      </c>
      <c r="D20" s="7">
        <f t="shared" si="2"/>
        <v>-0.97</v>
      </c>
      <c r="E20" s="7">
        <f t="shared" si="2"/>
        <v>29.92</v>
      </c>
      <c r="F20" s="7">
        <f t="shared" si="2"/>
        <v>-24.56</v>
      </c>
      <c r="G20" s="7">
        <f t="shared" si="2"/>
        <v>0</v>
      </c>
      <c r="H20" s="7">
        <f t="shared" si="2"/>
        <v>0</v>
      </c>
      <c r="I20" s="7">
        <f t="shared" si="2"/>
        <v>0</v>
      </c>
      <c r="J20" s="7">
        <f t="shared" si="2"/>
        <v>0</v>
      </c>
      <c r="K20" s="7">
        <f t="shared" si="2"/>
        <v>0</v>
      </c>
      <c r="L20" s="7">
        <f t="shared" si="2"/>
        <v>0</v>
      </c>
      <c r="M20" s="7">
        <f t="shared" si="3"/>
        <v>10.52</v>
      </c>
    </row>
    <row r="21" spans="1:13" x14ac:dyDescent="0.3">
      <c r="A21" s="7">
        <f t="shared" si="4"/>
        <v>11</v>
      </c>
      <c r="B21" s="7">
        <f t="shared" si="1"/>
        <v>0</v>
      </c>
      <c r="C21" s="7">
        <f t="shared" si="2"/>
        <v>6.13</v>
      </c>
      <c r="D21" s="7">
        <f t="shared" si="2"/>
        <v>-0.97</v>
      </c>
      <c r="E21" s="7">
        <f t="shared" si="2"/>
        <v>28.92</v>
      </c>
      <c r="F21" s="7">
        <f t="shared" si="2"/>
        <v>-23.56</v>
      </c>
      <c r="G21" s="7">
        <f t="shared" si="2"/>
        <v>0</v>
      </c>
      <c r="H21" s="7">
        <f t="shared" si="2"/>
        <v>0</v>
      </c>
      <c r="I21" s="7">
        <f t="shared" si="2"/>
        <v>0</v>
      </c>
      <c r="J21" s="7">
        <f t="shared" si="2"/>
        <v>0</v>
      </c>
      <c r="K21" s="7">
        <f t="shared" si="2"/>
        <v>0</v>
      </c>
      <c r="L21" s="7">
        <f t="shared" si="2"/>
        <v>0</v>
      </c>
      <c r="M21" s="7">
        <f t="shared" si="3"/>
        <v>10.52</v>
      </c>
    </row>
    <row r="22" spans="1:13" x14ac:dyDescent="0.3">
      <c r="A22" s="7">
        <f t="shared" si="4"/>
        <v>12</v>
      </c>
      <c r="B22" s="7">
        <f t="shared" si="1"/>
        <v>0</v>
      </c>
      <c r="C22" s="7">
        <f t="shared" si="2"/>
        <v>6.13</v>
      </c>
      <c r="D22" s="7">
        <f t="shared" si="2"/>
        <v>-0.97</v>
      </c>
      <c r="E22" s="7">
        <f t="shared" si="2"/>
        <v>27.92</v>
      </c>
      <c r="F22" s="7">
        <f t="shared" si="2"/>
        <v>-22.56</v>
      </c>
      <c r="G22" s="7">
        <f t="shared" si="2"/>
        <v>0</v>
      </c>
      <c r="H22" s="7">
        <f t="shared" si="2"/>
        <v>0</v>
      </c>
      <c r="I22" s="7">
        <f t="shared" si="2"/>
        <v>0</v>
      </c>
      <c r="J22" s="7">
        <f t="shared" si="2"/>
        <v>0</v>
      </c>
      <c r="K22" s="7">
        <f t="shared" si="2"/>
        <v>0</v>
      </c>
      <c r="L22" s="7">
        <f t="shared" si="2"/>
        <v>0</v>
      </c>
      <c r="M22" s="7">
        <f t="shared" si="3"/>
        <v>10.52</v>
      </c>
    </row>
    <row r="23" spans="1:13" x14ac:dyDescent="0.3">
      <c r="A23" s="7">
        <f t="shared" si="4"/>
        <v>13</v>
      </c>
      <c r="B23" s="7">
        <f t="shared" si="1"/>
        <v>0</v>
      </c>
      <c r="C23" s="7">
        <f t="shared" si="2"/>
        <v>6.13</v>
      </c>
      <c r="D23" s="7">
        <f t="shared" si="2"/>
        <v>-0.97</v>
      </c>
      <c r="E23" s="7">
        <f t="shared" si="2"/>
        <v>26.92</v>
      </c>
      <c r="F23" s="7">
        <f t="shared" si="2"/>
        <v>-21.56</v>
      </c>
      <c r="G23" s="7">
        <f t="shared" si="2"/>
        <v>0</v>
      </c>
      <c r="H23" s="7">
        <f t="shared" si="2"/>
        <v>0</v>
      </c>
      <c r="I23" s="7">
        <f t="shared" si="2"/>
        <v>0</v>
      </c>
      <c r="J23" s="7">
        <f t="shared" si="2"/>
        <v>0</v>
      </c>
      <c r="K23" s="7">
        <f t="shared" si="2"/>
        <v>0</v>
      </c>
      <c r="L23" s="7">
        <f t="shared" si="2"/>
        <v>0</v>
      </c>
      <c r="M23" s="7">
        <f t="shared" si="3"/>
        <v>10.52</v>
      </c>
    </row>
    <row r="24" spans="1:13" x14ac:dyDescent="0.3">
      <c r="A24" s="7">
        <f t="shared" si="4"/>
        <v>14</v>
      </c>
      <c r="B24" s="7">
        <f t="shared" si="1"/>
        <v>0</v>
      </c>
      <c r="C24" s="7">
        <f t="shared" si="2"/>
        <v>6.13</v>
      </c>
      <c r="D24" s="7">
        <f t="shared" si="2"/>
        <v>-0.97</v>
      </c>
      <c r="E24" s="7">
        <f t="shared" si="2"/>
        <v>25.92</v>
      </c>
      <c r="F24" s="7">
        <f t="shared" si="2"/>
        <v>-20.56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3"/>
        <v>10.520000000000003</v>
      </c>
    </row>
    <row r="25" spans="1:13" x14ac:dyDescent="0.3">
      <c r="A25" s="7">
        <f t="shared" si="4"/>
        <v>15</v>
      </c>
      <c r="B25" s="7">
        <f t="shared" si="1"/>
        <v>0</v>
      </c>
      <c r="C25" s="7">
        <f t="shared" si="2"/>
        <v>6.13</v>
      </c>
      <c r="D25" s="7">
        <f t="shared" si="2"/>
        <v>-0.97</v>
      </c>
      <c r="E25" s="7">
        <f t="shared" si="2"/>
        <v>24.92</v>
      </c>
      <c r="F25" s="7">
        <f t="shared" si="2"/>
        <v>-19.559999999999999</v>
      </c>
      <c r="G25" s="7">
        <f t="shared" si="2"/>
        <v>0</v>
      </c>
      <c r="H25" s="7">
        <f t="shared" si="2"/>
        <v>0</v>
      </c>
      <c r="I25" s="7">
        <f t="shared" si="2"/>
        <v>0</v>
      </c>
      <c r="J25" s="7">
        <f t="shared" si="2"/>
        <v>0</v>
      </c>
      <c r="K25" s="7">
        <f t="shared" si="2"/>
        <v>0</v>
      </c>
      <c r="L25" s="7">
        <f t="shared" si="2"/>
        <v>0</v>
      </c>
      <c r="M25" s="7">
        <f t="shared" si="3"/>
        <v>10.520000000000003</v>
      </c>
    </row>
    <row r="26" spans="1:13" x14ac:dyDescent="0.3">
      <c r="A26" s="7">
        <f t="shared" si="4"/>
        <v>16</v>
      </c>
      <c r="B26" s="7">
        <f t="shared" si="1"/>
        <v>0</v>
      </c>
      <c r="C26" s="7">
        <f t="shared" si="2"/>
        <v>6.13</v>
      </c>
      <c r="D26" s="7">
        <f t="shared" si="2"/>
        <v>-0.97</v>
      </c>
      <c r="E26" s="7">
        <f t="shared" si="2"/>
        <v>23.92</v>
      </c>
      <c r="F26" s="7">
        <f t="shared" si="2"/>
        <v>-18.559999999999999</v>
      </c>
      <c r="G26" s="7">
        <f t="shared" si="2"/>
        <v>0</v>
      </c>
      <c r="H26" s="7">
        <f t="shared" si="2"/>
        <v>0</v>
      </c>
      <c r="I26" s="7">
        <f t="shared" si="2"/>
        <v>0</v>
      </c>
      <c r="J26" s="7">
        <f t="shared" si="2"/>
        <v>0</v>
      </c>
      <c r="K26" s="7">
        <f t="shared" si="2"/>
        <v>0</v>
      </c>
      <c r="L26" s="7">
        <f t="shared" si="2"/>
        <v>0</v>
      </c>
      <c r="M26" s="7">
        <f t="shared" si="3"/>
        <v>10.520000000000003</v>
      </c>
    </row>
    <row r="27" spans="1:13" x14ac:dyDescent="0.3">
      <c r="A27" s="7">
        <f t="shared" si="4"/>
        <v>17</v>
      </c>
      <c r="B27" s="7">
        <f t="shared" si="1"/>
        <v>0</v>
      </c>
      <c r="C27" s="7">
        <f t="shared" si="2"/>
        <v>6.13</v>
      </c>
      <c r="D27" s="7">
        <f t="shared" si="2"/>
        <v>-0.97</v>
      </c>
      <c r="E27" s="7">
        <f t="shared" si="2"/>
        <v>22.92</v>
      </c>
      <c r="F27" s="7">
        <f t="shared" si="2"/>
        <v>-17.559999999999999</v>
      </c>
      <c r="G27" s="7">
        <f t="shared" si="2"/>
        <v>0</v>
      </c>
      <c r="H27" s="7">
        <f t="shared" si="2"/>
        <v>0</v>
      </c>
      <c r="I27" s="7">
        <f t="shared" si="2"/>
        <v>0</v>
      </c>
      <c r="J27" s="7">
        <f t="shared" si="2"/>
        <v>0</v>
      </c>
      <c r="K27" s="7">
        <f t="shared" si="2"/>
        <v>0</v>
      </c>
      <c r="L27" s="7">
        <f t="shared" si="2"/>
        <v>0</v>
      </c>
      <c r="M27" s="7">
        <f t="shared" si="3"/>
        <v>10.520000000000003</v>
      </c>
    </row>
    <row r="28" spans="1:13" x14ac:dyDescent="0.3">
      <c r="A28" s="7">
        <f t="shared" si="4"/>
        <v>18</v>
      </c>
      <c r="B28" s="7">
        <f t="shared" si="1"/>
        <v>0</v>
      </c>
      <c r="C28" s="7">
        <f t="shared" si="2"/>
        <v>6.13</v>
      </c>
      <c r="D28" s="7">
        <f t="shared" si="2"/>
        <v>-0.97</v>
      </c>
      <c r="E28" s="7">
        <f t="shared" si="2"/>
        <v>21.92</v>
      </c>
      <c r="F28" s="7">
        <f t="shared" si="2"/>
        <v>-16.559999999999999</v>
      </c>
      <c r="G28" s="7">
        <f t="shared" si="2"/>
        <v>0</v>
      </c>
      <c r="H28" s="7">
        <f t="shared" si="2"/>
        <v>0</v>
      </c>
      <c r="I28" s="7">
        <f t="shared" si="2"/>
        <v>0</v>
      </c>
      <c r="J28" s="7">
        <f t="shared" si="2"/>
        <v>0</v>
      </c>
      <c r="K28" s="7">
        <f t="shared" si="2"/>
        <v>0</v>
      </c>
      <c r="L28" s="7">
        <f t="shared" si="2"/>
        <v>0</v>
      </c>
      <c r="M28" s="7">
        <f t="shared" si="3"/>
        <v>10.520000000000003</v>
      </c>
    </row>
    <row r="29" spans="1:13" x14ac:dyDescent="0.3">
      <c r="A29" s="7">
        <f t="shared" si="4"/>
        <v>19</v>
      </c>
      <c r="B29" s="7">
        <f t="shared" si="1"/>
        <v>0</v>
      </c>
      <c r="C29" s="7">
        <f t="shared" si="2"/>
        <v>6.13</v>
      </c>
      <c r="D29" s="7">
        <f t="shared" si="2"/>
        <v>-0.97</v>
      </c>
      <c r="E29" s="7">
        <f t="shared" si="2"/>
        <v>20.92</v>
      </c>
      <c r="F29" s="7">
        <f t="shared" si="2"/>
        <v>-15.56</v>
      </c>
      <c r="G29" s="7">
        <f t="shared" si="2"/>
        <v>0</v>
      </c>
      <c r="H29" s="7">
        <f t="shared" si="2"/>
        <v>0</v>
      </c>
      <c r="I29" s="7">
        <f t="shared" si="2"/>
        <v>0</v>
      </c>
      <c r="J29" s="7">
        <f t="shared" si="2"/>
        <v>0</v>
      </c>
      <c r="K29" s="7">
        <f t="shared" si="2"/>
        <v>0</v>
      </c>
      <c r="L29" s="7">
        <f t="shared" si="2"/>
        <v>0</v>
      </c>
      <c r="M29" s="7">
        <f t="shared" si="3"/>
        <v>10.520000000000001</v>
      </c>
    </row>
    <row r="30" spans="1:13" x14ac:dyDescent="0.3">
      <c r="A30" s="7">
        <f t="shared" si="4"/>
        <v>20</v>
      </c>
      <c r="B30" s="7">
        <f t="shared" si="1"/>
        <v>0</v>
      </c>
      <c r="C30" s="7">
        <f t="shared" si="2"/>
        <v>6.13</v>
      </c>
      <c r="D30" s="7">
        <f t="shared" si="2"/>
        <v>-0.97</v>
      </c>
      <c r="E30" s="7">
        <f t="shared" si="2"/>
        <v>19.920000000000002</v>
      </c>
      <c r="F30" s="7">
        <f t="shared" si="2"/>
        <v>-14.56</v>
      </c>
      <c r="G30" s="7">
        <f t="shared" si="2"/>
        <v>0</v>
      </c>
      <c r="H30" s="7">
        <f t="shared" si="2"/>
        <v>0</v>
      </c>
      <c r="I30" s="7">
        <f t="shared" si="2"/>
        <v>0</v>
      </c>
      <c r="J30" s="7">
        <f t="shared" si="2"/>
        <v>0</v>
      </c>
      <c r="K30" s="7">
        <f t="shared" si="2"/>
        <v>0</v>
      </c>
      <c r="L30" s="7">
        <f t="shared" si="2"/>
        <v>0</v>
      </c>
      <c r="M30" s="7">
        <f t="shared" si="3"/>
        <v>10.520000000000001</v>
      </c>
    </row>
    <row r="31" spans="1:13" x14ac:dyDescent="0.3">
      <c r="A31" s="7">
        <f t="shared" si="4"/>
        <v>21</v>
      </c>
      <c r="B31" s="7">
        <f t="shared" si="1"/>
        <v>0</v>
      </c>
      <c r="C31" s="7">
        <f t="shared" si="2"/>
        <v>6.13</v>
      </c>
      <c r="D31" s="7">
        <f t="shared" si="2"/>
        <v>-0.97</v>
      </c>
      <c r="E31" s="7">
        <f t="shared" si="2"/>
        <v>18.920000000000002</v>
      </c>
      <c r="F31" s="7">
        <f t="shared" si="2"/>
        <v>-13.56</v>
      </c>
      <c r="G31" s="7">
        <f t="shared" si="2"/>
        <v>0</v>
      </c>
      <c r="H31" s="7">
        <f t="shared" si="2"/>
        <v>0</v>
      </c>
      <c r="I31" s="7">
        <f t="shared" si="2"/>
        <v>0</v>
      </c>
      <c r="J31" s="7">
        <f t="shared" si="2"/>
        <v>0</v>
      </c>
      <c r="K31" s="7">
        <f t="shared" si="2"/>
        <v>0</v>
      </c>
      <c r="L31" s="7">
        <f t="shared" si="2"/>
        <v>0</v>
      </c>
      <c r="M31" s="7">
        <f t="shared" si="3"/>
        <v>10.520000000000001</v>
      </c>
    </row>
    <row r="32" spans="1:13" x14ac:dyDescent="0.3">
      <c r="A32" s="7">
        <f t="shared" si="4"/>
        <v>22</v>
      </c>
      <c r="B32" s="7">
        <f t="shared" si="1"/>
        <v>0</v>
      </c>
      <c r="C32" s="7">
        <f t="shared" si="2"/>
        <v>6.13</v>
      </c>
      <c r="D32" s="7">
        <f t="shared" si="2"/>
        <v>-0.97</v>
      </c>
      <c r="E32" s="7">
        <f t="shared" si="2"/>
        <v>17.920000000000002</v>
      </c>
      <c r="F32" s="7">
        <f t="shared" si="2"/>
        <v>-12.56</v>
      </c>
      <c r="G32" s="7">
        <f t="shared" si="2"/>
        <v>0</v>
      </c>
      <c r="H32" s="7">
        <f t="shared" si="2"/>
        <v>0</v>
      </c>
      <c r="I32" s="7">
        <f t="shared" si="2"/>
        <v>0</v>
      </c>
      <c r="J32" s="7">
        <f t="shared" si="2"/>
        <v>0</v>
      </c>
      <c r="K32" s="7">
        <f t="shared" si="2"/>
        <v>0</v>
      </c>
      <c r="L32" s="7">
        <f t="shared" si="2"/>
        <v>0</v>
      </c>
      <c r="M32" s="7">
        <f t="shared" si="3"/>
        <v>10.520000000000001</v>
      </c>
    </row>
    <row r="33" spans="1:13" x14ac:dyDescent="0.3">
      <c r="A33" s="7">
        <f t="shared" si="4"/>
        <v>23</v>
      </c>
      <c r="B33" s="7">
        <f t="shared" si="1"/>
        <v>0</v>
      </c>
      <c r="C33" s="7">
        <f t="shared" si="2"/>
        <v>6.13</v>
      </c>
      <c r="D33" s="7">
        <f t="shared" si="2"/>
        <v>-0.97</v>
      </c>
      <c r="E33" s="7">
        <f t="shared" si="2"/>
        <v>16.920000000000002</v>
      </c>
      <c r="F33" s="7">
        <f t="shared" si="2"/>
        <v>-11.56</v>
      </c>
      <c r="G33" s="7">
        <f t="shared" si="2"/>
        <v>0</v>
      </c>
      <c r="H33" s="7">
        <f t="shared" si="2"/>
        <v>0</v>
      </c>
      <c r="I33" s="7">
        <f t="shared" si="2"/>
        <v>0</v>
      </c>
      <c r="J33" s="7">
        <f t="shared" si="2"/>
        <v>0</v>
      </c>
      <c r="K33" s="7">
        <f t="shared" si="2"/>
        <v>0</v>
      </c>
      <c r="L33" s="7">
        <f t="shared" si="2"/>
        <v>0</v>
      </c>
      <c r="M33" s="7">
        <f t="shared" si="3"/>
        <v>10.520000000000001</v>
      </c>
    </row>
    <row r="34" spans="1:13" x14ac:dyDescent="0.3">
      <c r="A34" s="7">
        <f t="shared" si="4"/>
        <v>24</v>
      </c>
      <c r="B34" s="7">
        <f t="shared" si="1"/>
        <v>0</v>
      </c>
      <c r="C34" s="7">
        <f t="shared" si="2"/>
        <v>6.13</v>
      </c>
      <c r="D34" s="7">
        <f t="shared" si="2"/>
        <v>-0.97</v>
      </c>
      <c r="E34" s="7">
        <f t="shared" si="2"/>
        <v>15.92</v>
      </c>
      <c r="F34" s="7">
        <f t="shared" si="2"/>
        <v>-10.56</v>
      </c>
      <c r="G34" s="7">
        <f t="shared" si="2"/>
        <v>0</v>
      </c>
      <c r="H34" s="7">
        <f t="shared" si="2"/>
        <v>0</v>
      </c>
      <c r="I34" s="7">
        <f t="shared" si="2"/>
        <v>0</v>
      </c>
      <c r="J34" s="7">
        <f t="shared" si="2"/>
        <v>0</v>
      </c>
      <c r="K34" s="7">
        <f t="shared" si="2"/>
        <v>0</v>
      </c>
      <c r="L34" s="7">
        <f t="shared" si="2"/>
        <v>0</v>
      </c>
      <c r="M34" s="7">
        <f t="shared" si="3"/>
        <v>10.519999999999998</v>
      </c>
    </row>
    <row r="35" spans="1:13" x14ac:dyDescent="0.3">
      <c r="A35" s="7">
        <f t="shared" si="4"/>
        <v>25</v>
      </c>
      <c r="B35" s="7">
        <f t="shared" si="1"/>
        <v>0</v>
      </c>
      <c r="C35" s="7">
        <f t="shared" si="2"/>
        <v>6.13</v>
      </c>
      <c r="D35" s="7">
        <f t="shared" si="2"/>
        <v>-0.97</v>
      </c>
      <c r="E35" s="7">
        <f t="shared" si="2"/>
        <v>14.92</v>
      </c>
      <c r="F35" s="7">
        <f t="shared" si="2"/>
        <v>-9.56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>
        <f t="shared" si="2"/>
        <v>0</v>
      </c>
      <c r="K35" s="7">
        <f t="shared" si="2"/>
        <v>0</v>
      </c>
      <c r="L35" s="7">
        <f t="shared" si="2"/>
        <v>0</v>
      </c>
      <c r="M35" s="7">
        <f t="shared" si="3"/>
        <v>10.519999999999998</v>
      </c>
    </row>
    <row r="36" spans="1:13" x14ac:dyDescent="0.3">
      <c r="A36" s="7">
        <f t="shared" si="4"/>
        <v>26</v>
      </c>
      <c r="B36" s="7">
        <f t="shared" si="1"/>
        <v>0</v>
      </c>
      <c r="C36" s="7">
        <f t="shared" si="2"/>
        <v>6.13</v>
      </c>
      <c r="D36" s="7">
        <f t="shared" si="2"/>
        <v>-0.97</v>
      </c>
      <c r="E36" s="7">
        <f t="shared" si="2"/>
        <v>13.92</v>
      </c>
      <c r="F36" s="7">
        <f t="shared" si="2"/>
        <v>-8.56</v>
      </c>
      <c r="G36" s="7">
        <f t="shared" si="2"/>
        <v>0</v>
      </c>
      <c r="H36" s="7">
        <f t="shared" ref="D36:P51" si="5">IF(H$4="Long",1,-1)*IF(OR(H$3="--Select--",H$4="--Select--"),0,IF(H$3="Call",IF($A36&gt;H$5,$A36-H$5-H$6,-H$6),IF($A36&lt;H$5,H$5-$A36-H$6,-H$6)))</f>
        <v>0</v>
      </c>
      <c r="I36" s="7">
        <f t="shared" si="5"/>
        <v>0</v>
      </c>
      <c r="J36" s="7">
        <f t="shared" si="5"/>
        <v>0</v>
      </c>
      <c r="K36" s="7">
        <f t="shared" si="5"/>
        <v>0</v>
      </c>
      <c r="L36" s="7">
        <f t="shared" si="5"/>
        <v>0</v>
      </c>
      <c r="M36" s="7">
        <f t="shared" si="3"/>
        <v>10.519999999999998</v>
      </c>
    </row>
    <row r="37" spans="1:13" x14ac:dyDescent="0.3">
      <c r="A37" s="7">
        <f t="shared" si="4"/>
        <v>27</v>
      </c>
      <c r="B37" s="7">
        <f t="shared" si="1"/>
        <v>0</v>
      </c>
      <c r="C37" s="7">
        <f t="shared" ref="C37:L75" si="6">IF(C$4="Long",1,-1)*IF(OR(C$3="--Select--",C$4="--Select--"),0,IF(C$3="Call",IF($A37&gt;C$5,$A37-C$5-C$6,-C$6),IF($A37&lt;C$5,C$5-$A37-C$6,-C$6)))</f>
        <v>6.13</v>
      </c>
      <c r="D37" s="7">
        <f t="shared" si="5"/>
        <v>-0.97</v>
      </c>
      <c r="E37" s="7">
        <f t="shared" si="5"/>
        <v>12.92</v>
      </c>
      <c r="F37" s="7">
        <f t="shared" si="5"/>
        <v>-7.56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3"/>
        <v>10.52</v>
      </c>
    </row>
    <row r="38" spans="1:13" x14ac:dyDescent="0.3">
      <c r="A38" s="7">
        <f t="shared" si="4"/>
        <v>28</v>
      </c>
      <c r="B38" s="7">
        <f t="shared" si="1"/>
        <v>0</v>
      </c>
      <c r="C38" s="7">
        <f t="shared" si="6"/>
        <v>6.13</v>
      </c>
      <c r="D38" s="7">
        <f t="shared" si="5"/>
        <v>-0.97</v>
      </c>
      <c r="E38" s="7">
        <f t="shared" si="5"/>
        <v>11.92</v>
      </c>
      <c r="F38" s="7">
        <f t="shared" si="5"/>
        <v>-6.56</v>
      </c>
      <c r="G38" s="7">
        <f t="shared" si="5"/>
        <v>0</v>
      </c>
      <c r="H38" s="7">
        <f t="shared" si="5"/>
        <v>0</v>
      </c>
      <c r="I38" s="7">
        <f t="shared" si="5"/>
        <v>0</v>
      </c>
      <c r="J38" s="7">
        <f t="shared" si="5"/>
        <v>0</v>
      </c>
      <c r="K38" s="7">
        <f t="shared" si="5"/>
        <v>0</v>
      </c>
      <c r="L38" s="7">
        <f t="shared" si="5"/>
        <v>0</v>
      </c>
      <c r="M38" s="7">
        <f t="shared" si="3"/>
        <v>10.52</v>
      </c>
    </row>
    <row r="39" spans="1:13" x14ac:dyDescent="0.3">
      <c r="A39" s="7">
        <f t="shared" si="4"/>
        <v>29</v>
      </c>
      <c r="B39" s="7">
        <f t="shared" si="1"/>
        <v>0</v>
      </c>
      <c r="C39" s="7">
        <f t="shared" si="6"/>
        <v>6.13</v>
      </c>
      <c r="D39" s="7">
        <f t="shared" si="5"/>
        <v>-0.97</v>
      </c>
      <c r="E39" s="7">
        <f t="shared" si="5"/>
        <v>10.92</v>
      </c>
      <c r="F39" s="7">
        <f t="shared" si="5"/>
        <v>-5.56</v>
      </c>
      <c r="G39" s="7">
        <f t="shared" si="5"/>
        <v>0</v>
      </c>
      <c r="H39" s="7">
        <f t="shared" si="5"/>
        <v>0</v>
      </c>
      <c r="I39" s="7">
        <f t="shared" si="5"/>
        <v>0</v>
      </c>
      <c r="J39" s="7">
        <f t="shared" si="5"/>
        <v>0</v>
      </c>
      <c r="K39" s="7">
        <f t="shared" si="5"/>
        <v>0</v>
      </c>
      <c r="L39" s="7">
        <f t="shared" si="5"/>
        <v>0</v>
      </c>
      <c r="M39" s="7">
        <f t="shared" si="3"/>
        <v>10.52</v>
      </c>
    </row>
    <row r="40" spans="1:13" x14ac:dyDescent="0.3">
      <c r="A40" s="7">
        <f t="shared" si="4"/>
        <v>30</v>
      </c>
      <c r="B40" s="7">
        <f t="shared" si="1"/>
        <v>0</v>
      </c>
      <c r="C40" s="7">
        <f t="shared" si="6"/>
        <v>6.13</v>
      </c>
      <c r="D40" s="7">
        <f t="shared" si="5"/>
        <v>-0.97</v>
      </c>
      <c r="E40" s="7">
        <f t="shared" si="5"/>
        <v>9.92</v>
      </c>
      <c r="F40" s="7">
        <f t="shared" si="5"/>
        <v>-4.5599999999999996</v>
      </c>
      <c r="G40" s="7">
        <f t="shared" si="5"/>
        <v>0</v>
      </c>
      <c r="H40" s="7">
        <f t="shared" si="5"/>
        <v>0</v>
      </c>
      <c r="I40" s="7">
        <f t="shared" si="5"/>
        <v>0</v>
      </c>
      <c r="J40" s="7">
        <f t="shared" si="5"/>
        <v>0</v>
      </c>
      <c r="K40" s="7">
        <f t="shared" si="5"/>
        <v>0</v>
      </c>
      <c r="L40" s="7">
        <f t="shared" si="5"/>
        <v>0</v>
      </c>
      <c r="M40" s="7">
        <f t="shared" si="3"/>
        <v>10.52</v>
      </c>
    </row>
    <row r="41" spans="1:13" x14ac:dyDescent="0.3">
      <c r="A41" s="7">
        <f t="shared" si="4"/>
        <v>31</v>
      </c>
      <c r="B41" s="7">
        <f t="shared" si="1"/>
        <v>0</v>
      </c>
      <c r="C41" s="7">
        <f t="shared" si="6"/>
        <v>6.13</v>
      </c>
      <c r="D41" s="7">
        <f t="shared" si="5"/>
        <v>-0.97</v>
      </c>
      <c r="E41" s="7">
        <f t="shared" si="5"/>
        <v>8.92</v>
      </c>
      <c r="F41" s="7">
        <f t="shared" si="5"/>
        <v>-3.56</v>
      </c>
      <c r="G41" s="7">
        <f t="shared" si="5"/>
        <v>0</v>
      </c>
      <c r="H41" s="7">
        <f t="shared" si="5"/>
        <v>0</v>
      </c>
      <c r="I41" s="7">
        <f t="shared" si="5"/>
        <v>0</v>
      </c>
      <c r="J41" s="7">
        <f t="shared" si="5"/>
        <v>0</v>
      </c>
      <c r="K41" s="7">
        <f t="shared" si="5"/>
        <v>0</v>
      </c>
      <c r="L41" s="7">
        <f t="shared" si="5"/>
        <v>0</v>
      </c>
      <c r="M41" s="7">
        <f t="shared" si="3"/>
        <v>10.52</v>
      </c>
    </row>
    <row r="42" spans="1:13" x14ac:dyDescent="0.3">
      <c r="A42" s="7">
        <f t="shared" si="4"/>
        <v>32</v>
      </c>
      <c r="B42" s="7">
        <f t="shared" si="1"/>
        <v>0</v>
      </c>
      <c r="C42" s="7">
        <f t="shared" si="6"/>
        <v>6.13</v>
      </c>
      <c r="D42" s="7">
        <f t="shared" si="5"/>
        <v>-0.97</v>
      </c>
      <c r="E42" s="7">
        <f t="shared" si="5"/>
        <v>7.92</v>
      </c>
      <c r="F42" s="7">
        <f t="shared" si="5"/>
        <v>-2.56</v>
      </c>
      <c r="G42" s="7">
        <f t="shared" si="5"/>
        <v>0</v>
      </c>
      <c r="H42" s="7">
        <f t="shared" si="5"/>
        <v>0</v>
      </c>
      <c r="I42" s="7">
        <f t="shared" si="5"/>
        <v>0</v>
      </c>
      <c r="J42" s="7">
        <f t="shared" si="5"/>
        <v>0</v>
      </c>
      <c r="K42" s="7">
        <f t="shared" si="5"/>
        <v>0</v>
      </c>
      <c r="L42" s="7">
        <f t="shared" si="5"/>
        <v>0</v>
      </c>
      <c r="M42" s="7">
        <f t="shared" si="3"/>
        <v>10.52</v>
      </c>
    </row>
    <row r="43" spans="1:13" x14ac:dyDescent="0.3">
      <c r="A43" s="7">
        <f t="shared" si="4"/>
        <v>33</v>
      </c>
      <c r="B43" s="7">
        <f t="shared" si="1"/>
        <v>0</v>
      </c>
      <c r="C43" s="7">
        <f t="shared" si="6"/>
        <v>6.13</v>
      </c>
      <c r="D43" s="7">
        <f t="shared" si="5"/>
        <v>-0.97</v>
      </c>
      <c r="E43" s="7">
        <f t="shared" si="5"/>
        <v>6.92</v>
      </c>
      <c r="F43" s="7">
        <f t="shared" si="5"/>
        <v>-1.56</v>
      </c>
      <c r="G43" s="7">
        <f t="shared" si="5"/>
        <v>0</v>
      </c>
      <c r="H43" s="7">
        <f t="shared" si="5"/>
        <v>0</v>
      </c>
      <c r="I43" s="7">
        <f t="shared" si="5"/>
        <v>0</v>
      </c>
      <c r="J43" s="7">
        <f t="shared" si="5"/>
        <v>0</v>
      </c>
      <c r="K43" s="7">
        <f t="shared" si="5"/>
        <v>0</v>
      </c>
      <c r="L43" s="7">
        <f t="shared" si="5"/>
        <v>0</v>
      </c>
      <c r="M43" s="7">
        <f t="shared" si="3"/>
        <v>10.52</v>
      </c>
    </row>
    <row r="44" spans="1:13" x14ac:dyDescent="0.3">
      <c r="A44" s="7">
        <f t="shared" si="4"/>
        <v>34</v>
      </c>
      <c r="B44" s="7">
        <f t="shared" si="1"/>
        <v>0</v>
      </c>
      <c r="C44" s="7">
        <f t="shared" si="6"/>
        <v>6.13</v>
      </c>
      <c r="D44" s="7">
        <f t="shared" si="5"/>
        <v>-0.97</v>
      </c>
      <c r="E44" s="7">
        <f t="shared" si="5"/>
        <v>5.92</v>
      </c>
      <c r="F44" s="7">
        <f t="shared" si="5"/>
        <v>-0.56000000000000005</v>
      </c>
      <c r="G44" s="7">
        <f t="shared" si="5"/>
        <v>0</v>
      </c>
      <c r="H44" s="7">
        <f t="shared" si="5"/>
        <v>0</v>
      </c>
      <c r="I44" s="7">
        <f t="shared" si="5"/>
        <v>0</v>
      </c>
      <c r="J44" s="7">
        <f t="shared" si="5"/>
        <v>0</v>
      </c>
      <c r="K44" s="7">
        <f t="shared" si="5"/>
        <v>0</v>
      </c>
      <c r="L44" s="7">
        <f t="shared" si="5"/>
        <v>0</v>
      </c>
      <c r="M44" s="7">
        <f t="shared" si="3"/>
        <v>10.52</v>
      </c>
    </row>
    <row r="45" spans="1:13" x14ac:dyDescent="0.3">
      <c r="A45" s="7">
        <f t="shared" si="4"/>
        <v>35</v>
      </c>
      <c r="B45" s="7">
        <f t="shared" si="1"/>
        <v>0</v>
      </c>
      <c r="C45" s="7">
        <f t="shared" si="6"/>
        <v>6.13</v>
      </c>
      <c r="D45" s="7">
        <f t="shared" si="5"/>
        <v>-0.97</v>
      </c>
      <c r="E45" s="7">
        <f t="shared" si="5"/>
        <v>4.92</v>
      </c>
      <c r="F45" s="7">
        <f t="shared" si="5"/>
        <v>0.44</v>
      </c>
      <c r="G45" s="7">
        <f t="shared" si="5"/>
        <v>0</v>
      </c>
      <c r="H45" s="7">
        <f t="shared" si="5"/>
        <v>0</v>
      </c>
      <c r="I45" s="7">
        <f t="shared" si="5"/>
        <v>0</v>
      </c>
      <c r="J45" s="7">
        <f t="shared" si="5"/>
        <v>0</v>
      </c>
      <c r="K45" s="7">
        <f t="shared" si="5"/>
        <v>0</v>
      </c>
      <c r="L45" s="7">
        <f t="shared" si="5"/>
        <v>0</v>
      </c>
      <c r="M45" s="7">
        <f t="shared" si="3"/>
        <v>10.52</v>
      </c>
    </row>
    <row r="46" spans="1:13" x14ac:dyDescent="0.3">
      <c r="A46" s="7">
        <f t="shared" si="4"/>
        <v>36</v>
      </c>
      <c r="B46" s="7">
        <f t="shared" si="1"/>
        <v>0</v>
      </c>
      <c r="C46" s="7">
        <f t="shared" si="6"/>
        <v>5.13</v>
      </c>
      <c r="D46" s="7">
        <f t="shared" si="5"/>
        <v>-0.97</v>
      </c>
      <c r="E46" s="7">
        <f t="shared" si="5"/>
        <v>3.92</v>
      </c>
      <c r="F46" s="7">
        <f t="shared" si="5"/>
        <v>0.44</v>
      </c>
      <c r="G46" s="7">
        <f t="shared" si="5"/>
        <v>0</v>
      </c>
      <c r="H46" s="7">
        <f t="shared" si="5"/>
        <v>0</v>
      </c>
      <c r="I46" s="7">
        <f t="shared" si="5"/>
        <v>0</v>
      </c>
      <c r="J46" s="7">
        <f t="shared" si="5"/>
        <v>0</v>
      </c>
      <c r="K46" s="7">
        <f t="shared" si="5"/>
        <v>0</v>
      </c>
      <c r="L46" s="7">
        <f t="shared" si="5"/>
        <v>0</v>
      </c>
      <c r="M46" s="7">
        <f t="shared" si="3"/>
        <v>8.52</v>
      </c>
    </row>
    <row r="47" spans="1:13" x14ac:dyDescent="0.3">
      <c r="A47" s="7">
        <f t="shared" si="4"/>
        <v>37</v>
      </c>
      <c r="B47" s="7">
        <f t="shared" si="1"/>
        <v>0</v>
      </c>
      <c r="C47" s="7">
        <f t="shared" si="6"/>
        <v>4.13</v>
      </c>
      <c r="D47" s="7">
        <f t="shared" si="5"/>
        <v>-0.97</v>
      </c>
      <c r="E47" s="7">
        <f t="shared" si="5"/>
        <v>2.92</v>
      </c>
      <c r="F47" s="7">
        <f t="shared" si="5"/>
        <v>0.44</v>
      </c>
      <c r="G47" s="7">
        <f t="shared" si="5"/>
        <v>0</v>
      </c>
      <c r="H47" s="7">
        <f t="shared" si="5"/>
        <v>0</v>
      </c>
      <c r="I47" s="7">
        <f t="shared" si="5"/>
        <v>0</v>
      </c>
      <c r="J47" s="7">
        <f t="shared" si="5"/>
        <v>0</v>
      </c>
      <c r="K47" s="7">
        <f t="shared" si="5"/>
        <v>0</v>
      </c>
      <c r="L47" s="7">
        <f t="shared" si="5"/>
        <v>0</v>
      </c>
      <c r="M47" s="7">
        <f t="shared" si="3"/>
        <v>6.5200000000000005</v>
      </c>
    </row>
    <row r="48" spans="1:13" x14ac:dyDescent="0.3">
      <c r="A48" s="7">
        <f t="shared" si="4"/>
        <v>38</v>
      </c>
      <c r="B48" s="7">
        <f t="shared" si="1"/>
        <v>0</v>
      </c>
      <c r="C48" s="7">
        <f t="shared" si="6"/>
        <v>3.13</v>
      </c>
      <c r="D48" s="7">
        <f t="shared" si="5"/>
        <v>-0.97</v>
      </c>
      <c r="E48" s="7">
        <f t="shared" si="5"/>
        <v>1.92</v>
      </c>
      <c r="F48" s="7">
        <f t="shared" si="5"/>
        <v>0.44</v>
      </c>
      <c r="G48" s="7">
        <f t="shared" si="5"/>
        <v>0</v>
      </c>
      <c r="H48" s="7">
        <f t="shared" si="5"/>
        <v>0</v>
      </c>
      <c r="I48" s="7">
        <f t="shared" si="5"/>
        <v>0</v>
      </c>
      <c r="J48" s="7">
        <f t="shared" si="5"/>
        <v>0</v>
      </c>
      <c r="K48" s="7">
        <f t="shared" si="5"/>
        <v>0</v>
      </c>
      <c r="L48" s="7">
        <f t="shared" si="5"/>
        <v>0</v>
      </c>
      <c r="M48" s="7">
        <f t="shared" si="3"/>
        <v>4.5200000000000005</v>
      </c>
    </row>
    <row r="49" spans="1:13" x14ac:dyDescent="0.3">
      <c r="A49" s="7">
        <f t="shared" si="4"/>
        <v>39</v>
      </c>
      <c r="B49" s="7">
        <f t="shared" si="1"/>
        <v>0</v>
      </c>
      <c r="C49" s="7">
        <f t="shared" si="6"/>
        <v>2.13</v>
      </c>
      <c r="D49" s="7">
        <f t="shared" si="5"/>
        <v>-0.97</v>
      </c>
      <c r="E49" s="7">
        <f t="shared" si="5"/>
        <v>0.91999999999999993</v>
      </c>
      <c r="F49" s="7">
        <f t="shared" si="5"/>
        <v>0.44</v>
      </c>
      <c r="G49" s="7">
        <f t="shared" si="5"/>
        <v>0</v>
      </c>
      <c r="H49" s="7">
        <f t="shared" si="5"/>
        <v>0</v>
      </c>
      <c r="I49" s="7">
        <f t="shared" si="5"/>
        <v>0</v>
      </c>
      <c r="J49" s="7">
        <f t="shared" si="5"/>
        <v>0</v>
      </c>
      <c r="K49" s="7">
        <f t="shared" si="5"/>
        <v>0</v>
      </c>
      <c r="L49" s="7">
        <f t="shared" si="5"/>
        <v>0</v>
      </c>
      <c r="M49" s="7">
        <f t="shared" si="3"/>
        <v>2.52</v>
      </c>
    </row>
    <row r="50" spans="1:13" x14ac:dyDescent="0.3">
      <c r="A50" s="7">
        <f t="shared" si="4"/>
        <v>40</v>
      </c>
      <c r="B50" s="7">
        <f t="shared" si="1"/>
        <v>0</v>
      </c>
      <c r="C50" s="7">
        <f t="shared" si="6"/>
        <v>1.1299999999999999</v>
      </c>
      <c r="D50" s="7">
        <f t="shared" si="5"/>
        <v>-0.97</v>
      </c>
      <c r="E50" s="7">
        <f t="shared" si="5"/>
        <v>-8.0000000000000071E-2</v>
      </c>
      <c r="F50" s="7">
        <f t="shared" si="5"/>
        <v>0.44</v>
      </c>
      <c r="G50" s="7">
        <f t="shared" si="5"/>
        <v>0</v>
      </c>
      <c r="H50" s="7">
        <f t="shared" si="5"/>
        <v>0</v>
      </c>
      <c r="I50" s="7">
        <f t="shared" si="5"/>
        <v>0</v>
      </c>
      <c r="J50" s="7">
        <f t="shared" si="5"/>
        <v>0</v>
      </c>
      <c r="K50" s="7">
        <f t="shared" si="5"/>
        <v>0</v>
      </c>
      <c r="L50" s="7">
        <f t="shared" si="5"/>
        <v>0</v>
      </c>
      <c r="M50" s="7">
        <f t="shared" si="3"/>
        <v>0.5199999999999998</v>
      </c>
    </row>
    <row r="51" spans="1:13" x14ac:dyDescent="0.3">
      <c r="A51" s="7">
        <f t="shared" si="4"/>
        <v>41</v>
      </c>
      <c r="B51" s="7">
        <f t="shared" si="1"/>
        <v>0</v>
      </c>
      <c r="C51" s="7">
        <f t="shared" si="6"/>
        <v>0.12999999999999989</v>
      </c>
      <c r="D51" s="7">
        <f t="shared" si="5"/>
        <v>-0.97</v>
      </c>
      <c r="E51" s="7">
        <f t="shared" si="5"/>
        <v>-1.08</v>
      </c>
      <c r="F51" s="7">
        <f t="shared" si="5"/>
        <v>0.44</v>
      </c>
      <c r="G51" s="7">
        <f t="shared" si="5"/>
        <v>0</v>
      </c>
      <c r="H51" s="7">
        <f t="shared" si="5"/>
        <v>0</v>
      </c>
      <c r="I51" s="7">
        <f t="shared" si="5"/>
        <v>0</v>
      </c>
      <c r="J51" s="7">
        <f t="shared" si="5"/>
        <v>0</v>
      </c>
      <c r="K51" s="7">
        <f t="shared" si="5"/>
        <v>0</v>
      </c>
      <c r="L51" s="7">
        <f t="shared" si="5"/>
        <v>0</v>
      </c>
      <c r="M51" s="7">
        <f t="shared" si="3"/>
        <v>-1.4800000000000002</v>
      </c>
    </row>
    <row r="52" spans="1:13" x14ac:dyDescent="0.3">
      <c r="A52" s="7">
        <f t="shared" si="4"/>
        <v>42</v>
      </c>
      <c r="B52" s="7">
        <f t="shared" si="1"/>
        <v>0</v>
      </c>
      <c r="C52" s="7">
        <f t="shared" si="6"/>
        <v>-0.87000000000000011</v>
      </c>
      <c r="D52" s="7">
        <f t="shared" si="6"/>
        <v>-0.97</v>
      </c>
      <c r="E52" s="7">
        <f t="shared" si="6"/>
        <v>-2.08</v>
      </c>
      <c r="F52" s="7">
        <f t="shared" si="6"/>
        <v>0.44</v>
      </c>
      <c r="G52" s="7">
        <f t="shared" si="6"/>
        <v>0</v>
      </c>
      <c r="H52" s="7">
        <f t="shared" si="6"/>
        <v>0</v>
      </c>
      <c r="I52" s="7">
        <f t="shared" si="6"/>
        <v>0</v>
      </c>
      <c r="J52" s="7">
        <f t="shared" si="6"/>
        <v>0</v>
      </c>
      <c r="K52" s="7">
        <f t="shared" si="6"/>
        <v>0</v>
      </c>
      <c r="L52" s="7">
        <f t="shared" si="6"/>
        <v>0</v>
      </c>
      <c r="M52" s="7">
        <f t="shared" si="3"/>
        <v>-3.48</v>
      </c>
    </row>
    <row r="53" spans="1:13" x14ac:dyDescent="0.3">
      <c r="A53" s="7">
        <f t="shared" si="4"/>
        <v>43</v>
      </c>
      <c r="B53" s="7">
        <f t="shared" si="1"/>
        <v>0</v>
      </c>
      <c r="C53" s="7">
        <f t="shared" si="6"/>
        <v>-1.87</v>
      </c>
      <c r="D53" s="7">
        <f t="shared" si="6"/>
        <v>-0.97</v>
      </c>
      <c r="E53" s="7">
        <f t="shared" si="6"/>
        <v>-3.08</v>
      </c>
      <c r="F53" s="7">
        <f t="shared" si="6"/>
        <v>0.44</v>
      </c>
      <c r="G53" s="7">
        <f t="shared" si="6"/>
        <v>0</v>
      </c>
      <c r="H53" s="7">
        <f t="shared" si="6"/>
        <v>0</v>
      </c>
      <c r="I53" s="7">
        <f t="shared" si="6"/>
        <v>0</v>
      </c>
      <c r="J53" s="7">
        <f t="shared" si="6"/>
        <v>0</v>
      </c>
      <c r="K53" s="7">
        <f t="shared" si="6"/>
        <v>0</v>
      </c>
      <c r="L53" s="7">
        <f t="shared" si="6"/>
        <v>0</v>
      </c>
      <c r="M53" s="7">
        <f t="shared" si="3"/>
        <v>-5.4799999999999995</v>
      </c>
    </row>
    <row r="54" spans="1:13" x14ac:dyDescent="0.3">
      <c r="A54" s="7">
        <f t="shared" si="4"/>
        <v>44</v>
      </c>
      <c r="B54" s="7">
        <f t="shared" si="1"/>
        <v>0</v>
      </c>
      <c r="C54" s="7">
        <f t="shared" si="6"/>
        <v>-2.87</v>
      </c>
      <c r="D54" s="7">
        <f t="shared" si="6"/>
        <v>-0.97</v>
      </c>
      <c r="E54" s="7">
        <f t="shared" si="6"/>
        <v>-4.08</v>
      </c>
      <c r="F54" s="7">
        <f t="shared" si="6"/>
        <v>0.44</v>
      </c>
      <c r="G54" s="7">
        <f t="shared" si="6"/>
        <v>0</v>
      </c>
      <c r="H54" s="7">
        <f t="shared" si="6"/>
        <v>0</v>
      </c>
      <c r="I54" s="7">
        <f t="shared" si="6"/>
        <v>0</v>
      </c>
      <c r="J54" s="7">
        <f t="shared" si="6"/>
        <v>0</v>
      </c>
      <c r="K54" s="7">
        <f t="shared" si="6"/>
        <v>0</v>
      </c>
      <c r="L54" s="7">
        <f t="shared" si="6"/>
        <v>0</v>
      </c>
      <c r="M54" s="7">
        <f t="shared" si="3"/>
        <v>-7.4799999999999995</v>
      </c>
    </row>
    <row r="55" spans="1:13" x14ac:dyDescent="0.3">
      <c r="A55" s="7">
        <f t="shared" si="4"/>
        <v>45</v>
      </c>
      <c r="B55" s="7">
        <f t="shared" si="1"/>
        <v>0</v>
      </c>
      <c r="C55" s="7">
        <f t="shared" si="6"/>
        <v>-3.87</v>
      </c>
      <c r="D55" s="7">
        <f t="shared" si="6"/>
        <v>-0.97</v>
      </c>
      <c r="E55" s="7">
        <f t="shared" si="6"/>
        <v>-5.08</v>
      </c>
      <c r="F55" s="7">
        <f t="shared" si="6"/>
        <v>0.44</v>
      </c>
      <c r="G55" s="7">
        <f t="shared" si="6"/>
        <v>0</v>
      </c>
      <c r="H55" s="7">
        <f t="shared" si="6"/>
        <v>0</v>
      </c>
      <c r="I55" s="7">
        <f t="shared" si="6"/>
        <v>0</v>
      </c>
      <c r="J55" s="7">
        <f t="shared" si="6"/>
        <v>0</v>
      </c>
      <c r="K55" s="7">
        <f t="shared" si="6"/>
        <v>0</v>
      </c>
      <c r="L55" s="7">
        <f t="shared" si="6"/>
        <v>0</v>
      </c>
      <c r="M55" s="7">
        <f t="shared" si="3"/>
        <v>-9.48</v>
      </c>
    </row>
    <row r="56" spans="1:13" x14ac:dyDescent="0.3">
      <c r="A56" s="7">
        <f t="shared" si="4"/>
        <v>46</v>
      </c>
      <c r="B56" s="7">
        <f t="shared" si="1"/>
        <v>0</v>
      </c>
      <c r="C56" s="7">
        <f t="shared" si="6"/>
        <v>-4.87</v>
      </c>
      <c r="D56" s="7">
        <f t="shared" si="6"/>
        <v>3.0000000000000027E-2</v>
      </c>
      <c r="E56" s="7">
        <f t="shared" si="6"/>
        <v>-5.08</v>
      </c>
      <c r="F56" s="7">
        <f t="shared" si="6"/>
        <v>0.44</v>
      </c>
      <c r="G56" s="7">
        <f t="shared" si="6"/>
        <v>0</v>
      </c>
      <c r="H56" s="7">
        <f t="shared" si="6"/>
        <v>0</v>
      </c>
      <c r="I56" s="7">
        <f t="shared" si="6"/>
        <v>0</v>
      </c>
      <c r="J56" s="7">
        <f t="shared" si="6"/>
        <v>0</v>
      </c>
      <c r="K56" s="7">
        <f t="shared" si="6"/>
        <v>0</v>
      </c>
      <c r="L56" s="7">
        <f t="shared" si="6"/>
        <v>0</v>
      </c>
      <c r="M56" s="7">
        <f t="shared" si="3"/>
        <v>-9.48</v>
      </c>
    </row>
    <row r="57" spans="1:13" x14ac:dyDescent="0.3">
      <c r="A57" s="7">
        <f t="shared" si="4"/>
        <v>47</v>
      </c>
      <c r="B57" s="7">
        <f t="shared" si="1"/>
        <v>0</v>
      </c>
      <c r="C57" s="7">
        <f t="shared" si="6"/>
        <v>-5.87</v>
      </c>
      <c r="D57" s="7">
        <f t="shared" si="6"/>
        <v>1.03</v>
      </c>
      <c r="E57" s="7">
        <f t="shared" si="6"/>
        <v>-5.08</v>
      </c>
      <c r="F57" s="7">
        <f t="shared" si="6"/>
        <v>0.44</v>
      </c>
      <c r="G57" s="7">
        <f t="shared" si="6"/>
        <v>0</v>
      </c>
      <c r="H57" s="7">
        <f t="shared" si="6"/>
        <v>0</v>
      </c>
      <c r="I57" s="7">
        <f t="shared" si="6"/>
        <v>0</v>
      </c>
      <c r="J57" s="7">
        <f t="shared" si="6"/>
        <v>0</v>
      </c>
      <c r="K57" s="7">
        <f t="shared" si="6"/>
        <v>0</v>
      </c>
      <c r="L57" s="7">
        <f t="shared" si="6"/>
        <v>0</v>
      </c>
      <c r="M57" s="7">
        <f t="shared" si="3"/>
        <v>-9.48</v>
      </c>
    </row>
    <row r="58" spans="1:13" x14ac:dyDescent="0.3">
      <c r="A58" s="7">
        <f t="shared" si="4"/>
        <v>48</v>
      </c>
      <c r="B58" s="7">
        <f t="shared" si="1"/>
        <v>0</v>
      </c>
      <c r="C58" s="7">
        <f t="shared" si="6"/>
        <v>-6.87</v>
      </c>
      <c r="D58" s="7">
        <f t="shared" si="6"/>
        <v>2.0300000000000002</v>
      </c>
      <c r="E58" s="7">
        <f t="shared" si="6"/>
        <v>-5.08</v>
      </c>
      <c r="F58" s="7">
        <f t="shared" si="6"/>
        <v>0.44</v>
      </c>
      <c r="G58" s="7">
        <f t="shared" si="6"/>
        <v>0</v>
      </c>
      <c r="H58" s="7">
        <f t="shared" si="6"/>
        <v>0</v>
      </c>
      <c r="I58" s="7">
        <f t="shared" si="6"/>
        <v>0</v>
      </c>
      <c r="J58" s="7">
        <f t="shared" si="6"/>
        <v>0</v>
      </c>
      <c r="K58" s="7">
        <f t="shared" si="6"/>
        <v>0</v>
      </c>
      <c r="L58" s="7">
        <f t="shared" si="6"/>
        <v>0</v>
      </c>
      <c r="M58" s="7">
        <f t="shared" si="3"/>
        <v>-9.48</v>
      </c>
    </row>
    <row r="59" spans="1:13" x14ac:dyDescent="0.3">
      <c r="A59" s="7">
        <f t="shared" si="4"/>
        <v>49</v>
      </c>
      <c r="B59" s="7">
        <f t="shared" si="1"/>
        <v>0</v>
      </c>
      <c r="C59" s="7">
        <f t="shared" si="6"/>
        <v>-7.87</v>
      </c>
      <c r="D59" s="7">
        <f t="shared" si="6"/>
        <v>3.0300000000000002</v>
      </c>
      <c r="E59" s="7">
        <f t="shared" si="6"/>
        <v>-5.08</v>
      </c>
      <c r="F59" s="7">
        <f t="shared" si="6"/>
        <v>0.44</v>
      </c>
      <c r="G59" s="7">
        <f t="shared" si="6"/>
        <v>0</v>
      </c>
      <c r="H59" s="7">
        <f t="shared" si="6"/>
        <v>0</v>
      </c>
      <c r="I59" s="7">
        <f t="shared" si="6"/>
        <v>0</v>
      </c>
      <c r="J59" s="7">
        <f t="shared" si="6"/>
        <v>0</v>
      </c>
      <c r="K59" s="7">
        <f t="shared" si="6"/>
        <v>0</v>
      </c>
      <c r="L59" s="7">
        <f t="shared" si="6"/>
        <v>0</v>
      </c>
      <c r="M59" s="7">
        <f t="shared" si="3"/>
        <v>-9.48</v>
      </c>
    </row>
    <row r="60" spans="1:13" x14ac:dyDescent="0.3">
      <c r="A60" s="7">
        <f t="shared" si="4"/>
        <v>50</v>
      </c>
      <c r="B60" s="7">
        <f t="shared" si="1"/>
        <v>0</v>
      </c>
      <c r="C60" s="7">
        <f t="shared" si="6"/>
        <v>-8.870000000000001</v>
      </c>
      <c r="D60" s="7">
        <f t="shared" si="6"/>
        <v>4.03</v>
      </c>
      <c r="E60" s="7">
        <f t="shared" si="6"/>
        <v>-5.08</v>
      </c>
      <c r="F60" s="7">
        <f t="shared" si="6"/>
        <v>0.44</v>
      </c>
      <c r="G60" s="7">
        <f t="shared" si="6"/>
        <v>0</v>
      </c>
      <c r="H60" s="7">
        <f t="shared" si="6"/>
        <v>0</v>
      </c>
      <c r="I60" s="7">
        <f t="shared" si="6"/>
        <v>0</v>
      </c>
      <c r="J60" s="7">
        <f t="shared" si="6"/>
        <v>0</v>
      </c>
      <c r="K60" s="7">
        <f t="shared" si="6"/>
        <v>0</v>
      </c>
      <c r="L60" s="7">
        <f t="shared" si="6"/>
        <v>0</v>
      </c>
      <c r="M60" s="7">
        <f t="shared" si="3"/>
        <v>-9.4800000000000022</v>
      </c>
    </row>
    <row r="61" spans="1:13" x14ac:dyDescent="0.3">
      <c r="A61" s="7">
        <f t="shared" si="4"/>
        <v>51</v>
      </c>
      <c r="B61" s="7">
        <f t="shared" si="1"/>
        <v>0</v>
      </c>
      <c r="C61" s="7">
        <f t="shared" si="6"/>
        <v>-9.870000000000001</v>
      </c>
      <c r="D61" s="7">
        <f t="shared" si="6"/>
        <v>5.03</v>
      </c>
      <c r="E61" s="7">
        <f t="shared" si="6"/>
        <v>-5.08</v>
      </c>
      <c r="F61" s="7">
        <f t="shared" si="6"/>
        <v>0.44</v>
      </c>
      <c r="G61" s="7">
        <f t="shared" si="6"/>
        <v>0</v>
      </c>
      <c r="H61" s="7">
        <f t="shared" si="6"/>
        <v>0</v>
      </c>
      <c r="I61" s="7">
        <f t="shared" si="6"/>
        <v>0</v>
      </c>
      <c r="J61" s="7">
        <f t="shared" si="6"/>
        <v>0</v>
      </c>
      <c r="K61" s="7">
        <f t="shared" si="6"/>
        <v>0</v>
      </c>
      <c r="L61" s="7">
        <f t="shared" si="6"/>
        <v>0</v>
      </c>
      <c r="M61" s="7">
        <f t="shared" si="3"/>
        <v>-9.4800000000000022</v>
      </c>
    </row>
    <row r="62" spans="1:13" x14ac:dyDescent="0.3">
      <c r="A62" s="7">
        <f t="shared" si="4"/>
        <v>52</v>
      </c>
      <c r="B62" s="7">
        <f t="shared" si="1"/>
        <v>0</v>
      </c>
      <c r="C62" s="7">
        <f t="shared" si="6"/>
        <v>-10.870000000000001</v>
      </c>
      <c r="D62" s="7">
        <f t="shared" si="6"/>
        <v>6.03</v>
      </c>
      <c r="E62" s="7">
        <f t="shared" si="6"/>
        <v>-5.08</v>
      </c>
      <c r="F62" s="7">
        <f t="shared" si="6"/>
        <v>0.44</v>
      </c>
      <c r="G62" s="7">
        <f t="shared" si="6"/>
        <v>0</v>
      </c>
      <c r="H62" s="7">
        <f t="shared" si="6"/>
        <v>0</v>
      </c>
      <c r="I62" s="7">
        <f t="shared" si="6"/>
        <v>0</v>
      </c>
      <c r="J62" s="7">
        <f t="shared" si="6"/>
        <v>0</v>
      </c>
      <c r="K62" s="7">
        <f t="shared" si="6"/>
        <v>0</v>
      </c>
      <c r="L62" s="7">
        <f t="shared" si="6"/>
        <v>0</v>
      </c>
      <c r="M62" s="7">
        <f t="shared" si="3"/>
        <v>-9.4800000000000022</v>
      </c>
    </row>
    <row r="63" spans="1:13" x14ac:dyDescent="0.3">
      <c r="A63" s="7">
        <f t="shared" si="4"/>
        <v>53</v>
      </c>
      <c r="B63" s="7">
        <f t="shared" si="1"/>
        <v>0</v>
      </c>
      <c r="C63" s="7">
        <f t="shared" si="6"/>
        <v>-11.870000000000001</v>
      </c>
      <c r="D63" s="7">
        <f t="shared" si="6"/>
        <v>7.03</v>
      </c>
      <c r="E63" s="7">
        <f t="shared" si="6"/>
        <v>-5.08</v>
      </c>
      <c r="F63" s="7">
        <f t="shared" si="6"/>
        <v>0.44</v>
      </c>
      <c r="G63" s="7">
        <f t="shared" si="6"/>
        <v>0</v>
      </c>
      <c r="H63" s="7">
        <f t="shared" si="6"/>
        <v>0</v>
      </c>
      <c r="I63" s="7">
        <f t="shared" si="6"/>
        <v>0</v>
      </c>
      <c r="J63" s="7">
        <f t="shared" si="6"/>
        <v>0</v>
      </c>
      <c r="K63" s="7">
        <f t="shared" si="6"/>
        <v>0</v>
      </c>
      <c r="L63" s="7">
        <f t="shared" si="6"/>
        <v>0</v>
      </c>
      <c r="M63" s="7">
        <f t="shared" si="3"/>
        <v>-9.4800000000000022</v>
      </c>
    </row>
    <row r="64" spans="1:13" x14ac:dyDescent="0.3">
      <c r="A64" s="7">
        <f t="shared" si="4"/>
        <v>54</v>
      </c>
      <c r="B64" s="7">
        <f t="shared" si="1"/>
        <v>0</v>
      </c>
      <c r="C64" s="7">
        <f t="shared" si="6"/>
        <v>-12.870000000000001</v>
      </c>
      <c r="D64" s="7">
        <f t="shared" si="6"/>
        <v>8.0299999999999994</v>
      </c>
      <c r="E64" s="7">
        <f t="shared" si="6"/>
        <v>-5.08</v>
      </c>
      <c r="F64" s="7">
        <f t="shared" si="6"/>
        <v>0.44</v>
      </c>
      <c r="G64" s="7">
        <f t="shared" si="6"/>
        <v>0</v>
      </c>
      <c r="H64" s="7">
        <f t="shared" si="6"/>
        <v>0</v>
      </c>
      <c r="I64" s="7">
        <f t="shared" si="6"/>
        <v>0</v>
      </c>
      <c r="J64" s="7">
        <f t="shared" si="6"/>
        <v>0</v>
      </c>
      <c r="K64" s="7">
        <f t="shared" si="6"/>
        <v>0</v>
      </c>
      <c r="L64" s="7">
        <f t="shared" si="6"/>
        <v>0</v>
      </c>
      <c r="M64" s="7">
        <f t="shared" si="3"/>
        <v>-9.4800000000000022</v>
      </c>
    </row>
    <row r="65" spans="1:13" x14ac:dyDescent="0.3">
      <c r="A65" s="7">
        <f t="shared" si="4"/>
        <v>55</v>
      </c>
      <c r="B65" s="7">
        <f t="shared" si="1"/>
        <v>0</v>
      </c>
      <c r="C65" s="7">
        <f t="shared" si="6"/>
        <v>-13.870000000000001</v>
      </c>
      <c r="D65" s="7">
        <f t="shared" si="6"/>
        <v>9.0299999999999994</v>
      </c>
      <c r="E65" s="7">
        <f t="shared" si="6"/>
        <v>-5.08</v>
      </c>
      <c r="F65" s="7">
        <f t="shared" si="6"/>
        <v>0.44</v>
      </c>
      <c r="G65" s="7">
        <f t="shared" si="6"/>
        <v>0</v>
      </c>
      <c r="H65" s="7">
        <f t="shared" si="6"/>
        <v>0</v>
      </c>
      <c r="I65" s="7">
        <f t="shared" si="6"/>
        <v>0</v>
      </c>
      <c r="J65" s="7">
        <f t="shared" si="6"/>
        <v>0</v>
      </c>
      <c r="K65" s="7">
        <f t="shared" si="6"/>
        <v>0</v>
      </c>
      <c r="L65" s="7">
        <f t="shared" si="6"/>
        <v>0</v>
      </c>
      <c r="M65" s="7">
        <f t="shared" si="3"/>
        <v>-9.4800000000000022</v>
      </c>
    </row>
    <row r="66" spans="1:13" x14ac:dyDescent="0.3">
      <c r="A66" s="7">
        <f t="shared" si="4"/>
        <v>56</v>
      </c>
      <c r="B66" s="7">
        <f t="shared" si="1"/>
        <v>0</v>
      </c>
      <c r="C66" s="7">
        <f t="shared" si="6"/>
        <v>-14.870000000000001</v>
      </c>
      <c r="D66" s="7">
        <f t="shared" si="6"/>
        <v>10.029999999999999</v>
      </c>
      <c r="E66" s="7">
        <f t="shared" si="6"/>
        <v>-5.08</v>
      </c>
      <c r="F66" s="7">
        <f t="shared" si="6"/>
        <v>0.44</v>
      </c>
      <c r="G66" s="7">
        <f t="shared" si="6"/>
        <v>0</v>
      </c>
      <c r="H66" s="7">
        <f t="shared" si="6"/>
        <v>0</v>
      </c>
      <c r="I66" s="7">
        <f t="shared" si="6"/>
        <v>0</v>
      </c>
      <c r="J66" s="7">
        <f t="shared" si="6"/>
        <v>0</v>
      </c>
      <c r="K66" s="7">
        <f t="shared" si="6"/>
        <v>0</v>
      </c>
      <c r="L66" s="7">
        <f t="shared" si="6"/>
        <v>0</v>
      </c>
      <c r="M66" s="7">
        <f t="shared" si="3"/>
        <v>-9.4800000000000022</v>
      </c>
    </row>
    <row r="67" spans="1:13" x14ac:dyDescent="0.3">
      <c r="A67" s="7">
        <f t="shared" si="4"/>
        <v>57</v>
      </c>
      <c r="B67" s="7">
        <f t="shared" si="1"/>
        <v>0</v>
      </c>
      <c r="C67" s="7">
        <f t="shared" si="6"/>
        <v>-15.870000000000001</v>
      </c>
      <c r="D67" s="7">
        <f t="shared" si="6"/>
        <v>11.03</v>
      </c>
      <c r="E67" s="7">
        <f t="shared" si="6"/>
        <v>-5.08</v>
      </c>
      <c r="F67" s="7">
        <f t="shared" si="6"/>
        <v>0.44</v>
      </c>
      <c r="G67" s="7">
        <f t="shared" si="6"/>
        <v>0</v>
      </c>
      <c r="H67" s="7">
        <f t="shared" si="6"/>
        <v>0</v>
      </c>
      <c r="I67" s="7">
        <f t="shared" si="6"/>
        <v>0</v>
      </c>
      <c r="J67" s="7">
        <f t="shared" si="6"/>
        <v>0</v>
      </c>
      <c r="K67" s="7">
        <f t="shared" si="6"/>
        <v>0</v>
      </c>
      <c r="L67" s="7">
        <f t="shared" si="6"/>
        <v>0</v>
      </c>
      <c r="M67" s="7">
        <f t="shared" si="3"/>
        <v>-9.4800000000000022</v>
      </c>
    </row>
    <row r="68" spans="1:13" x14ac:dyDescent="0.3">
      <c r="A68" s="7">
        <f t="shared" si="4"/>
        <v>58</v>
      </c>
      <c r="B68" s="7">
        <f t="shared" si="1"/>
        <v>0</v>
      </c>
      <c r="C68" s="7">
        <f t="shared" si="6"/>
        <v>-16.87</v>
      </c>
      <c r="D68" s="7">
        <f t="shared" si="6"/>
        <v>12.03</v>
      </c>
      <c r="E68" s="7">
        <f t="shared" si="6"/>
        <v>-5.08</v>
      </c>
      <c r="F68" s="7">
        <f t="shared" si="6"/>
        <v>0.44</v>
      </c>
      <c r="G68" s="7">
        <f t="shared" si="6"/>
        <v>0</v>
      </c>
      <c r="H68" s="7">
        <f t="shared" si="6"/>
        <v>0</v>
      </c>
      <c r="I68" s="7">
        <f t="shared" si="6"/>
        <v>0</v>
      </c>
      <c r="J68" s="7">
        <f t="shared" si="6"/>
        <v>0</v>
      </c>
      <c r="K68" s="7">
        <f t="shared" si="6"/>
        <v>0</v>
      </c>
      <c r="L68" s="7">
        <f t="shared" si="6"/>
        <v>0</v>
      </c>
      <c r="M68" s="7">
        <f t="shared" si="3"/>
        <v>-9.4800000000000022</v>
      </c>
    </row>
    <row r="69" spans="1:13" x14ac:dyDescent="0.3">
      <c r="A69" s="7">
        <f t="shared" si="4"/>
        <v>59</v>
      </c>
      <c r="B69" s="7">
        <f t="shared" si="1"/>
        <v>0</v>
      </c>
      <c r="C69" s="7">
        <f t="shared" si="6"/>
        <v>-17.87</v>
      </c>
      <c r="D69" s="7">
        <f t="shared" si="6"/>
        <v>13.03</v>
      </c>
      <c r="E69" s="7">
        <f t="shared" si="6"/>
        <v>-5.08</v>
      </c>
      <c r="F69" s="7">
        <f t="shared" si="6"/>
        <v>0.44</v>
      </c>
      <c r="G69" s="7">
        <f t="shared" si="6"/>
        <v>0</v>
      </c>
      <c r="H69" s="7">
        <f t="shared" si="6"/>
        <v>0</v>
      </c>
      <c r="I69" s="7">
        <f t="shared" si="6"/>
        <v>0</v>
      </c>
      <c r="J69" s="7">
        <f t="shared" si="6"/>
        <v>0</v>
      </c>
      <c r="K69" s="7">
        <f t="shared" si="6"/>
        <v>0</v>
      </c>
      <c r="L69" s="7">
        <f t="shared" si="6"/>
        <v>0</v>
      </c>
      <c r="M69" s="7">
        <f t="shared" si="3"/>
        <v>-9.4800000000000022</v>
      </c>
    </row>
    <row r="70" spans="1:13" x14ac:dyDescent="0.3">
      <c r="A70" s="7">
        <f t="shared" si="4"/>
        <v>60</v>
      </c>
      <c r="B70" s="7">
        <f t="shared" si="1"/>
        <v>0</v>
      </c>
      <c r="C70" s="7">
        <f t="shared" si="6"/>
        <v>-18.87</v>
      </c>
      <c r="D70" s="7">
        <f t="shared" si="6"/>
        <v>14.03</v>
      </c>
      <c r="E70" s="7">
        <f t="shared" si="6"/>
        <v>-5.08</v>
      </c>
      <c r="F70" s="7">
        <f t="shared" si="6"/>
        <v>0.44</v>
      </c>
      <c r="G70" s="7">
        <f t="shared" si="6"/>
        <v>0</v>
      </c>
      <c r="H70" s="7">
        <f t="shared" si="6"/>
        <v>0</v>
      </c>
      <c r="I70" s="7">
        <f t="shared" si="6"/>
        <v>0</v>
      </c>
      <c r="J70" s="7">
        <f t="shared" si="6"/>
        <v>0</v>
      </c>
      <c r="K70" s="7">
        <f t="shared" si="6"/>
        <v>0</v>
      </c>
      <c r="L70" s="7">
        <f t="shared" si="6"/>
        <v>0</v>
      </c>
      <c r="M70" s="7">
        <f t="shared" si="3"/>
        <v>-9.4800000000000022</v>
      </c>
    </row>
    <row r="71" spans="1:13" x14ac:dyDescent="0.3">
      <c r="A71" s="7">
        <f t="shared" si="4"/>
        <v>61</v>
      </c>
      <c r="B71" s="7">
        <f t="shared" si="1"/>
        <v>0</v>
      </c>
      <c r="C71" s="7">
        <f t="shared" si="6"/>
        <v>-19.87</v>
      </c>
      <c r="D71" s="7">
        <f t="shared" si="6"/>
        <v>15.03</v>
      </c>
      <c r="E71" s="7">
        <f t="shared" si="6"/>
        <v>-5.08</v>
      </c>
      <c r="F71" s="7">
        <f t="shared" si="6"/>
        <v>0.44</v>
      </c>
      <c r="G71" s="7">
        <f t="shared" si="6"/>
        <v>0</v>
      </c>
      <c r="H71" s="7">
        <f t="shared" si="6"/>
        <v>0</v>
      </c>
      <c r="I71" s="7">
        <f t="shared" si="6"/>
        <v>0</v>
      </c>
      <c r="J71" s="7">
        <f t="shared" si="6"/>
        <v>0</v>
      </c>
      <c r="K71" s="7">
        <f t="shared" si="6"/>
        <v>0</v>
      </c>
      <c r="L71" s="7">
        <f t="shared" si="6"/>
        <v>0</v>
      </c>
      <c r="M71" s="7">
        <f t="shared" si="3"/>
        <v>-9.4800000000000022</v>
      </c>
    </row>
    <row r="72" spans="1:13" x14ac:dyDescent="0.3">
      <c r="A72" s="7">
        <f t="shared" si="4"/>
        <v>62</v>
      </c>
      <c r="B72" s="7">
        <f t="shared" si="1"/>
        <v>0</v>
      </c>
      <c r="C72" s="7">
        <f t="shared" si="6"/>
        <v>-20.87</v>
      </c>
      <c r="D72" s="7">
        <f t="shared" si="6"/>
        <v>16.03</v>
      </c>
      <c r="E72" s="7">
        <f t="shared" si="6"/>
        <v>-5.08</v>
      </c>
      <c r="F72" s="7">
        <f t="shared" si="6"/>
        <v>0.44</v>
      </c>
      <c r="G72" s="7">
        <f t="shared" si="6"/>
        <v>0</v>
      </c>
      <c r="H72" s="7">
        <f t="shared" si="6"/>
        <v>0</v>
      </c>
      <c r="I72" s="7">
        <f t="shared" si="6"/>
        <v>0</v>
      </c>
      <c r="J72" s="7">
        <f t="shared" si="6"/>
        <v>0</v>
      </c>
      <c r="K72" s="7">
        <f t="shared" si="6"/>
        <v>0</v>
      </c>
      <c r="L72" s="7">
        <f t="shared" si="6"/>
        <v>0</v>
      </c>
      <c r="M72" s="7">
        <f t="shared" si="3"/>
        <v>-9.48</v>
      </c>
    </row>
    <row r="73" spans="1:13" x14ac:dyDescent="0.3">
      <c r="A73" s="7">
        <f t="shared" si="4"/>
        <v>63</v>
      </c>
      <c r="B73" s="7">
        <f t="shared" si="1"/>
        <v>0</v>
      </c>
      <c r="C73" s="7">
        <f t="shared" si="6"/>
        <v>-21.87</v>
      </c>
      <c r="D73" s="7">
        <f t="shared" si="6"/>
        <v>17.03</v>
      </c>
      <c r="E73" s="7">
        <f t="shared" si="6"/>
        <v>-5.08</v>
      </c>
      <c r="F73" s="7">
        <f t="shared" si="6"/>
        <v>0.44</v>
      </c>
      <c r="G73" s="7">
        <f t="shared" si="6"/>
        <v>0</v>
      </c>
      <c r="H73" s="7">
        <f t="shared" si="6"/>
        <v>0</v>
      </c>
      <c r="I73" s="7">
        <f t="shared" si="6"/>
        <v>0</v>
      </c>
      <c r="J73" s="7">
        <f t="shared" si="6"/>
        <v>0</v>
      </c>
      <c r="K73" s="7">
        <f t="shared" si="6"/>
        <v>0</v>
      </c>
      <c r="L73" s="7">
        <f t="shared" si="6"/>
        <v>0</v>
      </c>
      <c r="M73" s="7">
        <f t="shared" si="3"/>
        <v>-9.48</v>
      </c>
    </row>
    <row r="74" spans="1:13" x14ac:dyDescent="0.3">
      <c r="A74" s="7">
        <f t="shared" si="4"/>
        <v>64</v>
      </c>
      <c r="B74" s="7">
        <f t="shared" si="1"/>
        <v>0</v>
      </c>
      <c r="C74" s="7">
        <f t="shared" si="6"/>
        <v>-22.87</v>
      </c>
      <c r="D74" s="7">
        <f t="shared" si="6"/>
        <v>18.03</v>
      </c>
      <c r="E74" s="7">
        <f t="shared" si="6"/>
        <v>-5.08</v>
      </c>
      <c r="F74" s="7">
        <f t="shared" si="6"/>
        <v>0.44</v>
      </c>
      <c r="G74" s="7">
        <f t="shared" si="6"/>
        <v>0</v>
      </c>
      <c r="H74" s="7">
        <f t="shared" si="6"/>
        <v>0</v>
      </c>
      <c r="I74" s="7">
        <f t="shared" si="6"/>
        <v>0</v>
      </c>
      <c r="J74" s="7">
        <f t="shared" si="6"/>
        <v>0</v>
      </c>
      <c r="K74" s="7">
        <f t="shared" si="6"/>
        <v>0</v>
      </c>
      <c r="L74" s="7">
        <f t="shared" si="6"/>
        <v>0</v>
      </c>
      <c r="M74" s="7">
        <f t="shared" si="3"/>
        <v>-9.48</v>
      </c>
    </row>
    <row r="75" spans="1:13" x14ac:dyDescent="0.3">
      <c r="A75" s="7">
        <f t="shared" si="4"/>
        <v>65</v>
      </c>
      <c r="B75" s="7">
        <f t="shared" ref="B75:B110" si="7">$B$7*IF($B$4="Long",1,-1)*IF($B$4="--Select--",0,A75-$B$2)</f>
        <v>0</v>
      </c>
      <c r="C75" s="7">
        <f t="shared" si="6"/>
        <v>-23.87</v>
      </c>
      <c r="D75" s="7">
        <f t="shared" si="6"/>
        <v>19.03</v>
      </c>
      <c r="E75" s="7">
        <f t="shared" si="6"/>
        <v>-5.08</v>
      </c>
      <c r="F75" s="7">
        <f t="shared" si="6"/>
        <v>0.44</v>
      </c>
      <c r="G75" s="7">
        <f t="shared" si="6"/>
        <v>0</v>
      </c>
      <c r="H75" s="7">
        <f t="shared" si="6"/>
        <v>0</v>
      </c>
      <c r="I75" s="7">
        <f t="shared" si="6"/>
        <v>0</v>
      </c>
      <c r="J75" s="7">
        <f t="shared" si="6"/>
        <v>0</v>
      </c>
      <c r="K75" s="7">
        <f t="shared" si="6"/>
        <v>0</v>
      </c>
      <c r="L75" s="7">
        <f t="shared" si="6"/>
        <v>0</v>
      </c>
      <c r="M75" s="7">
        <f t="shared" ref="M75:M110" si="8">SUM(B75:L75)</f>
        <v>-9.48</v>
      </c>
    </row>
    <row r="76" spans="1:13" x14ac:dyDescent="0.3">
      <c r="A76" s="7">
        <f t="shared" ref="A76:A110" si="9">A75+1</f>
        <v>66</v>
      </c>
      <c r="B76" s="7">
        <f t="shared" si="7"/>
        <v>0</v>
      </c>
      <c r="C76" s="7">
        <f t="shared" ref="C76:L101" si="10">IF(C$4="Long",1,-1)*IF(OR(C$3="--Select--",C$4="--Select--"),0,IF(C$3="Call",IF($A76&gt;C$5,$A76-C$5-C$6,-C$6),IF($A76&lt;C$5,C$5-$A76-C$6,-C$6)))</f>
        <v>-24.87</v>
      </c>
      <c r="D76" s="7">
        <f t="shared" si="10"/>
        <v>20.03</v>
      </c>
      <c r="E76" s="7">
        <f t="shared" si="10"/>
        <v>-5.08</v>
      </c>
      <c r="F76" s="7">
        <f t="shared" si="10"/>
        <v>0.44</v>
      </c>
      <c r="G76" s="7">
        <f t="shared" si="10"/>
        <v>0</v>
      </c>
      <c r="H76" s="7">
        <f t="shared" si="10"/>
        <v>0</v>
      </c>
      <c r="I76" s="7">
        <f t="shared" si="10"/>
        <v>0</v>
      </c>
      <c r="J76" s="7">
        <f t="shared" si="10"/>
        <v>0</v>
      </c>
      <c r="K76" s="7">
        <f t="shared" si="10"/>
        <v>0</v>
      </c>
      <c r="L76" s="7">
        <f t="shared" si="10"/>
        <v>0</v>
      </c>
      <c r="M76" s="7">
        <f t="shared" si="8"/>
        <v>-9.48</v>
      </c>
    </row>
    <row r="77" spans="1:13" x14ac:dyDescent="0.3">
      <c r="A77" s="7">
        <f t="shared" si="9"/>
        <v>67</v>
      </c>
      <c r="B77" s="7">
        <f t="shared" si="7"/>
        <v>0</v>
      </c>
      <c r="C77" s="7">
        <f t="shared" si="10"/>
        <v>-25.87</v>
      </c>
      <c r="D77" s="7">
        <f t="shared" si="10"/>
        <v>21.03</v>
      </c>
      <c r="E77" s="7">
        <f t="shared" si="10"/>
        <v>-5.08</v>
      </c>
      <c r="F77" s="7">
        <f t="shared" si="10"/>
        <v>0.44</v>
      </c>
      <c r="G77" s="7">
        <f t="shared" si="10"/>
        <v>0</v>
      </c>
      <c r="H77" s="7">
        <f t="shared" si="10"/>
        <v>0</v>
      </c>
      <c r="I77" s="7">
        <f t="shared" si="10"/>
        <v>0</v>
      </c>
      <c r="J77" s="7">
        <f t="shared" si="10"/>
        <v>0</v>
      </c>
      <c r="K77" s="7">
        <f t="shared" si="10"/>
        <v>0</v>
      </c>
      <c r="L77" s="7">
        <f t="shared" si="10"/>
        <v>0</v>
      </c>
      <c r="M77" s="7">
        <f t="shared" si="8"/>
        <v>-9.48</v>
      </c>
    </row>
    <row r="78" spans="1:13" x14ac:dyDescent="0.3">
      <c r="A78" s="7">
        <f t="shared" si="9"/>
        <v>68</v>
      </c>
      <c r="B78" s="7">
        <f t="shared" si="7"/>
        <v>0</v>
      </c>
      <c r="C78" s="7">
        <f t="shared" si="10"/>
        <v>-26.87</v>
      </c>
      <c r="D78" s="7">
        <f t="shared" si="10"/>
        <v>22.03</v>
      </c>
      <c r="E78" s="7">
        <f t="shared" si="10"/>
        <v>-5.08</v>
      </c>
      <c r="F78" s="7">
        <f t="shared" si="10"/>
        <v>0.44</v>
      </c>
      <c r="G78" s="7">
        <f t="shared" si="10"/>
        <v>0</v>
      </c>
      <c r="H78" s="7">
        <f t="shared" si="10"/>
        <v>0</v>
      </c>
      <c r="I78" s="7">
        <f t="shared" si="10"/>
        <v>0</v>
      </c>
      <c r="J78" s="7">
        <f t="shared" si="10"/>
        <v>0</v>
      </c>
      <c r="K78" s="7">
        <f t="shared" si="10"/>
        <v>0</v>
      </c>
      <c r="L78" s="7">
        <f t="shared" si="10"/>
        <v>0</v>
      </c>
      <c r="M78" s="7">
        <f t="shared" si="8"/>
        <v>-9.48</v>
      </c>
    </row>
    <row r="79" spans="1:13" x14ac:dyDescent="0.3">
      <c r="A79" s="7">
        <f t="shared" si="9"/>
        <v>69</v>
      </c>
      <c r="B79" s="7">
        <f t="shared" si="7"/>
        <v>0</v>
      </c>
      <c r="C79" s="7">
        <f t="shared" si="10"/>
        <v>-27.87</v>
      </c>
      <c r="D79" s="7">
        <f t="shared" si="10"/>
        <v>23.03</v>
      </c>
      <c r="E79" s="7">
        <f t="shared" si="10"/>
        <v>-5.08</v>
      </c>
      <c r="F79" s="7">
        <f t="shared" si="10"/>
        <v>0.44</v>
      </c>
      <c r="G79" s="7">
        <f t="shared" si="10"/>
        <v>0</v>
      </c>
      <c r="H79" s="7">
        <f t="shared" si="10"/>
        <v>0</v>
      </c>
      <c r="I79" s="7">
        <f t="shared" si="10"/>
        <v>0</v>
      </c>
      <c r="J79" s="7">
        <f t="shared" si="10"/>
        <v>0</v>
      </c>
      <c r="K79" s="7">
        <f t="shared" si="10"/>
        <v>0</v>
      </c>
      <c r="L79" s="7">
        <f t="shared" si="10"/>
        <v>0</v>
      </c>
      <c r="M79" s="7">
        <f t="shared" si="8"/>
        <v>-9.48</v>
      </c>
    </row>
    <row r="80" spans="1:13" x14ac:dyDescent="0.3">
      <c r="A80" s="7">
        <f t="shared" si="9"/>
        <v>70</v>
      </c>
      <c r="B80" s="7">
        <f t="shared" si="7"/>
        <v>0</v>
      </c>
      <c r="C80" s="7">
        <f t="shared" si="10"/>
        <v>-28.87</v>
      </c>
      <c r="D80" s="7">
        <f t="shared" si="10"/>
        <v>24.03</v>
      </c>
      <c r="E80" s="7">
        <f t="shared" si="10"/>
        <v>-5.08</v>
      </c>
      <c r="F80" s="7">
        <f t="shared" si="10"/>
        <v>0.44</v>
      </c>
      <c r="G80" s="7">
        <f t="shared" si="10"/>
        <v>0</v>
      </c>
      <c r="H80" s="7">
        <f t="shared" si="10"/>
        <v>0</v>
      </c>
      <c r="I80" s="7">
        <f t="shared" si="10"/>
        <v>0</v>
      </c>
      <c r="J80" s="7">
        <f t="shared" si="10"/>
        <v>0</v>
      </c>
      <c r="K80" s="7">
        <f t="shared" si="10"/>
        <v>0</v>
      </c>
      <c r="L80" s="7">
        <f t="shared" si="10"/>
        <v>0</v>
      </c>
      <c r="M80" s="7">
        <f t="shared" si="8"/>
        <v>-9.48</v>
      </c>
    </row>
    <row r="81" spans="1:13" x14ac:dyDescent="0.3">
      <c r="A81" s="7">
        <f t="shared" si="9"/>
        <v>71</v>
      </c>
      <c r="B81" s="7">
        <f t="shared" si="7"/>
        <v>0</v>
      </c>
      <c r="C81" s="7">
        <f t="shared" si="10"/>
        <v>-29.87</v>
      </c>
      <c r="D81" s="7">
        <f t="shared" si="10"/>
        <v>25.03</v>
      </c>
      <c r="E81" s="7">
        <f t="shared" si="10"/>
        <v>-5.08</v>
      </c>
      <c r="F81" s="7">
        <f t="shared" si="10"/>
        <v>0.44</v>
      </c>
      <c r="G81" s="7">
        <f t="shared" si="10"/>
        <v>0</v>
      </c>
      <c r="H81" s="7">
        <f t="shared" si="10"/>
        <v>0</v>
      </c>
      <c r="I81" s="7">
        <f t="shared" si="10"/>
        <v>0</v>
      </c>
      <c r="J81" s="7">
        <f t="shared" si="10"/>
        <v>0</v>
      </c>
      <c r="K81" s="7">
        <f t="shared" si="10"/>
        <v>0</v>
      </c>
      <c r="L81" s="7">
        <f t="shared" si="10"/>
        <v>0</v>
      </c>
      <c r="M81" s="7">
        <f t="shared" si="8"/>
        <v>-9.48</v>
      </c>
    </row>
    <row r="82" spans="1:13" x14ac:dyDescent="0.3">
      <c r="A82" s="7">
        <f t="shared" si="9"/>
        <v>72</v>
      </c>
      <c r="B82" s="7">
        <f t="shared" si="7"/>
        <v>0</v>
      </c>
      <c r="C82" s="7">
        <f t="shared" si="10"/>
        <v>-30.87</v>
      </c>
      <c r="D82" s="7">
        <f t="shared" si="10"/>
        <v>26.03</v>
      </c>
      <c r="E82" s="7">
        <f t="shared" si="10"/>
        <v>-5.08</v>
      </c>
      <c r="F82" s="7">
        <f t="shared" si="10"/>
        <v>0.44</v>
      </c>
      <c r="G82" s="7">
        <f t="shared" si="10"/>
        <v>0</v>
      </c>
      <c r="H82" s="7">
        <f t="shared" si="10"/>
        <v>0</v>
      </c>
      <c r="I82" s="7">
        <f t="shared" si="10"/>
        <v>0</v>
      </c>
      <c r="J82" s="7">
        <f t="shared" si="10"/>
        <v>0</v>
      </c>
      <c r="K82" s="7">
        <f t="shared" si="10"/>
        <v>0</v>
      </c>
      <c r="L82" s="7">
        <f t="shared" si="10"/>
        <v>0</v>
      </c>
      <c r="M82" s="7">
        <f t="shared" si="8"/>
        <v>-9.48</v>
      </c>
    </row>
    <row r="83" spans="1:13" x14ac:dyDescent="0.3">
      <c r="A83" s="7">
        <f t="shared" si="9"/>
        <v>73</v>
      </c>
      <c r="B83" s="7">
        <f t="shared" si="7"/>
        <v>0</v>
      </c>
      <c r="C83" s="7">
        <f t="shared" si="10"/>
        <v>-31.87</v>
      </c>
      <c r="D83" s="7">
        <f t="shared" si="10"/>
        <v>27.03</v>
      </c>
      <c r="E83" s="7">
        <f t="shared" si="10"/>
        <v>-5.08</v>
      </c>
      <c r="F83" s="7">
        <f t="shared" si="10"/>
        <v>0.44</v>
      </c>
      <c r="G83" s="7">
        <f t="shared" si="10"/>
        <v>0</v>
      </c>
      <c r="H83" s="7">
        <f t="shared" si="10"/>
        <v>0</v>
      </c>
      <c r="I83" s="7">
        <f t="shared" si="10"/>
        <v>0</v>
      </c>
      <c r="J83" s="7">
        <f t="shared" si="10"/>
        <v>0</v>
      </c>
      <c r="K83" s="7">
        <f t="shared" si="10"/>
        <v>0</v>
      </c>
      <c r="L83" s="7">
        <f t="shared" si="10"/>
        <v>0</v>
      </c>
      <c r="M83" s="7">
        <f t="shared" si="8"/>
        <v>-9.48</v>
      </c>
    </row>
    <row r="84" spans="1:13" x14ac:dyDescent="0.3">
      <c r="A84" s="7">
        <f t="shared" si="9"/>
        <v>74</v>
      </c>
      <c r="B84" s="7">
        <f t="shared" si="7"/>
        <v>0</v>
      </c>
      <c r="C84" s="7">
        <f t="shared" si="10"/>
        <v>-32.869999999999997</v>
      </c>
      <c r="D84" s="7">
        <f t="shared" si="10"/>
        <v>28.03</v>
      </c>
      <c r="E84" s="7">
        <f t="shared" si="10"/>
        <v>-5.08</v>
      </c>
      <c r="F84" s="7">
        <f t="shared" si="10"/>
        <v>0.44</v>
      </c>
      <c r="G84" s="7">
        <f t="shared" si="10"/>
        <v>0</v>
      </c>
      <c r="H84" s="7">
        <f t="shared" si="10"/>
        <v>0</v>
      </c>
      <c r="I84" s="7">
        <f t="shared" si="10"/>
        <v>0</v>
      </c>
      <c r="J84" s="7">
        <f t="shared" si="10"/>
        <v>0</v>
      </c>
      <c r="K84" s="7">
        <f t="shared" si="10"/>
        <v>0</v>
      </c>
      <c r="L84" s="7">
        <f t="shared" si="10"/>
        <v>0</v>
      </c>
      <c r="M84" s="7">
        <f t="shared" si="8"/>
        <v>-9.4799999999999969</v>
      </c>
    </row>
    <row r="85" spans="1:13" x14ac:dyDescent="0.3">
      <c r="A85" s="7">
        <f t="shared" si="9"/>
        <v>75</v>
      </c>
      <c r="B85" s="7">
        <f t="shared" si="7"/>
        <v>0</v>
      </c>
      <c r="C85" s="7">
        <f t="shared" si="10"/>
        <v>-33.869999999999997</v>
      </c>
      <c r="D85" s="7">
        <f t="shared" si="10"/>
        <v>29.03</v>
      </c>
      <c r="E85" s="7">
        <f t="shared" si="10"/>
        <v>-5.08</v>
      </c>
      <c r="F85" s="7">
        <f t="shared" si="10"/>
        <v>0.44</v>
      </c>
      <c r="G85" s="7">
        <f t="shared" si="10"/>
        <v>0</v>
      </c>
      <c r="H85" s="7">
        <f t="shared" si="10"/>
        <v>0</v>
      </c>
      <c r="I85" s="7">
        <f t="shared" si="10"/>
        <v>0</v>
      </c>
      <c r="J85" s="7">
        <f t="shared" si="10"/>
        <v>0</v>
      </c>
      <c r="K85" s="7">
        <f t="shared" si="10"/>
        <v>0</v>
      </c>
      <c r="L85" s="7">
        <f t="shared" si="10"/>
        <v>0</v>
      </c>
      <c r="M85" s="7">
        <f t="shared" si="8"/>
        <v>-9.4799999999999969</v>
      </c>
    </row>
    <row r="86" spans="1:13" x14ac:dyDescent="0.3">
      <c r="A86" s="7">
        <f t="shared" si="9"/>
        <v>76</v>
      </c>
      <c r="B86" s="7">
        <f t="shared" si="7"/>
        <v>0</v>
      </c>
      <c r="C86" s="7">
        <f t="shared" si="10"/>
        <v>-34.869999999999997</v>
      </c>
      <c r="D86" s="7">
        <f t="shared" si="10"/>
        <v>30.03</v>
      </c>
      <c r="E86" s="7">
        <f t="shared" si="10"/>
        <v>-5.08</v>
      </c>
      <c r="F86" s="7">
        <f t="shared" si="10"/>
        <v>0.44</v>
      </c>
      <c r="G86" s="7">
        <f t="shared" si="10"/>
        <v>0</v>
      </c>
      <c r="H86" s="7">
        <f t="shared" si="10"/>
        <v>0</v>
      </c>
      <c r="I86" s="7">
        <f t="shared" si="10"/>
        <v>0</v>
      </c>
      <c r="J86" s="7">
        <f t="shared" si="10"/>
        <v>0</v>
      </c>
      <c r="K86" s="7">
        <f t="shared" si="10"/>
        <v>0</v>
      </c>
      <c r="L86" s="7">
        <f t="shared" si="10"/>
        <v>0</v>
      </c>
      <c r="M86" s="7">
        <f t="shared" si="8"/>
        <v>-9.4799999999999969</v>
      </c>
    </row>
    <row r="87" spans="1:13" x14ac:dyDescent="0.3">
      <c r="A87" s="7">
        <f t="shared" si="9"/>
        <v>77</v>
      </c>
      <c r="B87" s="7">
        <f t="shared" si="7"/>
        <v>0</v>
      </c>
      <c r="C87" s="7">
        <f t="shared" si="10"/>
        <v>-35.869999999999997</v>
      </c>
      <c r="D87" s="7">
        <f t="shared" si="10"/>
        <v>31.03</v>
      </c>
      <c r="E87" s="7">
        <f t="shared" si="10"/>
        <v>-5.08</v>
      </c>
      <c r="F87" s="7">
        <f t="shared" si="10"/>
        <v>0.44</v>
      </c>
      <c r="G87" s="7">
        <f t="shared" si="10"/>
        <v>0</v>
      </c>
      <c r="H87" s="7">
        <f t="shared" si="10"/>
        <v>0</v>
      </c>
      <c r="I87" s="7">
        <f t="shared" si="10"/>
        <v>0</v>
      </c>
      <c r="J87" s="7">
        <f t="shared" si="10"/>
        <v>0</v>
      </c>
      <c r="K87" s="7">
        <f t="shared" si="10"/>
        <v>0</v>
      </c>
      <c r="L87" s="7">
        <f t="shared" si="10"/>
        <v>0</v>
      </c>
      <c r="M87" s="7">
        <f t="shared" si="8"/>
        <v>-9.4799999999999969</v>
      </c>
    </row>
    <row r="88" spans="1:13" x14ac:dyDescent="0.3">
      <c r="A88" s="7">
        <f t="shared" si="9"/>
        <v>78</v>
      </c>
      <c r="B88" s="7">
        <f t="shared" si="7"/>
        <v>0</v>
      </c>
      <c r="C88" s="7">
        <f t="shared" si="10"/>
        <v>-36.869999999999997</v>
      </c>
      <c r="D88" s="7">
        <f t="shared" si="10"/>
        <v>32.03</v>
      </c>
      <c r="E88" s="7">
        <f t="shared" si="10"/>
        <v>-5.08</v>
      </c>
      <c r="F88" s="7">
        <f t="shared" si="10"/>
        <v>0.44</v>
      </c>
      <c r="G88" s="7">
        <f t="shared" si="10"/>
        <v>0</v>
      </c>
      <c r="H88" s="7">
        <f t="shared" si="10"/>
        <v>0</v>
      </c>
      <c r="I88" s="7">
        <f t="shared" si="10"/>
        <v>0</v>
      </c>
      <c r="J88" s="7">
        <f t="shared" si="10"/>
        <v>0</v>
      </c>
      <c r="K88" s="7">
        <f t="shared" si="10"/>
        <v>0</v>
      </c>
      <c r="L88" s="7">
        <f t="shared" si="10"/>
        <v>0</v>
      </c>
      <c r="M88" s="7">
        <f t="shared" si="8"/>
        <v>-9.4799999999999969</v>
      </c>
    </row>
    <row r="89" spans="1:13" x14ac:dyDescent="0.3">
      <c r="A89" s="7">
        <f t="shared" si="9"/>
        <v>79</v>
      </c>
      <c r="B89" s="7">
        <f t="shared" si="7"/>
        <v>0</v>
      </c>
      <c r="C89" s="7">
        <f t="shared" si="10"/>
        <v>-37.869999999999997</v>
      </c>
      <c r="D89" s="7">
        <f t="shared" si="10"/>
        <v>33.03</v>
      </c>
      <c r="E89" s="7">
        <f t="shared" si="10"/>
        <v>-5.08</v>
      </c>
      <c r="F89" s="7">
        <f t="shared" si="10"/>
        <v>0.44</v>
      </c>
      <c r="G89" s="7">
        <f t="shared" si="10"/>
        <v>0</v>
      </c>
      <c r="H89" s="7">
        <f t="shared" si="10"/>
        <v>0</v>
      </c>
      <c r="I89" s="7">
        <f t="shared" si="10"/>
        <v>0</v>
      </c>
      <c r="J89" s="7">
        <f t="shared" si="10"/>
        <v>0</v>
      </c>
      <c r="K89" s="7">
        <f t="shared" si="10"/>
        <v>0</v>
      </c>
      <c r="L89" s="7">
        <f t="shared" si="10"/>
        <v>0</v>
      </c>
      <c r="M89" s="7">
        <f t="shared" si="8"/>
        <v>-9.4799999999999969</v>
      </c>
    </row>
    <row r="90" spans="1:13" x14ac:dyDescent="0.3">
      <c r="A90" s="7">
        <f t="shared" si="9"/>
        <v>80</v>
      </c>
      <c r="B90" s="7">
        <f t="shared" si="7"/>
        <v>0</v>
      </c>
      <c r="C90" s="7">
        <f t="shared" si="10"/>
        <v>-38.869999999999997</v>
      </c>
      <c r="D90" s="7">
        <f t="shared" si="10"/>
        <v>34.03</v>
      </c>
      <c r="E90" s="7">
        <f t="shared" si="10"/>
        <v>-5.08</v>
      </c>
      <c r="F90" s="7">
        <f t="shared" si="10"/>
        <v>0.44</v>
      </c>
      <c r="G90" s="7">
        <f t="shared" si="10"/>
        <v>0</v>
      </c>
      <c r="H90" s="7">
        <f t="shared" si="10"/>
        <v>0</v>
      </c>
      <c r="I90" s="7">
        <f t="shared" si="10"/>
        <v>0</v>
      </c>
      <c r="J90" s="7">
        <f t="shared" si="10"/>
        <v>0</v>
      </c>
      <c r="K90" s="7">
        <f t="shared" si="10"/>
        <v>0</v>
      </c>
      <c r="L90" s="7">
        <f t="shared" si="10"/>
        <v>0</v>
      </c>
      <c r="M90" s="7">
        <f t="shared" si="8"/>
        <v>-9.4799999999999969</v>
      </c>
    </row>
    <row r="91" spans="1:13" x14ac:dyDescent="0.3">
      <c r="A91" s="7">
        <f t="shared" si="9"/>
        <v>81</v>
      </c>
      <c r="B91" s="7">
        <f t="shared" si="7"/>
        <v>0</v>
      </c>
      <c r="C91" s="7">
        <f t="shared" si="10"/>
        <v>-39.869999999999997</v>
      </c>
      <c r="D91" s="7">
        <f t="shared" si="10"/>
        <v>35.03</v>
      </c>
      <c r="E91" s="7">
        <f t="shared" si="10"/>
        <v>-5.08</v>
      </c>
      <c r="F91" s="7">
        <f t="shared" si="10"/>
        <v>0.44</v>
      </c>
      <c r="G91" s="7">
        <f t="shared" si="10"/>
        <v>0</v>
      </c>
      <c r="H91" s="7">
        <f t="shared" si="10"/>
        <v>0</v>
      </c>
      <c r="I91" s="7">
        <f t="shared" si="10"/>
        <v>0</v>
      </c>
      <c r="J91" s="7">
        <f t="shared" si="10"/>
        <v>0</v>
      </c>
      <c r="K91" s="7">
        <f t="shared" si="10"/>
        <v>0</v>
      </c>
      <c r="L91" s="7">
        <f t="shared" si="10"/>
        <v>0</v>
      </c>
      <c r="M91" s="7">
        <f t="shared" si="8"/>
        <v>-9.4799999999999969</v>
      </c>
    </row>
    <row r="92" spans="1:13" x14ac:dyDescent="0.3">
      <c r="A92" s="7">
        <f t="shared" si="9"/>
        <v>82</v>
      </c>
      <c r="B92" s="7">
        <f t="shared" si="7"/>
        <v>0</v>
      </c>
      <c r="C92" s="7">
        <f t="shared" si="10"/>
        <v>-40.869999999999997</v>
      </c>
      <c r="D92" s="7">
        <f t="shared" si="10"/>
        <v>36.03</v>
      </c>
      <c r="E92" s="7">
        <f t="shared" si="10"/>
        <v>-5.08</v>
      </c>
      <c r="F92" s="7">
        <f t="shared" si="10"/>
        <v>0.44</v>
      </c>
      <c r="G92" s="7">
        <f t="shared" si="10"/>
        <v>0</v>
      </c>
      <c r="H92" s="7">
        <f t="shared" si="10"/>
        <v>0</v>
      </c>
      <c r="I92" s="7">
        <f t="shared" si="10"/>
        <v>0</v>
      </c>
      <c r="J92" s="7">
        <f t="shared" si="10"/>
        <v>0</v>
      </c>
      <c r="K92" s="7">
        <f t="shared" si="10"/>
        <v>0</v>
      </c>
      <c r="L92" s="7">
        <f t="shared" si="10"/>
        <v>0</v>
      </c>
      <c r="M92" s="7">
        <f t="shared" si="8"/>
        <v>-9.4799999999999969</v>
      </c>
    </row>
    <row r="93" spans="1:13" x14ac:dyDescent="0.3">
      <c r="A93" s="7">
        <f t="shared" si="9"/>
        <v>83</v>
      </c>
      <c r="B93" s="7">
        <f t="shared" si="7"/>
        <v>0</v>
      </c>
      <c r="C93" s="7">
        <f t="shared" si="10"/>
        <v>-41.87</v>
      </c>
      <c r="D93" s="7">
        <f t="shared" si="10"/>
        <v>37.03</v>
      </c>
      <c r="E93" s="7">
        <f t="shared" si="10"/>
        <v>-5.08</v>
      </c>
      <c r="F93" s="7">
        <f t="shared" si="10"/>
        <v>0.44</v>
      </c>
      <c r="G93" s="7">
        <f t="shared" si="10"/>
        <v>0</v>
      </c>
      <c r="H93" s="7">
        <f t="shared" si="10"/>
        <v>0</v>
      </c>
      <c r="I93" s="7">
        <f t="shared" si="10"/>
        <v>0</v>
      </c>
      <c r="J93" s="7">
        <f t="shared" si="10"/>
        <v>0</v>
      </c>
      <c r="K93" s="7">
        <f t="shared" si="10"/>
        <v>0</v>
      </c>
      <c r="L93" s="7">
        <f t="shared" si="10"/>
        <v>0</v>
      </c>
      <c r="M93" s="7">
        <f t="shared" si="8"/>
        <v>-9.4799999999999969</v>
      </c>
    </row>
    <row r="94" spans="1:13" x14ac:dyDescent="0.3">
      <c r="A94" s="7">
        <f t="shared" si="9"/>
        <v>84</v>
      </c>
      <c r="B94" s="7">
        <f t="shared" si="7"/>
        <v>0</v>
      </c>
      <c r="C94" s="7">
        <f t="shared" si="10"/>
        <v>-42.87</v>
      </c>
      <c r="D94" s="7">
        <f t="shared" si="10"/>
        <v>38.03</v>
      </c>
      <c r="E94" s="7">
        <f t="shared" si="10"/>
        <v>-5.08</v>
      </c>
      <c r="F94" s="7">
        <f t="shared" si="10"/>
        <v>0.44</v>
      </c>
      <c r="G94" s="7">
        <f t="shared" si="10"/>
        <v>0</v>
      </c>
      <c r="H94" s="7">
        <f t="shared" si="10"/>
        <v>0</v>
      </c>
      <c r="I94" s="7">
        <f t="shared" si="10"/>
        <v>0</v>
      </c>
      <c r="J94" s="7">
        <f t="shared" si="10"/>
        <v>0</v>
      </c>
      <c r="K94" s="7">
        <f t="shared" si="10"/>
        <v>0</v>
      </c>
      <c r="L94" s="7">
        <f t="shared" si="10"/>
        <v>0</v>
      </c>
      <c r="M94" s="7">
        <f t="shared" si="8"/>
        <v>-9.4799999999999969</v>
      </c>
    </row>
    <row r="95" spans="1:13" x14ac:dyDescent="0.3">
      <c r="A95" s="7">
        <f t="shared" si="9"/>
        <v>85</v>
      </c>
      <c r="B95" s="7">
        <f t="shared" si="7"/>
        <v>0</v>
      </c>
      <c r="C95" s="7">
        <f t="shared" si="10"/>
        <v>-43.87</v>
      </c>
      <c r="D95" s="7">
        <f t="shared" si="10"/>
        <v>39.03</v>
      </c>
      <c r="E95" s="7">
        <f t="shared" si="10"/>
        <v>-5.08</v>
      </c>
      <c r="F95" s="7">
        <f t="shared" si="10"/>
        <v>0.44</v>
      </c>
      <c r="G95" s="7">
        <f t="shared" si="10"/>
        <v>0</v>
      </c>
      <c r="H95" s="7">
        <f t="shared" si="10"/>
        <v>0</v>
      </c>
      <c r="I95" s="7">
        <f t="shared" si="10"/>
        <v>0</v>
      </c>
      <c r="J95" s="7">
        <f t="shared" si="10"/>
        <v>0</v>
      </c>
      <c r="K95" s="7">
        <f t="shared" si="10"/>
        <v>0</v>
      </c>
      <c r="L95" s="7">
        <f t="shared" si="10"/>
        <v>0</v>
      </c>
      <c r="M95" s="7">
        <f t="shared" si="8"/>
        <v>-9.4799999999999969</v>
      </c>
    </row>
    <row r="96" spans="1:13" x14ac:dyDescent="0.3">
      <c r="A96" s="7">
        <f t="shared" si="9"/>
        <v>86</v>
      </c>
      <c r="B96" s="7">
        <f t="shared" si="7"/>
        <v>0</v>
      </c>
      <c r="C96" s="7">
        <f t="shared" si="10"/>
        <v>-44.87</v>
      </c>
      <c r="D96" s="7">
        <f t="shared" si="10"/>
        <v>40.03</v>
      </c>
      <c r="E96" s="7">
        <f t="shared" si="10"/>
        <v>-5.08</v>
      </c>
      <c r="F96" s="7">
        <f t="shared" si="10"/>
        <v>0.44</v>
      </c>
      <c r="G96" s="7">
        <f t="shared" si="10"/>
        <v>0</v>
      </c>
      <c r="H96" s="7">
        <f t="shared" si="10"/>
        <v>0</v>
      </c>
      <c r="I96" s="7">
        <f t="shared" si="10"/>
        <v>0</v>
      </c>
      <c r="J96" s="7">
        <f t="shared" si="10"/>
        <v>0</v>
      </c>
      <c r="K96" s="7">
        <f t="shared" si="10"/>
        <v>0</v>
      </c>
      <c r="L96" s="7">
        <f t="shared" si="10"/>
        <v>0</v>
      </c>
      <c r="M96" s="7">
        <f t="shared" si="8"/>
        <v>-9.4799999999999969</v>
      </c>
    </row>
    <row r="97" spans="1:13" x14ac:dyDescent="0.3">
      <c r="A97" s="7">
        <f t="shared" si="9"/>
        <v>87</v>
      </c>
      <c r="B97" s="7">
        <f t="shared" si="7"/>
        <v>0</v>
      </c>
      <c r="C97" s="7">
        <f t="shared" si="10"/>
        <v>-45.87</v>
      </c>
      <c r="D97" s="7">
        <f t="shared" si="10"/>
        <v>41.03</v>
      </c>
      <c r="E97" s="7">
        <f t="shared" si="10"/>
        <v>-5.08</v>
      </c>
      <c r="F97" s="7">
        <f t="shared" si="10"/>
        <v>0.44</v>
      </c>
      <c r="G97" s="7">
        <f t="shared" si="10"/>
        <v>0</v>
      </c>
      <c r="H97" s="7">
        <f t="shared" si="10"/>
        <v>0</v>
      </c>
      <c r="I97" s="7">
        <f t="shared" si="10"/>
        <v>0</v>
      </c>
      <c r="J97" s="7">
        <f t="shared" si="10"/>
        <v>0</v>
      </c>
      <c r="K97" s="7">
        <f t="shared" si="10"/>
        <v>0</v>
      </c>
      <c r="L97" s="7">
        <f t="shared" si="10"/>
        <v>0</v>
      </c>
      <c r="M97" s="7">
        <f t="shared" si="8"/>
        <v>-9.4799999999999969</v>
      </c>
    </row>
    <row r="98" spans="1:13" x14ac:dyDescent="0.3">
      <c r="A98" s="7">
        <f t="shared" si="9"/>
        <v>88</v>
      </c>
      <c r="B98" s="7">
        <f t="shared" si="7"/>
        <v>0</v>
      </c>
      <c r="C98" s="7">
        <f t="shared" si="10"/>
        <v>-46.87</v>
      </c>
      <c r="D98" s="7">
        <f t="shared" si="10"/>
        <v>42.03</v>
      </c>
      <c r="E98" s="7">
        <f t="shared" si="10"/>
        <v>-5.08</v>
      </c>
      <c r="F98" s="7">
        <f t="shared" si="10"/>
        <v>0.44</v>
      </c>
      <c r="G98" s="7">
        <f t="shared" si="10"/>
        <v>0</v>
      </c>
      <c r="H98" s="7">
        <f t="shared" si="10"/>
        <v>0</v>
      </c>
      <c r="I98" s="7">
        <f t="shared" si="10"/>
        <v>0</v>
      </c>
      <c r="J98" s="7">
        <f t="shared" si="10"/>
        <v>0</v>
      </c>
      <c r="K98" s="7">
        <f t="shared" si="10"/>
        <v>0</v>
      </c>
      <c r="L98" s="7">
        <f t="shared" si="10"/>
        <v>0</v>
      </c>
      <c r="M98" s="7">
        <f t="shared" si="8"/>
        <v>-9.4799999999999969</v>
      </c>
    </row>
    <row r="99" spans="1:13" x14ac:dyDescent="0.3">
      <c r="A99" s="7">
        <f t="shared" si="9"/>
        <v>89</v>
      </c>
      <c r="B99" s="7">
        <f t="shared" si="7"/>
        <v>0</v>
      </c>
      <c r="C99" s="7">
        <f t="shared" si="10"/>
        <v>-47.87</v>
      </c>
      <c r="D99" s="7">
        <f t="shared" si="10"/>
        <v>43.03</v>
      </c>
      <c r="E99" s="7">
        <f t="shared" si="10"/>
        <v>-5.08</v>
      </c>
      <c r="F99" s="7">
        <f t="shared" si="10"/>
        <v>0.44</v>
      </c>
      <c r="G99" s="7">
        <f t="shared" si="10"/>
        <v>0</v>
      </c>
      <c r="H99" s="7">
        <f t="shared" si="10"/>
        <v>0</v>
      </c>
      <c r="I99" s="7">
        <f t="shared" si="10"/>
        <v>0</v>
      </c>
      <c r="J99" s="7">
        <f t="shared" si="10"/>
        <v>0</v>
      </c>
      <c r="K99" s="7">
        <f t="shared" si="10"/>
        <v>0</v>
      </c>
      <c r="L99" s="7">
        <f t="shared" si="10"/>
        <v>0</v>
      </c>
      <c r="M99" s="7">
        <f t="shared" si="8"/>
        <v>-9.4799999999999969</v>
      </c>
    </row>
    <row r="100" spans="1:13" x14ac:dyDescent="0.3">
      <c r="A100" s="7">
        <f t="shared" si="9"/>
        <v>90</v>
      </c>
      <c r="B100" s="7">
        <f t="shared" si="7"/>
        <v>0</v>
      </c>
      <c r="C100" s="7">
        <f t="shared" si="10"/>
        <v>-48.87</v>
      </c>
      <c r="D100" s="7">
        <f t="shared" si="10"/>
        <v>44.03</v>
      </c>
      <c r="E100" s="7">
        <f t="shared" si="10"/>
        <v>-5.08</v>
      </c>
      <c r="F100" s="7">
        <f t="shared" si="10"/>
        <v>0.44</v>
      </c>
      <c r="G100" s="7">
        <f t="shared" si="10"/>
        <v>0</v>
      </c>
      <c r="H100" s="7">
        <f t="shared" si="10"/>
        <v>0</v>
      </c>
      <c r="I100" s="7">
        <f t="shared" si="10"/>
        <v>0</v>
      </c>
      <c r="J100" s="7">
        <f t="shared" si="10"/>
        <v>0</v>
      </c>
      <c r="K100" s="7">
        <f t="shared" si="10"/>
        <v>0</v>
      </c>
      <c r="L100" s="7">
        <f t="shared" si="10"/>
        <v>0</v>
      </c>
      <c r="M100" s="7">
        <f t="shared" si="8"/>
        <v>-9.4799999999999969</v>
      </c>
    </row>
    <row r="101" spans="1:13" x14ac:dyDescent="0.3">
      <c r="A101" s="7">
        <f t="shared" si="9"/>
        <v>91</v>
      </c>
      <c r="B101" s="7">
        <f t="shared" si="7"/>
        <v>0</v>
      </c>
      <c r="C101" s="7">
        <f t="shared" si="10"/>
        <v>-49.87</v>
      </c>
      <c r="D101" s="7">
        <f t="shared" si="10"/>
        <v>45.03</v>
      </c>
      <c r="E101" s="7">
        <f t="shared" si="10"/>
        <v>-5.08</v>
      </c>
      <c r="F101" s="7">
        <f t="shared" si="10"/>
        <v>0.44</v>
      </c>
      <c r="G101" s="7">
        <f t="shared" si="10"/>
        <v>0</v>
      </c>
      <c r="H101" s="7">
        <f t="shared" ref="D101:P110" si="11">IF(H$4="Long",1,-1)*IF(OR(H$3="--Select--",H$4="--Select--"),0,IF(H$3="Call",IF($A101&gt;H$5,$A101-H$5-H$6,-H$6),IF($A101&lt;H$5,H$5-$A101-H$6,-H$6)))</f>
        <v>0</v>
      </c>
      <c r="I101" s="7">
        <f t="shared" si="11"/>
        <v>0</v>
      </c>
      <c r="J101" s="7">
        <f t="shared" si="11"/>
        <v>0</v>
      </c>
      <c r="K101" s="7">
        <f t="shared" si="11"/>
        <v>0</v>
      </c>
      <c r="L101" s="7">
        <f t="shared" si="11"/>
        <v>0</v>
      </c>
      <c r="M101" s="7">
        <f t="shared" si="8"/>
        <v>-9.4799999999999969</v>
      </c>
    </row>
    <row r="102" spans="1:13" x14ac:dyDescent="0.3">
      <c r="A102" s="7">
        <f t="shared" si="9"/>
        <v>92</v>
      </c>
      <c r="B102" s="7">
        <f t="shared" si="7"/>
        <v>0</v>
      </c>
      <c r="C102" s="7">
        <f t="shared" ref="C102:C110" si="12">IF(C$4="Long",1,-1)*IF(OR(C$3="--Select--",C$4="--Select--"),0,IF(C$3="Call",IF($A102&gt;C$5,$A102-C$5-C$6,-C$6),IF($A102&lt;C$5,C$5-$A102-C$6,-C$6)))</f>
        <v>-50.87</v>
      </c>
      <c r="D102" s="7">
        <f t="shared" si="11"/>
        <v>46.03</v>
      </c>
      <c r="E102" s="7">
        <f t="shared" si="11"/>
        <v>-5.08</v>
      </c>
      <c r="F102" s="7">
        <f t="shared" si="11"/>
        <v>0.44</v>
      </c>
      <c r="G102" s="7">
        <f t="shared" si="11"/>
        <v>0</v>
      </c>
      <c r="H102" s="7">
        <f t="shared" si="11"/>
        <v>0</v>
      </c>
      <c r="I102" s="7">
        <f t="shared" si="11"/>
        <v>0</v>
      </c>
      <c r="J102" s="7">
        <f t="shared" si="11"/>
        <v>0</v>
      </c>
      <c r="K102" s="7">
        <f t="shared" si="11"/>
        <v>0</v>
      </c>
      <c r="L102" s="7">
        <f t="shared" si="11"/>
        <v>0</v>
      </c>
      <c r="M102" s="7">
        <f t="shared" si="8"/>
        <v>-9.4799999999999969</v>
      </c>
    </row>
    <row r="103" spans="1:13" x14ac:dyDescent="0.3">
      <c r="A103" s="7">
        <f t="shared" si="9"/>
        <v>93</v>
      </c>
      <c r="B103" s="7">
        <f t="shared" si="7"/>
        <v>0</v>
      </c>
      <c r="C103" s="7">
        <f t="shared" si="12"/>
        <v>-51.87</v>
      </c>
      <c r="D103" s="7">
        <f t="shared" si="11"/>
        <v>47.03</v>
      </c>
      <c r="E103" s="7">
        <f t="shared" si="11"/>
        <v>-5.08</v>
      </c>
      <c r="F103" s="7">
        <f t="shared" si="11"/>
        <v>0.44</v>
      </c>
      <c r="G103" s="7">
        <f t="shared" si="11"/>
        <v>0</v>
      </c>
      <c r="H103" s="7">
        <f t="shared" si="11"/>
        <v>0</v>
      </c>
      <c r="I103" s="7">
        <f t="shared" si="11"/>
        <v>0</v>
      </c>
      <c r="J103" s="7">
        <f t="shared" si="11"/>
        <v>0</v>
      </c>
      <c r="K103" s="7">
        <f t="shared" si="11"/>
        <v>0</v>
      </c>
      <c r="L103" s="7">
        <f t="shared" si="11"/>
        <v>0</v>
      </c>
      <c r="M103" s="7">
        <f t="shared" si="8"/>
        <v>-9.4799999999999969</v>
      </c>
    </row>
    <row r="104" spans="1:13" x14ac:dyDescent="0.3">
      <c r="A104" s="7">
        <f t="shared" si="9"/>
        <v>94</v>
      </c>
      <c r="B104" s="7">
        <f t="shared" si="7"/>
        <v>0</v>
      </c>
      <c r="C104" s="7">
        <f t="shared" si="12"/>
        <v>-52.87</v>
      </c>
      <c r="D104" s="7">
        <f t="shared" si="11"/>
        <v>48.03</v>
      </c>
      <c r="E104" s="7">
        <f t="shared" si="11"/>
        <v>-5.08</v>
      </c>
      <c r="F104" s="7">
        <f t="shared" si="11"/>
        <v>0.44</v>
      </c>
      <c r="G104" s="7">
        <f t="shared" si="11"/>
        <v>0</v>
      </c>
      <c r="H104" s="7">
        <f t="shared" si="11"/>
        <v>0</v>
      </c>
      <c r="I104" s="7">
        <f t="shared" si="11"/>
        <v>0</v>
      </c>
      <c r="J104" s="7">
        <f t="shared" si="11"/>
        <v>0</v>
      </c>
      <c r="K104" s="7">
        <f t="shared" si="11"/>
        <v>0</v>
      </c>
      <c r="L104" s="7">
        <f t="shared" si="11"/>
        <v>0</v>
      </c>
      <c r="M104" s="7">
        <f t="shared" si="8"/>
        <v>-9.4799999999999969</v>
      </c>
    </row>
    <row r="105" spans="1:13" x14ac:dyDescent="0.3">
      <c r="A105" s="7">
        <f t="shared" si="9"/>
        <v>95</v>
      </c>
      <c r="B105" s="7">
        <f t="shared" si="7"/>
        <v>0</v>
      </c>
      <c r="C105" s="7">
        <f t="shared" si="12"/>
        <v>-53.87</v>
      </c>
      <c r="D105" s="7">
        <f t="shared" si="11"/>
        <v>49.03</v>
      </c>
      <c r="E105" s="7">
        <f t="shared" si="11"/>
        <v>-5.08</v>
      </c>
      <c r="F105" s="7">
        <f t="shared" si="11"/>
        <v>0.44</v>
      </c>
      <c r="G105" s="7">
        <f t="shared" si="11"/>
        <v>0</v>
      </c>
      <c r="H105" s="7">
        <f t="shared" si="11"/>
        <v>0</v>
      </c>
      <c r="I105" s="7">
        <f t="shared" si="11"/>
        <v>0</v>
      </c>
      <c r="J105" s="7">
        <f t="shared" si="11"/>
        <v>0</v>
      </c>
      <c r="K105" s="7">
        <f t="shared" si="11"/>
        <v>0</v>
      </c>
      <c r="L105" s="7">
        <f t="shared" si="11"/>
        <v>0</v>
      </c>
      <c r="M105" s="7">
        <f t="shared" si="8"/>
        <v>-9.4799999999999969</v>
      </c>
    </row>
    <row r="106" spans="1:13" x14ac:dyDescent="0.3">
      <c r="A106" s="7">
        <f t="shared" si="9"/>
        <v>96</v>
      </c>
      <c r="B106" s="7">
        <f t="shared" si="7"/>
        <v>0</v>
      </c>
      <c r="C106" s="7">
        <f t="shared" si="12"/>
        <v>-54.87</v>
      </c>
      <c r="D106" s="7">
        <f t="shared" si="11"/>
        <v>50.03</v>
      </c>
      <c r="E106" s="7">
        <f t="shared" si="11"/>
        <v>-5.08</v>
      </c>
      <c r="F106" s="7">
        <f t="shared" si="11"/>
        <v>0.44</v>
      </c>
      <c r="G106" s="7">
        <f t="shared" si="11"/>
        <v>0</v>
      </c>
      <c r="H106" s="7">
        <f t="shared" si="11"/>
        <v>0</v>
      </c>
      <c r="I106" s="7">
        <f t="shared" si="11"/>
        <v>0</v>
      </c>
      <c r="J106" s="7">
        <f t="shared" si="11"/>
        <v>0</v>
      </c>
      <c r="K106" s="7">
        <f t="shared" si="11"/>
        <v>0</v>
      </c>
      <c r="L106" s="7">
        <f t="shared" si="11"/>
        <v>0</v>
      </c>
      <c r="M106" s="7">
        <f t="shared" si="8"/>
        <v>-9.4799999999999969</v>
      </c>
    </row>
    <row r="107" spans="1:13" x14ac:dyDescent="0.3">
      <c r="A107" s="7">
        <f t="shared" si="9"/>
        <v>97</v>
      </c>
      <c r="B107" s="7">
        <f t="shared" si="7"/>
        <v>0</v>
      </c>
      <c r="C107" s="7">
        <f t="shared" si="12"/>
        <v>-55.87</v>
      </c>
      <c r="D107" s="7">
        <f t="shared" si="11"/>
        <v>51.03</v>
      </c>
      <c r="E107" s="7">
        <f t="shared" si="11"/>
        <v>-5.08</v>
      </c>
      <c r="F107" s="7">
        <f t="shared" si="11"/>
        <v>0.44</v>
      </c>
      <c r="G107" s="7">
        <f t="shared" si="11"/>
        <v>0</v>
      </c>
      <c r="H107" s="7">
        <f t="shared" si="11"/>
        <v>0</v>
      </c>
      <c r="I107" s="7">
        <f t="shared" si="11"/>
        <v>0</v>
      </c>
      <c r="J107" s="7">
        <f t="shared" si="11"/>
        <v>0</v>
      </c>
      <c r="K107" s="7">
        <f t="shared" si="11"/>
        <v>0</v>
      </c>
      <c r="L107" s="7">
        <f t="shared" si="11"/>
        <v>0</v>
      </c>
      <c r="M107" s="7">
        <f t="shared" si="8"/>
        <v>-9.4799999999999969</v>
      </c>
    </row>
    <row r="108" spans="1:13" x14ac:dyDescent="0.3">
      <c r="A108" s="7">
        <f t="shared" si="9"/>
        <v>98</v>
      </c>
      <c r="B108" s="7">
        <f t="shared" si="7"/>
        <v>0</v>
      </c>
      <c r="C108" s="7">
        <f t="shared" si="12"/>
        <v>-56.87</v>
      </c>
      <c r="D108" s="7">
        <f t="shared" si="11"/>
        <v>52.03</v>
      </c>
      <c r="E108" s="7">
        <f t="shared" si="11"/>
        <v>-5.08</v>
      </c>
      <c r="F108" s="7">
        <f t="shared" si="11"/>
        <v>0.44</v>
      </c>
      <c r="G108" s="7">
        <f t="shared" si="11"/>
        <v>0</v>
      </c>
      <c r="H108" s="7">
        <f t="shared" si="11"/>
        <v>0</v>
      </c>
      <c r="I108" s="7">
        <f t="shared" si="11"/>
        <v>0</v>
      </c>
      <c r="J108" s="7">
        <f t="shared" si="11"/>
        <v>0</v>
      </c>
      <c r="K108" s="7">
        <f t="shared" si="11"/>
        <v>0</v>
      </c>
      <c r="L108" s="7">
        <f t="shared" si="11"/>
        <v>0</v>
      </c>
      <c r="M108" s="7">
        <f t="shared" si="8"/>
        <v>-9.4799999999999969</v>
      </c>
    </row>
    <row r="109" spans="1:13" x14ac:dyDescent="0.3">
      <c r="A109" s="7">
        <f t="shared" si="9"/>
        <v>99</v>
      </c>
      <c r="B109" s="7">
        <f t="shared" si="7"/>
        <v>0</v>
      </c>
      <c r="C109" s="7">
        <f t="shared" si="12"/>
        <v>-57.87</v>
      </c>
      <c r="D109" s="7">
        <f t="shared" si="11"/>
        <v>53.03</v>
      </c>
      <c r="E109" s="7">
        <f t="shared" si="11"/>
        <v>-5.08</v>
      </c>
      <c r="F109" s="7">
        <f t="shared" si="11"/>
        <v>0.44</v>
      </c>
      <c r="G109" s="7">
        <f t="shared" si="11"/>
        <v>0</v>
      </c>
      <c r="H109" s="7">
        <f t="shared" si="11"/>
        <v>0</v>
      </c>
      <c r="I109" s="7">
        <f t="shared" si="11"/>
        <v>0</v>
      </c>
      <c r="J109" s="7">
        <f t="shared" si="11"/>
        <v>0</v>
      </c>
      <c r="K109" s="7">
        <f t="shared" si="11"/>
        <v>0</v>
      </c>
      <c r="L109" s="7">
        <f t="shared" si="11"/>
        <v>0</v>
      </c>
      <c r="M109" s="7">
        <f t="shared" si="8"/>
        <v>-9.4799999999999969</v>
      </c>
    </row>
    <row r="110" spans="1:13" x14ac:dyDescent="0.3">
      <c r="A110" s="7">
        <f t="shared" si="9"/>
        <v>100</v>
      </c>
      <c r="B110" s="7">
        <f t="shared" si="7"/>
        <v>0</v>
      </c>
      <c r="C110" s="7">
        <f t="shared" si="12"/>
        <v>-58.87</v>
      </c>
      <c r="D110" s="7">
        <f t="shared" si="11"/>
        <v>54.03</v>
      </c>
      <c r="E110" s="7">
        <f t="shared" si="11"/>
        <v>-5.08</v>
      </c>
      <c r="F110" s="7">
        <f t="shared" si="11"/>
        <v>0.44</v>
      </c>
      <c r="G110" s="7">
        <f t="shared" si="11"/>
        <v>0</v>
      </c>
      <c r="H110" s="7">
        <f t="shared" si="11"/>
        <v>0</v>
      </c>
      <c r="I110" s="7">
        <f t="shared" si="11"/>
        <v>0</v>
      </c>
      <c r="J110" s="7">
        <f t="shared" si="11"/>
        <v>0</v>
      </c>
      <c r="K110" s="7">
        <f t="shared" si="11"/>
        <v>0</v>
      </c>
      <c r="L110" s="7">
        <f t="shared" si="11"/>
        <v>0</v>
      </c>
      <c r="M110" s="7">
        <f t="shared" si="8"/>
        <v>-9.4799999999999969</v>
      </c>
    </row>
  </sheetData>
  <dataValidations count="2">
    <dataValidation type="list" allowBlank="1" showInputMessage="1" showErrorMessage="1" sqref="C3:L3" xr:uid="{B7F3F256-EA49-44FD-8845-13BD2676403A}">
      <formula1>$N$2:$N$4</formula1>
    </dataValidation>
    <dataValidation type="list" allowBlank="1" showInputMessage="1" showErrorMessage="1" sqref="B4:L4" xr:uid="{D11E01FF-24EE-4804-A035-6A0BA50ECAF0}">
      <formula1>$O$2:$O$4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1(stevye)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Olugbade</dc:creator>
  <cp:lastModifiedBy>steve</cp:lastModifiedBy>
  <dcterms:created xsi:type="dcterms:W3CDTF">2018-10-06T19:42:54Z</dcterms:created>
  <dcterms:modified xsi:type="dcterms:W3CDTF">2018-10-07T03:48:33Z</dcterms:modified>
</cp:coreProperties>
</file>