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ÔNG THƯƠNG\DIEM DANH\N 23-24\HK2\"/>
    </mc:Choice>
  </mc:AlternateContent>
  <xr:revisionPtr revIDLastSave="0" documentId="8_{11EBAECC-7E24-491C-8F84-E59F88077567}" xr6:coauthVersionLast="46" xr6:coauthVersionMax="46" xr10:uidLastSave="{00000000-0000-0000-0000-000000000000}"/>
  <bookViews>
    <workbookView xWindow="-120" yWindow="-120" windowWidth="20730" windowHeight="11310" xr2:uid="{6F0E66C1-36CD-420E-A904-38B293273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T63" i="1" s="1"/>
  <c r="V63" i="1" s="1"/>
  <c r="V62" i="1"/>
  <c r="T62" i="1"/>
  <c r="T61" i="1"/>
  <c r="V61" i="1" s="1"/>
  <c r="V60" i="1"/>
  <c r="T60" i="1"/>
  <c r="T59" i="1"/>
  <c r="V59" i="1" s="1"/>
  <c r="V58" i="1"/>
  <c r="T58" i="1"/>
  <c r="T57" i="1"/>
  <c r="V57" i="1" s="1"/>
  <c r="V56" i="1"/>
  <c r="T56" i="1"/>
  <c r="T55" i="1"/>
  <c r="V55" i="1" s="1"/>
  <c r="V54" i="1"/>
  <c r="T54" i="1"/>
  <c r="T53" i="1"/>
  <c r="V53" i="1" s="1"/>
  <c r="V52" i="1"/>
  <c r="T52" i="1"/>
  <c r="T51" i="1"/>
  <c r="V51" i="1" s="1"/>
  <c r="V50" i="1"/>
  <c r="T50" i="1"/>
  <c r="T49" i="1"/>
  <c r="V49" i="1" s="1"/>
  <c r="V48" i="1"/>
  <c r="T48" i="1"/>
  <c r="T47" i="1"/>
  <c r="V47" i="1" s="1"/>
  <c r="V46" i="1"/>
  <c r="T46" i="1"/>
  <c r="T45" i="1"/>
  <c r="V45" i="1" s="1"/>
  <c r="V44" i="1"/>
  <c r="T44" i="1"/>
  <c r="T43" i="1"/>
  <c r="V43" i="1" s="1"/>
  <c r="V42" i="1"/>
  <c r="T42" i="1"/>
  <c r="T41" i="1"/>
  <c r="V41" i="1" s="1"/>
  <c r="Q40" i="1"/>
  <c r="T40" i="1" s="1"/>
  <c r="V40" i="1" s="1"/>
  <c r="V39" i="1"/>
  <c r="T39" i="1"/>
  <c r="T38" i="1"/>
  <c r="V38" i="1" s="1"/>
  <c r="V37" i="1"/>
  <c r="T37" i="1"/>
  <c r="T36" i="1"/>
  <c r="V36" i="1" s="1"/>
  <c r="Q35" i="1"/>
  <c r="T35" i="1" s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V25" i="1" s="1"/>
  <c r="T24" i="1"/>
  <c r="V24" i="1" s="1"/>
  <c r="T23" i="1"/>
  <c r="V23" i="1" s="1"/>
  <c r="T22" i="1"/>
  <c r="V22" i="1" s="1"/>
  <c r="T21" i="1"/>
  <c r="V21" i="1" s="1"/>
  <c r="T20" i="1"/>
  <c r="V20" i="1" s="1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</calcChain>
</file>

<file path=xl/sharedStrings.xml><?xml version="1.0" encoding="utf-8"?>
<sst xmlns="http://schemas.openxmlformats.org/spreadsheetml/2006/main" count="442" uniqueCount="249">
  <si>
    <t>c</t>
  </si>
  <si>
    <t>DANH SÁCH LỚP HỌC PHẦN</t>
  </si>
  <si>
    <t>Đợt:</t>
  </si>
  <si>
    <t>Học kỳ 2 (2023-2024)</t>
  </si>
  <si>
    <t>Cơ sở:</t>
  </si>
  <si>
    <t>Trường cao đẳng Công Thương TP.HCM</t>
  </si>
  <si>
    <t>Mã lớp học phần:</t>
  </si>
  <si>
    <t>22903101</t>
  </si>
  <si>
    <t>58373</t>
  </si>
  <si>
    <t>1</t>
  </si>
  <si>
    <t xml:space="preserve">Tên môn học: </t>
  </si>
  <si>
    <t>Trí tuệ nhân tạo (22903101 - CCQ2111A)</t>
  </si>
  <si>
    <t>Lớp học</t>
  </si>
  <si>
    <t>CCQ2111A</t>
  </si>
  <si>
    <t>Nhóm</t>
  </si>
  <si>
    <t>STT</t>
  </si>
  <si>
    <t>Mã sinh viên</t>
  </si>
  <si>
    <t>Họ đệm</t>
  </si>
  <si>
    <t>Tên</t>
  </si>
  <si>
    <t>Giới tính</t>
  </si>
  <si>
    <t>Ngày sinh</t>
  </si>
  <si>
    <t>Lớp Học</t>
  </si>
  <si>
    <r>
      <t>Điểm danh</t>
    </r>
    <r>
      <rPr>
        <b/>
        <sz val="10"/>
        <color rgb="FFFFFFFF"/>
        <rFont val="Times New Roman"/>
        <family val="1"/>
      </rPr>
      <t>h</t>
    </r>
  </si>
  <si>
    <t>Điểm Môn học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</si>
  <si>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</si>
  <si>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</si>
  <si>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</si>
  <si>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</si>
  <si>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</si>
  <si>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</si>
  <si>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</si>
  <si>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</si>
  <si>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</si>
  <si>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CC</t>
  </si>
  <si>
    <t>KT1</t>
  </si>
  <si>
    <t>KT2</t>
  </si>
  <si>
    <t>ĐQT</t>
  </si>
  <si>
    <t>Thi</t>
  </si>
  <si>
    <t>ĐHP</t>
  </si>
  <si>
    <t>2121110009</t>
  </si>
  <si>
    <t>Nguyễn Kim Hoàng</t>
  </si>
  <si>
    <t>Anh</t>
  </si>
  <si>
    <t>Nam</t>
  </si>
  <si>
    <t>01/10/2003</t>
  </si>
  <si>
    <t>v</t>
  </si>
  <si>
    <t>2121110261</t>
  </si>
  <si>
    <t>Ninh Thị Quỳnh</t>
  </si>
  <si>
    <t>Nữ</t>
  </si>
  <si>
    <t>07/09/2003</t>
  </si>
  <si>
    <t>CCQ2111H</t>
  </si>
  <si>
    <t>tl</t>
  </si>
  <si>
    <t>2120110280</t>
  </si>
  <si>
    <t>Vương Nguyễn Hải</t>
  </si>
  <si>
    <t>Chí</t>
  </si>
  <si>
    <t>02/01/2002</t>
  </si>
  <si>
    <t>CCQ2011I</t>
  </si>
  <si>
    <t>2121110342</t>
  </si>
  <si>
    <t>Trần Đăng</t>
  </si>
  <si>
    <t>Chung</t>
  </si>
  <si>
    <t>15/02/2003</t>
  </si>
  <si>
    <t>CCQ2111J</t>
  </si>
  <si>
    <t>2121110062</t>
  </si>
  <si>
    <t>Trần Văn</t>
  </si>
  <si>
    <t>Đẳng</t>
  </si>
  <si>
    <t>08/11/2003</t>
  </si>
  <si>
    <t>CCQ2111B</t>
  </si>
  <si>
    <t>2122110010</t>
  </si>
  <si>
    <t>Trương Thành</t>
  </si>
  <si>
    <t>Đạt</t>
  </si>
  <si>
    <t>13/06/2004</t>
  </si>
  <si>
    <t>CCQ2211A</t>
  </si>
  <si>
    <t>2121110398</t>
  </si>
  <si>
    <t>Nguyễn Phú</t>
  </si>
  <si>
    <t>Dinh</t>
  </si>
  <si>
    <t>15/05/2000</t>
  </si>
  <si>
    <t>CCQ2111D</t>
  </si>
  <si>
    <t>+</t>
  </si>
  <si>
    <t>t,+</t>
  </si>
  <si>
    <t>2121110127</t>
  </si>
  <si>
    <t>Trần Tấn</t>
  </si>
  <si>
    <t>Độ</t>
  </si>
  <si>
    <t>02/11/2002</t>
  </si>
  <si>
    <t>2121110126</t>
  </si>
  <si>
    <t>Vũ Thế</t>
  </si>
  <si>
    <t>Duyệt</t>
  </si>
  <si>
    <t>22/04/2003</t>
  </si>
  <si>
    <t>n</t>
  </si>
  <si>
    <t>2121110153</t>
  </si>
  <si>
    <t>Ngô Ti</t>
  </si>
  <si>
    <t>Gô</t>
  </si>
  <si>
    <t>21/08/2003</t>
  </si>
  <si>
    <t>CCQ2111E</t>
  </si>
  <si>
    <t>dt</t>
  </si>
  <si>
    <t>,</t>
  </si>
  <si>
    <t>2120110218</t>
  </si>
  <si>
    <t>Huỳnh Văn</t>
  </si>
  <si>
    <t>Hải</t>
  </si>
  <si>
    <t>23/02/2002</t>
  </si>
  <si>
    <t>CCQ2011G</t>
  </si>
  <si>
    <t>2121110006</t>
  </si>
  <si>
    <t>Tạ Ngọc</t>
  </si>
  <si>
    <t>26/07/2003</t>
  </si>
  <si>
    <t>2121110175</t>
  </si>
  <si>
    <t>Lê Minh</t>
  </si>
  <si>
    <t>Hoàng</t>
  </si>
  <si>
    <t>08/12/2003</t>
  </si>
  <si>
    <t>2122110007</t>
  </si>
  <si>
    <t>Phạm Ngọc Huy</t>
  </si>
  <si>
    <t>08/10/2000</t>
  </si>
  <si>
    <t>2121110358</t>
  </si>
  <si>
    <t>Phạm Công</t>
  </si>
  <si>
    <t>Hùng</t>
  </si>
  <si>
    <t>02/04/2003</t>
  </si>
  <si>
    <t>2120110187</t>
  </si>
  <si>
    <t>Dịp Vĩnh</t>
  </si>
  <si>
    <t>Hưng</t>
  </si>
  <si>
    <t>31/10/2002</t>
  </si>
  <si>
    <t>CCQ2011F</t>
  </si>
  <si>
    <t>2121110064</t>
  </si>
  <si>
    <t>Đoàn Minh</t>
  </si>
  <si>
    <t>20/10/2003</t>
  </si>
  <si>
    <t>2121110352</t>
  </si>
  <si>
    <t>Đỗ Quốc</t>
  </si>
  <si>
    <t>Huy</t>
  </si>
  <si>
    <t>03/12/2003</t>
  </si>
  <si>
    <t>2121110139</t>
  </si>
  <si>
    <t>Nguyễn Văn</t>
  </si>
  <si>
    <t>11/11/2003</t>
  </si>
  <si>
    <t>2121110027</t>
  </si>
  <si>
    <t>Chamalea</t>
  </si>
  <si>
    <t>Khải</t>
  </si>
  <si>
    <t>03/04/2003</t>
  </si>
  <si>
    <t>2121110020</t>
  </si>
  <si>
    <t>Trần Đình</t>
  </si>
  <si>
    <t>Khang</t>
  </si>
  <si>
    <t>27/06/2002</t>
  </si>
  <si>
    <t>2121110057</t>
  </si>
  <si>
    <t>Nguyễn Công</t>
  </si>
  <si>
    <t>Khánh</t>
  </si>
  <si>
    <t>t</t>
  </si>
  <si>
    <t>2120110014</t>
  </si>
  <si>
    <t>Lê Hoàng Ngọc</t>
  </si>
  <si>
    <t>Lân</t>
  </si>
  <si>
    <t>19/12/2000</t>
  </si>
  <si>
    <t>CCQ2011A</t>
  </si>
  <si>
    <t>2121110013</t>
  </si>
  <si>
    <t>Tạ Vĩnh</t>
  </si>
  <si>
    <t>Lộc</t>
  </si>
  <si>
    <t>01/01/2003</t>
  </si>
  <si>
    <t>2121110259</t>
  </si>
  <si>
    <t>Lê Văn Tấn</t>
  </si>
  <si>
    <t>Lực</t>
  </si>
  <si>
    <t>10/09/2003</t>
  </si>
  <si>
    <t>2122170696</t>
  </si>
  <si>
    <t>Nìm An</t>
  </si>
  <si>
    <t>16/11/2004</t>
  </si>
  <si>
    <t>2121110269</t>
  </si>
  <si>
    <t>Nguyễn Thị Trúc</t>
  </si>
  <si>
    <t>Ly</t>
  </si>
  <si>
    <t>30/03/2003</t>
  </si>
  <si>
    <t>2121110246</t>
  </si>
  <si>
    <t>Lý</t>
  </si>
  <si>
    <t>20/01/2003</t>
  </si>
  <si>
    <t>2121110011</t>
  </si>
  <si>
    <t>Trần Quang</t>
  </si>
  <si>
    <t>Minh</t>
  </si>
  <si>
    <t>01/02/2003</t>
  </si>
  <si>
    <t>2121110191</t>
  </si>
  <si>
    <t>Nguyễn Thanh</t>
  </si>
  <si>
    <t>Nguyên</t>
  </si>
  <si>
    <t>20/07/2003</t>
  </si>
  <si>
    <t>CCQ2111F</t>
  </si>
  <si>
    <t>2121110253</t>
  </si>
  <si>
    <t>Trần Thị Yến</t>
  </si>
  <si>
    <t>Nhi</t>
  </si>
  <si>
    <t>11/08/2003</t>
  </si>
  <si>
    <t>2121110166</t>
  </si>
  <si>
    <t>Lê Văn</t>
  </si>
  <si>
    <t>Phi</t>
  </si>
  <si>
    <t>26/02/2003</t>
  </si>
  <si>
    <t>2121110278</t>
  </si>
  <si>
    <t>Đinh Thanh</t>
  </si>
  <si>
    <t>Phong</t>
  </si>
  <si>
    <t>19/01/2003</t>
  </si>
  <si>
    <t>2121110128</t>
  </si>
  <si>
    <t>Lê Thanh</t>
  </si>
  <si>
    <t>12/06/2003</t>
  </si>
  <si>
    <t>2121110184</t>
  </si>
  <si>
    <t>Phạm Văn</t>
  </si>
  <si>
    <t>Phước</t>
  </si>
  <si>
    <t>17/11/2002</t>
  </si>
  <si>
    <t>2121110038</t>
  </si>
  <si>
    <t>Nguyễn Thị Thúy</t>
  </si>
  <si>
    <t>Phượng</t>
  </si>
  <si>
    <t>17/09/2003</t>
  </si>
  <si>
    <t>2121110132</t>
  </si>
  <si>
    <t>Phạm Việt</t>
  </si>
  <si>
    <t>Quang</t>
  </si>
  <si>
    <t>18/09/2003</t>
  </si>
  <si>
    <t>2121110019</t>
  </si>
  <si>
    <t>Trần Thanh</t>
  </si>
  <si>
    <t>26/11/2003</t>
  </si>
  <si>
    <t>2120110388</t>
  </si>
  <si>
    <t>Võ Anh</t>
  </si>
  <si>
    <t>Tâm</t>
  </si>
  <si>
    <t>02/01/2001</t>
  </si>
  <si>
    <t>CCQ2011J</t>
  </si>
  <si>
    <t>2121110067</t>
  </si>
  <si>
    <t>Võ Duy</t>
  </si>
  <si>
    <t>Tân</t>
  </si>
  <si>
    <t>31/03/2003</t>
  </si>
  <si>
    <t>2121110129</t>
  </si>
  <si>
    <t>Bùi Thanh</t>
  </si>
  <si>
    <t>Thắng</t>
  </si>
  <si>
    <t>11/02/2003</t>
  </si>
  <si>
    <t>2121110323</t>
  </si>
  <si>
    <t>Nguyễn Đình Nhật</t>
  </si>
  <si>
    <t>15/12/2003</t>
  </si>
  <si>
    <t>2121110112</t>
  </si>
  <si>
    <t>Thức</t>
  </si>
  <si>
    <t>18/10/2003</t>
  </si>
  <si>
    <t>dt*</t>
  </si>
  <si>
    <t>2121110171</t>
  </si>
  <si>
    <t>Thương</t>
  </si>
  <si>
    <t>11/05/2003</t>
  </si>
  <si>
    <t>2121110021</t>
  </si>
  <si>
    <t>Trần Thị Thanh</t>
  </si>
  <si>
    <t>Thủy</t>
  </si>
  <si>
    <t>09/08/2001</t>
  </si>
  <si>
    <t>tt</t>
  </si>
  <si>
    <t>2121110273</t>
  </si>
  <si>
    <t>Võ Thành</t>
  </si>
  <si>
    <t>Trọng</t>
  </si>
  <si>
    <t>20/12/2003</t>
  </si>
  <si>
    <t>2121110140</t>
  </si>
  <si>
    <t>Lê Trần Cẩm</t>
  </si>
  <si>
    <t>Trúc</t>
  </si>
  <si>
    <t>2121110046</t>
  </si>
  <si>
    <t>Trịnh Quốc</t>
  </si>
  <si>
    <t>Việt</t>
  </si>
  <si>
    <t>02/09/2003</t>
  </si>
  <si>
    <t>2121110274</t>
  </si>
  <si>
    <t>Nguyễn Trường</t>
  </si>
  <si>
    <t>Vũ</t>
  </si>
  <si>
    <t>07/11/2003</t>
  </si>
  <si>
    <t>2121110336</t>
  </si>
  <si>
    <t>Nguyễn Thế</t>
  </si>
  <si>
    <t>Vỹ</t>
  </si>
  <si>
    <t>01/04/2003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</si>
</sst>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20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  <font>
      <b/>
      <sz val="16"/>
      <name val="Arial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10"/>
      <color rgb="FFFFFFFF"/>
      <name val="Times New Roman"/>
      <family val="1"/>
    </font>
    <font>
      <sz val="11"/>
      <color theme="1"/>
      <name val="Calibri"/>
      <family val="2"/>
      <scheme val="minor"/>
    </font>
    <font>
      <sz val="12"/>
      <color rgb="FF0070C0"/>
      <name val="Times New Roman"/>
      <family val="2"/>
    </font>
    <font>
      <sz val="12"/>
      <color rgb="FFC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58">
    <xf numFmtId="0" fontId="0" fillId="0" borderId="0" xfId="0"/>
    <xf numFmtId="164" fontId="2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3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/>
    </xf>
    <xf numFmtId="49" fontId="8" fillId="0" borderId="0" xfId="0" quotePrefix="1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14" fillId="0" borderId="0" xfId="0" applyNumberFormat="1" applyFont="1"/>
    <xf numFmtId="164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/>
    <xf numFmtId="164" fontId="15" fillId="0" borderId="3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164" fontId="3" fillId="0" borderId="2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left" vertical="center" wrapText="1"/>
    </xf>
    <xf numFmtId="0" fontId="0" fillId="0" borderId="2" xfId="0" applyBorder="1"/>
    <xf numFmtId="165" fontId="1" fillId="0" borderId="2" xfId="0" applyNumberFormat="1" applyFont="1" applyBorder="1"/>
    <xf numFmtId="0" fontId="18" fillId="0" borderId="2" xfId="0" applyFont="1" applyBorder="1"/>
    <xf numFmtId="165" fontId="19" fillId="0" borderId="2" xfId="0" applyNumberFormat="1" applyFont="1" applyBorder="1"/>
    <xf numFmtId="0" fontId="0" fillId="0" borderId="2" xfId="0" quotePrefix="1" applyBorder="1"/>
    <xf numFmtId="0" fontId="1" fillId="0" borderId="0" xfId="0" applyFont="1"/>
    <xf numFmtId="0" fontId="18" fillId="0" borderId="0" xfId="0" applyFont="1"/>
    <xf numFmtId="0" fontId="19" fillId="0" borderId="0" xfId="0" applyFont="1"/>
  </cellXfs>
  <cellStyles count="2">
    <cellStyle name="Normal" xfId="0" builtinId="0"/>
    <cellStyle name="Normal 2" xfId="1" xr:uid="{4AD7E65E-E441-4AFC-98D0-3585EA04D8E2}"/>
  </cellStyles>
  <dxfs count="1">
    <dxf>
      <font>
        <b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4B45-6C39-4EA6-B39C-FB9233D7A6BD}">
  <dimension ref="A1:V63"/>
  <sheetViews>
    <sheetView tabSelected="1" workbookViewId="0">
      <selection sqref="A1:XFD1048576"/>
    </sheetView>
  </sheetViews>
  <sheetFormatPr defaultRowHeight="15.75" x14ac:dyDescent="0.25"/>
  <cols>
    <col min="1" max="1" width="3.75" customWidth="1"/>
    <col min="2" max="2" width="10.5" customWidth="1"/>
    <col min="3" max="3" width="17.5" customWidth="1"/>
    <col min="4" max="4" width="7" customWidth="1"/>
    <col min="5" max="5" width="7.5" customWidth="1"/>
    <col min="6" max="6" width="10" customWidth="1"/>
    <col min="7" max="7" width="10.5" customWidth="1"/>
    <col min="8" max="16" width="3.125" customWidth="1"/>
    <col min="17" max="19" width="4.375" customWidth="1"/>
    <col min="20" max="20" width="4.375" style="55" customWidth="1"/>
    <col min="21" max="21" width="4" style="56" customWidth="1"/>
    <col min="22" max="22" width="4.375" style="57" customWidth="1"/>
  </cols>
  <sheetData>
    <row r="1" spans="1:22" s="10" customFormat="1" ht="12" customHeight="1" x14ac:dyDescent="0.2">
      <c r="A1" s="1" t="s">
        <v>0</v>
      </c>
      <c r="B1" s="2"/>
      <c r="C1" s="3"/>
      <c r="D1" s="3"/>
      <c r="E1" s="2"/>
      <c r="F1" s="2"/>
      <c r="G1" s="2"/>
      <c r="H1" s="4"/>
      <c r="I1" s="5"/>
      <c r="J1" s="4"/>
      <c r="K1" s="4"/>
      <c r="L1" s="6"/>
      <c r="M1" s="6"/>
      <c r="N1" s="6"/>
      <c r="O1" s="2"/>
      <c r="P1" s="2"/>
      <c r="Q1" s="6"/>
      <c r="R1" s="2"/>
      <c r="S1" s="2"/>
      <c r="T1" s="7"/>
      <c r="U1" s="8"/>
      <c r="V1" s="9"/>
    </row>
    <row r="2" spans="1:22" s="10" customFormat="1" ht="5.25" customHeight="1" x14ac:dyDescent="0.2">
      <c r="A2" s="1"/>
      <c r="B2" s="2"/>
      <c r="C2" s="3"/>
      <c r="D2" s="3"/>
      <c r="E2" s="2"/>
      <c r="F2" s="2"/>
      <c r="G2" s="2"/>
      <c r="H2" s="4"/>
      <c r="I2" s="5"/>
      <c r="J2" s="4"/>
      <c r="K2" s="4"/>
      <c r="L2" s="6"/>
      <c r="M2" s="6"/>
      <c r="N2" s="6"/>
      <c r="O2" s="2"/>
      <c r="P2" s="2"/>
      <c r="Q2" s="6"/>
      <c r="R2" s="2"/>
      <c r="S2" s="2"/>
      <c r="T2" s="7"/>
      <c r="U2" s="8"/>
      <c r="V2" s="9"/>
    </row>
    <row r="3" spans="1:22" s="10" customFormat="1" ht="6" customHeight="1" x14ac:dyDescent="0.2">
      <c r="A3" s="1"/>
      <c r="B3" s="2"/>
      <c r="C3" s="3"/>
      <c r="D3" s="3"/>
      <c r="E3" s="2"/>
      <c r="F3" s="2"/>
      <c r="G3" s="2"/>
      <c r="H3" s="4"/>
      <c r="I3" s="5"/>
      <c r="J3" s="4"/>
      <c r="K3" s="4"/>
      <c r="L3" s="6"/>
      <c r="M3" s="6"/>
      <c r="N3" s="6"/>
      <c r="O3" s="2"/>
      <c r="P3" s="2"/>
      <c r="Q3" s="6"/>
      <c r="R3" s="2"/>
      <c r="S3" s="2"/>
      <c r="T3" s="7"/>
      <c r="U3" s="8"/>
      <c r="V3" s="9"/>
    </row>
    <row r="4" spans="1:22" s="10" customFormat="1" ht="20.25" customHeight="1" x14ac:dyDescent="0.2">
      <c r="A4" s="11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s="10" customFormat="1" ht="9.75" customHeight="1" x14ac:dyDescent="0.2">
      <c r="A5" s="12"/>
      <c r="B5" s="13"/>
      <c r="C5" s="14"/>
      <c r="D5" s="14"/>
      <c r="E5" s="13"/>
      <c r="F5" s="13"/>
      <c r="G5" s="13"/>
      <c r="H5" s="13"/>
      <c r="I5" s="12"/>
      <c r="J5" s="13"/>
      <c r="K5" s="13"/>
      <c r="L5" s="12"/>
      <c r="M5" s="12"/>
      <c r="N5" s="12"/>
      <c r="O5" s="13"/>
      <c r="P5" s="13"/>
      <c r="Q5" s="12"/>
      <c r="R5" s="13"/>
      <c r="S5" s="13"/>
      <c r="T5" s="7"/>
      <c r="U5" s="8"/>
      <c r="V5" s="9"/>
    </row>
    <row r="6" spans="1:22" s="10" customFormat="1" ht="20.25" x14ac:dyDescent="0.2">
      <c r="A6" s="15" t="s">
        <v>2</v>
      </c>
      <c r="B6" s="13"/>
      <c r="C6" s="16" t="s">
        <v>3</v>
      </c>
      <c r="D6" s="14"/>
      <c r="E6" s="13"/>
      <c r="F6" s="13"/>
      <c r="G6" s="13"/>
      <c r="H6" s="13"/>
      <c r="I6" s="12"/>
      <c r="J6" s="13"/>
      <c r="K6" s="13"/>
      <c r="L6" s="12"/>
      <c r="M6" s="12"/>
      <c r="N6" s="12"/>
      <c r="O6" s="13"/>
      <c r="P6" s="13"/>
      <c r="Q6" s="12"/>
      <c r="R6" s="13"/>
      <c r="S6" s="13"/>
      <c r="T6" s="7"/>
      <c r="U6" s="8"/>
      <c r="V6" s="9"/>
    </row>
    <row r="7" spans="1:22" s="10" customFormat="1" ht="20.25" x14ac:dyDescent="0.2">
      <c r="A7" s="15" t="s">
        <v>4</v>
      </c>
      <c r="B7" s="13"/>
      <c r="C7" s="16" t="s">
        <v>5</v>
      </c>
      <c r="D7" s="14"/>
      <c r="E7" s="13"/>
      <c r="F7" s="13"/>
      <c r="G7" s="13"/>
      <c r="H7" s="13"/>
      <c r="I7" s="12"/>
      <c r="J7" s="13"/>
      <c r="K7" s="13"/>
      <c r="L7" s="12"/>
      <c r="M7" s="12"/>
      <c r="N7" s="12"/>
      <c r="O7" s="13"/>
      <c r="P7" s="13"/>
      <c r="Q7" s="12"/>
      <c r="R7" s="13"/>
      <c r="S7" s="13"/>
      <c r="T7" s="7"/>
      <c r="U7" s="8"/>
      <c r="V7" s="9"/>
    </row>
    <row r="8" spans="1:22" s="10" customFormat="1" ht="20.25" x14ac:dyDescent="0.2">
      <c r="A8" s="15" t="s">
        <v>6</v>
      </c>
      <c r="B8" s="13"/>
      <c r="C8" s="16" t="s">
        <v>7</v>
      </c>
      <c r="D8" s="17" t="s">
        <v>8</v>
      </c>
      <c r="E8" s="17" t="s">
        <v>9</v>
      </c>
      <c r="F8" s="13"/>
      <c r="G8" s="13"/>
      <c r="H8" s="13"/>
      <c r="I8" s="12"/>
      <c r="J8" s="13"/>
      <c r="K8" s="13"/>
      <c r="L8" s="12"/>
      <c r="M8" s="12"/>
      <c r="N8" s="12"/>
      <c r="O8" s="13"/>
      <c r="P8" s="13"/>
      <c r="Q8" s="12"/>
      <c r="R8" s="13"/>
      <c r="S8" s="13"/>
      <c r="T8" s="7"/>
      <c r="U8" s="8"/>
      <c r="V8" s="9"/>
    </row>
    <row r="9" spans="1:22" s="10" customFormat="1" ht="20.25" customHeight="1" x14ac:dyDescent="0.2">
      <c r="A9" s="15" t="s">
        <v>10</v>
      </c>
      <c r="B9" s="13"/>
      <c r="C9" s="16" t="s">
        <v>11</v>
      </c>
      <c r="D9" s="14"/>
      <c r="E9" s="13"/>
      <c r="F9" s="13"/>
      <c r="G9" s="13"/>
      <c r="H9" s="13"/>
      <c r="I9" s="12"/>
      <c r="J9" s="13"/>
      <c r="K9" s="13"/>
      <c r="L9" s="12"/>
      <c r="M9" s="12"/>
      <c r="N9" s="12"/>
      <c r="O9" s="13"/>
      <c r="P9" s="13"/>
      <c r="Q9" s="12"/>
      <c r="R9" s="13"/>
      <c r="S9" s="13"/>
      <c r="T9" s="7"/>
      <c r="U9" s="8"/>
      <c r="V9" s="9"/>
    </row>
    <row r="10" spans="1:22" s="10" customFormat="1" ht="20.25" customHeight="1" x14ac:dyDescent="0.2">
      <c r="A10" s="15" t="s">
        <v>12</v>
      </c>
      <c r="B10" s="18"/>
      <c r="C10" s="16" t="s">
        <v>13</v>
      </c>
      <c r="D10" s="19" t="s">
        <v>14</v>
      </c>
      <c r="E10" s="19"/>
      <c r="F10" s="18"/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22"/>
      <c r="V10" s="23"/>
    </row>
    <row r="11" spans="1:22" s="30" customFormat="1" ht="9" customHeight="1" x14ac:dyDescent="0.2">
      <c r="A11" s="24"/>
      <c r="B11" s="25"/>
      <c r="C11" s="26"/>
      <c r="D11" s="26"/>
      <c r="E11" s="25"/>
      <c r="F11" s="25"/>
      <c r="G11" s="25"/>
      <c r="H11" s="25"/>
      <c r="I11" s="24"/>
      <c r="J11" s="25"/>
      <c r="K11" s="25"/>
      <c r="L11" s="24"/>
      <c r="M11" s="24"/>
      <c r="N11" s="24"/>
      <c r="O11" s="25"/>
      <c r="P11" s="25"/>
      <c r="Q11" s="24"/>
      <c r="R11" s="25"/>
      <c r="S11" s="25"/>
      <c r="T11" s="27"/>
      <c r="U11" s="28"/>
      <c r="V11" s="29"/>
    </row>
    <row r="12" spans="1:22" s="36" customFormat="1" ht="25.5" customHeight="1" x14ac:dyDescent="0.2">
      <c r="A12" s="31" t="s">
        <v>15</v>
      </c>
      <c r="B12" s="32" t="s">
        <v>16</v>
      </c>
      <c r="C12" s="33" t="s">
        <v>17</v>
      </c>
      <c r="D12" s="33" t="s">
        <v>18</v>
      </c>
      <c r="E12" s="34" t="s">
        <v>19</v>
      </c>
      <c r="F12" s="34" t="s">
        <v>20</v>
      </c>
      <c r="G12" s="34" t="s">
        <v>21</v>
      </c>
      <c r="H12" s="35" t="s">
        <v>22</v>
      </c>
      <c r="I12" s="35"/>
      <c r="J12" s="35"/>
      <c r="K12" s="35"/>
      <c r="L12" s="35"/>
      <c r="M12" s="35"/>
      <c r="N12" s="35"/>
      <c r="O12" s="35"/>
      <c r="P12" s="35"/>
      <c r="Q12" s="35" t="s">
        <v>23</v>
      </c>
      <c r="R12" s="35"/>
      <c r="S12" s="35"/>
      <c r="T12" s="35"/>
      <c r="U12" s="35"/>
      <c r="V12" s="35"/>
    </row>
    <row r="13" spans="1:22" s="46" customFormat="1" ht="22.5" customHeight="1" x14ac:dyDescent="0.25">
      <c r="A13" s="37"/>
      <c r="B13" s="38"/>
      <c r="C13" s="39"/>
      <c r="D13" s="39"/>
      <c r="E13" s="40"/>
      <c r="F13" s="40"/>
      <c r="G13" s="40"/>
      <c r="H13" s="41" t="s">
        <v>24</v>
      </c>
      <c r="I13" s="42" t="s">
        <v>25</v>
      </c>
      <c r="J13" s="41" t="s">
        <v>26</v>
      </c>
      <c r="K13" s="42" t="s">
        <v>27</v>
      </c>
      <c r="L13" s="41" t="s">
        <v>28</v>
      </c>
      <c r="M13" s="42" t="s">
        <v>29</v>
      </c>
      <c r="N13" s="41" t="s">
        <v>30</v>
      </c>
      <c r="O13" s="42" t="s">
        <v>31</v>
      </c>
      <c r="P13" s="41" t="s">
        <v>32</v>
      </c>
      <c r="Q13" s="42" t="s">
        <v>33</v>
      </c>
      <c r="R13" s="41" t="s">
        <v>34</v>
      </c>
      <c r="S13" s="41" t="s">
        <v>35</v>
      </c>
      <c r="T13" s="43" t="s">
        <v>36</v>
      </c>
      <c r="U13" s="44" t="s">
        <v>37</v>
      </c>
      <c r="V13" s="45" t="s">
        <v>38</v>
      </c>
    </row>
    <row r="14" spans="1:22" x14ac:dyDescent="0.25">
      <c r="A14" s="47">
        <v>1</v>
      </c>
      <c r="B14" s="48" t="s">
        <v>39</v>
      </c>
      <c r="C14" s="49" t="s">
        <v>40</v>
      </c>
      <c r="D14" s="49" t="s">
        <v>41</v>
      </c>
      <c r="E14" s="48" t="s">
        <v>42</v>
      </c>
      <c r="F14" s="48" t="s">
        <v>43</v>
      </c>
      <c r="G14" s="48" t="s">
        <v>13</v>
      </c>
      <c r="H14" s="50"/>
      <c r="I14" s="50" t="s">
        <v>44</v>
      </c>
      <c r="J14" s="50"/>
      <c r="K14" s="50"/>
      <c r="L14" s="50"/>
      <c r="M14" s="50"/>
      <c r="N14" s="50"/>
      <c r="O14" s="50" t="s">
        <v>44</v>
      </c>
      <c r="P14" s="50"/>
      <c r="Q14" s="50">
        <v>6.5</v>
      </c>
      <c r="R14" s="50">
        <v>4.5</v>
      </c>
      <c r="S14" s="50">
        <v>4.5</v>
      </c>
      <c r="T14" s="51">
        <f>(Q14+R14+S14)/3</f>
        <v>5.166666666666667</v>
      </c>
      <c r="U14" s="52">
        <v>8</v>
      </c>
      <c r="V14" s="53">
        <f>T14*0.4+U14*0.6</f>
        <v>6.8666666666666671</v>
      </c>
    </row>
    <row r="15" spans="1:22" x14ac:dyDescent="0.25">
      <c r="A15" s="47">
        <v>2</v>
      </c>
      <c r="B15" s="48" t="s">
        <v>45</v>
      </c>
      <c r="C15" s="49" t="s">
        <v>46</v>
      </c>
      <c r="D15" s="49" t="s">
        <v>41</v>
      </c>
      <c r="E15" s="48" t="s">
        <v>47</v>
      </c>
      <c r="F15" s="48" t="s">
        <v>48</v>
      </c>
      <c r="G15" s="48" t="s">
        <v>49</v>
      </c>
      <c r="H15" s="50"/>
      <c r="I15" s="50"/>
      <c r="J15" s="50" t="s">
        <v>50</v>
      </c>
      <c r="K15" s="50"/>
      <c r="L15" s="50"/>
      <c r="M15" s="50"/>
      <c r="N15" s="50"/>
      <c r="O15" s="50"/>
      <c r="P15" s="50"/>
      <c r="Q15" s="50">
        <v>8</v>
      </c>
      <c r="R15" s="50">
        <v>6</v>
      </c>
      <c r="S15" s="50">
        <v>7</v>
      </c>
      <c r="T15" s="51">
        <f t="shared" ref="T15:T63" si="0">(Q15+R15+S15)/3</f>
        <v>7</v>
      </c>
      <c r="U15" s="52">
        <v>8</v>
      </c>
      <c r="V15" s="53">
        <f t="shared" ref="V15:V63" si="1">T15*0.4+U15*0.6</f>
        <v>7.6</v>
      </c>
    </row>
    <row r="16" spans="1:22" x14ac:dyDescent="0.25">
      <c r="A16" s="47">
        <v>3</v>
      </c>
      <c r="B16" s="48" t="s">
        <v>51</v>
      </c>
      <c r="C16" s="49" t="s">
        <v>52</v>
      </c>
      <c r="D16" s="49" t="s">
        <v>53</v>
      </c>
      <c r="E16" s="48" t="s">
        <v>42</v>
      </c>
      <c r="F16" s="48" t="s">
        <v>54</v>
      </c>
      <c r="G16" s="48" t="s">
        <v>55</v>
      </c>
      <c r="H16" s="50" t="s">
        <v>44</v>
      </c>
      <c r="I16" s="50"/>
      <c r="J16" s="50"/>
      <c r="K16" s="50"/>
      <c r="L16" s="50"/>
      <c r="M16" s="50" t="s">
        <v>44</v>
      </c>
      <c r="N16" s="50" t="s">
        <v>44</v>
      </c>
      <c r="O16" s="50" t="s">
        <v>44</v>
      </c>
      <c r="P16" s="50" t="s">
        <v>44</v>
      </c>
      <c r="Q16" s="50">
        <v>4</v>
      </c>
      <c r="R16" s="50">
        <v>4</v>
      </c>
      <c r="S16" s="50"/>
      <c r="T16" s="51">
        <f t="shared" si="0"/>
        <v>2.6666666666666665</v>
      </c>
      <c r="U16" s="52"/>
      <c r="V16" s="53">
        <f t="shared" si="1"/>
        <v>1.0666666666666667</v>
      </c>
    </row>
    <row r="17" spans="1:22" x14ac:dyDescent="0.25">
      <c r="A17" s="47">
        <v>4</v>
      </c>
      <c r="B17" s="48" t="s">
        <v>56</v>
      </c>
      <c r="C17" s="49" t="s">
        <v>57</v>
      </c>
      <c r="D17" s="49" t="s">
        <v>58</v>
      </c>
      <c r="E17" s="48" t="s">
        <v>42</v>
      </c>
      <c r="F17" s="48" t="s">
        <v>59</v>
      </c>
      <c r="G17" s="48" t="s">
        <v>60</v>
      </c>
      <c r="H17" s="50"/>
      <c r="I17" s="50" t="s">
        <v>44</v>
      </c>
      <c r="J17" s="50"/>
      <c r="K17" s="50"/>
      <c r="L17" s="50"/>
      <c r="M17" s="50" t="s">
        <v>44</v>
      </c>
      <c r="N17" s="50"/>
      <c r="O17" s="50"/>
      <c r="P17" s="50"/>
      <c r="Q17" s="50">
        <v>7</v>
      </c>
      <c r="R17" s="50">
        <v>5</v>
      </c>
      <c r="S17" s="50">
        <v>7.5</v>
      </c>
      <c r="T17" s="51">
        <f t="shared" si="0"/>
        <v>6.5</v>
      </c>
      <c r="U17" s="52">
        <v>4.5</v>
      </c>
      <c r="V17" s="53">
        <f t="shared" si="1"/>
        <v>5.3</v>
      </c>
    </row>
    <row r="18" spans="1:22" x14ac:dyDescent="0.25">
      <c r="A18" s="47">
        <v>5</v>
      </c>
      <c r="B18" s="48" t="s">
        <v>61</v>
      </c>
      <c r="C18" s="49" t="s">
        <v>62</v>
      </c>
      <c r="D18" s="49" t="s">
        <v>63</v>
      </c>
      <c r="E18" s="48" t="s">
        <v>42</v>
      </c>
      <c r="F18" s="48" t="s">
        <v>64</v>
      </c>
      <c r="G18" s="48" t="s">
        <v>65</v>
      </c>
      <c r="H18" s="50"/>
      <c r="I18" s="50"/>
      <c r="J18" s="50"/>
      <c r="K18" s="50"/>
      <c r="L18" s="50"/>
      <c r="M18" s="50"/>
      <c r="N18" s="50" t="s">
        <v>44</v>
      </c>
      <c r="O18" s="50"/>
      <c r="P18" s="50"/>
      <c r="Q18" s="50">
        <v>7.5</v>
      </c>
      <c r="R18" s="50">
        <v>5</v>
      </c>
      <c r="S18" s="50">
        <v>7</v>
      </c>
      <c r="T18" s="51">
        <f t="shared" si="0"/>
        <v>6.5</v>
      </c>
      <c r="U18" s="52">
        <v>6.5</v>
      </c>
      <c r="V18" s="53">
        <f t="shared" si="1"/>
        <v>6.5</v>
      </c>
    </row>
    <row r="19" spans="1:22" x14ac:dyDescent="0.25">
      <c r="A19" s="47">
        <v>6</v>
      </c>
      <c r="B19" s="48" t="s">
        <v>66</v>
      </c>
      <c r="C19" s="49" t="s">
        <v>67</v>
      </c>
      <c r="D19" s="49" t="s">
        <v>68</v>
      </c>
      <c r="E19" s="48" t="s">
        <v>42</v>
      </c>
      <c r="F19" s="48" t="s">
        <v>69</v>
      </c>
      <c r="G19" s="48" t="s">
        <v>70</v>
      </c>
      <c r="H19" s="50"/>
      <c r="I19" s="50"/>
      <c r="J19" s="50"/>
      <c r="K19" s="50"/>
      <c r="L19" s="50"/>
      <c r="M19" s="50" t="s">
        <v>44</v>
      </c>
      <c r="N19" s="50"/>
      <c r="O19" s="50"/>
      <c r="P19" s="50"/>
      <c r="Q19" s="50">
        <v>7</v>
      </c>
      <c r="R19" s="50">
        <v>3</v>
      </c>
      <c r="S19" s="50">
        <v>5</v>
      </c>
      <c r="T19" s="51">
        <f t="shared" si="0"/>
        <v>5</v>
      </c>
      <c r="U19" s="52">
        <v>5</v>
      </c>
      <c r="V19" s="53">
        <f t="shared" si="1"/>
        <v>5</v>
      </c>
    </row>
    <row r="20" spans="1:22" x14ac:dyDescent="0.25">
      <c r="A20" s="47">
        <v>7</v>
      </c>
      <c r="B20" s="48" t="s">
        <v>71</v>
      </c>
      <c r="C20" s="49" t="s">
        <v>72</v>
      </c>
      <c r="D20" s="49" t="s">
        <v>73</v>
      </c>
      <c r="E20" s="48" t="s">
        <v>42</v>
      </c>
      <c r="F20" s="48" t="s">
        <v>74</v>
      </c>
      <c r="G20" s="48" t="s">
        <v>75</v>
      </c>
      <c r="H20" s="50"/>
      <c r="I20" s="54" t="s">
        <v>76</v>
      </c>
      <c r="J20" s="50"/>
      <c r="K20" s="50"/>
      <c r="L20" s="50"/>
      <c r="M20" s="50" t="s">
        <v>44</v>
      </c>
      <c r="N20" s="50" t="s">
        <v>77</v>
      </c>
      <c r="O20" s="54"/>
      <c r="P20" s="50"/>
      <c r="Q20" s="50">
        <v>7.5</v>
      </c>
      <c r="R20" s="50">
        <v>4</v>
      </c>
      <c r="S20" s="50">
        <v>4</v>
      </c>
      <c r="T20" s="51">
        <f t="shared" si="0"/>
        <v>5.166666666666667</v>
      </c>
      <c r="U20" s="52">
        <v>6.5</v>
      </c>
      <c r="V20" s="53">
        <f t="shared" si="1"/>
        <v>5.9666666666666668</v>
      </c>
    </row>
    <row r="21" spans="1:22" x14ac:dyDescent="0.25">
      <c r="A21" s="47">
        <v>8</v>
      </c>
      <c r="B21" s="48" t="s">
        <v>78</v>
      </c>
      <c r="C21" s="49" t="s">
        <v>79</v>
      </c>
      <c r="D21" s="49" t="s">
        <v>80</v>
      </c>
      <c r="E21" s="48" t="s">
        <v>42</v>
      </c>
      <c r="F21" s="48" t="s">
        <v>81</v>
      </c>
      <c r="G21" s="48" t="s">
        <v>75</v>
      </c>
      <c r="H21" s="50"/>
      <c r="I21" s="50"/>
      <c r="J21" s="50"/>
      <c r="K21" s="50"/>
      <c r="L21" s="50"/>
      <c r="M21" s="50" t="s">
        <v>44</v>
      </c>
      <c r="N21" s="50"/>
      <c r="O21" s="54" t="s">
        <v>76</v>
      </c>
      <c r="P21" s="50"/>
      <c r="Q21" s="50">
        <v>7.5</v>
      </c>
      <c r="R21" s="50">
        <v>4</v>
      </c>
      <c r="S21" s="50">
        <v>5.5</v>
      </c>
      <c r="T21" s="51">
        <f t="shared" si="0"/>
        <v>5.666666666666667</v>
      </c>
      <c r="U21" s="52">
        <v>7.5</v>
      </c>
      <c r="V21" s="53">
        <f t="shared" si="1"/>
        <v>6.7666666666666675</v>
      </c>
    </row>
    <row r="22" spans="1:22" x14ac:dyDescent="0.25">
      <c r="A22" s="47">
        <v>9</v>
      </c>
      <c r="B22" s="48" t="s">
        <v>82</v>
      </c>
      <c r="C22" s="49" t="s">
        <v>83</v>
      </c>
      <c r="D22" s="49" t="s">
        <v>84</v>
      </c>
      <c r="E22" s="48" t="s">
        <v>42</v>
      </c>
      <c r="F22" s="48" t="s">
        <v>85</v>
      </c>
      <c r="G22" s="48" t="s">
        <v>75</v>
      </c>
      <c r="H22" s="54" t="s">
        <v>76</v>
      </c>
      <c r="I22" s="50"/>
      <c r="J22" s="50"/>
      <c r="K22" s="50"/>
      <c r="L22" s="50"/>
      <c r="M22" s="50"/>
      <c r="N22" s="50" t="s">
        <v>86</v>
      </c>
      <c r="O22" s="54" t="s">
        <v>76</v>
      </c>
      <c r="P22" s="50"/>
      <c r="Q22" s="50">
        <v>7</v>
      </c>
      <c r="R22" s="50">
        <v>4.5</v>
      </c>
      <c r="S22" s="50">
        <v>4.5</v>
      </c>
      <c r="T22" s="51">
        <f t="shared" si="0"/>
        <v>5.333333333333333</v>
      </c>
      <c r="U22" s="52">
        <v>6</v>
      </c>
      <c r="V22" s="53">
        <f t="shared" si="1"/>
        <v>5.7333333333333325</v>
      </c>
    </row>
    <row r="23" spans="1:22" x14ac:dyDescent="0.25">
      <c r="A23" s="47">
        <v>10</v>
      </c>
      <c r="B23" s="48" t="s">
        <v>87</v>
      </c>
      <c r="C23" s="49" t="s">
        <v>88</v>
      </c>
      <c r="D23" s="49" t="s">
        <v>89</v>
      </c>
      <c r="E23" s="48" t="s">
        <v>42</v>
      </c>
      <c r="F23" s="48" t="s">
        <v>90</v>
      </c>
      <c r="G23" s="48" t="s">
        <v>91</v>
      </c>
      <c r="H23" s="50"/>
      <c r="I23" s="50"/>
      <c r="J23" s="50" t="s">
        <v>92</v>
      </c>
      <c r="K23" s="50"/>
      <c r="L23" s="50"/>
      <c r="M23" s="50" t="s">
        <v>44</v>
      </c>
      <c r="N23" s="50"/>
      <c r="O23" s="50"/>
      <c r="P23" s="50" t="s">
        <v>93</v>
      </c>
      <c r="Q23" s="50">
        <v>7.5</v>
      </c>
      <c r="R23" s="50">
        <v>5.5</v>
      </c>
      <c r="S23" s="50">
        <v>6.5</v>
      </c>
      <c r="T23" s="51">
        <f t="shared" si="0"/>
        <v>6.5</v>
      </c>
      <c r="U23" s="52">
        <v>8.5</v>
      </c>
      <c r="V23" s="53">
        <f t="shared" si="1"/>
        <v>7.6999999999999993</v>
      </c>
    </row>
    <row r="24" spans="1:22" x14ac:dyDescent="0.25">
      <c r="A24" s="47">
        <v>11</v>
      </c>
      <c r="B24" s="48" t="s">
        <v>94</v>
      </c>
      <c r="C24" s="49" t="s">
        <v>95</v>
      </c>
      <c r="D24" s="49" t="s">
        <v>96</v>
      </c>
      <c r="E24" s="48" t="s">
        <v>42</v>
      </c>
      <c r="F24" s="48" t="s">
        <v>97</v>
      </c>
      <c r="G24" s="48" t="s">
        <v>98</v>
      </c>
      <c r="H24" s="50"/>
      <c r="I24" s="50"/>
      <c r="J24" s="50"/>
      <c r="K24" s="50"/>
      <c r="L24" s="50"/>
      <c r="M24" s="50"/>
      <c r="N24" s="50"/>
      <c r="O24" s="50" t="s">
        <v>92</v>
      </c>
      <c r="P24" s="50"/>
      <c r="Q24" s="50">
        <v>7.5</v>
      </c>
      <c r="R24" s="50">
        <v>5</v>
      </c>
      <c r="S24" s="50">
        <v>7</v>
      </c>
      <c r="T24" s="51">
        <f t="shared" si="0"/>
        <v>6.5</v>
      </c>
      <c r="U24" s="52">
        <v>4.5</v>
      </c>
      <c r="V24" s="53">
        <f t="shared" si="1"/>
        <v>5.3</v>
      </c>
    </row>
    <row r="25" spans="1:22" x14ac:dyDescent="0.25">
      <c r="A25" s="47">
        <v>12</v>
      </c>
      <c r="B25" s="48" t="s">
        <v>99</v>
      </c>
      <c r="C25" s="49" t="s">
        <v>100</v>
      </c>
      <c r="D25" s="49" t="s">
        <v>96</v>
      </c>
      <c r="E25" s="48" t="s">
        <v>42</v>
      </c>
      <c r="F25" s="48" t="s">
        <v>101</v>
      </c>
      <c r="G25" s="48" t="s">
        <v>13</v>
      </c>
      <c r="H25" s="50"/>
      <c r="I25" s="50"/>
      <c r="J25" s="50"/>
      <c r="K25" s="50"/>
      <c r="L25" s="50"/>
      <c r="M25" s="50"/>
      <c r="N25" s="50"/>
      <c r="O25" s="50"/>
      <c r="P25" s="50"/>
      <c r="Q25" s="50">
        <v>8.5</v>
      </c>
      <c r="R25" s="50">
        <v>6</v>
      </c>
      <c r="S25" s="50">
        <v>7.5</v>
      </c>
      <c r="T25" s="51">
        <f t="shared" si="0"/>
        <v>7.333333333333333</v>
      </c>
      <c r="U25" s="52">
        <v>7.5</v>
      </c>
      <c r="V25" s="53">
        <f t="shared" si="1"/>
        <v>7.4333333333333336</v>
      </c>
    </row>
    <row r="26" spans="1:22" x14ac:dyDescent="0.25">
      <c r="A26" s="47">
        <v>13</v>
      </c>
      <c r="B26" s="48" t="s">
        <v>102</v>
      </c>
      <c r="C26" s="49" t="s">
        <v>103</v>
      </c>
      <c r="D26" s="49" t="s">
        <v>104</v>
      </c>
      <c r="E26" s="48" t="s">
        <v>42</v>
      </c>
      <c r="F26" s="48" t="s">
        <v>105</v>
      </c>
      <c r="G26" s="48" t="s">
        <v>91</v>
      </c>
      <c r="H26" s="50"/>
      <c r="I26" s="50"/>
      <c r="J26" s="50" t="s">
        <v>92</v>
      </c>
      <c r="K26" s="50" t="s">
        <v>86</v>
      </c>
      <c r="L26" s="50"/>
      <c r="M26" s="50" t="s">
        <v>44</v>
      </c>
      <c r="N26" s="50"/>
      <c r="O26" s="50"/>
      <c r="P26" s="50" t="s">
        <v>93</v>
      </c>
      <c r="Q26" s="50">
        <v>6.5</v>
      </c>
      <c r="R26" s="50">
        <v>5.5</v>
      </c>
      <c r="S26" s="50">
        <v>1</v>
      </c>
      <c r="T26" s="51">
        <f t="shared" si="0"/>
        <v>4.333333333333333</v>
      </c>
      <c r="U26" s="52"/>
      <c r="V26" s="53">
        <f t="shared" si="1"/>
        <v>1.7333333333333334</v>
      </c>
    </row>
    <row r="27" spans="1:22" x14ac:dyDescent="0.25">
      <c r="A27" s="47">
        <v>14</v>
      </c>
      <c r="B27" s="48" t="s">
        <v>106</v>
      </c>
      <c r="C27" s="49" t="s">
        <v>107</v>
      </c>
      <c r="D27" s="49" t="s">
        <v>104</v>
      </c>
      <c r="E27" s="48" t="s">
        <v>42</v>
      </c>
      <c r="F27" s="48" t="s">
        <v>108</v>
      </c>
      <c r="G27" s="48" t="s">
        <v>70</v>
      </c>
      <c r="H27" s="50"/>
      <c r="I27" s="54" t="s">
        <v>76</v>
      </c>
      <c r="J27" s="50"/>
      <c r="K27" s="50"/>
      <c r="L27" s="50"/>
      <c r="M27" s="50" t="s">
        <v>44</v>
      </c>
      <c r="N27" s="50"/>
      <c r="O27" s="50"/>
      <c r="P27" s="50"/>
      <c r="Q27" s="50">
        <v>8.5</v>
      </c>
      <c r="R27" s="50">
        <v>6</v>
      </c>
      <c r="S27" s="50">
        <v>8</v>
      </c>
      <c r="T27" s="51">
        <f t="shared" si="0"/>
        <v>7.5</v>
      </c>
      <c r="U27" s="52">
        <v>9</v>
      </c>
      <c r="V27" s="53">
        <f t="shared" si="1"/>
        <v>8.3999999999999986</v>
      </c>
    </row>
    <row r="28" spans="1:22" x14ac:dyDescent="0.25">
      <c r="A28" s="47">
        <v>15</v>
      </c>
      <c r="B28" s="48" t="s">
        <v>109</v>
      </c>
      <c r="C28" s="49" t="s">
        <v>110</v>
      </c>
      <c r="D28" s="49" t="s">
        <v>111</v>
      </c>
      <c r="E28" s="48" t="s">
        <v>42</v>
      </c>
      <c r="F28" s="48" t="s">
        <v>112</v>
      </c>
      <c r="G28" s="48" t="s">
        <v>13</v>
      </c>
      <c r="H28" s="50"/>
      <c r="I28" s="50"/>
      <c r="J28" s="50"/>
      <c r="K28" s="50"/>
      <c r="L28" s="50"/>
      <c r="M28" s="50"/>
      <c r="N28" s="50"/>
      <c r="O28" s="50"/>
      <c r="P28" s="50"/>
      <c r="Q28" s="50">
        <v>8</v>
      </c>
      <c r="R28" s="50">
        <v>5</v>
      </c>
      <c r="S28" s="50">
        <v>6</v>
      </c>
      <c r="T28" s="51">
        <f t="shared" si="0"/>
        <v>6.333333333333333</v>
      </c>
      <c r="U28" s="52">
        <v>4</v>
      </c>
      <c r="V28" s="53">
        <f t="shared" si="1"/>
        <v>4.9333333333333336</v>
      </c>
    </row>
    <row r="29" spans="1:22" x14ac:dyDescent="0.25">
      <c r="A29" s="47">
        <v>16</v>
      </c>
      <c r="B29" s="48" t="s">
        <v>113</v>
      </c>
      <c r="C29" s="49" t="s">
        <v>114</v>
      </c>
      <c r="D29" s="49" t="s">
        <v>115</v>
      </c>
      <c r="E29" s="48" t="s">
        <v>42</v>
      </c>
      <c r="F29" s="48" t="s">
        <v>116</v>
      </c>
      <c r="G29" s="48" t="s">
        <v>117</v>
      </c>
      <c r="H29" s="50"/>
      <c r="I29" s="50"/>
      <c r="J29" s="50"/>
      <c r="K29" s="50"/>
      <c r="L29" s="50"/>
      <c r="M29" s="50"/>
      <c r="N29" s="50"/>
      <c r="O29" s="50"/>
      <c r="P29" s="50"/>
      <c r="Q29" s="50">
        <v>7.5</v>
      </c>
      <c r="R29" s="50">
        <v>3</v>
      </c>
      <c r="S29" s="50">
        <v>6.5</v>
      </c>
      <c r="T29" s="51">
        <f t="shared" si="0"/>
        <v>5.666666666666667</v>
      </c>
      <c r="U29" s="52">
        <v>5</v>
      </c>
      <c r="V29" s="53">
        <f t="shared" si="1"/>
        <v>5.2666666666666675</v>
      </c>
    </row>
    <row r="30" spans="1:22" x14ac:dyDescent="0.25">
      <c r="A30" s="47">
        <v>17</v>
      </c>
      <c r="B30" s="48" t="s">
        <v>118</v>
      </c>
      <c r="C30" s="49" t="s">
        <v>119</v>
      </c>
      <c r="D30" s="49" t="s">
        <v>115</v>
      </c>
      <c r="E30" s="48" t="s">
        <v>42</v>
      </c>
      <c r="F30" s="48" t="s">
        <v>120</v>
      </c>
      <c r="G30" s="48" t="s">
        <v>65</v>
      </c>
      <c r="H30" s="50"/>
      <c r="I30" s="50"/>
      <c r="J30" s="50"/>
      <c r="K30" s="50"/>
      <c r="L30" s="50"/>
      <c r="M30" s="50"/>
      <c r="N30" s="50"/>
      <c r="O30" s="50"/>
      <c r="P30" s="50"/>
      <c r="Q30" s="50">
        <v>7.5</v>
      </c>
      <c r="R30" s="50">
        <v>4.5</v>
      </c>
      <c r="S30" s="50">
        <v>6</v>
      </c>
      <c r="T30" s="51">
        <f t="shared" si="0"/>
        <v>6</v>
      </c>
      <c r="U30" s="52">
        <v>8.5</v>
      </c>
      <c r="V30" s="53">
        <f t="shared" si="1"/>
        <v>7.5</v>
      </c>
    </row>
    <row r="31" spans="1:22" x14ac:dyDescent="0.25">
      <c r="A31" s="47">
        <v>18</v>
      </c>
      <c r="B31" s="48" t="s">
        <v>121</v>
      </c>
      <c r="C31" s="49" t="s">
        <v>122</v>
      </c>
      <c r="D31" s="49" t="s">
        <v>123</v>
      </c>
      <c r="E31" s="48" t="s">
        <v>42</v>
      </c>
      <c r="F31" s="48" t="s">
        <v>124</v>
      </c>
      <c r="G31" s="48" t="s">
        <v>13</v>
      </c>
      <c r="H31" s="50"/>
      <c r="I31" s="50" t="s">
        <v>44</v>
      </c>
      <c r="J31" s="50"/>
      <c r="K31" s="50"/>
      <c r="L31" s="50"/>
      <c r="M31" s="50"/>
      <c r="N31" s="50"/>
      <c r="O31" s="50" t="s">
        <v>44</v>
      </c>
      <c r="P31" s="50"/>
      <c r="Q31" s="50">
        <v>7</v>
      </c>
      <c r="R31" s="50">
        <v>5.5</v>
      </c>
      <c r="S31" s="50">
        <v>4.5</v>
      </c>
      <c r="T31" s="51">
        <f t="shared" si="0"/>
        <v>5.666666666666667</v>
      </c>
      <c r="U31" s="52">
        <v>5.5</v>
      </c>
      <c r="V31" s="53">
        <f t="shared" si="1"/>
        <v>5.5666666666666664</v>
      </c>
    </row>
    <row r="32" spans="1:22" x14ac:dyDescent="0.25">
      <c r="A32" s="47">
        <v>19</v>
      </c>
      <c r="B32" s="48" t="s">
        <v>125</v>
      </c>
      <c r="C32" s="49" t="s">
        <v>126</v>
      </c>
      <c r="D32" s="49" t="s">
        <v>123</v>
      </c>
      <c r="E32" s="48" t="s">
        <v>42</v>
      </c>
      <c r="F32" s="48" t="s">
        <v>127</v>
      </c>
      <c r="G32" s="48" t="s">
        <v>75</v>
      </c>
      <c r="H32" s="50"/>
      <c r="I32" s="50"/>
      <c r="J32" s="50"/>
      <c r="K32" s="50"/>
      <c r="L32" s="50"/>
      <c r="M32" s="50" t="s">
        <v>44</v>
      </c>
      <c r="N32" s="50"/>
      <c r="O32" s="50"/>
      <c r="P32" s="50"/>
      <c r="Q32" s="50">
        <v>8</v>
      </c>
      <c r="R32" s="50">
        <v>5</v>
      </c>
      <c r="S32" s="50">
        <v>7</v>
      </c>
      <c r="T32" s="51">
        <f t="shared" si="0"/>
        <v>6.666666666666667</v>
      </c>
      <c r="U32" s="52">
        <v>6.5</v>
      </c>
      <c r="V32" s="53">
        <f t="shared" si="1"/>
        <v>6.5666666666666664</v>
      </c>
    </row>
    <row r="33" spans="1:22" x14ac:dyDescent="0.25">
      <c r="A33" s="47">
        <v>20</v>
      </c>
      <c r="B33" s="48" t="s">
        <v>128</v>
      </c>
      <c r="C33" s="49" t="s">
        <v>129</v>
      </c>
      <c r="D33" s="49" t="s">
        <v>130</v>
      </c>
      <c r="E33" s="48" t="s">
        <v>42</v>
      </c>
      <c r="F33" s="48" t="s">
        <v>131</v>
      </c>
      <c r="G33" s="48" t="s">
        <v>13</v>
      </c>
      <c r="H33" s="50"/>
      <c r="I33" s="50" t="s">
        <v>44</v>
      </c>
      <c r="J33" s="50"/>
      <c r="K33" s="50"/>
      <c r="L33" s="50"/>
      <c r="M33" s="50"/>
      <c r="N33" s="50"/>
      <c r="O33" s="50"/>
      <c r="P33" s="50"/>
      <c r="Q33" s="50">
        <v>8</v>
      </c>
      <c r="R33" s="50">
        <v>5</v>
      </c>
      <c r="S33" s="50">
        <v>7.5</v>
      </c>
      <c r="T33" s="51">
        <f t="shared" si="0"/>
        <v>6.833333333333333</v>
      </c>
      <c r="U33" s="52">
        <v>7.5</v>
      </c>
      <c r="V33" s="53">
        <f t="shared" si="1"/>
        <v>7.2333333333333334</v>
      </c>
    </row>
    <row r="34" spans="1:22" x14ac:dyDescent="0.25">
      <c r="A34" s="47">
        <v>21</v>
      </c>
      <c r="B34" s="48" t="s">
        <v>132</v>
      </c>
      <c r="C34" s="49" t="s">
        <v>133</v>
      </c>
      <c r="D34" s="49" t="s">
        <v>134</v>
      </c>
      <c r="E34" s="48" t="s">
        <v>42</v>
      </c>
      <c r="F34" s="48" t="s">
        <v>135</v>
      </c>
      <c r="G34" s="48" t="s">
        <v>13</v>
      </c>
      <c r="H34" s="50" t="s">
        <v>44</v>
      </c>
      <c r="I34" s="50"/>
      <c r="J34" s="50" t="s">
        <v>92</v>
      </c>
      <c r="K34" s="50"/>
      <c r="L34" s="50"/>
      <c r="M34" s="50" t="s">
        <v>44</v>
      </c>
      <c r="N34" s="50"/>
      <c r="O34" s="50"/>
      <c r="P34" s="50"/>
      <c r="Q34" s="50">
        <v>6.5</v>
      </c>
      <c r="R34" s="50">
        <v>4.5</v>
      </c>
      <c r="S34" s="50">
        <v>5.5</v>
      </c>
      <c r="T34" s="51">
        <f t="shared" si="0"/>
        <v>5.5</v>
      </c>
      <c r="U34" s="52">
        <v>4</v>
      </c>
      <c r="V34" s="53">
        <f t="shared" si="1"/>
        <v>4.5999999999999996</v>
      </c>
    </row>
    <row r="35" spans="1:22" x14ac:dyDescent="0.25">
      <c r="A35" s="47">
        <v>22</v>
      </c>
      <c r="B35" s="48" t="s">
        <v>136</v>
      </c>
      <c r="C35" s="49" t="s">
        <v>137</v>
      </c>
      <c r="D35" s="49" t="s">
        <v>138</v>
      </c>
      <c r="E35" s="48" t="s">
        <v>42</v>
      </c>
      <c r="F35" s="48" t="s">
        <v>64</v>
      </c>
      <c r="G35" s="48" t="s">
        <v>65</v>
      </c>
      <c r="H35" s="50"/>
      <c r="I35" s="54" t="s">
        <v>76</v>
      </c>
      <c r="J35" s="50"/>
      <c r="K35" s="50" t="s">
        <v>139</v>
      </c>
      <c r="L35" s="50"/>
      <c r="M35" s="50"/>
      <c r="N35" s="50" t="s">
        <v>139</v>
      </c>
      <c r="O35" s="50" t="s">
        <v>139</v>
      </c>
      <c r="P35" s="50"/>
      <c r="Q35" s="50">
        <f t="shared" ref="Q35:Q63" si="2">10-COUNTIF(H35:P35,"*v*")-COUNTIF(H35:P35,"*t*")-COUNTIF(H35:P35,"*n*")</f>
        <v>7</v>
      </c>
      <c r="R35" s="50">
        <v>5</v>
      </c>
      <c r="S35" s="50">
        <v>7</v>
      </c>
      <c r="T35" s="51">
        <f t="shared" si="0"/>
        <v>6.333333333333333</v>
      </c>
      <c r="U35" s="52">
        <v>5.5</v>
      </c>
      <c r="V35" s="53">
        <f t="shared" si="1"/>
        <v>5.833333333333333</v>
      </c>
    </row>
    <row r="36" spans="1:22" x14ac:dyDescent="0.25">
      <c r="A36" s="47">
        <v>23</v>
      </c>
      <c r="B36" s="48" t="s">
        <v>140</v>
      </c>
      <c r="C36" s="49" t="s">
        <v>141</v>
      </c>
      <c r="D36" s="49" t="s">
        <v>142</v>
      </c>
      <c r="E36" s="48" t="s">
        <v>42</v>
      </c>
      <c r="F36" s="48" t="s">
        <v>143</v>
      </c>
      <c r="G36" s="48" t="s">
        <v>144</v>
      </c>
      <c r="H36" s="50" t="s">
        <v>44</v>
      </c>
      <c r="I36" s="50"/>
      <c r="J36" s="50" t="s">
        <v>44</v>
      </c>
      <c r="K36" s="50" t="s">
        <v>44</v>
      </c>
      <c r="L36" s="50"/>
      <c r="M36" s="50" t="s">
        <v>44</v>
      </c>
      <c r="N36" s="50" t="s">
        <v>44</v>
      </c>
      <c r="O36" s="50" t="s">
        <v>44</v>
      </c>
      <c r="P36" s="50" t="s">
        <v>44</v>
      </c>
      <c r="Q36" s="50">
        <v>0</v>
      </c>
      <c r="R36" s="50"/>
      <c r="S36" s="50"/>
      <c r="T36" s="51">
        <f t="shared" si="0"/>
        <v>0</v>
      </c>
      <c r="U36" s="52"/>
      <c r="V36" s="53">
        <f t="shared" si="1"/>
        <v>0</v>
      </c>
    </row>
    <row r="37" spans="1:22" x14ac:dyDescent="0.25">
      <c r="A37" s="47">
        <v>24</v>
      </c>
      <c r="B37" s="48" t="s">
        <v>145</v>
      </c>
      <c r="C37" s="49" t="s">
        <v>146</v>
      </c>
      <c r="D37" s="49" t="s">
        <v>147</v>
      </c>
      <c r="E37" s="48" t="s">
        <v>42</v>
      </c>
      <c r="F37" s="48" t="s">
        <v>148</v>
      </c>
      <c r="G37" s="48" t="s">
        <v>13</v>
      </c>
      <c r="H37" s="50"/>
      <c r="I37" s="50"/>
      <c r="J37" s="50"/>
      <c r="K37" s="50"/>
      <c r="L37" s="50"/>
      <c r="M37" s="50" t="s">
        <v>44</v>
      </c>
      <c r="N37" s="50"/>
      <c r="O37" s="50"/>
      <c r="P37" s="50"/>
      <c r="Q37" s="50">
        <v>8</v>
      </c>
      <c r="R37" s="50">
        <v>5</v>
      </c>
      <c r="S37" s="50">
        <v>7.5</v>
      </c>
      <c r="T37" s="51">
        <f t="shared" si="0"/>
        <v>6.833333333333333</v>
      </c>
      <c r="U37" s="52">
        <v>7.5</v>
      </c>
      <c r="V37" s="53">
        <f t="shared" si="1"/>
        <v>7.2333333333333334</v>
      </c>
    </row>
    <row r="38" spans="1:22" x14ac:dyDescent="0.25">
      <c r="A38" s="47">
        <v>25</v>
      </c>
      <c r="B38" s="48" t="s">
        <v>149</v>
      </c>
      <c r="C38" s="49" t="s">
        <v>150</v>
      </c>
      <c r="D38" s="49" t="s">
        <v>151</v>
      </c>
      <c r="E38" s="48" t="s">
        <v>42</v>
      </c>
      <c r="F38" s="48" t="s">
        <v>152</v>
      </c>
      <c r="G38" s="48" t="s">
        <v>49</v>
      </c>
      <c r="H38" s="50"/>
      <c r="I38" s="50"/>
      <c r="J38" s="50"/>
      <c r="K38" s="50"/>
      <c r="L38" s="50"/>
      <c r="M38" s="50"/>
      <c r="N38" s="50"/>
      <c r="O38" s="50"/>
      <c r="P38" s="50"/>
      <c r="Q38" s="50">
        <v>7</v>
      </c>
      <c r="R38" s="50">
        <v>2.5</v>
      </c>
      <c r="S38" s="50">
        <v>5.5</v>
      </c>
      <c r="T38" s="51">
        <f t="shared" si="0"/>
        <v>5</v>
      </c>
      <c r="U38" s="52">
        <v>4.5</v>
      </c>
      <c r="V38" s="53">
        <f t="shared" si="1"/>
        <v>4.6999999999999993</v>
      </c>
    </row>
    <row r="39" spans="1:22" x14ac:dyDescent="0.25">
      <c r="A39" s="47">
        <v>26</v>
      </c>
      <c r="B39" s="48" t="s">
        <v>153</v>
      </c>
      <c r="C39" s="49" t="s">
        <v>154</v>
      </c>
      <c r="D39" s="49" t="s">
        <v>151</v>
      </c>
      <c r="E39" s="48" t="s">
        <v>42</v>
      </c>
      <c r="F39" s="48" t="s">
        <v>155</v>
      </c>
      <c r="G39" s="48" t="s">
        <v>70</v>
      </c>
      <c r="H39" s="50"/>
      <c r="I39" s="50"/>
      <c r="J39" s="50"/>
      <c r="K39" s="50" t="s">
        <v>86</v>
      </c>
      <c r="L39" s="50"/>
      <c r="M39" s="50"/>
      <c r="N39" s="50" t="s">
        <v>139</v>
      </c>
      <c r="O39" s="50" t="s">
        <v>92</v>
      </c>
      <c r="P39" s="50"/>
      <c r="Q39" s="50">
        <v>6</v>
      </c>
      <c r="R39" s="50">
        <v>1</v>
      </c>
      <c r="S39" s="50">
        <v>1.5</v>
      </c>
      <c r="T39" s="51">
        <f t="shared" si="0"/>
        <v>2.8333333333333335</v>
      </c>
      <c r="U39" s="52">
        <v>3.5</v>
      </c>
      <c r="V39" s="53">
        <f t="shared" si="1"/>
        <v>3.2333333333333334</v>
      </c>
    </row>
    <row r="40" spans="1:22" x14ac:dyDescent="0.25">
      <c r="A40" s="47">
        <v>27</v>
      </c>
      <c r="B40" s="48" t="s">
        <v>156</v>
      </c>
      <c r="C40" s="49" t="s">
        <v>157</v>
      </c>
      <c r="D40" s="49" t="s">
        <v>158</v>
      </c>
      <c r="E40" s="48" t="s">
        <v>47</v>
      </c>
      <c r="F40" s="48" t="s">
        <v>159</v>
      </c>
      <c r="G40" s="48" t="s">
        <v>49</v>
      </c>
      <c r="H40" s="50"/>
      <c r="I40" s="54" t="s">
        <v>76</v>
      </c>
      <c r="J40" s="50"/>
      <c r="K40" s="50"/>
      <c r="L40" s="50"/>
      <c r="M40" s="50"/>
      <c r="N40" s="50"/>
      <c r="O40" s="50"/>
      <c r="P40" s="50"/>
      <c r="Q40" s="50">
        <f t="shared" si="2"/>
        <v>10</v>
      </c>
      <c r="R40" s="50">
        <v>7.5</v>
      </c>
      <c r="S40" s="50">
        <v>8.5</v>
      </c>
      <c r="T40" s="51">
        <f t="shared" si="0"/>
        <v>8.6666666666666661</v>
      </c>
      <c r="U40" s="52">
        <v>8.5</v>
      </c>
      <c r="V40" s="53">
        <f t="shared" si="1"/>
        <v>8.5666666666666664</v>
      </c>
    </row>
    <row r="41" spans="1:22" x14ac:dyDescent="0.25">
      <c r="A41" s="47">
        <v>28</v>
      </c>
      <c r="B41" s="48" t="s">
        <v>160</v>
      </c>
      <c r="C41" s="49" t="s">
        <v>62</v>
      </c>
      <c r="D41" s="49" t="s">
        <v>161</v>
      </c>
      <c r="E41" s="48" t="s">
        <v>42</v>
      </c>
      <c r="F41" s="48" t="s">
        <v>162</v>
      </c>
      <c r="G41" s="48" t="s">
        <v>49</v>
      </c>
      <c r="H41" s="50"/>
      <c r="I41" s="50"/>
      <c r="J41" s="50"/>
      <c r="K41" s="50"/>
      <c r="L41" s="50"/>
      <c r="M41" s="50"/>
      <c r="N41" s="50"/>
      <c r="O41" s="50"/>
      <c r="P41" s="50"/>
      <c r="Q41" s="50">
        <v>7</v>
      </c>
      <c r="R41" s="50">
        <v>3.5</v>
      </c>
      <c r="S41" s="50">
        <v>5.5</v>
      </c>
      <c r="T41" s="51">
        <f t="shared" si="0"/>
        <v>5.333333333333333</v>
      </c>
      <c r="U41" s="52">
        <v>5.5</v>
      </c>
      <c r="V41" s="53">
        <f t="shared" si="1"/>
        <v>5.4333333333333336</v>
      </c>
    </row>
    <row r="42" spans="1:22" x14ac:dyDescent="0.25">
      <c r="A42" s="47">
        <v>29</v>
      </c>
      <c r="B42" s="48" t="s">
        <v>163</v>
      </c>
      <c r="C42" s="49" t="s">
        <v>164</v>
      </c>
      <c r="D42" s="49" t="s">
        <v>165</v>
      </c>
      <c r="E42" s="48" t="s">
        <v>42</v>
      </c>
      <c r="F42" s="48" t="s">
        <v>166</v>
      </c>
      <c r="G42" s="48" t="s">
        <v>13</v>
      </c>
      <c r="H42" s="50"/>
      <c r="I42" s="50"/>
      <c r="J42" s="50"/>
      <c r="K42" s="50"/>
      <c r="L42" s="50"/>
      <c r="M42" s="50"/>
      <c r="N42" s="50"/>
      <c r="O42" s="50"/>
      <c r="P42" s="50"/>
      <c r="Q42" s="50">
        <v>8</v>
      </c>
      <c r="R42" s="50">
        <v>5.5</v>
      </c>
      <c r="S42" s="50">
        <v>7</v>
      </c>
      <c r="T42" s="51">
        <f t="shared" si="0"/>
        <v>6.833333333333333</v>
      </c>
      <c r="U42" s="52">
        <v>8.5</v>
      </c>
      <c r="V42" s="53">
        <f t="shared" si="1"/>
        <v>7.833333333333333</v>
      </c>
    </row>
    <row r="43" spans="1:22" x14ac:dyDescent="0.25">
      <c r="A43" s="47">
        <v>30</v>
      </c>
      <c r="B43" s="48" t="s">
        <v>167</v>
      </c>
      <c r="C43" s="49" t="s">
        <v>168</v>
      </c>
      <c r="D43" s="49" t="s">
        <v>169</v>
      </c>
      <c r="E43" s="48" t="s">
        <v>42</v>
      </c>
      <c r="F43" s="48" t="s">
        <v>170</v>
      </c>
      <c r="G43" s="48" t="s">
        <v>171</v>
      </c>
      <c r="H43" s="50"/>
      <c r="I43" s="50"/>
      <c r="J43" s="50"/>
      <c r="K43" s="50"/>
      <c r="L43" s="50"/>
      <c r="M43" s="50"/>
      <c r="N43" s="50"/>
      <c r="O43" s="50"/>
      <c r="P43" s="50"/>
      <c r="Q43" s="50">
        <v>8</v>
      </c>
      <c r="R43" s="50">
        <v>5</v>
      </c>
      <c r="S43" s="50">
        <v>6</v>
      </c>
      <c r="T43" s="51">
        <f t="shared" si="0"/>
        <v>6.333333333333333</v>
      </c>
      <c r="U43" s="52">
        <v>6.5</v>
      </c>
      <c r="V43" s="53">
        <f t="shared" si="1"/>
        <v>6.4333333333333336</v>
      </c>
    </row>
    <row r="44" spans="1:22" x14ac:dyDescent="0.25">
      <c r="A44" s="47">
        <v>31</v>
      </c>
      <c r="B44" s="48" t="s">
        <v>172</v>
      </c>
      <c r="C44" s="49" t="s">
        <v>173</v>
      </c>
      <c r="D44" s="49" t="s">
        <v>174</v>
      </c>
      <c r="E44" s="48" t="s">
        <v>47</v>
      </c>
      <c r="F44" s="48" t="s">
        <v>175</v>
      </c>
      <c r="G44" s="48" t="s">
        <v>49</v>
      </c>
      <c r="H44" s="50"/>
      <c r="I44" s="50"/>
      <c r="J44" s="50"/>
      <c r="K44" s="50"/>
      <c r="L44" s="50"/>
      <c r="M44" s="50"/>
      <c r="N44" s="50"/>
      <c r="O44" s="50"/>
      <c r="P44" s="50"/>
      <c r="Q44" s="50">
        <v>8.5</v>
      </c>
      <c r="R44" s="50">
        <v>7</v>
      </c>
      <c r="S44" s="50">
        <v>7.5</v>
      </c>
      <c r="T44" s="51">
        <f t="shared" si="0"/>
        <v>7.666666666666667</v>
      </c>
      <c r="U44" s="52">
        <v>8</v>
      </c>
      <c r="V44" s="53">
        <f t="shared" si="1"/>
        <v>7.8666666666666671</v>
      </c>
    </row>
    <row r="45" spans="1:22" x14ac:dyDescent="0.25">
      <c r="A45" s="47">
        <v>32</v>
      </c>
      <c r="B45" s="48" t="s">
        <v>176</v>
      </c>
      <c r="C45" s="49" t="s">
        <v>177</v>
      </c>
      <c r="D45" s="49" t="s">
        <v>178</v>
      </c>
      <c r="E45" s="48" t="s">
        <v>42</v>
      </c>
      <c r="F45" s="48" t="s">
        <v>179</v>
      </c>
      <c r="G45" s="48" t="s">
        <v>91</v>
      </c>
      <c r="H45" s="50" t="s">
        <v>44</v>
      </c>
      <c r="I45" s="50" t="s">
        <v>44</v>
      </c>
      <c r="J45" s="50" t="s">
        <v>44</v>
      </c>
      <c r="K45" s="50" t="s">
        <v>44</v>
      </c>
      <c r="L45" s="50"/>
      <c r="M45" s="50" t="s">
        <v>44</v>
      </c>
      <c r="N45" s="50" t="s">
        <v>44</v>
      </c>
      <c r="O45" s="50" t="s">
        <v>44</v>
      </c>
      <c r="P45" s="50" t="s">
        <v>44</v>
      </c>
      <c r="Q45" s="50">
        <v>0</v>
      </c>
      <c r="R45" s="50"/>
      <c r="S45" s="50"/>
      <c r="T45" s="51">
        <f t="shared" si="0"/>
        <v>0</v>
      </c>
      <c r="U45" s="52"/>
      <c r="V45" s="53">
        <f t="shared" si="1"/>
        <v>0</v>
      </c>
    </row>
    <row r="46" spans="1:22" x14ac:dyDescent="0.25">
      <c r="A46" s="47">
        <v>33</v>
      </c>
      <c r="B46" s="48" t="s">
        <v>180</v>
      </c>
      <c r="C46" s="49" t="s">
        <v>181</v>
      </c>
      <c r="D46" s="49" t="s">
        <v>182</v>
      </c>
      <c r="E46" s="48" t="s">
        <v>42</v>
      </c>
      <c r="F46" s="48" t="s">
        <v>183</v>
      </c>
      <c r="G46" s="48" t="s">
        <v>49</v>
      </c>
      <c r="H46" s="50"/>
      <c r="I46" s="50"/>
      <c r="J46" s="50" t="s">
        <v>86</v>
      </c>
      <c r="K46" s="50" t="s">
        <v>44</v>
      </c>
      <c r="L46" s="50"/>
      <c r="M46" s="50" t="s">
        <v>86</v>
      </c>
      <c r="N46" s="50"/>
      <c r="O46" s="50" t="s">
        <v>86</v>
      </c>
      <c r="P46" s="50"/>
      <c r="Q46" s="50">
        <v>6</v>
      </c>
      <c r="R46" s="50">
        <v>4.5</v>
      </c>
      <c r="S46" s="50">
        <v>6</v>
      </c>
      <c r="T46" s="51">
        <f t="shared" si="0"/>
        <v>5.5</v>
      </c>
      <c r="U46" s="52">
        <v>4</v>
      </c>
      <c r="V46" s="53">
        <f t="shared" si="1"/>
        <v>4.5999999999999996</v>
      </c>
    </row>
    <row r="47" spans="1:22" x14ac:dyDescent="0.25">
      <c r="A47" s="47">
        <v>34</v>
      </c>
      <c r="B47" s="48" t="s">
        <v>184</v>
      </c>
      <c r="C47" s="49" t="s">
        <v>185</v>
      </c>
      <c r="D47" s="49" t="s">
        <v>182</v>
      </c>
      <c r="E47" s="48" t="s">
        <v>42</v>
      </c>
      <c r="F47" s="48" t="s">
        <v>186</v>
      </c>
      <c r="G47" s="48" t="s">
        <v>75</v>
      </c>
      <c r="H47" s="50"/>
      <c r="I47" s="50"/>
      <c r="J47" s="50"/>
      <c r="K47" s="50"/>
      <c r="L47" s="50"/>
      <c r="M47" s="50" t="s">
        <v>44</v>
      </c>
      <c r="N47" s="50"/>
      <c r="O47" s="50"/>
      <c r="P47" s="50"/>
      <c r="Q47" s="50">
        <v>7</v>
      </c>
      <c r="R47" s="50">
        <v>5</v>
      </c>
      <c r="S47" s="50">
        <v>3</v>
      </c>
      <c r="T47" s="51">
        <f t="shared" si="0"/>
        <v>5</v>
      </c>
      <c r="U47" s="52">
        <v>9</v>
      </c>
      <c r="V47" s="53">
        <f t="shared" si="1"/>
        <v>7.3999999999999995</v>
      </c>
    </row>
    <row r="48" spans="1:22" x14ac:dyDescent="0.25">
      <c r="A48" s="47">
        <v>35</v>
      </c>
      <c r="B48" s="48" t="s">
        <v>187</v>
      </c>
      <c r="C48" s="49" t="s">
        <v>188</v>
      </c>
      <c r="D48" s="49" t="s">
        <v>189</v>
      </c>
      <c r="E48" s="48" t="s">
        <v>42</v>
      </c>
      <c r="F48" s="48" t="s">
        <v>190</v>
      </c>
      <c r="G48" s="48" t="s">
        <v>171</v>
      </c>
      <c r="H48" s="50" t="s">
        <v>44</v>
      </c>
      <c r="I48" s="50"/>
      <c r="J48" s="50"/>
      <c r="K48" s="50"/>
      <c r="L48" s="50"/>
      <c r="M48" s="50"/>
      <c r="N48" s="50"/>
      <c r="O48" s="50" t="s">
        <v>0</v>
      </c>
      <c r="P48" s="50"/>
      <c r="Q48" s="50">
        <v>7</v>
      </c>
      <c r="R48" s="50">
        <v>4</v>
      </c>
      <c r="S48" s="50">
        <v>5</v>
      </c>
      <c r="T48" s="51">
        <f t="shared" si="0"/>
        <v>5.333333333333333</v>
      </c>
      <c r="U48" s="52">
        <v>3</v>
      </c>
      <c r="V48" s="53">
        <f t="shared" si="1"/>
        <v>3.9333333333333331</v>
      </c>
    </row>
    <row r="49" spans="1:22" x14ac:dyDescent="0.25">
      <c r="A49" s="47">
        <v>36</v>
      </c>
      <c r="B49" s="48" t="s">
        <v>191</v>
      </c>
      <c r="C49" s="49" t="s">
        <v>192</v>
      </c>
      <c r="D49" s="49" t="s">
        <v>193</v>
      </c>
      <c r="E49" s="48" t="s">
        <v>47</v>
      </c>
      <c r="F49" s="48" t="s">
        <v>194</v>
      </c>
      <c r="G49" s="48" t="s">
        <v>65</v>
      </c>
      <c r="H49" s="50" t="s">
        <v>44</v>
      </c>
      <c r="I49" s="50"/>
      <c r="J49" s="50"/>
      <c r="K49" s="50"/>
      <c r="L49" s="50"/>
      <c r="M49" s="50"/>
      <c r="N49" s="50" t="s">
        <v>92</v>
      </c>
      <c r="O49" s="50" t="s">
        <v>44</v>
      </c>
      <c r="P49" s="50"/>
      <c r="Q49" s="50">
        <v>6.5</v>
      </c>
      <c r="R49" s="50">
        <v>4.5</v>
      </c>
      <c r="S49" s="50">
        <v>5.5</v>
      </c>
      <c r="T49" s="51">
        <f t="shared" si="0"/>
        <v>5.5</v>
      </c>
      <c r="U49" s="52">
        <v>5</v>
      </c>
      <c r="V49" s="53">
        <f t="shared" si="1"/>
        <v>5.2</v>
      </c>
    </row>
    <row r="50" spans="1:22" x14ac:dyDescent="0.25">
      <c r="A50" s="47">
        <v>37</v>
      </c>
      <c r="B50" s="48" t="s">
        <v>195</v>
      </c>
      <c r="C50" s="49" t="s">
        <v>196</v>
      </c>
      <c r="D50" s="49" t="s">
        <v>197</v>
      </c>
      <c r="E50" s="48" t="s">
        <v>42</v>
      </c>
      <c r="F50" s="48" t="s">
        <v>198</v>
      </c>
      <c r="G50" s="48" t="s">
        <v>75</v>
      </c>
      <c r="H50" s="50"/>
      <c r="I50" s="50"/>
      <c r="J50" s="50"/>
      <c r="K50" s="50"/>
      <c r="L50" s="50"/>
      <c r="M50" s="50" t="s">
        <v>44</v>
      </c>
      <c r="N50" s="50"/>
      <c r="O50" s="50"/>
      <c r="P50" s="50"/>
      <c r="Q50" s="50">
        <v>6.5</v>
      </c>
      <c r="R50" s="50">
        <v>4</v>
      </c>
      <c r="S50" s="50">
        <v>6</v>
      </c>
      <c r="T50" s="51">
        <f t="shared" si="0"/>
        <v>5.5</v>
      </c>
      <c r="U50" s="52">
        <v>5</v>
      </c>
      <c r="V50" s="53">
        <f t="shared" si="1"/>
        <v>5.2</v>
      </c>
    </row>
    <row r="51" spans="1:22" x14ac:dyDescent="0.25">
      <c r="A51" s="47">
        <v>38</v>
      </c>
      <c r="B51" s="48" t="s">
        <v>199</v>
      </c>
      <c r="C51" s="49" t="s">
        <v>200</v>
      </c>
      <c r="D51" s="49" t="s">
        <v>197</v>
      </c>
      <c r="E51" s="48" t="s">
        <v>42</v>
      </c>
      <c r="F51" s="48" t="s">
        <v>201</v>
      </c>
      <c r="G51" s="48" t="s">
        <v>13</v>
      </c>
      <c r="H51" s="50"/>
      <c r="I51" s="50"/>
      <c r="J51" s="50"/>
      <c r="K51" s="50"/>
      <c r="L51" s="50"/>
      <c r="M51" s="50"/>
      <c r="N51" s="50"/>
      <c r="O51" s="54" t="s">
        <v>76</v>
      </c>
      <c r="P51" s="50"/>
      <c r="Q51" s="50">
        <v>8</v>
      </c>
      <c r="R51" s="50">
        <v>5.5</v>
      </c>
      <c r="S51" s="50">
        <v>7.5</v>
      </c>
      <c r="T51" s="51">
        <f t="shared" si="0"/>
        <v>7</v>
      </c>
      <c r="U51" s="52">
        <v>7.5</v>
      </c>
      <c r="V51" s="53">
        <f t="shared" si="1"/>
        <v>7.3000000000000007</v>
      </c>
    </row>
    <row r="52" spans="1:22" x14ac:dyDescent="0.25">
      <c r="A52" s="47">
        <v>39</v>
      </c>
      <c r="B52" s="48" t="s">
        <v>202</v>
      </c>
      <c r="C52" s="49" t="s">
        <v>203</v>
      </c>
      <c r="D52" s="49" t="s">
        <v>204</v>
      </c>
      <c r="E52" s="48" t="s">
        <v>42</v>
      </c>
      <c r="F52" s="48" t="s">
        <v>205</v>
      </c>
      <c r="G52" s="48" t="s">
        <v>206</v>
      </c>
      <c r="H52" s="50" t="s">
        <v>44</v>
      </c>
      <c r="I52" s="50"/>
      <c r="J52" s="50"/>
      <c r="K52" s="50"/>
      <c r="L52" s="50"/>
      <c r="M52" s="50"/>
      <c r="N52" s="50"/>
      <c r="O52" s="50" t="s">
        <v>44</v>
      </c>
      <c r="P52" s="50"/>
      <c r="Q52" s="50">
        <v>7.5</v>
      </c>
      <c r="R52" s="50">
        <v>5</v>
      </c>
      <c r="S52" s="50">
        <v>7.5</v>
      </c>
      <c r="T52" s="51">
        <f t="shared" si="0"/>
        <v>6.666666666666667</v>
      </c>
      <c r="U52" s="52">
        <v>4</v>
      </c>
      <c r="V52" s="53">
        <f t="shared" si="1"/>
        <v>5.0666666666666664</v>
      </c>
    </row>
    <row r="53" spans="1:22" x14ac:dyDescent="0.25">
      <c r="A53" s="47">
        <v>40</v>
      </c>
      <c r="B53" s="48" t="s">
        <v>207</v>
      </c>
      <c r="C53" s="49" t="s">
        <v>208</v>
      </c>
      <c r="D53" s="49" t="s">
        <v>209</v>
      </c>
      <c r="E53" s="48" t="s">
        <v>42</v>
      </c>
      <c r="F53" s="48" t="s">
        <v>210</v>
      </c>
      <c r="G53" s="48" t="s">
        <v>65</v>
      </c>
      <c r="H53" s="50"/>
      <c r="I53" s="50"/>
      <c r="J53" s="50"/>
      <c r="K53" s="50"/>
      <c r="L53" s="50"/>
      <c r="M53" s="50"/>
      <c r="N53" s="50" t="s">
        <v>44</v>
      </c>
      <c r="O53" s="50"/>
      <c r="P53" s="50"/>
      <c r="Q53" s="50">
        <v>7</v>
      </c>
      <c r="R53" s="50">
        <v>3.5</v>
      </c>
      <c r="S53" s="50">
        <v>6</v>
      </c>
      <c r="T53" s="51">
        <f t="shared" si="0"/>
        <v>5.5</v>
      </c>
      <c r="U53" s="52">
        <v>4.5</v>
      </c>
      <c r="V53" s="53">
        <f t="shared" si="1"/>
        <v>4.9000000000000004</v>
      </c>
    </row>
    <row r="54" spans="1:22" x14ac:dyDescent="0.25">
      <c r="A54" s="47">
        <v>41</v>
      </c>
      <c r="B54" s="48" t="s">
        <v>211</v>
      </c>
      <c r="C54" s="49" t="s">
        <v>212</v>
      </c>
      <c r="D54" s="49" t="s">
        <v>213</v>
      </c>
      <c r="E54" s="48" t="s">
        <v>42</v>
      </c>
      <c r="F54" s="48" t="s">
        <v>214</v>
      </c>
      <c r="G54" s="48" t="s">
        <v>75</v>
      </c>
      <c r="H54" s="50"/>
      <c r="I54" s="50"/>
      <c r="J54" s="50" t="s">
        <v>44</v>
      </c>
      <c r="K54" s="50"/>
      <c r="L54" s="50"/>
      <c r="M54" s="50"/>
      <c r="N54" s="50"/>
      <c r="O54" s="50"/>
      <c r="P54" s="50"/>
      <c r="Q54" s="50">
        <v>6</v>
      </c>
      <c r="R54" s="50">
        <v>5.5</v>
      </c>
      <c r="S54" s="50">
        <v>0.5</v>
      </c>
      <c r="T54" s="51">
        <f t="shared" si="0"/>
        <v>4</v>
      </c>
      <c r="U54" s="52">
        <v>8.5</v>
      </c>
      <c r="V54" s="53">
        <f t="shared" si="1"/>
        <v>6.6999999999999993</v>
      </c>
    </row>
    <row r="55" spans="1:22" x14ac:dyDescent="0.25">
      <c r="A55" s="47">
        <v>42</v>
      </c>
      <c r="B55" s="48" t="s">
        <v>215</v>
      </c>
      <c r="C55" s="49" t="s">
        <v>216</v>
      </c>
      <c r="D55" s="49" t="s">
        <v>37</v>
      </c>
      <c r="E55" s="48" t="s">
        <v>42</v>
      </c>
      <c r="F55" s="48" t="s">
        <v>217</v>
      </c>
      <c r="G55" s="48" t="s">
        <v>60</v>
      </c>
      <c r="H55" s="50" t="s">
        <v>44</v>
      </c>
      <c r="I55" s="50" t="s">
        <v>44</v>
      </c>
      <c r="J55" s="50" t="s">
        <v>44</v>
      </c>
      <c r="K55" s="50" t="s">
        <v>44</v>
      </c>
      <c r="L55" s="50"/>
      <c r="M55" s="50" t="s">
        <v>44</v>
      </c>
      <c r="N55" s="50" t="s">
        <v>44</v>
      </c>
      <c r="O55" s="50" t="s">
        <v>44</v>
      </c>
      <c r="P55" s="50" t="s">
        <v>44</v>
      </c>
      <c r="Q55" s="50">
        <v>0</v>
      </c>
      <c r="R55" s="50"/>
      <c r="S55" s="50"/>
      <c r="T55" s="51">
        <f t="shared" si="0"/>
        <v>0</v>
      </c>
      <c r="U55" s="52"/>
      <c r="V55" s="53">
        <f t="shared" si="1"/>
        <v>0</v>
      </c>
    </row>
    <row r="56" spans="1:22" x14ac:dyDescent="0.25">
      <c r="A56" s="47">
        <v>43</v>
      </c>
      <c r="B56" s="48" t="s">
        <v>218</v>
      </c>
      <c r="C56" s="49" t="s">
        <v>168</v>
      </c>
      <c r="D56" s="49" t="s">
        <v>219</v>
      </c>
      <c r="E56" s="48" t="s">
        <v>42</v>
      </c>
      <c r="F56" s="48" t="s">
        <v>220</v>
      </c>
      <c r="G56" s="48" t="s">
        <v>75</v>
      </c>
      <c r="H56" s="50"/>
      <c r="I56" s="50"/>
      <c r="J56" s="50" t="s">
        <v>221</v>
      </c>
      <c r="K56" s="50" t="s">
        <v>44</v>
      </c>
      <c r="L56" s="50"/>
      <c r="M56" s="50"/>
      <c r="N56" s="50"/>
      <c r="O56" s="50"/>
      <c r="P56" s="50"/>
      <c r="Q56" s="50">
        <v>7.5</v>
      </c>
      <c r="R56" s="50">
        <v>5.5</v>
      </c>
      <c r="S56" s="50">
        <v>5</v>
      </c>
      <c r="T56" s="51">
        <f t="shared" si="0"/>
        <v>6</v>
      </c>
      <c r="U56" s="52">
        <v>6</v>
      </c>
      <c r="V56" s="53">
        <f t="shared" si="1"/>
        <v>6</v>
      </c>
    </row>
    <row r="57" spans="1:22" x14ac:dyDescent="0.25">
      <c r="A57" s="47">
        <v>44</v>
      </c>
      <c r="B57" s="48" t="s">
        <v>222</v>
      </c>
      <c r="C57" s="49" t="s">
        <v>200</v>
      </c>
      <c r="D57" s="49" t="s">
        <v>223</v>
      </c>
      <c r="E57" s="48" t="s">
        <v>42</v>
      </c>
      <c r="F57" s="48" t="s">
        <v>224</v>
      </c>
      <c r="G57" s="48" t="s">
        <v>91</v>
      </c>
      <c r="H57" s="50" t="s">
        <v>44</v>
      </c>
      <c r="I57" s="50"/>
      <c r="J57" s="50"/>
      <c r="K57" s="50" t="s">
        <v>44</v>
      </c>
      <c r="L57" s="50"/>
      <c r="M57" s="50" t="s">
        <v>44</v>
      </c>
      <c r="N57" s="50"/>
      <c r="O57" s="50"/>
      <c r="P57" s="50"/>
      <c r="Q57" s="50">
        <v>6</v>
      </c>
      <c r="R57" s="50">
        <v>3.5</v>
      </c>
      <c r="S57" s="50">
        <v>3.5</v>
      </c>
      <c r="T57" s="51">
        <f t="shared" si="0"/>
        <v>4.333333333333333</v>
      </c>
      <c r="U57" s="52">
        <v>6</v>
      </c>
      <c r="V57" s="53">
        <f t="shared" si="1"/>
        <v>5.333333333333333</v>
      </c>
    </row>
    <row r="58" spans="1:22" x14ac:dyDescent="0.25">
      <c r="A58" s="47">
        <v>45</v>
      </c>
      <c r="B58" s="48" t="s">
        <v>225</v>
      </c>
      <c r="C58" s="49" t="s">
        <v>226</v>
      </c>
      <c r="D58" s="49" t="s">
        <v>227</v>
      </c>
      <c r="E58" s="48" t="s">
        <v>47</v>
      </c>
      <c r="F58" s="48" t="s">
        <v>228</v>
      </c>
      <c r="G58" s="48" t="s">
        <v>13</v>
      </c>
      <c r="H58" s="50"/>
      <c r="I58" s="50"/>
      <c r="J58" s="50" t="s">
        <v>44</v>
      </c>
      <c r="K58" s="50"/>
      <c r="L58" s="50"/>
      <c r="M58" s="50"/>
      <c r="N58" s="50"/>
      <c r="O58" s="50" t="s">
        <v>229</v>
      </c>
      <c r="P58" s="50"/>
      <c r="Q58" s="50">
        <v>6.5</v>
      </c>
      <c r="R58" s="50">
        <v>3.5</v>
      </c>
      <c r="S58" s="50">
        <v>5</v>
      </c>
      <c r="T58" s="51">
        <f t="shared" si="0"/>
        <v>5</v>
      </c>
      <c r="U58" s="52">
        <v>7</v>
      </c>
      <c r="V58" s="53">
        <f t="shared" si="1"/>
        <v>6.2</v>
      </c>
    </row>
    <row r="59" spans="1:22" x14ac:dyDescent="0.25">
      <c r="A59" s="47">
        <v>46</v>
      </c>
      <c r="B59" s="48" t="s">
        <v>230</v>
      </c>
      <c r="C59" s="49" t="s">
        <v>231</v>
      </c>
      <c r="D59" s="49" t="s">
        <v>232</v>
      </c>
      <c r="E59" s="48" t="s">
        <v>42</v>
      </c>
      <c r="F59" s="48" t="s">
        <v>233</v>
      </c>
      <c r="G59" s="48" t="s">
        <v>49</v>
      </c>
      <c r="H59" s="50"/>
      <c r="I59" s="50"/>
      <c r="J59" s="50"/>
      <c r="K59" s="50"/>
      <c r="L59" s="50"/>
      <c r="M59" s="50"/>
      <c r="N59" s="50"/>
      <c r="O59" s="50"/>
      <c r="P59" s="50"/>
      <c r="Q59" s="50">
        <v>9</v>
      </c>
      <c r="R59" s="50">
        <v>6.5</v>
      </c>
      <c r="S59" s="50">
        <v>9</v>
      </c>
      <c r="T59" s="51">
        <f t="shared" si="0"/>
        <v>8.1666666666666661</v>
      </c>
      <c r="U59" s="52">
        <v>8</v>
      </c>
      <c r="V59" s="53">
        <f t="shared" si="1"/>
        <v>8.0666666666666664</v>
      </c>
    </row>
    <row r="60" spans="1:22" x14ac:dyDescent="0.25">
      <c r="A60" s="47">
        <v>47</v>
      </c>
      <c r="B60" s="48" t="s">
        <v>234</v>
      </c>
      <c r="C60" s="49" t="s">
        <v>235</v>
      </c>
      <c r="D60" s="49" t="s">
        <v>236</v>
      </c>
      <c r="E60" s="48" t="s">
        <v>47</v>
      </c>
      <c r="F60" s="48" t="s">
        <v>120</v>
      </c>
      <c r="G60" s="48" t="s">
        <v>75</v>
      </c>
      <c r="H60" s="50"/>
      <c r="I60" s="50"/>
      <c r="J60" s="50"/>
      <c r="K60" s="50"/>
      <c r="L60" s="50"/>
      <c r="M60" s="50" t="s">
        <v>44</v>
      </c>
      <c r="N60" s="50"/>
      <c r="O60" s="50"/>
      <c r="P60" s="50"/>
      <c r="Q60" s="50">
        <v>8.5</v>
      </c>
      <c r="R60" s="50">
        <v>5</v>
      </c>
      <c r="S60" s="50">
        <v>7.5</v>
      </c>
      <c r="T60" s="51">
        <f t="shared" si="0"/>
        <v>7</v>
      </c>
      <c r="U60" s="52">
        <v>8.5</v>
      </c>
      <c r="V60" s="53">
        <f t="shared" si="1"/>
        <v>7.9</v>
      </c>
    </row>
    <row r="61" spans="1:22" x14ac:dyDescent="0.25">
      <c r="A61" s="47">
        <v>48</v>
      </c>
      <c r="B61" s="48" t="s">
        <v>237</v>
      </c>
      <c r="C61" s="49" t="s">
        <v>238</v>
      </c>
      <c r="D61" s="49" t="s">
        <v>239</v>
      </c>
      <c r="E61" s="48" t="s">
        <v>42</v>
      </c>
      <c r="F61" s="48" t="s">
        <v>240</v>
      </c>
      <c r="G61" s="48" t="s">
        <v>65</v>
      </c>
      <c r="H61" s="50"/>
      <c r="I61" s="50"/>
      <c r="J61" s="50"/>
      <c r="K61" s="50"/>
      <c r="L61" s="50"/>
      <c r="M61" s="50"/>
      <c r="N61" s="50" t="s">
        <v>139</v>
      </c>
      <c r="O61" s="50" t="s">
        <v>139</v>
      </c>
      <c r="P61" s="50"/>
      <c r="Q61" s="50">
        <v>6.5</v>
      </c>
      <c r="R61" s="50">
        <v>3</v>
      </c>
      <c r="S61" s="50">
        <v>6</v>
      </c>
      <c r="T61" s="51">
        <f t="shared" si="0"/>
        <v>5.166666666666667</v>
      </c>
      <c r="U61" s="52">
        <v>4.5</v>
      </c>
      <c r="V61" s="53">
        <f t="shared" si="1"/>
        <v>4.7666666666666666</v>
      </c>
    </row>
    <row r="62" spans="1:22" x14ac:dyDescent="0.25">
      <c r="A62" s="47">
        <v>49</v>
      </c>
      <c r="B62" s="48" t="s">
        <v>241</v>
      </c>
      <c r="C62" s="49" t="s">
        <v>242</v>
      </c>
      <c r="D62" s="49" t="s">
        <v>243</v>
      </c>
      <c r="E62" s="48" t="s">
        <v>42</v>
      </c>
      <c r="F62" s="48" t="s">
        <v>244</v>
      </c>
      <c r="G62" s="48" t="s">
        <v>49</v>
      </c>
      <c r="H62" s="50"/>
      <c r="I62" s="50"/>
      <c r="J62" s="50"/>
      <c r="K62" s="50"/>
      <c r="L62" s="50"/>
      <c r="M62" s="50"/>
      <c r="N62" s="50"/>
      <c r="O62" s="50"/>
      <c r="P62" s="50"/>
      <c r="Q62" s="50">
        <v>7</v>
      </c>
      <c r="R62" s="50">
        <v>3</v>
      </c>
      <c r="S62" s="50">
        <v>6.5</v>
      </c>
      <c r="T62" s="51">
        <f t="shared" si="0"/>
        <v>5.5</v>
      </c>
      <c r="U62" s="52">
        <v>5</v>
      </c>
      <c r="V62" s="53">
        <f t="shared" si="1"/>
        <v>5.2</v>
      </c>
    </row>
    <row r="63" spans="1:22" x14ac:dyDescent="0.25">
      <c r="A63" s="47">
        <v>50</v>
      </c>
      <c r="B63" s="48" t="s">
        <v>245</v>
      </c>
      <c r="C63" s="49" t="s">
        <v>246</v>
      </c>
      <c r="D63" s="49" t="s">
        <v>247</v>
      </c>
      <c r="E63" s="48" t="s">
        <v>42</v>
      </c>
      <c r="F63" s="48" t="s">
        <v>248</v>
      </c>
      <c r="G63" s="48" t="s">
        <v>60</v>
      </c>
      <c r="H63" s="50" t="s">
        <v>44</v>
      </c>
      <c r="I63" s="50" t="s">
        <v>44</v>
      </c>
      <c r="J63" s="50" t="s">
        <v>44</v>
      </c>
      <c r="K63" s="50" t="s">
        <v>44</v>
      </c>
      <c r="L63" s="50"/>
      <c r="M63" s="50" t="s">
        <v>44</v>
      </c>
      <c r="N63" s="50" t="s">
        <v>44</v>
      </c>
      <c r="O63" s="50" t="s">
        <v>44</v>
      </c>
      <c r="P63" s="50" t="s">
        <v>44</v>
      </c>
      <c r="Q63" s="50">
        <f t="shared" si="2"/>
        <v>2</v>
      </c>
      <c r="R63" s="50"/>
      <c r="S63" s="50"/>
      <c r="T63" s="51">
        <f t="shared" si="0"/>
        <v>0.66666666666666663</v>
      </c>
      <c r="U63" s="52"/>
      <c r="V63" s="53">
        <f t="shared" si="1"/>
        <v>0.26666666666666666</v>
      </c>
    </row>
  </sheetData>
  <mergeCells count="10">
    <mergeCell ref="A4:V4"/>
    <mergeCell ref="A12:A13"/>
    <mergeCell ref="B12:B13"/>
    <mergeCell ref="C12:C13"/>
    <mergeCell ref="D12:D13"/>
    <mergeCell ref="E12:E13"/>
    <mergeCell ref="F12:F13"/>
    <mergeCell ref="G12:G13"/>
    <mergeCell ref="H12:P12"/>
    <mergeCell ref="Q12:V12"/>
  </mergeCells>
  <conditionalFormatting sqref="H10 A4:A10 A11:H12 I11:V11 K10 V10 S10 T5:V9 P10 A1:V3 W1:EQ13 H13:V13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2024-04-24T09:58:58Z</dcterms:created>
  <dcterms:modified xsi:type="dcterms:W3CDTF">2024-04-24T09:59:20Z</dcterms:modified>
</cp:coreProperties>
</file>