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akashi/Library/CloudStorage/GoogleDrive-takashi.kishida@omluc.com/共有ドライブ/i_Dify導入支援事業/研修/2.アドバンス研修/発注書抽出/"/>
    </mc:Choice>
  </mc:AlternateContent>
  <xr:revisionPtr revIDLastSave="0" documentId="13_ncr:1_{A8FB4319-E042-AA46-A03C-840D863B59D0}" xr6:coauthVersionLast="47" xr6:coauthVersionMax="47" xr10:uidLastSave="{00000000-0000-0000-0000-000000000000}"/>
  <bookViews>
    <workbookView xWindow="820" yWindow="760" windowWidth="29420" windowHeight="18880" xr2:uid="{00000000-000D-0000-FFFF-FFFF00000000}"/>
  </bookViews>
  <sheets>
    <sheet name="発注書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1aCutOPNawHkhkkDTahaoei6/rGXehFEXMMnme0rxG0="/>
    </ext>
  </extLst>
</workbook>
</file>

<file path=xl/calcChain.xml><?xml version="1.0" encoding="utf-8"?>
<calcChain xmlns="http://schemas.openxmlformats.org/spreadsheetml/2006/main">
  <c r="B13" i="2" l="1"/>
  <c r="F29" i="2"/>
  <c r="F30" i="2" s="1"/>
  <c r="F28" i="2"/>
  <c r="F19" i="2"/>
  <c r="F17" i="2"/>
  <c r="F18" i="2"/>
</calcChain>
</file>

<file path=xl/sharedStrings.xml><?xml version="1.0" encoding="utf-8"?>
<sst xmlns="http://schemas.openxmlformats.org/spreadsheetml/2006/main" count="29" uniqueCount="26">
  <si>
    <t>件名</t>
  </si>
  <si>
    <t>納期</t>
  </si>
  <si>
    <t>支払条件</t>
  </si>
  <si>
    <t>月末締翌月末払</t>
  </si>
  <si>
    <t>合計</t>
  </si>
  <si>
    <t>摘要</t>
  </si>
  <si>
    <t>単価</t>
  </si>
  <si>
    <t>数量</t>
  </si>
  <si>
    <t>金額</t>
  </si>
  <si>
    <t>小計</t>
  </si>
  <si>
    <t>消費税</t>
  </si>
  <si>
    <t>備考</t>
  </si>
  <si>
    <t>注 文 書</t>
  </si>
  <si>
    <t>注文日</t>
  </si>
  <si>
    <t>下記のとおり、発注いたします。</t>
  </si>
  <si>
    <t/>
  </si>
  <si>
    <t>株式会社ABC</t>
    <phoneticPr fontId="9"/>
  </si>
  <si>
    <t>東京都千代田区千代田1番1号</t>
    <phoneticPr fontId="9"/>
  </si>
  <si>
    <t>〒100-8111</t>
    <phoneticPr fontId="9"/>
  </si>
  <si>
    <t>株式会社 XYZ 宛</t>
    <phoneticPr fontId="9"/>
  </si>
  <si>
    <t>PCおよびソフトウェア購入</t>
    <rPh sb="0" eb="2">
      <t xml:space="preserve">ビヒン </t>
    </rPh>
    <phoneticPr fontId="9"/>
  </si>
  <si>
    <t>ノートPC NT-XZ-470</t>
    <phoneticPr fontId="9"/>
  </si>
  <si>
    <t>ワイヤレスマウス NT-MX350</t>
    <phoneticPr fontId="9"/>
  </si>
  <si>
    <t>以下余白</t>
    <rPh sb="0" eb="4">
      <t xml:space="preserve">イカヨハク </t>
    </rPh>
    <phoneticPr fontId="9"/>
  </si>
  <si>
    <t>安心サポートパック 1年　　</t>
    <rPh sb="0" eb="2">
      <t xml:space="preserve">アンシン </t>
    </rPh>
    <rPh sb="11" eb="12">
      <t xml:space="preserve">ネン </t>
    </rPh>
    <phoneticPr fontId="9"/>
  </si>
  <si>
    <t>※納品後の追加要件・カスタマイズは別途お見積もりいたします。
※本価格は弊社サイト・営業資料等への事例掲載にご協力いただく前提としております。
※保証サービスについては、メーカー規約に準拠します。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</si>
</sst>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円&quot;\ \(&quot;税&quot;&quot;込&quot;\)"/>
  </numFmts>
  <fonts count="12" x14ac:knownFonts="1">
    <font>
      <sz val="12"/>
      <color theme="1"/>
      <name val="Calibri"/>
      <scheme val="minor"/>
    </font>
    <font>
      <sz val="12"/>
      <color theme="1"/>
      <name val="Meiryo"/>
      <family val="2"/>
      <charset val="128"/>
    </font>
    <font>
      <sz val="22"/>
      <color theme="1"/>
      <name val="Meiryo"/>
      <family val="2"/>
      <charset val="128"/>
    </font>
    <font>
      <sz val="18"/>
      <color theme="1"/>
      <name val="Meiryo"/>
      <family val="2"/>
      <charset val="128"/>
    </font>
    <font>
      <sz val="12"/>
      <color theme="0"/>
      <name val="Meiryo"/>
      <family val="2"/>
      <charset val="128"/>
    </font>
    <font>
      <sz val="12"/>
      <color rgb="FFFFFFFF"/>
      <name val="Meiryo"/>
      <family val="2"/>
      <charset val="128"/>
    </font>
    <font>
      <sz val="12"/>
      <name val="Calibri"/>
      <family val="2"/>
    </font>
    <font>
      <sz val="12"/>
      <color rgb="FFFF0000"/>
      <name val="Meiryo"/>
      <family val="2"/>
      <charset val="128"/>
    </font>
    <font>
      <sz val="10"/>
      <color theme="1"/>
      <name val="Meiryo"/>
      <family val="2"/>
      <charset val="128"/>
    </font>
    <font>
      <sz val="6"/>
      <name val="Calibri"/>
      <family val="3"/>
      <charset val="128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3636"/>
        <bgColor rgb="FF363636"/>
      </patternFill>
    </fill>
    <fill>
      <patternFill patternType="solid">
        <fgColor rgb="FF2E2E2E"/>
        <bgColor rgb="FF2E2E2E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2E2E2E"/>
      </left>
      <right/>
      <top style="thin">
        <color rgb="FF2E2E2E"/>
      </top>
      <bottom/>
      <diagonal/>
    </border>
    <border>
      <left/>
      <right/>
      <top style="thin">
        <color rgb="FF2E2E2E"/>
      </top>
      <bottom/>
      <diagonal/>
    </border>
    <border>
      <left/>
      <right/>
      <top style="thin">
        <color rgb="FF2E2E2E"/>
      </top>
      <bottom/>
      <diagonal/>
    </border>
    <border>
      <left/>
      <right/>
      <top style="thin">
        <color rgb="FF2E2E2E"/>
      </top>
      <bottom/>
      <diagonal/>
    </border>
    <border>
      <left/>
      <right style="thin">
        <color rgb="FF2E2E2E"/>
      </right>
      <top style="thin">
        <color rgb="FF2E2E2E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8" fontId="1" fillId="0" borderId="15" xfId="0" applyNumberFormat="1" applyFont="1" applyBorder="1" applyAlignment="1">
      <alignment horizontal="center" vertical="center"/>
    </xf>
    <xf numFmtId="38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38" fontId="8" fillId="0" borderId="0" xfId="0" applyNumberFormat="1" applyFont="1" applyAlignment="1">
      <alignment vertical="center"/>
    </xf>
    <xf numFmtId="3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abSelected="1" topLeftCell="A5" workbookViewId="0">
      <selection activeCell="B15" sqref="B15"/>
    </sheetView>
  </sheetViews>
  <sheetFormatPr baseColWidth="10" defaultColWidth="11.1640625" defaultRowHeight="15" customHeight="1" x14ac:dyDescent="0.2"/>
  <cols>
    <col min="1" max="1" width="11.5" customWidth="1"/>
    <col min="2" max="2" width="8.83203125" customWidth="1"/>
    <col min="3" max="3" width="7.83203125" customWidth="1"/>
    <col min="4" max="4" width="25.83203125" customWidth="1"/>
    <col min="5" max="5" width="18" customWidth="1"/>
    <col min="6" max="6" width="18.5" customWidth="1"/>
    <col min="7" max="8" width="6" customWidth="1"/>
    <col min="9" max="26" width="8.6640625" customWidth="1"/>
  </cols>
  <sheetData>
    <row r="1" spans="1:26" ht="28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3.5" customHeight="1" x14ac:dyDescent="0.2">
      <c r="A2" s="38" t="s">
        <v>12</v>
      </c>
      <c r="B2" s="26"/>
      <c r="C2" s="26"/>
      <c r="D2" s="26"/>
      <c r="E2" s="26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2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39" t="s">
        <v>19</v>
      </c>
      <c r="B4" s="26"/>
      <c r="C4" s="26"/>
      <c r="D4" s="26"/>
      <c r="E4" s="3" t="s">
        <v>13</v>
      </c>
      <c r="F4" s="4">
        <v>45682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26"/>
      <c r="B5" s="26"/>
      <c r="C5" s="26"/>
      <c r="D5" s="2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 t="s">
        <v>14</v>
      </c>
      <c r="B7" s="1"/>
      <c r="C7" s="1"/>
      <c r="D7" s="1"/>
      <c r="E7" s="1" t="s">
        <v>16</v>
      </c>
      <c r="F7" s="1"/>
      <c r="G7" s="1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6" t="s">
        <v>0</v>
      </c>
      <c r="B8" s="40" t="s">
        <v>20</v>
      </c>
      <c r="C8" s="26"/>
      <c r="D8" s="26"/>
      <c r="E8" s="1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6" t="s">
        <v>1</v>
      </c>
      <c r="B9" s="41">
        <v>45716</v>
      </c>
      <c r="C9" s="26"/>
      <c r="D9" s="26"/>
      <c r="E9" s="1" t="s">
        <v>17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6" t="s">
        <v>2</v>
      </c>
      <c r="B10" s="40" t="s">
        <v>3</v>
      </c>
      <c r="C10" s="26"/>
      <c r="D10" s="26"/>
      <c r="E10" s="1"/>
      <c r="F10" s="1"/>
      <c r="G10" s="1"/>
      <c r="H10" s="1"/>
      <c r="I10" s="1"/>
      <c r="J10" s="1"/>
      <c r="K10" s="1"/>
      <c r="L10" s="1"/>
      <c r="M10" s="1"/>
      <c r="N10" s="1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7"/>
      <c r="B12" s="1"/>
      <c r="C12" s="1"/>
      <c r="D12" s="1"/>
      <c r="E12" s="1"/>
      <c r="F12" s="1"/>
      <c r="G12" s="1"/>
      <c r="H12" s="1"/>
      <c r="I12" s="1"/>
      <c r="J12" s="1"/>
      <c r="K12" s="17"/>
      <c r="L12" s="1"/>
      <c r="M12" s="1"/>
      <c r="N12" s="1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30" t="s">
        <v>4</v>
      </c>
      <c r="B13" s="32">
        <f>F30</f>
        <v>1663200</v>
      </c>
      <c r="C13" s="33"/>
      <c r="D13" s="34"/>
      <c r="E13" s="1"/>
      <c r="F13" s="1"/>
      <c r="G13" s="1"/>
      <c r="H13" s="1"/>
      <c r="I13" s="1"/>
      <c r="J13" s="1"/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31"/>
      <c r="B14" s="35"/>
      <c r="C14" s="36"/>
      <c r="D14" s="37"/>
      <c r="E14" s="1"/>
      <c r="F14" s="1"/>
      <c r="G14" s="1"/>
      <c r="H14" s="1"/>
      <c r="I14" s="1"/>
      <c r="J14" s="1"/>
      <c r="L14" s="1"/>
      <c r="M14" s="1"/>
      <c r="N14" s="17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27" t="s">
        <v>5</v>
      </c>
      <c r="B16" s="28"/>
      <c r="C16" s="29"/>
      <c r="D16" s="8" t="s">
        <v>6</v>
      </c>
      <c r="E16" s="8" t="s">
        <v>7</v>
      </c>
      <c r="F16" s="9" t="s">
        <v>8</v>
      </c>
      <c r="G16" s="1"/>
      <c r="H16" s="1"/>
      <c r="I16" s="1"/>
      <c r="J16" s="1"/>
      <c r="K16" s="17"/>
      <c r="L16" s="1"/>
      <c r="M16" s="1"/>
      <c r="N16" s="1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9" t="s">
        <v>21</v>
      </c>
      <c r="B17" s="20"/>
      <c r="C17" s="21"/>
      <c r="D17" s="10">
        <v>600000</v>
      </c>
      <c r="E17" s="10">
        <v>2</v>
      </c>
      <c r="F17" s="10">
        <f>D17*E17</f>
        <v>1200000</v>
      </c>
      <c r="G17" s="1"/>
      <c r="H17" s="1"/>
      <c r="I17" s="1"/>
      <c r="J17" s="1"/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9" t="s">
        <v>24</v>
      </c>
      <c r="B18" s="20"/>
      <c r="C18" s="21"/>
      <c r="D18" s="10">
        <v>300000</v>
      </c>
      <c r="E18" s="10">
        <v>1</v>
      </c>
      <c r="F18" s="10">
        <f>D18*E18</f>
        <v>300000</v>
      </c>
      <c r="G18" s="1"/>
      <c r="H18" s="1"/>
      <c r="I18" s="1"/>
      <c r="J18" s="1"/>
      <c r="K18" s="17"/>
      <c r="L18" s="1"/>
      <c r="M18" s="1"/>
      <c r="N18" s="1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9" t="s">
        <v>22</v>
      </c>
      <c r="B19" s="20"/>
      <c r="C19" s="21"/>
      <c r="D19" s="10">
        <v>3000</v>
      </c>
      <c r="E19" s="10">
        <v>4</v>
      </c>
      <c r="F19" s="10">
        <f>D19*E19</f>
        <v>12000</v>
      </c>
      <c r="G19" s="1"/>
      <c r="H19" s="1"/>
      <c r="I19" s="1"/>
      <c r="J19" s="1"/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9" t="s">
        <v>23</v>
      </c>
      <c r="B20" s="20"/>
      <c r="C20" s="21"/>
      <c r="D20" s="10"/>
      <c r="E20" s="10"/>
      <c r="F20" s="10"/>
      <c r="G20" s="1"/>
      <c r="H20" s="1"/>
      <c r="I20" s="1"/>
      <c r="J20" s="1"/>
      <c r="K20" s="17"/>
      <c r="L20" s="1"/>
      <c r="M20" s="1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9"/>
      <c r="B21" s="20"/>
      <c r="C21" s="21"/>
      <c r="D21" s="10"/>
      <c r="E21" s="10"/>
      <c r="F21" s="10"/>
      <c r="G21" s="1"/>
      <c r="H21" s="1"/>
      <c r="I21" s="1"/>
      <c r="J21" s="1"/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9"/>
      <c r="B22" s="20"/>
      <c r="C22" s="21"/>
      <c r="D22" s="11"/>
      <c r="E22" s="10"/>
      <c r="F22" s="10"/>
      <c r="G22" s="1"/>
      <c r="H22" s="1"/>
      <c r="I22" s="1"/>
      <c r="J22" s="1"/>
      <c r="K22" s="17"/>
      <c r="L22" s="1"/>
      <c r="M22" s="1"/>
      <c r="N22" s="1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9"/>
      <c r="B23" s="20"/>
      <c r="C23" s="21"/>
      <c r="D23" s="11"/>
      <c r="E23" s="10"/>
      <c r="F23" s="10"/>
      <c r="G23" s="1"/>
      <c r="H23" s="1"/>
      <c r="I23" s="1"/>
      <c r="J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9"/>
      <c r="B24" s="20"/>
      <c r="C24" s="21"/>
      <c r="D24" s="11"/>
      <c r="E24" s="10"/>
      <c r="F24" s="10"/>
      <c r="G24" s="1"/>
      <c r="H24" s="1"/>
      <c r="I24" s="1"/>
      <c r="J24" s="1"/>
      <c r="K24" s="17"/>
      <c r="L24" s="1"/>
      <c r="M24" s="1"/>
      <c r="N24" s="1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9"/>
      <c r="B25" s="20"/>
      <c r="C25" s="21"/>
      <c r="D25" s="10"/>
      <c r="E25" s="10"/>
      <c r="F25" s="10" t="s">
        <v>15</v>
      </c>
      <c r="G25" s="1"/>
      <c r="H25" s="1"/>
      <c r="I25" s="1"/>
      <c r="J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9"/>
      <c r="B26" s="20"/>
      <c r="C26" s="21"/>
      <c r="D26" s="10"/>
      <c r="E26" s="10"/>
      <c r="F26" s="10" t="s">
        <v>15</v>
      </c>
      <c r="G26" s="1"/>
      <c r="H26" s="1"/>
      <c r="I26" s="1"/>
      <c r="J26" s="1"/>
      <c r="K26" s="17"/>
      <c r="L26" s="1"/>
      <c r="M26" s="1"/>
      <c r="N26" s="1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9"/>
      <c r="B27" s="20"/>
      <c r="C27" s="21"/>
      <c r="D27" s="10"/>
      <c r="E27" s="10"/>
      <c r="F27" s="10" t="s">
        <v>15</v>
      </c>
      <c r="G27" s="1"/>
      <c r="H27" s="1"/>
      <c r="I27" s="1"/>
      <c r="J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6" t="s">
        <v>9</v>
      </c>
      <c r="F28" s="10">
        <f>SUM(F17:F27)</f>
        <v>1512000</v>
      </c>
      <c r="G28" s="1"/>
      <c r="H28" s="1"/>
      <c r="I28" s="1"/>
      <c r="J28" s="1"/>
      <c r="K28" s="18"/>
      <c r="L28" s="1"/>
      <c r="M28" s="1"/>
      <c r="N28" s="1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2"/>
      <c r="B29" s="12"/>
      <c r="C29" s="12"/>
      <c r="D29" s="1"/>
      <c r="E29" s="6" t="s">
        <v>10</v>
      </c>
      <c r="F29" s="10">
        <f>F28*0.1</f>
        <v>151200</v>
      </c>
      <c r="G29" s="1"/>
      <c r="H29" s="1"/>
      <c r="I29" s="1"/>
      <c r="J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3"/>
      <c r="B30" s="14"/>
      <c r="C30" s="14"/>
      <c r="D30" s="1"/>
      <c r="E30" s="6" t="s">
        <v>4</v>
      </c>
      <c r="F30" s="10">
        <f>F28+F29</f>
        <v>1663200</v>
      </c>
      <c r="G30" s="1"/>
      <c r="H30" s="1"/>
      <c r="I30" s="1"/>
      <c r="J30" s="1"/>
      <c r="K30" s="1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3"/>
      <c r="B31" s="14"/>
      <c r="C31" s="14"/>
      <c r="D31" s="1"/>
      <c r="E31" s="1"/>
      <c r="F31" s="15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3"/>
      <c r="B32" s="14"/>
      <c r="C32" s="14"/>
      <c r="D32" s="1"/>
      <c r="E32" s="1"/>
      <c r="F32" s="1"/>
      <c r="G32" s="1"/>
      <c r="H32" s="1"/>
      <c r="I32" s="1"/>
      <c r="J32" s="1"/>
      <c r="K32" s="1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22" t="s">
        <v>11</v>
      </c>
      <c r="B33" s="23"/>
      <c r="C33" s="23"/>
      <c r="D33" s="23"/>
      <c r="E33" s="23"/>
      <c r="F33" s="24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25" t="s">
        <v>25</v>
      </c>
      <c r="B34" s="26"/>
      <c r="C34" s="26"/>
      <c r="D34" s="26"/>
      <c r="E34" s="26"/>
      <c r="F34" s="26"/>
      <c r="G34" s="1"/>
      <c r="H34" s="1"/>
      <c r="I34" s="1"/>
      <c r="J34" s="1"/>
      <c r="K34" s="1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26"/>
      <c r="B35" s="26"/>
      <c r="C35" s="26"/>
      <c r="D35" s="26"/>
      <c r="E35" s="26"/>
      <c r="F35" s="26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26"/>
      <c r="B36" s="26"/>
      <c r="C36" s="26"/>
      <c r="D36" s="26"/>
      <c r="E36" s="26"/>
      <c r="F36" s="26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26"/>
      <c r="B37" s="26"/>
      <c r="C37" s="26"/>
      <c r="D37" s="26"/>
      <c r="E37" s="26"/>
      <c r="F37" s="26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26"/>
      <c r="B38" s="26"/>
      <c r="C38" s="26"/>
      <c r="D38" s="26"/>
      <c r="E38" s="26"/>
      <c r="F38" s="26"/>
      <c r="G38" s="1"/>
      <c r="H38" s="1"/>
      <c r="I38" s="1"/>
      <c r="J38" s="1"/>
      <c r="K38" s="1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26"/>
      <c r="B39" s="26"/>
      <c r="C39" s="26"/>
      <c r="D39" s="26"/>
      <c r="E39" s="26"/>
      <c r="F39" s="2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26"/>
      <c r="B40" s="26"/>
      <c r="C40" s="26"/>
      <c r="D40" s="26"/>
      <c r="E40" s="26"/>
      <c r="F40" s="2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6"/>
      <c r="B41" s="16"/>
      <c r="C41" s="16"/>
      <c r="D41" s="16"/>
      <c r="E41" s="16"/>
      <c r="F41" s="1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6"/>
      <c r="B42" s="16"/>
      <c r="C42" s="16"/>
      <c r="D42" s="16"/>
      <c r="E42" s="16"/>
      <c r="F42" s="1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A2:F2"/>
    <mergeCell ref="A4:D5"/>
    <mergeCell ref="B8:D8"/>
    <mergeCell ref="B9:D9"/>
    <mergeCell ref="B10:D10"/>
    <mergeCell ref="A13:A14"/>
    <mergeCell ref="B13:D14"/>
    <mergeCell ref="A23:C23"/>
    <mergeCell ref="A24:C24"/>
    <mergeCell ref="A25:C25"/>
    <mergeCell ref="A26:C26"/>
    <mergeCell ref="A27:C27"/>
    <mergeCell ref="A33:F33"/>
    <mergeCell ref="A34:F40"/>
    <mergeCell ref="A16:C16"/>
    <mergeCell ref="A17:C17"/>
    <mergeCell ref="A21:C21"/>
    <mergeCell ref="A19:C19"/>
    <mergeCell ref="A20:C20"/>
    <mergeCell ref="A22:C22"/>
    <mergeCell ref="A18:C18"/>
  </mergeCells>
  <phoneticPr fontId="9"/>
  <pageMargins left="0.511811023622047" right="0.511811023622047" top="0.74803149606299202" bottom="0.74803149606299202" header="0" footer="0"/>
  <pageSetup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発注書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Takashi Kishida</cp:lastModifiedBy>
  <cp:lastPrinted>2025-03-06T10:26:29Z</cp:lastPrinted>
  <dcterms:created xsi:type="dcterms:W3CDTF">2022-08-29T05:19:50Z</dcterms:created>
  <dcterms:modified xsi:type="dcterms:W3CDTF">2025-03-09T06:37:22Z</dcterms:modified>
</cp:coreProperties>
</file>