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uch/VSCode/python/lapyuta/sensitivity/UVEX/"/>
    </mc:Choice>
  </mc:AlternateContent>
  <xr:revisionPtr revIDLastSave="0" documentId="8_{3672DF2B-70D5-8645-800F-9704793DBD6D}" xr6:coauthVersionLast="47" xr6:coauthVersionMax="47" xr10:uidLastSave="{00000000-0000-0000-0000-000000000000}"/>
  <bookViews>
    <workbookView xWindow="10660" yWindow="5740" windowWidth="28300" windowHeight="17440" xr2:uid="{00000000-000D-0000-FFFF-FFFF00000000}"/>
  </bookViews>
  <sheets>
    <sheet name="UVEX" sheetId="1" r:id="rId1"/>
    <sheet name="UVEX202403" sheetId="3" r:id="rId2"/>
    <sheet name="LAPYU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<sst xmlns="http://schemas.openxmlformats.org/spreadsheetml/2006/main" count="14" uniqueCount="13">
  <si>
    <t>X</t>
    <phoneticPr fontId="18"/>
  </si>
  <si>
    <t>Y</t>
    <phoneticPr fontId="18"/>
  </si>
  <si>
    <t>throughput</t>
    <phoneticPr fontId="18"/>
  </si>
  <si>
    <t>lambda [A]</t>
    <phoneticPr fontId="18"/>
  </si>
  <si>
    <t>Wavelength [nm]</t>
  </si>
  <si>
    <t>UVEX</t>
    <phoneticPr fontId="18"/>
  </si>
  <si>
    <t>Baseline(LAPYUTA MRS)</t>
    <phoneticPr fontId="18"/>
  </si>
  <si>
    <t>Target(LAPYUTA MRS)</t>
    <phoneticPr fontId="18"/>
  </si>
  <si>
    <t>Baseline(LAPYUTA UVI)</t>
    <phoneticPr fontId="18"/>
  </si>
  <si>
    <t>Target(LAPYUTA UVI)</t>
    <phoneticPr fontId="18"/>
  </si>
  <si>
    <t>https://uvex2023.caltech.edu/system/media_files/binaries/6/original/UVEX_slides_bg_-_Brian_Grefenstette.pdf?1680041999</t>
    <phoneticPr fontId="18"/>
  </si>
  <si>
    <t>https://science.nasa.gov/wp-content/uploads/2024/04/harrison-uvex-apac-3-2024-final.pdf</t>
    <phoneticPr fontId="18"/>
  </si>
  <si>
    <t>UVEX (Aeff)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</si>
</sst>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</font>
    <font>
      <b/>
      <sz val="10"/>
      <color rgb="FF000000"/>
      <name val="Hiragino Kaku Gothic Pro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UVEX!$F$1</c:f>
              <c:strCache>
                <c:ptCount val="1"/>
                <c:pt idx="0">
                  <c:v>UVEX</c:v>
                </c:pt>
              </c:strCache>
            </c:strRef>
          </c:tx>
          <c:xVal>
            <c:numRef>
              <c:f>UVEX!$D$2:$D$100</c:f>
              <c:numCache>
                <c:formatCode>General</c:formatCode>
                <c:ptCount val="99"/>
                <c:pt idx="0">
                  <c:v>1151.1413400307249</c:v>
                </c:pt>
                <c:pt idx="1">
                  <c:v>1168.1285338194893</c:v>
                </c:pt>
                <c:pt idx="2">
                  <c:v>1179.8749976095924</c:v>
                </c:pt>
                <c:pt idx="3">
                  <c:v>1188.0071648488945</c:v>
                </c:pt>
                <c:pt idx="4">
                  <c:v>1196.1393320881966</c:v>
                </c:pt>
                <c:pt idx="5">
                  <c:v>1201.560776914398</c:v>
                </c:pt>
                <c:pt idx="6">
                  <c:v>1206.0786476028993</c:v>
                </c:pt>
                <c:pt idx="7">
                  <c:v>1212.4036665668009</c:v>
                </c:pt>
                <c:pt idx="8">
                  <c:v>1219.6322596684026</c:v>
                </c:pt>
                <c:pt idx="9">
                  <c:v>1226.8608527700046</c:v>
                </c:pt>
                <c:pt idx="10">
                  <c:v>1234.0894458716064</c:v>
                </c:pt>
                <c:pt idx="11">
                  <c:v>1242.2216131109085</c:v>
                </c:pt>
                <c:pt idx="12">
                  <c:v>1251.257354487911</c:v>
                </c:pt>
                <c:pt idx="13">
                  <c:v>1259.3895217272132</c:v>
                </c:pt>
                <c:pt idx="14">
                  <c:v>1266.6181148288149</c:v>
                </c:pt>
                <c:pt idx="15">
                  <c:v>1273.8467079304166</c:v>
                </c:pt>
                <c:pt idx="16">
                  <c:v>1281.9788751697188</c:v>
                </c:pt>
                <c:pt idx="17">
                  <c:v>1291.0146165467213</c:v>
                </c:pt>
                <c:pt idx="18">
                  <c:v>1299.1467837860234</c:v>
                </c:pt>
                <c:pt idx="19">
                  <c:v>1305.471802749925</c:v>
                </c:pt>
                <c:pt idx="20">
                  <c:v>1310.8932475761264</c:v>
                </c:pt>
                <c:pt idx="21">
                  <c:v>1317.2182665400283</c:v>
                </c:pt>
                <c:pt idx="22">
                  <c:v>1324.44685964163</c:v>
                </c:pt>
                <c:pt idx="23">
                  <c:v>1330.7718786055318</c:v>
                </c:pt>
                <c:pt idx="24">
                  <c:v>1336.193323431733</c:v>
                </c:pt>
                <c:pt idx="25">
                  <c:v>1341.6147682579344</c:v>
                </c:pt>
                <c:pt idx="26">
                  <c:v>1347.9397872218362</c:v>
                </c:pt>
                <c:pt idx="27">
                  <c:v>1355.168380323438</c:v>
                </c:pt>
                <c:pt idx="28">
                  <c:v>1363.3005475627401</c:v>
                </c:pt>
                <c:pt idx="29">
                  <c:v>1372.3362889397426</c:v>
                </c:pt>
                <c:pt idx="30">
                  <c:v>1380.4684561790448</c:v>
                </c:pt>
                <c:pt idx="31">
                  <c:v>1390.4077716937472</c:v>
                </c:pt>
                <c:pt idx="32">
                  <c:v>1403.0578096215499</c:v>
                </c:pt>
                <c:pt idx="33">
                  <c:v>1416.6114216870531</c:v>
                </c:pt>
                <c:pt idx="34">
                  <c:v>1432.8757561656575</c:v>
                </c:pt>
                <c:pt idx="35">
                  <c:v>1448.2365165065614</c:v>
                </c:pt>
                <c:pt idx="36">
                  <c:v>1464.5008509851659</c:v>
                </c:pt>
                <c:pt idx="37">
                  <c:v>1485.2830561522715</c:v>
                </c:pt>
                <c:pt idx="38">
                  <c:v>1506.065261319377</c:v>
                </c:pt>
                <c:pt idx="39">
                  <c:v>1529.5581888995825</c:v>
                </c:pt>
                <c:pt idx="40">
                  <c:v>1550.8423796987436</c:v>
                </c:pt>
                <c:pt idx="41">
                  <c:v>1569.1146567055716</c:v>
                </c:pt>
                <c:pt idx="42">
                  <c:v>1588.1901107236881</c:v>
                </c:pt>
                <c:pt idx="43">
                  <c:v>1607.265564741803</c:v>
                </c:pt>
                <c:pt idx="44">
                  <c:v>1628.9513440466089</c:v>
                </c:pt>
                <c:pt idx="45">
                  <c:v>1652.4442716268145</c:v>
                </c:pt>
                <c:pt idx="46">
                  <c:v>1675.9371992070214</c:v>
                </c:pt>
                <c:pt idx="47">
                  <c:v>1699.430126787227</c:v>
                </c:pt>
                <c:pt idx="48">
                  <c:v>1722.9230543674339</c:v>
                </c:pt>
                <c:pt idx="49">
                  <c:v>1744.2072451665949</c:v>
                </c:pt>
                <c:pt idx="50">
                  <c:v>1762.4795221734216</c:v>
                </c:pt>
                <c:pt idx="51">
                  <c:v>1781.153387685893</c:v>
                </c:pt>
                <c:pt idx="52">
                  <c:v>1802.437578485054</c:v>
                </c:pt>
                <c:pt idx="53">
                  <c:v>1825.9305060652609</c:v>
                </c:pt>
                <c:pt idx="54">
                  <c:v>1847.214696864422</c:v>
                </c:pt>
                <c:pt idx="55">
                  <c:v>1865.4869738712487</c:v>
                </c:pt>
                <c:pt idx="56">
                  <c:v>1882.8556767403761</c:v>
                </c:pt>
                <c:pt idx="57">
                  <c:v>1905.4450301828811</c:v>
                </c:pt>
                <c:pt idx="58">
                  <c:v>1926.3276324763983</c:v>
                </c:pt>
                <c:pt idx="59">
                  <c:v>1944.599909483225</c:v>
                </c:pt>
                <c:pt idx="60">
                  <c:v>1964.177349133397</c:v>
                </c:pt>
                <c:pt idx="61">
                  <c:v>1986.7667025759019</c:v>
                </c:pt>
                <c:pt idx="62">
                  <c:v>2007.6493048694197</c:v>
                </c:pt>
                <c:pt idx="63">
                  <c:v>2026.323170381891</c:v>
                </c:pt>
                <c:pt idx="64">
                  <c:v>2044.5954473887175</c:v>
                </c:pt>
                <c:pt idx="65">
                  <c:v>2066.2812266935234</c:v>
                </c:pt>
                <c:pt idx="66">
                  <c:v>2087.5152189294786</c:v>
                </c:pt>
                <c:pt idx="67">
                  <c:v>2104.0054469425086</c:v>
                </c:pt>
                <c:pt idx="68">
                  <c:v>2125.91711978174</c:v>
                </c:pt>
                <c:pt idx="69">
                  <c:v>2151.217195637345</c:v>
                </c:pt>
                <c:pt idx="70">
                  <c:v>2172.0997979308622</c:v>
                </c:pt>
                <c:pt idx="71">
                  <c:v>2190.2967770928817</c:v>
                </c:pt>
                <c:pt idx="72">
                  <c:v>2209.0459404501607</c:v>
                </c:pt>
                <c:pt idx="73">
                  <c:v>2237.0567387188685</c:v>
                </c:pt>
                <c:pt idx="74">
                  <c:v>2261.4532404367746</c:v>
                </c:pt>
                <c:pt idx="75">
                  <c:v>2282.3358427302919</c:v>
                </c:pt>
                <c:pt idx="76">
                  <c:v>2299.8551412890347</c:v>
                </c:pt>
                <c:pt idx="77">
                  <c:v>2321.0891335249894</c:v>
                </c:pt>
                <c:pt idx="78">
                  <c:v>2344.5820611051968</c:v>
                </c:pt>
                <c:pt idx="79">
                  <c:v>2365.8662519043573</c:v>
                </c:pt>
                <c:pt idx="80">
                  <c:v>2384.5401174168292</c:v>
                </c:pt>
                <c:pt idx="81">
                  <c:v>2403.2139829293005</c:v>
                </c:pt>
                <c:pt idx="82">
                  <c:v>2424.0965852228164</c:v>
                </c:pt>
                <c:pt idx="83">
                  <c:v>2445.7823645276221</c:v>
                </c:pt>
                <c:pt idx="84">
                  <c:v>2467.0665553267836</c:v>
                </c:pt>
                <c:pt idx="85">
                  <c:v>2485.7203414139735</c:v>
                </c:pt>
                <c:pt idx="86">
                  <c:v>2504.8158748573715</c:v>
                </c:pt>
                <c:pt idx="87">
                  <c:v>2520.7790179567428</c:v>
                </c:pt>
                <c:pt idx="88">
                  <c:v>2547.886242087749</c:v>
                </c:pt>
                <c:pt idx="89">
                  <c:v>2570.4755955302553</c:v>
                </c:pt>
                <c:pt idx="90">
                  <c:v>2591.7597863294168</c:v>
                </c:pt>
                <c:pt idx="91">
                  <c:v>2610.2328575890656</c:v>
                </c:pt>
                <c:pt idx="92">
                  <c:v>2628.7059288487144</c:v>
                </c:pt>
                <c:pt idx="93">
                  <c:v>2649.9901196478759</c:v>
                </c:pt>
                <c:pt idx="94">
                  <c:v>2671.2743104470383</c:v>
                </c:pt>
                <c:pt idx="95">
                  <c:v>2689.5465874538645</c:v>
                </c:pt>
                <c:pt idx="96">
                  <c:v>2707.8188644606907</c:v>
                </c:pt>
                <c:pt idx="97">
                  <c:v>2731.3117920408977</c:v>
                </c:pt>
                <c:pt idx="98">
                  <c:v>2743.0582558309998</c:v>
                </c:pt>
              </c:numCache>
            </c:numRef>
          </c:xVal>
          <c:yVal>
            <c:numRef>
              <c:f>UVEX!$F$2:$F$100</c:f>
              <c:numCache>
                <c:formatCode>General</c:formatCode>
                <c:ptCount val="99"/>
                <c:pt idx="0">
                  <c:v>124.75089459094434</c:v>
                </c:pt>
                <c:pt idx="1">
                  <c:v>145.36555070503954</c:v>
                </c:pt>
                <c:pt idx="2">
                  <c:v>167.12704152585755</c:v>
                </c:pt>
                <c:pt idx="3">
                  <c:v>184.68308900431271</c:v>
                </c:pt>
                <c:pt idx="4">
                  <c:v>202.99846952788141</c:v>
                </c:pt>
                <c:pt idx="5">
                  <c:v>216.62384388524407</c:v>
                </c:pt>
                <c:pt idx="6">
                  <c:v>231.1956264899928</c:v>
                </c:pt>
                <c:pt idx="7">
                  <c:v>250.25989320660415</c:v>
                </c:pt>
                <c:pt idx="8">
                  <c:v>270.57850264424223</c:v>
                </c:pt>
                <c:pt idx="9">
                  <c:v>285.78887159657341</c:v>
                </c:pt>
                <c:pt idx="10">
                  <c:v>300.15937218082371</c:v>
                </c:pt>
                <c:pt idx="11">
                  <c:v>316.86404624506122</c:v>
                </c:pt>
                <c:pt idx="12">
                  <c:v>336.17901489659909</c:v>
                </c:pt>
                <c:pt idx="13">
                  <c:v>353.67753714436401</c:v>
                </c:pt>
                <c:pt idx="14">
                  <c:v>369.08349188104199</c:v>
                </c:pt>
                <c:pt idx="15">
                  <c:v>384.17305784892312</c:v>
                </c:pt>
                <c:pt idx="16">
                  <c:v>403.12006540547247</c:v>
                </c:pt>
                <c:pt idx="17">
                  <c:v>423.92608803650535</c:v>
                </c:pt>
                <c:pt idx="18">
                  <c:v>443.3804681277436</c:v>
                </c:pt>
                <c:pt idx="19">
                  <c:v>459.10991504233181</c:v>
                </c:pt>
                <c:pt idx="20">
                  <c:v>472.90786509176593</c:v>
                </c:pt>
                <c:pt idx="21">
                  <c:v>490.84628086486515</c:v>
                </c:pt>
                <c:pt idx="22">
                  <c:v>512.06228390127342</c:v>
                </c:pt>
                <c:pt idx="23">
                  <c:v>530.92932125551749</c:v>
                </c:pt>
                <c:pt idx="24">
                  <c:v>546.7916052977273</c:v>
                </c:pt>
                <c:pt idx="25">
                  <c:v>562.78537558151424</c:v>
                </c:pt>
                <c:pt idx="26">
                  <c:v>581.0574376926179</c:v>
                </c:pt>
                <c:pt idx="27">
                  <c:v>599.68480534795822</c:v>
                </c:pt>
                <c:pt idx="28">
                  <c:v>616.55055005812869</c:v>
                </c:pt>
                <c:pt idx="29">
                  <c:v>632.13788376092907</c:v>
                </c:pt>
                <c:pt idx="30">
                  <c:v>644.86181186139049</c:v>
                </c:pt>
                <c:pt idx="31">
                  <c:v>662.12917499232708</c:v>
                </c:pt>
                <c:pt idx="32">
                  <c:v>682.32627223034251</c:v>
                </c:pt>
                <c:pt idx="33">
                  <c:v>702.27548187935486</c:v>
                </c:pt>
                <c:pt idx="34">
                  <c:v>722.3562340568642</c:v>
                </c:pt>
                <c:pt idx="35">
                  <c:v>741.07690666074438</c:v>
                </c:pt>
                <c:pt idx="36">
                  <c:v>759.69076545564883</c:v>
                </c:pt>
                <c:pt idx="37">
                  <c:v>777.07066489893987</c:v>
                </c:pt>
                <c:pt idx="38">
                  <c:v>792.2262554222018</c:v>
                </c:pt>
                <c:pt idx="39">
                  <c:v>805.80892335941382</c:v>
                </c:pt>
                <c:pt idx="40">
                  <c:v>814.55580132928117</c:v>
                </c:pt>
                <c:pt idx="41">
                  <c:v>816.98289325430028</c:v>
                </c:pt>
                <c:pt idx="42">
                  <c:v>807.67363733088462</c:v>
                </c:pt>
                <c:pt idx="43">
                  <c:v>796.06337217985219</c:v>
                </c:pt>
                <c:pt idx="44">
                  <c:v>783.44512771527013</c:v>
                </c:pt>
                <c:pt idx="45">
                  <c:v>769.72945890667393</c:v>
                </c:pt>
                <c:pt idx="46">
                  <c:v>755.70001611249347</c:v>
                </c:pt>
                <c:pt idx="47">
                  <c:v>742.80015966641622</c:v>
                </c:pt>
                <c:pt idx="48">
                  <c:v>729.77479362610495</c:v>
                </c:pt>
                <c:pt idx="49">
                  <c:v>720.23213461404305</c:v>
                </c:pt>
                <c:pt idx="50">
                  <c:v>713.37848932101133</c:v>
                </c:pt>
                <c:pt idx="51">
                  <c:v>705.9873414810728</c:v>
                </c:pt>
                <c:pt idx="52">
                  <c:v>696.6468923708311</c:v>
                </c:pt>
                <c:pt idx="53">
                  <c:v>684.68835788150568</c:v>
                </c:pt>
                <c:pt idx="54">
                  <c:v>680.57747519766463</c:v>
                </c:pt>
                <c:pt idx="55">
                  <c:v>686.07257942617173</c:v>
                </c:pt>
                <c:pt idx="56">
                  <c:v>692.17304946297179</c:v>
                </c:pt>
                <c:pt idx="57">
                  <c:v>699.50512162346627</c:v>
                </c:pt>
                <c:pt idx="58">
                  <c:v>705.9236997385733</c:v>
                </c:pt>
                <c:pt idx="59">
                  <c:v>711.64890488984281</c:v>
                </c:pt>
                <c:pt idx="60">
                  <c:v>718.02411137576257</c:v>
                </c:pt>
                <c:pt idx="61">
                  <c:v>725.55229227724647</c:v>
                </c:pt>
                <c:pt idx="62">
                  <c:v>732.87732857293008</c:v>
                </c:pt>
                <c:pt idx="63">
                  <c:v>740.67284163525585</c:v>
                </c:pt>
                <c:pt idx="64">
                  <c:v>747.93205293826873</c:v>
                </c:pt>
                <c:pt idx="65">
                  <c:v>748.46442484727379</c:v>
                </c:pt>
                <c:pt idx="66">
                  <c:v>743.29463001131114</c:v>
                </c:pt>
                <c:pt idx="67">
                  <c:v>739.38702326941313</c:v>
                </c:pt>
                <c:pt idx="68">
                  <c:v>734.12992742288213</c:v>
                </c:pt>
                <c:pt idx="69">
                  <c:v>727.75386810486418</c:v>
                </c:pt>
                <c:pt idx="70">
                  <c:v>721.20312148250059</c:v>
                </c:pt>
                <c:pt idx="71">
                  <c:v>714.49340184003131</c:v>
                </c:pt>
                <c:pt idx="72">
                  <c:v>707.87873204057576</c:v>
                </c:pt>
                <c:pt idx="73">
                  <c:v>700.49663513712915</c:v>
                </c:pt>
                <c:pt idx="74">
                  <c:v>694.7055463183417</c:v>
                </c:pt>
                <c:pt idx="75">
                  <c:v>689.66788758201574</c:v>
                </c:pt>
                <c:pt idx="76">
                  <c:v>685.68204202342542</c:v>
                </c:pt>
                <c:pt idx="77">
                  <c:v>680.37104889395005</c:v>
                </c:pt>
                <c:pt idx="78">
                  <c:v>670.79719669506267</c:v>
                </c:pt>
                <c:pt idx="79">
                  <c:v>661.16389186494314</c:v>
                </c:pt>
                <c:pt idx="80">
                  <c:v>652.92904064154436</c:v>
                </c:pt>
                <c:pt idx="81">
                  <c:v>644.54078880297163</c:v>
                </c:pt>
                <c:pt idx="82">
                  <c:v>635.66114193205124</c:v>
                </c:pt>
                <c:pt idx="83">
                  <c:v>624.77214076579787</c:v>
                </c:pt>
                <c:pt idx="84">
                  <c:v>613.84190346193145</c:v>
                </c:pt>
                <c:pt idx="85">
                  <c:v>604.10375622951437</c:v>
                </c:pt>
                <c:pt idx="86">
                  <c:v>594.45698893302415</c:v>
                </c:pt>
                <c:pt idx="87">
                  <c:v>586.49464144431238</c:v>
                </c:pt>
                <c:pt idx="88">
                  <c:v>573.154281527384</c:v>
                </c:pt>
                <c:pt idx="89">
                  <c:v>562.14469536056538</c:v>
                </c:pt>
                <c:pt idx="90">
                  <c:v>552.83213727126508</c:v>
                </c:pt>
                <c:pt idx="91">
                  <c:v>545.9494291659895</c:v>
                </c:pt>
                <c:pt idx="92">
                  <c:v>539.12424629140503</c:v>
                </c:pt>
                <c:pt idx="93">
                  <c:v>531.40147639573013</c:v>
                </c:pt>
                <c:pt idx="94">
                  <c:v>523.95064395422753</c:v>
                </c:pt>
                <c:pt idx="95">
                  <c:v>517.78730142948132</c:v>
                </c:pt>
                <c:pt idx="96">
                  <c:v>512.1608610578445</c:v>
                </c:pt>
                <c:pt idx="97">
                  <c:v>505.73869422526758</c:v>
                </c:pt>
                <c:pt idx="98">
                  <c:v>503.55609220617146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DA-A74F-ACD8-A1C4B55919D7}"/>
            </c:ext>
          </c:extLst>
        </c:ser>
        <c:ser>
          <c:idx val="0"/>
          <c:order val="1"/>
          <c:tx>
            <c:strRef>
              <c:f>LAPYUTA!$C$1</c:f>
              <c:strCache>
                <c:ptCount val="1"/>
                <c:pt idx="0">
                  <c:v>Baseline(LAPYUTA MRS)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LAPYUTA!$B$2:$B$15</c:f>
              <c:numCache>
                <c:formatCode>General</c:formatCode>
                <c:ptCount val="14"/>
                <c:pt idx="0">
                  <c:v>1150</c:v>
                </c:pt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</c:numCache>
            </c:numRef>
          </c:xVal>
          <c:yVal>
            <c:numRef>
              <c:f>LAPYUTA!$C$2:$C$15</c:f>
              <c:numCache>
                <c:formatCode>General</c:formatCode>
                <c:ptCount val="14"/>
                <c:pt idx="0">
                  <c:v>203</c:v>
                </c:pt>
                <c:pt idx="1">
                  <c:v>305</c:v>
                </c:pt>
                <c:pt idx="2">
                  <c:v>312</c:v>
                </c:pt>
                <c:pt idx="3">
                  <c:v>265</c:v>
                </c:pt>
                <c:pt idx="4">
                  <c:v>280</c:v>
                </c:pt>
                <c:pt idx="5">
                  <c:v>213</c:v>
                </c:pt>
                <c:pt idx="6">
                  <c:v>155</c:v>
                </c:pt>
                <c:pt idx="7">
                  <c:v>125</c:v>
                </c:pt>
                <c:pt idx="8">
                  <c:v>87</c:v>
                </c:pt>
                <c:pt idx="9">
                  <c:v>64</c:v>
                </c:pt>
                <c:pt idx="10">
                  <c:v>46</c:v>
                </c:pt>
                <c:pt idx="11">
                  <c:v>29</c:v>
                </c:pt>
                <c:pt idx="12">
                  <c:v>17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A-A74F-ACD8-A1C4B55919D7}"/>
            </c:ext>
          </c:extLst>
        </c:ser>
        <c:ser>
          <c:idx val="1"/>
          <c:order val="2"/>
          <c:tx>
            <c:strRef>
              <c:f>LAPYUTA!$D$1</c:f>
              <c:strCache>
                <c:ptCount val="1"/>
                <c:pt idx="0">
                  <c:v>Target(LAPYUTA MRS)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LAPYUTA!$B$2:$B$15</c:f>
              <c:numCache>
                <c:formatCode>General</c:formatCode>
                <c:ptCount val="14"/>
                <c:pt idx="0">
                  <c:v>1150</c:v>
                </c:pt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</c:numCache>
            </c:numRef>
          </c:xVal>
          <c:yVal>
            <c:numRef>
              <c:f>LAPYUTA!$D$2:$D$15</c:f>
              <c:numCache>
                <c:formatCode>General</c:formatCode>
                <c:ptCount val="14"/>
                <c:pt idx="0">
                  <c:v>444</c:v>
                </c:pt>
                <c:pt idx="1">
                  <c:v>468</c:v>
                </c:pt>
                <c:pt idx="2">
                  <c:v>436</c:v>
                </c:pt>
                <c:pt idx="3">
                  <c:v>355</c:v>
                </c:pt>
                <c:pt idx="4">
                  <c:v>343</c:v>
                </c:pt>
                <c:pt idx="5">
                  <c:v>243</c:v>
                </c:pt>
                <c:pt idx="6">
                  <c:v>180</c:v>
                </c:pt>
                <c:pt idx="7">
                  <c:v>155</c:v>
                </c:pt>
                <c:pt idx="8">
                  <c:v>117</c:v>
                </c:pt>
                <c:pt idx="9">
                  <c:v>93</c:v>
                </c:pt>
                <c:pt idx="10">
                  <c:v>64</c:v>
                </c:pt>
                <c:pt idx="11">
                  <c:v>36</c:v>
                </c:pt>
                <c:pt idx="12">
                  <c:v>21</c:v>
                </c:pt>
                <c:pt idx="1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DA-A74F-ACD8-A1C4B55919D7}"/>
            </c:ext>
          </c:extLst>
        </c:ser>
        <c:ser>
          <c:idx val="2"/>
          <c:order val="3"/>
          <c:tx>
            <c:strRef>
              <c:f>LAPYUTA!$E$1</c:f>
              <c:strCache>
                <c:ptCount val="1"/>
                <c:pt idx="0">
                  <c:v>Baseline(LAPYUTA UVI)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LAPYUTA!$B$2:$B$15</c:f>
              <c:numCache>
                <c:formatCode>General</c:formatCode>
                <c:ptCount val="14"/>
                <c:pt idx="0">
                  <c:v>1150</c:v>
                </c:pt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</c:numCache>
            </c:numRef>
          </c:xVal>
          <c:yVal>
            <c:numRef>
              <c:f>LAPYUTA!$E$2:$E$15</c:f>
              <c:numCache>
                <c:formatCode>General</c:formatCode>
                <c:ptCount val="14"/>
                <c:pt idx="0">
                  <c:v>184</c:v>
                </c:pt>
                <c:pt idx="1">
                  <c:v>361</c:v>
                </c:pt>
                <c:pt idx="2">
                  <c:v>396</c:v>
                </c:pt>
                <c:pt idx="3">
                  <c:v>343</c:v>
                </c:pt>
                <c:pt idx="4">
                  <c:v>357</c:v>
                </c:pt>
                <c:pt idx="5">
                  <c:v>273</c:v>
                </c:pt>
                <c:pt idx="6">
                  <c:v>188</c:v>
                </c:pt>
                <c:pt idx="7">
                  <c:v>145</c:v>
                </c:pt>
                <c:pt idx="8">
                  <c:v>101</c:v>
                </c:pt>
                <c:pt idx="9">
                  <c:v>75</c:v>
                </c:pt>
                <c:pt idx="10">
                  <c:v>53</c:v>
                </c:pt>
                <c:pt idx="11">
                  <c:v>33</c:v>
                </c:pt>
                <c:pt idx="12">
                  <c:v>20</c:v>
                </c:pt>
                <c:pt idx="1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DA-A74F-ACD8-A1C4B55919D7}"/>
            </c:ext>
          </c:extLst>
        </c:ser>
        <c:ser>
          <c:idx val="3"/>
          <c:order val="4"/>
          <c:tx>
            <c:strRef>
              <c:f>LAPYUTA!$F$1</c:f>
              <c:strCache>
                <c:ptCount val="1"/>
                <c:pt idx="0">
                  <c:v>Target(LAPYUTA UVI)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LAPYUTA!$B$2:$B$15</c:f>
              <c:numCache>
                <c:formatCode>General</c:formatCode>
                <c:ptCount val="14"/>
                <c:pt idx="0">
                  <c:v>1150</c:v>
                </c:pt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</c:numCache>
            </c:numRef>
          </c:xVal>
          <c:yVal>
            <c:numRef>
              <c:f>LAPYUTA!$F$2:$F$15</c:f>
              <c:numCache>
                <c:formatCode>General</c:formatCode>
                <c:ptCount val="14"/>
                <c:pt idx="0">
                  <c:v>558</c:v>
                </c:pt>
                <c:pt idx="1">
                  <c:v>615</c:v>
                </c:pt>
                <c:pt idx="2">
                  <c:v>574</c:v>
                </c:pt>
                <c:pt idx="3">
                  <c:v>448</c:v>
                </c:pt>
                <c:pt idx="4">
                  <c:v>434</c:v>
                </c:pt>
                <c:pt idx="5">
                  <c:v>308</c:v>
                </c:pt>
                <c:pt idx="6">
                  <c:v>235</c:v>
                </c:pt>
                <c:pt idx="7">
                  <c:v>214</c:v>
                </c:pt>
                <c:pt idx="8">
                  <c:v>163</c:v>
                </c:pt>
                <c:pt idx="9">
                  <c:v>133</c:v>
                </c:pt>
                <c:pt idx="10">
                  <c:v>95</c:v>
                </c:pt>
                <c:pt idx="11">
                  <c:v>59</c:v>
                </c:pt>
                <c:pt idx="12">
                  <c:v>35</c:v>
                </c:pt>
                <c:pt idx="1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DA-A74F-ACD8-A1C4B55919D7}"/>
            </c:ext>
          </c:extLst>
        </c:ser>
        <c:ser>
          <c:idx val="5"/>
          <c:order val="5"/>
          <c:tx>
            <c:v>UVEX LSS</c:v>
          </c:tx>
          <c:spPr>
            <a:ln w="3175"/>
          </c:spPr>
          <c:xVal>
            <c:numRef>
              <c:f>UVEX202403!$A$2:$A$144</c:f>
              <c:numCache>
                <c:formatCode>General</c:formatCode>
                <c:ptCount val="143"/>
                <c:pt idx="0">
                  <c:v>1152.7758048615001</c:v>
                </c:pt>
                <c:pt idx="1">
                  <c:v>1163.2943932664</c:v>
                </c:pt>
                <c:pt idx="2">
                  <c:v>1173.91315870374</c:v>
                </c:pt>
                <c:pt idx="3">
                  <c:v>1183.42997678437</c:v>
                </c:pt>
                <c:pt idx="4">
                  <c:v>1186.32397994339</c:v>
                </c:pt>
                <c:pt idx="5">
                  <c:v>1197.15423022696</c:v>
                </c:pt>
                <c:pt idx="6">
                  <c:v>1204.46715359418</c:v>
                </c:pt>
                <c:pt idx="7">
                  <c:v>1209.7264477966301</c:v>
                </c:pt>
                <c:pt idx="8">
                  <c:v>1216.4883974854999</c:v>
                </c:pt>
                <c:pt idx="9">
                  <c:v>1224.00167491757</c:v>
                </c:pt>
                <c:pt idx="10">
                  <c:v>1232.0158375117901</c:v>
                </c:pt>
                <c:pt idx="11">
                  <c:v>1240.5308852681401</c:v>
                </c:pt>
                <c:pt idx="12">
                  <c:v>1249.5468181866299</c:v>
                </c:pt>
                <c:pt idx="13">
                  <c:v>1258.0618659429799</c:v>
                </c:pt>
                <c:pt idx="14">
                  <c:v>1266.0760285372</c:v>
                </c:pt>
                <c:pt idx="15">
                  <c:v>1274.0901911314099</c:v>
                </c:pt>
                <c:pt idx="16">
                  <c:v>1282.1043537256301</c:v>
                </c:pt>
                <c:pt idx="17">
                  <c:v>1290.11851631984</c:v>
                </c:pt>
                <c:pt idx="18">
                  <c:v>1297.63179375192</c:v>
                </c:pt>
                <c:pt idx="19">
                  <c:v>1304.6441860218499</c:v>
                </c:pt>
                <c:pt idx="20">
                  <c:v>1312.9588797133499</c:v>
                </c:pt>
                <c:pt idx="21">
                  <c:v>1319.67074088601</c:v>
                </c:pt>
                <c:pt idx="22">
                  <c:v>1325.49922277271</c:v>
                </c:pt>
                <c:pt idx="23">
                  <c:v>1331.1910996151901</c:v>
                </c:pt>
                <c:pt idx="24">
                  <c:v>1336.1999512365701</c:v>
                </c:pt>
                <c:pt idx="25">
                  <c:v>1342.7114583443699</c:v>
                </c:pt>
                <c:pt idx="26">
                  <c:v>1351.2265061007199</c:v>
                </c:pt>
                <c:pt idx="27">
                  <c:v>1361.24420934349</c:v>
                </c:pt>
                <c:pt idx="28">
                  <c:v>1371.7627977484001</c:v>
                </c:pt>
                <c:pt idx="29">
                  <c:v>1382.7822713154401</c:v>
                </c:pt>
                <c:pt idx="30">
                  <c:v>1393.8017448824901</c:v>
                </c:pt>
                <c:pt idx="31">
                  <c:v>1402.8176778009799</c:v>
                </c:pt>
                <c:pt idx="32">
                  <c:v>1420.8495436379601</c:v>
                </c:pt>
                <c:pt idx="33">
                  <c:v>1431.8690172050001</c:v>
                </c:pt>
                <c:pt idx="34">
                  <c:v>1442.8884907720501</c:v>
                </c:pt>
                <c:pt idx="35">
                  <c:v>1453.9079643390901</c:v>
                </c:pt>
                <c:pt idx="36">
                  <c:v>1464.9274379061401</c:v>
                </c:pt>
                <c:pt idx="37">
                  <c:v>1475.9469114731801</c:v>
                </c:pt>
                <c:pt idx="38">
                  <c:v>1486.9663850402201</c:v>
                </c:pt>
                <c:pt idx="39">
                  <c:v>1497.9858586072701</c:v>
                </c:pt>
                <c:pt idx="40">
                  <c:v>1509.0053321743101</c:v>
                </c:pt>
                <c:pt idx="41">
                  <c:v>1520.0248057413601</c:v>
                </c:pt>
                <c:pt idx="42">
                  <c:v>1531.0442793084001</c:v>
                </c:pt>
                <c:pt idx="43">
                  <c:v>1542.83434543258</c:v>
                </c:pt>
                <c:pt idx="44">
                  <c:v>1552.22456616454</c:v>
                </c:pt>
                <c:pt idx="45">
                  <c:v>1564.1027000095401</c:v>
                </c:pt>
                <c:pt idx="46">
                  <c:v>1575.1221735765801</c:v>
                </c:pt>
                <c:pt idx="47">
                  <c:v>1586.14164714362</c:v>
                </c:pt>
                <c:pt idx="48">
                  <c:v>1597.16112071067</c:v>
                </c:pt>
                <c:pt idx="49">
                  <c:v>1608.18059427771</c:v>
                </c:pt>
                <c:pt idx="50">
                  <c:v>1619.20006784476</c:v>
                </c:pt>
                <c:pt idx="51">
                  <c:v>1630.2195414118</c:v>
                </c:pt>
                <c:pt idx="52">
                  <c:v>1640.5711680960001</c:v>
                </c:pt>
                <c:pt idx="53">
                  <c:v>1652.25848854589</c:v>
                </c:pt>
                <c:pt idx="54">
                  <c:v>1663.14439273637</c:v>
                </c:pt>
                <c:pt idx="55">
                  <c:v>1674.29743567998</c:v>
                </c:pt>
                <c:pt idx="56">
                  <c:v>1685.31690924702</c:v>
                </c:pt>
                <c:pt idx="57">
                  <c:v>1696.33638281407</c:v>
                </c:pt>
                <c:pt idx="58">
                  <c:v>1707.35585638111</c:v>
                </c:pt>
                <c:pt idx="59">
                  <c:v>1718.37532994816</c:v>
                </c:pt>
                <c:pt idx="60">
                  <c:v>1729.3948035152</c:v>
                </c:pt>
                <c:pt idx="61">
                  <c:v>1740.41427708225</c:v>
                </c:pt>
                <c:pt idx="62">
                  <c:v>1751.43375064929</c:v>
                </c:pt>
                <c:pt idx="63">
                  <c:v>1762.45322421634</c:v>
                </c:pt>
                <c:pt idx="64">
                  <c:v>1773.47269778338</c:v>
                </c:pt>
                <c:pt idx="65">
                  <c:v>1784.49217135042</c:v>
                </c:pt>
                <c:pt idx="66">
                  <c:v>1795.51164491747</c:v>
                </c:pt>
                <c:pt idx="67">
                  <c:v>1806.53111848451</c:v>
                </c:pt>
                <c:pt idx="68">
                  <c:v>1817.55059205156</c:v>
                </c:pt>
                <c:pt idx="69">
                  <c:v>1828.5700656186</c:v>
                </c:pt>
                <c:pt idx="70">
                  <c:v>1839.58953918565</c:v>
                </c:pt>
                <c:pt idx="71">
                  <c:v>1850.60901275269</c:v>
                </c:pt>
                <c:pt idx="72">
                  <c:v>1861.62848631973</c:v>
                </c:pt>
                <c:pt idx="73">
                  <c:v>1872.64795988678</c:v>
                </c:pt>
                <c:pt idx="74">
                  <c:v>1884.5260937317701</c:v>
                </c:pt>
                <c:pt idx="75">
                  <c:v>1892.4607507446999</c:v>
                </c:pt>
                <c:pt idx="76">
                  <c:v>1895.0876151505799</c:v>
                </c:pt>
                <c:pt idx="77">
                  <c:v>1906.3742274707599</c:v>
                </c:pt>
                <c:pt idx="78">
                  <c:v>1916.72585415496</c:v>
                </c:pt>
                <c:pt idx="79">
                  <c:v>1927.745327722</c:v>
                </c:pt>
                <c:pt idx="80">
                  <c:v>1938.76480128905</c:v>
                </c:pt>
                <c:pt idx="81">
                  <c:v>1949.78427485609</c:v>
                </c:pt>
                <c:pt idx="82">
                  <c:v>1960.8037484231299</c:v>
                </c:pt>
                <c:pt idx="83">
                  <c:v>1971.8232219901799</c:v>
                </c:pt>
                <c:pt idx="84">
                  <c:v>1982.8426955572199</c:v>
                </c:pt>
                <c:pt idx="85">
                  <c:v>1993.8621691242699</c:v>
                </c:pt>
                <c:pt idx="86">
                  <c:v>2004.8816426913099</c:v>
                </c:pt>
                <c:pt idx="87">
                  <c:v>2015.9011162583599</c:v>
                </c:pt>
                <c:pt idx="88">
                  <c:v>2026.9205898253999</c:v>
                </c:pt>
                <c:pt idx="89">
                  <c:v>2037.9400633924499</c:v>
                </c:pt>
                <c:pt idx="90">
                  <c:v>2048.9595369594899</c:v>
                </c:pt>
                <c:pt idx="91">
                  <c:v>2059.9790105265301</c:v>
                </c:pt>
                <c:pt idx="92">
                  <c:v>2070.9984840935799</c:v>
                </c:pt>
                <c:pt idx="93">
                  <c:v>2082.0179576606201</c:v>
                </c:pt>
                <c:pt idx="94">
                  <c:v>2093.0374312276699</c:v>
                </c:pt>
                <c:pt idx="95">
                  <c:v>2104.0569047947101</c:v>
                </c:pt>
                <c:pt idx="96">
                  <c:v>2115.0763783617599</c:v>
                </c:pt>
                <c:pt idx="97">
                  <c:v>2126.0958519288001</c:v>
                </c:pt>
                <c:pt idx="98">
                  <c:v>2133.1082441987401</c:v>
                </c:pt>
                <c:pt idx="99">
                  <c:v>2148.1347990628901</c:v>
                </c:pt>
                <c:pt idx="100">
                  <c:v>2159.1542726299299</c:v>
                </c:pt>
                <c:pt idx="101">
                  <c:v>2170.1737461969801</c:v>
                </c:pt>
                <c:pt idx="102">
                  <c:v>2181.1932197640199</c:v>
                </c:pt>
                <c:pt idx="103">
                  <c:v>2192.2126933310701</c:v>
                </c:pt>
                <c:pt idx="104">
                  <c:v>2203.2321668981099</c:v>
                </c:pt>
                <c:pt idx="105">
                  <c:v>2214.2516404651601</c:v>
                </c:pt>
                <c:pt idx="106">
                  <c:v>2225.2711140321999</c:v>
                </c:pt>
                <c:pt idx="107">
                  <c:v>2236.2905875992401</c:v>
                </c:pt>
                <c:pt idx="108">
                  <c:v>2247.3100611662899</c:v>
                </c:pt>
                <c:pt idx="109">
                  <c:v>2258.3295347333301</c:v>
                </c:pt>
                <c:pt idx="110">
                  <c:v>2269.3490083003799</c:v>
                </c:pt>
                <c:pt idx="111">
                  <c:v>2280.3684818674201</c:v>
                </c:pt>
                <c:pt idx="112">
                  <c:v>2287.8817592995001</c:v>
                </c:pt>
                <c:pt idx="113">
                  <c:v>2311.4233619199999</c:v>
                </c:pt>
                <c:pt idx="114">
                  <c:v>2322.4428354870502</c:v>
                </c:pt>
                <c:pt idx="115">
                  <c:v>2333.4623090540899</c:v>
                </c:pt>
                <c:pt idx="116">
                  <c:v>2344.4817826211402</c:v>
                </c:pt>
                <c:pt idx="117">
                  <c:v>2355.5012561881799</c:v>
                </c:pt>
                <c:pt idx="118">
                  <c:v>2366.5207297552201</c:v>
                </c:pt>
                <c:pt idx="119">
                  <c:v>2377.5402033222699</c:v>
                </c:pt>
                <c:pt idx="120">
                  <c:v>2388.5596768893101</c:v>
                </c:pt>
                <c:pt idx="121">
                  <c:v>2399.5791504563599</c:v>
                </c:pt>
                <c:pt idx="122">
                  <c:v>2410.5986240234001</c:v>
                </c:pt>
                <c:pt idx="123">
                  <c:v>2421.6180975904499</c:v>
                </c:pt>
                <c:pt idx="124">
                  <c:v>2432.6375711574901</c:v>
                </c:pt>
                <c:pt idx="125">
                  <c:v>2443.6570447245299</c:v>
                </c:pt>
                <c:pt idx="126">
                  <c:v>2453.6747479672999</c:v>
                </c:pt>
                <c:pt idx="127">
                  <c:v>2480.72254672278</c:v>
                </c:pt>
                <c:pt idx="128">
                  <c:v>2491.7420202898202</c:v>
                </c:pt>
                <c:pt idx="129">
                  <c:v>2502.7614938568599</c:v>
                </c:pt>
                <c:pt idx="130">
                  <c:v>2513.7809674239102</c:v>
                </c:pt>
                <c:pt idx="131">
                  <c:v>2524.8004409909499</c:v>
                </c:pt>
                <c:pt idx="132">
                  <c:v>2535.8199145580002</c:v>
                </c:pt>
                <c:pt idx="133">
                  <c:v>2546.8393881250399</c:v>
                </c:pt>
                <c:pt idx="134">
                  <c:v>2552.8500100707001</c:v>
                </c:pt>
                <c:pt idx="135">
                  <c:v>2595.0245407227499</c:v>
                </c:pt>
                <c:pt idx="136">
                  <c:v>2605.94383725737</c:v>
                </c:pt>
                <c:pt idx="137">
                  <c:v>2616.9633108244102</c:v>
                </c:pt>
                <c:pt idx="138">
                  <c:v>2627.98278439146</c:v>
                </c:pt>
                <c:pt idx="139">
                  <c:v>2639.0022579585002</c:v>
                </c:pt>
                <c:pt idx="140">
                  <c:v>2575.9013282732399</c:v>
                </c:pt>
                <c:pt idx="141">
                  <c:v>2466.7931688804501</c:v>
                </c:pt>
                <c:pt idx="142">
                  <c:v>2300.7590132827299</c:v>
                </c:pt>
              </c:numCache>
            </c:numRef>
          </c:xVal>
          <c:yVal>
            <c:numRef>
              <c:f>UVEX202403!$B$2:$B$144</c:f>
              <c:numCache>
                <c:formatCode>General</c:formatCode>
                <c:ptCount val="143"/>
                <c:pt idx="0">
                  <c:v>174.28666901442199</c:v>
                </c:pt>
                <c:pt idx="1">
                  <c:v>185.47309951817601</c:v>
                </c:pt>
                <c:pt idx="2">
                  <c:v>206.257623537321</c:v>
                </c:pt>
                <c:pt idx="3">
                  <c:v>225.37817547341899</c:v>
                </c:pt>
                <c:pt idx="4">
                  <c:v>241.217845080117</c:v>
                </c:pt>
                <c:pt idx="5">
                  <c:v>257.901266187511</c:v>
                </c:pt>
                <c:pt idx="6">
                  <c:v>278.24710665748898</c:v>
                </c:pt>
                <c:pt idx="7">
                  <c:v>300.10564902114498</c:v>
                </c:pt>
                <c:pt idx="8">
                  <c:v>322.27753677706397</c:v>
                </c:pt>
                <c:pt idx="9">
                  <c:v>341.74276864465099</c:v>
                </c:pt>
                <c:pt idx="10">
                  <c:v>359.78173872676899</c:v>
                </c:pt>
                <c:pt idx="11">
                  <c:v>379.06868787117202</c:v>
                </c:pt>
                <c:pt idx="12">
                  <c:v>399.843127211026</c:v>
                </c:pt>
                <c:pt idx="13">
                  <c:v>420.025091642522</c:v>
                </c:pt>
                <c:pt idx="14">
                  <c:v>439.42549342895097</c:v>
                </c:pt>
                <c:pt idx="15">
                  <c:v>459.279705783483</c:v>
                </c:pt>
                <c:pt idx="16">
                  <c:v>479.47427606409298</c:v>
                </c:pt>
                <c:pt idx="17">
                  <c:v>500.46301483888499</c:v>
                </c:pt>
                <c:pt idx="18">
                  <c:v>520.39826479486499</c:v>
                </c:pt>
                <c:pt idx="19">
                  <c:v>541.40321108994499</c:v>
                </c:pt>
                <c:pt idx="20">
                  <c:v>564.40492388468203</c:v>
                </c:pt>
                <c:pt idx="21">
                  <c:v>585.70376654767801</c:v>
                </c:pt>
                <c:pt idx="22">
                  <c:v>604.57128471246995</c:v>
                </c:pt>
                <c:pt idx="23">
                  <c:v>625.48782635142697</c:v>
                </c:pt>
                <c:pt idx="24">
                  <c:v>644.09405964367397</c:v>
                </c:pt>
                <c:pt idx="25">
                  <c:v>663.28376366634097</c:v>
                </c:pt>
                <c:pt idx="26">
                  <c:v>684.39243809127402</c:v>
                </c:pt>
                <c:pt idx="27">
                  <c:v>703.815530406108</c:v>
                </c:pt>
                <c:pt idx="28">
                  <c:v>723.96471962990802</c:v>
                </c:pt>
                <c:pt idx="29">
                  <c:v>743.93238462646605</c:v>
                </c:pt>
                <c:pt idx="30">
                  <c:v>763.32247253634705</c:v>
                </c:pt>
                <c:pt idx="31">
                  <c:v>777.25504634150195</c:v>
                </c:pt>
                <c:pt idx="32">
                  <c:v>802.76273645516903</c:v>
                </c:pt>
                <c:pt idx="33">
                  <c:v>817.28467463448499</c:v>
                </c:pt>
                <c:pt idx="34">
                  <c:v>831.64159078903504</c:v>
                </c:pt>
                <c:pt idx="35">
                  <c:v>844.01824264640595</c:v>
                </c:pt>
                <c:pt idx="36">
                  <c:v>853.58952008277299</c:v>
                </c:pt>
                <c:pt idx="37">
                  <c:v>863.07828650675697</c:v>
                </c:pt>
                <c:pt idx="38">
                  <c:v>871.90696483168199</c:v>
                </c:pt>
                <c:pt idx="39">
                  <c:v>880.24057708231101</c:v>
                </c:pt>
                <c:pt idx="40">
                  <c:v>885.93383693670205</c:v>
                </c:pt>
                <c:pt idx="41">
                  <c:v>891.132030716798</c:v>
                </c:pt>
                <c:pt idx="42">
                  <c:v>895.91766943498101</c:v>
                </c:pt>
                <c:pt idx="43">
                  <c:v>898.00301185904095</c:v>
                </c:pt>
                <c:pt idx="44">
                  <c:v>893.66826207360202</c:v>
                </c:pt>
                <c:pt idx="45">
                  <c:v>886.92396908529201</c:v>
                </c:pt>
                <c:pt idx="46">
                  <c:v>879.41546695848695</c:v>
                </c:pt>
                <c:pt idx="47">
                  <c:v>872.07198685644698</c:v>
                </c:pt>
                <c:pt idx="48">
                  <c:v>864.97603979155394</c:v>
                </c:pt>
                <c:pt idx="49">
                  <c:v>857.96260373904397</c:v>
                </c:pt>
                <c:pt idx="50">
                  <c:v>851.03167869891604</c:v>
                </c:pt>
                <c:pt idx="51">
                  <c:v>843.52317657211097</c:v>
                </c:pt>
                <c:pt idx="52">
                  <c:v>836.312080805493</c:v>
                </c:pt>
                <c:pt idx="53">
                  <c:v>829.41379345470796</c:v>
                </c:pt>
                <c:pt idx="54">
                  <c:v>821.10539290230599</c:v>
                </c:pt>
                <c:pt idx="55">
                  <c:v>815.96449843636503</c:v>
                </c:pt>
                <c:pt idx="56">
                  <c:v>809.44612845815004</c:v>
                </c:pt>
                <c:pt idx="57">
                  <c:v>802.92775847993403</c:v>
                </c:pt>
                <c:pt idx="58">
                  <c:v>797.89458672460398</c:v>
                </c:pt>
                <c:pt idx="59">
                  <c:v>793.10894800641995</c:v>
                </c:pt>
                <c:pt idx="60">
                  <c:v>788.24079827585399</c:v>
                </c:pt>
                <c:pt idx="61">
                  <c:v>783.70269259481802</c:v>
                </c:pt>
                <c:pt idx="62">
                  <c:v>778.75203185187002</c:v>
                </c:pt>
                <c:pt idx="63">
                  <c:v>772.97626098509704</c:v>
                </c:pt>
                <c:pt idx="64">
                  <c:v>767.03546809355896</c:v>
                </c:pt>
                <c:pt idx="65">
                  <c:v>760.929653177256</c:v>
                </c:pt>
                <c:pt idx="66">
                  <c:v>755.07137129809996</c:v>
                </c:pt>
                <c:pt idx="67">
                  <c:v>755.97899243430697</c:v>
                </c:pt>
                <c:pt idx="68">
                  <c:v>760.26956507819602</c:v>
                </c:pt>
                <c:pt idx="69">
                  <c:v>764.31260468493701</c:v>
                </c:pt>
                <c:pt idx="70">
                  <c:v>768.68568834120799</c:v>
                </c:pt>
                <c:pt idx="71">
                  <c:v>772.72872794794898</c:v>
                </c:pt>
                <c:pt idx="72">
                  <c:v>776.44172350516101</c:v>
                </c:pt>
                <c:pt idx="73">
                  <c:v>780.15471906237201</c:v>
                </c:pt>
                <c:pt idx="74">
                  <c:v>782.93848345632398</c:v>
                </c:pt>
                <c:pt idx="75">
                  <c:v>791.90184245489797</c:v>
                </c:pt>
                <c:pt idx="76">
                  <c:v>783.68619039234204</c:v>
                </c:pt>
                <c:pt idx="77">
                  <c:v>790.89241408013299</c:v>
                </c:pt>
                <c:pt idx="78">
                  <c:v>796.07934445218905</c:v>
                </c:pt>
                <c:pt idx="79">
                  <c:v>800.12238405893004</c:v>
                </c:pt>
                <c:pt idx="80">
                  <c:v>804.08291265328899</c:v>
                </c:pt>
                <c:pt idx="81">
                  <c:v>808.29097428479497</c:v>
                </c:pt>
                <c:pt idx="82">
                  <c:v>813.15912401536104</c:v>
                </c:pt>
                <c:pt idx="83">
                  <c:v>818.35731779545699</c:v>
                </c:pt>
                <c:pt idx="84">
                  <c:v>823.39048955078795</c:v>
                </c:pt>
                <c:pt idx="85">
                  <c:v>828.258639281353</c:v>
                </c:pt>
                <c:pt idx="86">
                  <c:v>828.50617231850094</c:v>
                </c:pt>
                <c:pt idx="87">
                  <c:v>825.28824283558401</c:v>
                </c:pt>
                <c:pt idx="88">
                  <c:v>822.40035740219798</c:v>
                </c:pt>
                <c:pt idx="89">
                  <c:v>819.34744994404696</c:v>
                </c:pt>
                <c:pt idx="90">
                  <c:v>816.45956451066002</c:v>
                </c:pt>
                <c:pt idx="91">
                  <c:v>814.89185527539303</c:v>
                </c:pt>
                <c:pt idx="92">
                  <c:v>811.26137073056395</c:v>
                </c:pt>
                <c:pt idx="93">
                  <c:v>807.79590821049999</c:v>
                </c:pt>
                <c:pt idx="94">
                  <c:v>804.49546771520102</c:v>
                </c:pt>
                <c:pt idx="95">
                  <c:v>800.69996114560797</c:v>
                </c:pt>
                <c:pt idx="96">
                  <c:v>796.161855464572</c:v>
                </c:pt>
                <c:pt idx="97">
                  <c:v>791.54123877115296</c:v>
                </c:pt>
                <c:pt idx="98">
                  <c:v>788.708360679355</c:v>
                </c:pt>
                <c:pt idx="99">
                  <c:v>783.04260449575804</c:v>
                </c:pt>
                <c:pt idx="100">
                  <c:v>779.82467501284202</c:v>
                </c:pt>
                <c:pt idx="101">
                  <c:v>777.10181160421996</c:v>
                </c:pt>
                <c:pt idx="102">
                  <c:v>774.13141515845098</c:v>
                </c:pt>
                <c:pt idx="103">
                  <c:v>771.40855174983005</c:v>
                </c:pt>
                <c:pt idx="104">
                  <c:v>768.43815530406096</c:v>
                </c:pt>
                <c:pt idx="105">
                  <c:v>765.71529189543901</c:v>
                </c:pt>
                <c:pt idx="106">
                  <c:v>762.66238443728798</c:v>
                </c:pt>
                <c:pt idx="107">
                  <c:v>759.77449900390104</c:v>
                </c:pt>
                <c:pt idx="108">
                  <c:v>756.63908053336695</c:v>
                </c:pt>
                <c:pt idx="109">
                  <c:v>752.01846383994905</c:v>
                </c:pt>
                <c:pt idx="110">
                  <c:v>747.06780309700002</c:v>
                </c:pt>
                <c:pt idx="111">
                  <c:v>743.43731855217197</c:v>
                </c:pt>
                <c:pt idx="112">
                  <c:v>741.663331785948</c:v>
                </c:pt>
                <c:pt idx="113">
                  <c:v>722.97458748131805</c:v>
                </c:pt>
                <c:pt idx="114">
                  <c:v>719.01405888696002</c:v>
                </c:pt>
                <c:pt idx="115">
                  <c:v>715.136041304983</c:v>
                </c:pt>
                <c:pt idx="116">
                  <c:v>709.855336512505</c:v>
                </c:pt>
                <c:pt idx="117">
                  <c:v>704.07956564573203</c:v>
                </c:pt>
                <c:pt idx="118">
                  <c:v>697.97375072942896</c:v>
                </c:pt>
                <c:pt idx="119">
                  <c:v>691.702913788361</c:v>
                </c:pt>
                <c:pt idx="120">
                  <c:v>685.18454381014601</c:v>
                </c:pt>
                <c:pt idx="121">
                  <c:v>679.07872889384305</c:v>
                </c:pt>
                <c:pt idx="122">
                  <c:v>672.56035891562703</c:v>
                </c:pt>
                <c:pt idx="123">
                  <c:v>666.53705501170703</c:v>
                </c:pt>
                <c:pt idx="124">
                  <c:v>660.34872908302202</c:v>
                </c:pt>
                <c:pt idx="125">
                  <c:v>653.83035910480601</c:v>
                </c:pt>
                <c:pt idx="126">
                  <c:v>646.01014870900099</c:v>
                </c:pt>
                <c:pt idx="127">
                  <c:v>636.99811257878196</c:v>
                </c:pt>
                <c:pt idx="128">
                  <c:v>631.30485272439103</c:v>
                </c:pt>
                <c:pt idx="129">
                  <c:v>627.014280080503</c:v>
                </c:pt>
                <c:pt idx="130">
                  <c:v>622.55868541184896</c:v>
                </c:pt>
                <c:pt idx="131">
                  <c:v>618.10309074319503</c:v>
                </c:pt>
                <c:pt idx="132">
                  <c:v>613.647496074542</c:v>
                </c:pt>
                <c:pt idx="133">
                  <c:v>609.60445646780101</c:v>
                </c:pt>
                <c:pt idx="134">
                  <c:v>606.88159305917895</c:v>
                </c:pt>
                <c:pt idx="135">
                  <c:v>590.72593683469097</c:v>
                </c:pt>
                <c:pt idx="136">
                  <c:v>586.33635097594299</c:v>
                </c:pt>
                <c:pt idx="137">
                  <c:v>581.71573428252498</c:v>
                </c:pt>
                <c:pt idx="138">
                  <c:v>577.177628601489</c:v>
                </c:pt>
                <c:pt idx="139">
                  <c:v>573.21710000713006</c:v>
                </c:pt>
                <c:pt idx="140">
                  <c:v>597.42120343839497</c:v>
                </c:pt>
                <c:pt idx="141">
                  <c:v>640.40114613180504</c:v>
                </c:pt>
                <c:pt idx="142">
                  <c:v>730.65902578796499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7-3A47-86B0-86851D78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56032"/>
        <c:axId val="1334568064"/>
      </c:scatterChart>
      <c:valAx>
        <c:axId val="133455603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wavelength [A]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68064"/>
        <c:crosses val="autoZero"/>
        <c:crossBetween val="midCat"/>
      </c:valAx>
      <c:valAx>
        <c:axId val="13345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Aeff [cm2]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5603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LAPYUTA!$C$1</c:f>
              <c:strCache>
                <c:ptCount val="1"/>
                <c:pt idx="0">
                  <c:v>Baseline(LAPYUTA MRS)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LAPYUTA!$B$2:$B$15</c:f>
              <c:numCache>
                <c:formatCode>General</c:formatCode>
                <c:ptCount val="14"/>
                <c:pt idx="0">
                  <c:v>1150</c:v>
                </c:pt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</c:numCache>
            </c:numRef>
          </c:xVal>
          <c:yVal>
            <c:numRef>
              <c:f>LAPYUTA!$C$2:$C$15</c:f>
              <c:numCache>
                <c:formatCode>General</c:formatCode>
                <c:ptCount val="14"/>
                <c:pt idx="0">
                  <c:v>203</c:v>
                </c:pt>
                <c:pt idx="1">
                  <c:v>305</c:v>
                </c:pt>
                <c:pt idx="2">
                  <c:v>312</c:v>
                </c:pt>
                <c:pt idx="3">
                  <c:v>265</c:v>
                </c:pt>
                <c:pt idx="4">
                  <c:v>280</c:v>
                </c:pt>
                <c:pt idx="5">
                  <c:v>213</c:v>
                </c:pt>
                <c:pt idx="6">
                  <c:v>155</c:v>
                </c:pt>
                <c:pt idx="7">
                  <c:v>125</c:v>
                </c:pt>
                <c:pt idx="8">
                  <c:v>87</c:v>
                </c:pt>
                <c:pt idx="9">
                  <c:v>64</c:v>
                </c:pt>
                <c:pt idx="10">
                  <c:v>46</c:v>
                </c:pt>
                <c:pt idx="11">
                  <c:v>29</c:v>
                </c:pt>
                <c:pt idx="12">
                  <c:v>17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B-CB46-8BC6-2F4E52360C63}"/>
            </c:ext>
          </c:extLst>
        </c:ser>
        <c:ser>
          <c:idx val="1"/>
          <c:order val="1"/>
          <c:tx>
            <c:strRef>
              <c:f>LAPYUTA!$D$1</c:f>
              <c:strCache>
                <c:ptCount val="1"/>
                <c:pt idx="0">
                  <c:v>Target(LAPYUTA MRS)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LAPYUTA!$B$2:$B$15</c:f>
              <c:numCache>
                <c:formatCode>General</c:formatCode>
                <c:ptCount val="14"/>
                <c:pt idx="0">
                  <c:v>1150</c:v>
                </c:pt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</c:numCache>
            </c:numRef>
          </c:xVal>
          <c:yVal>
            <c:numRef>
              <c:f>LAPYUTA!$D$2:$D$15</c:f>
              <c:numCache>
                <c:formatCode>General</c:formatCode>
                <c:ptCount val="14"/>
                <c:pt idx="0">
                  <c:v>444</c:v>
                </c:pt>
                <c:pt idx="1">
                  <c:v>468</c:v>
                </c:pt>
                <c:pt idx="2">
                  <c:v>436</c:v>
                </c:pt>
                <c:pt idx="3">
                  <c:v>355</c:v>
                </c:pt>
                <c:pt idx="4">
                  <c:v>343</c:v>
                </c:pt>
                <c:pt idx="5">
                  <c:v>243</c:v>
                </c:pt>
                <c:pt idx="6">
                  <c:v>180</c:v>
                </c:pt>
                <c:pt idx="7">
                  <c:v>155</c:v>
                </c:pt>
                <c:pt idx="8">
                  <c:v>117</c:v>
                </c:pt>
                <c:pt idx="9">
                  <c:v>93</c:v>
                </c:pt>
                <c:pt idx="10">
                  <c:v>64</c:v>
                </c:pt>
                <c:pt idx="11">
                  <c:v>36</c:v>
                </c:pt>
                <c:pt idx="12">
                  <c:v>21</c:v>
                </c:pt>
                <c:pt idx="1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B-CB46-8BC6-2F4E52360C63}"/>
            </c:ext>
          </c:extLst>
        </c:ser>
        <c:ser>
          <c:idx val="2"/>
          <c:order val="2"/>
          <c:tx>
            <c:strRef>
              <c:f>LAPYUTA!$E$1</c:f>
              <c:strCache>
                <c:ptCount val="1"/>
                <c:pt idx="0">
                  <c:v>Baseline(LAPYUTA UVI)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LAPYUTA!$B$2:$B$15</c:f>
              <c:numCache>
                <c:formatCode>General</c:formatCode>
                <c:ptCount val="14"/>
                <c:pt idx="0">
                  <c:v>1150</c:v>
                </c:pt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</c:numCache>
            </c:numRef>
          </c:xVal>
          <c:yVal>
            <c:numRef>
              <c:f>LAPYUTA!$E$2:$E$15</c:f>
              <c:numCache>
                <c:formatCode>General</c:formatCode>
                <c:ptCount val="14"/>
                <c:pt idx="0">
                  <c:v>184</c:v>
                </c:pt>
                <c:pt idx="1">
                  <c:v>361</c:v>
                </c:pt>
                <c:pt idx="2">
                  <c:v>396</c:v>
                </c:pt>
                <c:pt idx="3">
                  <c:v>343</c:v>
                </c:pt>
                <c:pt idx="4">
                  <c:v>357</c:v>
                </c:pt>
                <c:pt idx="5">
                  <c:v>273</c:v>
                </c:pt>
                <c:pt idx="6">
                  <c:v>188</c:v>
                </c:pt>
                <c:pt idx="7">
                  <c:v>145</c:v>
                </c:pt>
                <c:pt idx="8">
                  <c:v>101</c:v>
                </c:pt>
                <c:pt idx="9">
                  <c:v>75</c:v>
                </c:pt>
                <c:pt idx="10">
                  <c:v>53</c:v>
                </c:pt>
                <c:pt idx="11">
                  <c:v>33</c:v>
                </c:pt>
                <c:pt idx="12">
                  <c:v>20</c:v>
                </c:pt>
                <c:pt idx="1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B-CB46-8BC6-2F4E52360C63}"/>
            </c:ext>
          </c:extLst>
        </c:ser>
        <c:ser>
          <c:idx val="3"/>
          <c:order val="3"/>
          <c:tx>
            <c:strRef>
              <c:f>LAPYUTA!$F$1</c:f>
              <c:strCache>
                <c:ptCount val="1"/>
                <c:pt idx="0">
                  <c:v>Target(LAPYUTA UVI)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LAPYUTA!$B$2:$B$15</c:f>
              <c:numCache>
                <c:formatCode>General</c:formatCode>
                <c:ptCount val="14"/>
                <c:pt idx="0">
                  <c:v>1150</c:v>
                </c:pt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</c:numCache>
            </c:numRef>
          </c:xVal>
          <c:yVal>
            <c:numRef>
              <c:f>LAPYUTA!$F$2:$F$15</c:f>
              <c:numCache>
                <c:formatCode>General</c:formatCode>
                <c:ptCount val="14"/>
                <c:pt idx="0">
                  <c:v>558</c:v>
                </c:pt>
                <c:pt idx="1">
                  <c:v>615</c:v>
                </c:pt>
                <c:pt idx="2">
                  <c:v>574</c:v>
                </c:pt>
                <c:pt idx="3">
                  <c:v>448</c:v>
                </c:pt>
                <c:pt idx="4">
                  <c:v>434</c:v>
                </c:pt>
                <c:pt idx="5">
                  <c:v>308</c:v>
                </c:pt>
                <c:pt idx="6">
                  <c:v>235</c:v>
                </c:pt>
                <c:pt idx="7">
                  <c:v>214</c:v>
                </c:pt>
                <c:pt idx="8">
                  <c:v>163</c:v>
                </c:pt>
                <c:pt idx="9">
                  <c:v>133</c:v>
                </c:pt>
                <c:pt idx="10">
                  <c:v>95</c:v>
                </c:pt>
                <c:pt idx="11">
                  <c:v>59</c:v>
                </c:pt>
                <c:pt idx="12">
                  <c:v>35</c:v>
                </c:pt>
                <c:pt idx="1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9B-CB46-8BC6-2F4E5236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56032"/>
        <c:axId val="1334568064"/>
      </c:scatterChart>
      <c:valAx>
        <c:axId val="133455603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68064"/>
        <c:crosses val="autoZero"/>
        <c:crossBetween val="midCat"/>
      </c:valAx>
      <c:valAx>
        <c:axId val="13345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800101</xdr:colOff>
      <xdr:row>2</xdr:row>
      <xdr:rowOff>50800</xdr:rowOff>
    </xdr:from>
    <xdr:to>
      <xdr:col>13</xdr:col>
      <xdr:colOff>571501</xdr:colOff>
      <xdr:row>17</xdr:row>
      <xdr:rowOff>133860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75F6BB-39B5-F295-7135-7C8AA84CA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1" y="558800"/>
          <a:ext cx="5486400" cy="3893060"/>
        </a:xfrm>
        <a:prstGeom prst="rect">
          <a:avLst/>
        </a:prstGeom>
      </xdr:spPr>
    </xdr:pic>
    <xdr:clientData/>
  </xdr:twoCellAnchor>
  <xdr:twoCellAnchor>
    <xdr:from>
      <xdr:col>7</xdr:col>
      <xdr:colOff>863600</xdr:colOff>
      <xdr:row>19</xdr:row>
      <xdr:rowOff>50800</xdr:rowOff>
    </xdr:from>
    <xdr:to>
      <xdr:col>16</xdr:col>
      <xdr:colOff>520700</xdr:colOff>
      <xdr:row>35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ED991-E181-89DF-B904-EEB1AF10A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2</xdr:row>
      <xdr:rowOff>241300</xdr:rowOff>
    </xdr:from>
    <xdr:to>
      <xdr:col>11</xdr:col>
      <xdr:colOff>177800</xdr:colOff>
      <xdr:row>16</xdr:row>
      <xdr:rowOff>245274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11C890B-AE8D-734D-A4DC-333652918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400" y="749300"/>
          <a:ext cx="7772400" cy="3559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15</xdr:row>
      <xdr:rowOff>241300</xdr:rowOff>
    </xdr:from>
    <xdr:to>
      <xdr:col>5</xdr:col>
      <xdr:colOff>863600</xdr:colOff>
      <xdr:row>26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93877A-A3CE-86A7-2441-4F3CEA4FB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P15" sqref="P15"/>
    </sheetView>
  </sheetViews>
  <sheetFormatPr baseColWidth="10" defaultRowHeight="20"/>
  <sheetData>
    <row r="1" spans="1:9">
      <c r="A1" t="s">
        <v>0</v>
      </c>
      <c r="B1" t="s">
        <v>1</v>
      </c>
      <c r="D1" t="s">
        <v>3</v>
      </c>
      <c r="E1" t="s">
        <v>2</v>
      </c>
      <c r="F1" t="s">
        <v>5</v>
      </c>
    </row>
    <row r="2" spans="1:9">
      <c r="A2">
        <v>-6.5905773312850094E-2</v>
      </c>
      <c r="B2">
        <v>0.141189130874914</v>
      </c>
      <c r="D2">
        <f>1250+(2750-1250)*A2</f>
        <v>1151.1413400307249</v>
      </c>
      <c r="E2">
        <f>0.2*B2</f>
        <v>2.82378261749828E-2</v>
      </c>
      <c r="F2">
        <f>E2*(75/2)^2*PI()</f>
        <v>124.75089459094434</v>
      </c>
      <c r="I2" t="s">
        <v>10</v>
      </c>
    </row>
    <row r="3" spans="1:9">
      <c r="A3">
        <v>-5.4580977453673803E-2</v>
      </c>
      <c r="B3">
        <v>0.16452014897765399</v>
      </c>
      <c r="D3">
        <f t="shared" ref="D3:D66" si="0">1250+(2750-1250)*A3</f>
        <v>1168.1285338194893</v>
      </c>
      <c r="E3">
        <f t="shared" ref="E3:E66" si="1">0.2*B3</f>
        <v>3.2904029795530802E-2</v>
      </c>
      <c r="F3">
        <f t="shared" ref="F3:F66" si="2">E3*(75/2)^2*PI()</f>
        <v>145.36555070503954</v>
      </c>
    </row>
    <row r="4" spans="1:9">
      <c r="A4">
        <v>-4.6750001593605102E-2</v>
      </c>
      <c r="B4">
        <v>0.18914911845806001</v>
      </c>
      <c r="D4">
        <f t="shared" si="0"/>
        <v>1179.8749976095924</v>
      </c>
      <c r="E4">
        <f t="shared" si="1"/>
        <v>3.7829823691612002E-2</v>
      </c>
      <c r="F4">
        <f t="shared" si="2"/>
        <v>167.12704152585755</v>
      </c>
    </row>
    <row r="5" spans="1:9">
      <c r="A5">
        <v>-4.1328556767403699E-2</v>
      </c>
      <c r="B5">
        <v>0.209018499701453</v>
      </c>
      <c r="D5">
        <f t="shared" si="0"/>
        <v>1188.0071648488945</v>
      </c>
      <c r="E5">
        <f t="shared" si="1"/>
        <v>4.1803699940290602E-2</v>
      </c>
      <c r="F5">
        <f t="shared" si="2"/>
        <v>184.68308900431271</v>
      </c>
    </row>
    <row r="6" spans="1:9">
      <c r="A6">
        <v>-3.5907111941202302E-2</v>
      </c>
      <c r="B6">
        <v>0.229747270154324</v>
      </c>
      <c r="D6">
        <f t="shared" si="0"/>
        <v>1196.1393320881966</v>
      </c>
      <c r="E6">
        <f t="shared" si="1"/>
        <v>4.5949454030864804E-2</v>
      </c>
      <c r="F6">
        <f t="shared" si="2"/>
        <v>202.99846952788141</v>
      </c>
    </row>
    <row r="7" spans="1:9">
      <c r="A7">
        <v>-3.2292815390401297E-2</v>
      </c>
      <c r="B7">
        <v>0.24516803943753701</v>
      </c>
      <c r="D7">
        <f t="shared" si="0"/>
        <v>1201.560776914398</v>
      </c>
      <c r="E7">
        <f t="shared" si="1"/>
        <v>4.9033607887507408E-2</v>
      </c>
      <c r="F7">
        <f t="shared" si="2"/>
        <v>216.62384388524407</v>
      </c>
    </row>
    <row r="8" spans="1:9">
      <c r="A8">
        <v>-2.9280901598067201E-2</v>
      </c>
      <c r="B8">
        <v>0.26165992374833702</v>
      </c>
      <c r="D8">
        <f t="shared" si="0"/>
        <v>1206.0786476028993</v>
      </c>
      <c r="E8">
        <f t="shared" si="1"/>
        <v>5.233198474966741E-2</v>
      </c>
      <c r="F8">
        <f t="shared" si="2"/>
        <v>231.1956264899928</v>
      </c>
    </row>
    <row r="9" spans="1:9">
      <c r="A9">
        <v>-2.5064222288799402E-2</v>
      </c>
      <c r="B9">
        <v>0.28323625999275298</v>
      </c>
      <c r="D9">
        <f t="shared" si="0"/>
        <v>1212.4036665668009</v>
      </c>
      <c r="E9">
        <f t="shared" si="1"/>
        <v>5.6647251998550599E-2</v>
      </c>
      <c r="F9">
        <f t="shared" si="2"/>
        <v>250.25989320660415</v>
      </c>
    </row>
    <row r="10" spans="1:9">
      <c r="A10">
        <v>-2.0245160221064901E-2</v>
      </c>
      <c r="B10">
        <v>0.30623222179722398</v>
      </c>
      <c r="D10">
        <f t="shared" si="0"/>
        <v>1219.6322596684026</v>
      </c>
      <c r="E10">
        <f t="shared" si="1"/>
        <v>6.1246444359444797E-2</v>
      </c>
      <c r="F10">
        <f t="shared" si="2"/>
        <v>270.57850264424223</v>
      </c>
    </row>
    <row r="11" spans="1:9">
      <c r="A11">
        <v>-1.54260981533302E-2</v>
      </c>
      <c r="B11">
        <v>0.32344683801066398</v>
      </c>
      <c r="D11">
        <f t="shared" si="0"/>
        <v>1226.8608527700046</v>
      </c>
      <c r="E11">
        <f t="shared" si="1"/>
        <v>6.46893676021328E-2</v>
      </c>
      <c r="F11">
        <f t="shared" si="2"/>
        <v>285.78887159657341</v>
      </c>
    </row>
    <row r="12" spans="1:9">
      <c r="A12">
        <v>-1.0607036085595699E-2</v>
      </c>
      <c r="B12">
        <v>0.33971091767422601</v>
      </c>
      <c r="D12">
        <f t="shared" si="0"/>
        <v>1234.0894458716064</v>
      </c>
      <c r="E12">
        <f t="shared" si="1"/>
        <v>6.7942183534845199E-2</v>
      </c>
      <c r="F12">
        <f t="shared" si="2"/>
        <v>300.15937218082371</v>
      </c>
    </row>
    <row r="13" spans="1:9">
      <c r="A13">
        <v>-5.1855912593943001E-3</v>
      </c>
      <c r="B13">
        <v>0.35861674131911397</v>
      </c>
      <c r="D13">
        <f t="shared" si="0"/>
        <v>1242.2216131109085</v>
      </c>
      <c r="E13">
        <f t="shared" si="1"/>
        <v>7.1723348263822803E-2</v>
      </c>
      <c r="F13">
        <f t="shared" si="2"/>
        <v>316.86404624506122</v>
      </c>
    </row>
    <row r="14" spans="1:9">
      <c r="A14">
        <v>8.3823632527396598E-4</v>
      </c>
      <c r="B14">
        <v>0.38047681411241002</v>
      </c>
      <c r="D14">
        <f t="shared" si="0"/>
        <v>1251.257354487911</v>
      </c>
      <c r="E14">
        <f t="shared" si="1"/>
        <v>7.6095362822482013E-2</v>
      </c>
      <c r="F14">
        <f t="shared" si="2"/>
        <v>336.17901489659909</v>
      </c>
    </row>
    <row r="15" spans="1:9">
      <c r="A15">
        <v>6.25968115147537E-3</v>
      </c>
      <c r="B15">
        <v>0.400281090112661</v>
      </c>
      <c r="D15">
        <f t="shared" si="0"/>
        <v>1259.3895217272132</v>
      </c>
      <c r="E15">
        <f t="shared" si="1"/>
        <v>8.0056218022532211E-2</v>
      </c>
      <c r="F15">
        <f t="shared" si="2"/>
        <v>353.67753714436401</v>
      </c>
    </row>
    <row r="16" spans="1:9">
      <c r="A16">
        <v>1.1078743219209901E-2</v>
      </c>
      <c r="B16">
        <v>0.41771706415278398</v>
      </c>
      <c r="D16">
        <f t="shared" si="0"/>
        <v>1266.6181148288149</v>
      </c>
      <c r="E16">
        <f t="shared" si="1"/>
        <v>8.3543412830556801E-2</v>
      </c>
      <c r="F16">
        <f t="shared" si="2"/>
        <v>369.08349188104199</v>
      </c>
    </row>
    <row r="17" spans="1:6">
      <c r="A17">
        <v>1.58978052869445E-2</v>
      </c>
      <c r="B17">
        <v>0.43479495935562501</v>
      </c>
      <c r="D17">
        <f t="shared" si="0"/>
        <v>1273.8467079304166</v>
      </c>
      <c r="E17">
        <f t="shared" si="1"/>
        <v>8.6958991871125005E-2</v>
      </c>
      <c r="F17">
        <f t="shared" si="2"/>
        <v>384.17305784892312</v>
      </c>
    </row>
    <row r="18" spans="1:6">
      <c r="A18">
        <v>2.13192501131459E-2</v>
      </c>
      <c r="B18">
        <v>0.456238585378198</v>
      </c>
      <c r="D18">
        <f t="shared" si="0"/>
        <v>1281.9788751697188</v>
      </c>
      <c r="E18">
        <f t="shared" si="1"/>
        <v>9.1247717075639612E-2</v>
      </c>
      <c r="F18">
        <f t="shared" si="2"/>
        <v>403.12006540547247</v>
      </c>
    </row>
    <row r="19" spans="1:6">
      <c r="A19">
        <v>2.7343077697814199E-2</v>
      </c>
      <c r="B19">
        <v>0.47978618607374102</v>
      </c>
      <c r="D19">
        <f t="shared" si="0"/>
        <v>1291.0146165467213</v>
      </c>
      <c r="E19">
        <f t="shared" si="1"/>
        <v>9.5957237214748206E-2</v>
      </c>
      <c r="F19">
        <f t="shared" si="2"/>
        <v>423.92608803650535</v>
      </c>
    </row>
    <row r="20" spans="1:6">
      <c r="A20">
        <v>3.2764522524015599E-2</v>
      </c>
      <c r="B20">
        <v>0.50180404034082804</v>
      </c>
      <c r="D20">
        <f t="shared" si="0"/>
        <v>1299.1467837860234</v>
      </c>
      <c r="E20">
        <f t="shared" si="1"/>
        <v>0.10036080806816561</v>
      </c>
      <c r="F20">
        <f t="shared" si="2"/>
        <v>443.3804681277436</v>
      </c>
    </row>
    <row r="21" spans="1:6">
      <c r="A21">
        <v>3.6981201833283399E-2</v>
      </c>
      <c r="B21">
        <v>0.51960613263279798</v>
      </c>
      <c r="D21">
        <f t="shared" si="0"/>
        <v>1305.471802749925</v>
      </c>
      <c r="E21">
        <f t="shared" si="1"/>
        <v>0.10392122652655961</v>
      </c>
      <c r="F21">
        <f t="shared" si="2"/>
        <v>459.10991504233181</v>
      </c>
    </row>
    <row r="22" spans="1:6">
      <c r="A22">
        <v>4.05954983840843E-2</v>
      </c>
      <c r="B22">
        <v>0.53522221764543798</v>
      </c>
      <c r="D22">
        <f t="shared" si="0"/>
        <v>1310.8932475761264</v>
      </c>
      <c r="E22">
        <f t="shared" si="1"/>
        <v>0.1070444435290876</v>
      </c>
      <c r="F22">
        <f t="shared" si="2"/>
        <v>472.90786509176593</v>
      </c>
    </row>
    <row r="23" spans="1:6">
      <c r="A23">
        <v>4.48121776933521E-2</v>
      </c>
      <c r="B23">
        <v>0.55552435127406996</v>
      </c>
      <c r="D23">
        <f t="shared" si="0"/>
        <v>1317.2182665400283</v>
      </c>
      <c r="E23">
        <f t="shared" si="1"/>
        <v>0.111104870254814</v>
      </c>
      <c r="F23">
        <f t="shared" si="2"/>
        <v>490.84628086486515</v>
      </c>
    </row>
    <row r="24" spans="1:6">
      <c r="A24">
        <v>4.9631239761086701E-2</v>
      </c>
      <c r="B24">
        <v>0.57953595487155996</v>
      </c>
      <c r="D24">
        <f t="shared" si="0"/>
        <v>1324.44685964163</v>
      </c>
      <c r="E24">
        <f t="shared" si="1"/>
        <v>0.115907190974312</v>
      </c>
      <c r="F24">
        <f t="shared" si="2"/>
        <v>512.06228390127342</v>
      </c>
    </row>
    <row r="25" spans="1:6">
      <c r="A25">
        <v>5.3847919070354501E-2</v>
      </c>
      <c r="B25">
        <v>0.60088907313948803</v>
      </c>
      <c r="D25">
        <f t="shared" si="0"/>
        <v>1330.7718786055318</v>
      </c>
      <c r="E25">
        <f t="shared" si="1"/>
        <v>0.12017781462789762</v>
      </c>
      <c r="F25">
        <f t="shared" si="2"/>
        <v>530.92932125551749</v>
      </c>
    </row>
    <row r="26" spans="1:6">
      <c r="A26">
        <v>5.7462215621155402E-2</v>
      </c>
      <c r="B26">
        <v>0.61884150630603296</v>
      </c>
      <c r="D26">
        <f t="shared" si="0"/>
        <v>1336.193323431733</v>
      </c>
      <c r="E26">
        <f t="shared" si="1"/>
        <v>0.1237683012612066</v>
      </c>
      <c r="F26">
        <f t="shared" si="2"/>
        <v>546.7916052977273</v>
      </c>
    </row>
    <row r="27" spans="1:6">
      <c r="A27">
        <v>6.1076512171956303E-2</v>
      </c>
      <c r="B27">
        <v>0.63694275145690205</v>
      </c>
      <c r="D27">
        <f t="shared" si="0"/>
        <v>1341.6147682579344</v>
      </c>
      <c r="E27">
        <f t="shared" si="1"/>
        <v>0.12738855029138041</v>
      </c>
      <c r="F27">
        <f t="shared" si="2"/>
        <v>562.78537558151424</v>
      </c>
    </row>
    <row r="28" spans="1:6">
      <c r="A28">
        <v>6.5293191481224103E-2</v>
      </c>
      <c r="B28">
        <v>0.65762249549575902</v>
      </c>
      <c r="D28">
        <f t="shared" si="0"/>
        <v>1347.9397872218362</v>
      </c>
      <c r="E28">
        <f t="shared" si="1"/>
        <v>0.13152449909915181</v>
      </c>
      <c r="F28">
        <f t="shared" si="2"/>
        <v>581.0574376926179</v>
      </c>
    </row>
    <row r="29" spans="1:6">
      <c r="A29">
        <v>7.0112253548958697E-2</v>
      </c>
      <c r="B29">
        <v>0.67870436315184801</v>
      </c>
      <c r="D29">
        <f t="shared" si="0"/>
        <v>1355.168380323438</v>
      </c>
      <c r="E29">
        <f t="shared" si="1"/>
        <v>0.1357408726303696</v>
      </c>
      <c r="F29">
        <f t="shared" si="2"/>
        <v>599.68480534795822</v>
      </c>
    </row>
    <row r="30" spans="1:6">
      <c r="A30">
        <v>7.5533698375160094E-2</v>
      </c>
      <c r="B30">
        <v>0.69779248147753403</v>
      </c>
      <c r="D30">
        <f t="shared" si="0"/>
        <v>1363.3005475627401</v>
      </c>
      <c r="E30">
        <f t="shared" si="1"/>
        <v>0.13955849629550682</v>
      </c>
      <c r="F30">
        <f t="shared" si="2"/>
        <v>616.55055005812869</v>
      </c>
    </row>
    <row r="31" spans="1:6">
      <c r="A31">
        <v>8.1557525959828403E-2</v>
      </c>
      <c r="B31">
        <v>0.71543373451521297</v>
      </c>
      <c r="D31">
        <f t="shared" si="0"/>
        <v>1372.3362889397426</v>
      </c>
      <c r="E31">
        <f t="shared" si="1"/>
        <v>0.1430867469030426</v>
      </c>
      <c r="F31">
        <f t="shared" si="2"/>
        <v>632.13788376092907</v>
      </c>
    </row>
    <row r="32" spans="1:6">
      <c r="A32">
        <v>8.6978970786029799E-2</v>
      </c>
      <c r="B32">
        <v>0.72983427533465695</v>
      </c>
      <c r="D32">
        <f t="shared" si="0"/>
        <v>1380.4684561790448</v>
      </c>
      <c r="E32">
        <f t="shared" si="1"/>
        <v>0.14596685506693138</v>
      </c>
      <c r="F32">
        <f t="shared" si="2"/>
        <v>644.86181186139049</v>
      </c>
    </row>
    <row r="33" spans="1:6">
      <c r="A33">
        <v>9.3605181129164799E-2</v>
      </c>
      <c r="B33">
        <v>0.74937693273164396</v>
      </c>
      <c r="D33">
        <f t="shared" si="0"/>
        <v>1390.4077716937472</v>
      </c>
      <c r="E33">
        <f t="shared" si="1"/>
        <v>0.14987538654632879</v>
      </c>
      <c r="F33">
        <f t="shared" si="2"/>
        <v>662.12917499232708</v>
      </c>
    </row>
    <row r="34" spans="1:6">
      <c r="A34">
        <v>0.1020385397477</v>
      </c>
      <c r="B34">
        <v>0.77223537085813498</v>
      </c>
      <c r="D34">
        <f t="shared" si="0"/>
        <v>1403.0578096215499</v>
      </c>
      <c r="E34">
        <f t="shared" si="1"/>
        <v>0.15444707417162701</v>
      </c>
      <c r="F34">
        <f t="shared" si="2"/>
        <v>682.32627223034251</v>
      </c>
    </row>
    <row r="35" spans="1:6">
      <c r="A35">
        <v>0.111074281124702</v>
      </c>
      <c r="B35">
        <v>0.79481325762376598</v>
      </c>
      <c r="D35">
        <f t="shared" si="0"/>
        <v>1416.6114216870531</v>
      </c>
      <c r="E35">
        <f t="shared" si="1"/>
        <v>0.1589626515247532</v>
      </c>
      <c r="F35">
        <f t="shared" si="2"/>
        <v>702.27548187935486</v>
      </c>
    </row>
    <row r="36" spans="1:6">
      <c r="A36">
        <v>0.121917170777105</v>
      </c>
      <c r="B36">
        <v>0.81754002007748305</v>
      </c>
      <c r="D36">
        <f t="shared" si="0"/>
        <v>1432.8757561656575</v>
      </c>
      <c r="E36">
        <f t="shared" si="1"/>
        <v>0.16350800401549662</v>
      </c>
      <c r="F36">
        <f t="shared" si="2"/>
        <v>722.3562340568642</v>
      </c>
    </row>
    <row r="37" spans="1:6">
      <c r="A37">
        <v>0.132157677671041</v>
      </c>
      <c r="B37">
        <v>0.83872748733375002</v>
      </c>
      <c r="D37">
        <f t="shared" si="0"/>
        <v>1448.2365165065614</v>
      </c>
      <c r="E37">
        <f t="shared" si="1"/>
        <v>0.16774549746675002</v>
      </c>
      <c r="F37">
        <f t="shared" si="2"/>
        <v>741.07690666074438</v>
      </c>
    </row>
    <row r="38" spans="1:6">
      <c r="A38">
        <v>0.14300056732344399</v>
      </c>
      <c r="B38">
        <v>0.85979406608733999</v>
      </c>
      <c r="D38">
        <f t="shared" si="0"/>
        <v>1464.5008509851659</v>
      </c>
      <c r="E38">
        <f t="shared" si="1"/>
        <v>0.171958813217468</v>
      </c>
      <c r="F38">
        <f t="shared" si="2"/>
        <v>759.69076545564883</v>
      </c>
    </row>
    <row r="39" spans="1:6">
      <c r="A39">
        <v>0.15685537076818101</v>
      </c>
      <c r="B39">
        <v>0.87946408853597902</v>
      </c>
      <c r="D39">
        <f t="shared" si="0"/>
        <v>1485.2830561522715</v>
      </c>
      <c r="E39">
        <f t="shared" si="1"/>
        <v>0.17589281770719581</v>
      </c>
      <c r="F39">
        <f t="shared" si="2"/>
        <v>777.07066489893987</v>
      </c>
    </row>
    <row r="40" spans="1:6">
      <c r="A40">
        <v>0.17071017421291801</v>
      </c>
      <c r="B40">
        <v>0.89661670824978401</v>
      </c>
      <c r="D40">
        <f t="shared" si="0"/>
        <v>1506.065261319377</v>
      </c>
      <c r="E40">
        <f t="shared" si="1"/>
        <v>0.17932334164995681</v>
      </c>
      <c r="F40">
        <f t="shared" si="2"/>
        <v>792.2262554222018</v>
      </c>
    </row>
    <row r="41" spans="1:6">
      <c r="A41">
        <v>0.18637212593305499</v>
      </c>
      <c r="B41">
        <v>0.91198914375259699</v>
      </c>
      <c r="D41">
        <f t="shared" si="0"/>
        <v>1529.5581888995825</v>
      </c>
      <c r="E41">
        <f t="shared" si="1"/>
        <v>0.18239782875051941</v>
      </c>
      <c r="F41">
        <f t="shared" si="2"/>
        <v>805.80892335941382</v>
      </c>
    </row>
    <row r="42" spans="1:6">
      <c r="A42">
        <v>0.200561586465829</v>
      </c>
      <c r="B42">
        <v>0.92188858457411504</v>
      </c>
      <c r="D42">
        <f t="shared" si="0"/>
        <v>1550.8423796987436</v>
      </c>
      <c r="E42">
        <f t="shared" si="1"/>
        <v>0.18437771691482302</v>
      </c>
      <c r="F42">
        <f t="shared" si="2"/>
        <v>814.55580132928117</v>
      </c>
    </row>
    <row r="43" spans="1:6">
      <c r="A43">
        <v>0.212743104470381</v>
      </c>
      <c r="B43">
        <v>0.92463549072313</v>
      </c>
      <c r="D43">
        <f t="shared" si="0"/>
        <v>1569.1146567055716</v>
      </c>
      <c r="E43">
        <f t="shared" si="1"/>
        <v>0.18492709814462602</v>
      </c>
      <c r="F43">
        <f t="shared" si="2"/>
        <v>816.98289325430028</v>
      </c>
    </row>
    <row r="44" spans="1:6">
      <c r="A44">
        <v>0.225460073815792</v>
      </c>
      <c r="B44">
        <v>0.91409956825757199</v>
      </c>
      <c r="D44">
        <f t="shared" si="0"/>
        <v>1588.1901107236881</v>
      </c>
      <c r="E44">
        <f t="shared" si="1"/>
        <v>0.1828199136515144</v>
      </c>
      <c r="F44">
        <f t="shared" si="2"/>
        <v>807.67363733088462</v>
      </c>
    </row>
    <row r="45" spans="1:6">
      <c r="A45">
        <v>0.238177043161202</v>
      </c>
      <c r="B45">
        <v>0.90095943606632301</v>
      </c>
      <c r="D45">
        <f t="shared" si="0"/>
        <v>1607.265564741803</v>
      </c>
      <c r="E45">
        <f t="shared" si="1"/>
        <v>0.18019188721326462</v>
      </c>
      <c r="F45">
        <f t="shared" si="2"/>
        <v>796.06337217985219</v>
      </c>
    </row>
    <row r="46" spans="1:6">
      <c r="A46">
        <v>0.25263422936440599</v>
      </c>
      <c r="B46">
        <v>0.88667850465526399</v>
      </c>
      <c r="D46">
        <f t="shared" si="0"/>
        <v>1628.9513440466089</v>
      </c>
      <c r="E46">
        <f t="shared" si="1"/>
        <v>0.1773357009310528</v>
      </c>
      <c r="F46">
        <f t="shared" si="2"/>
        <v>783.44512771527013</v>
      </c>
    </row>
    <row r="47" spans="1:6">
      <c r="A47">
        <v>0.26829618108454301</v>
      </c>
      <c r="B47">
        <v>0.87115554295784603</v>
      </c>
      <c r="D47">
        <f t="shared" si="0"/>
        <v>1652.4442716268145</v>
      </c>
      <c r="E47">
        <f t="shared" si="1"/>
        <v>0.17423110859156921</v>
      </c>
      <c r="F47">
        <f t="shared" si="2"/>
        <v>769.72945890667393</v>
      </c>
    </row>
    <row r="48" spans="1:6">
      <c r="A48">
        <v>0.28395813280468102</v>
      </c>
      <c r="B48">
        <v>0.85527746175237895</v>
      </c>
      <c r="D48">
        <f t="shared" si="0"/>
        <v>1675.9371992070214</v>
      </c>
      <c r="E48">
        <f t="shared" si="1"/>
        <v>0.17105549235047579</v>
      </c>
      <c r="F48">
        <f t="shared" si="2"/>
        <v>755.70001611249347</v>
      </c>
    </row>
    <row r="49" spans="1:6">
      <c r="A49">
        <v>0.29962008452481798</v>
      </c>
      <c r="B49">
        <v>0.84067781077588799</v>
      </c>
      <c r="D49">
        <f t="shared" si="0"/>
        <v>1699.430126787227</v>
      </c>
      <c r="E49">
        <f t="shared" si="1"/>
        <v>0.16813556215517761</v>
      </c>
      <c r="F49">
        <f t="shared" si="2"/>
        <v>742.80015966641622</v>
      </c>
    </row>
    <row r="50" spans="1:6">
      <c r="A50">
        <v>0.31528203624495599</v>
      </c>
      <c r="B50">
        <v>0.825936111996177</v>
      </c>
      <c r="D50">
        <f t="shared" si="0"/>
        <v>1722.9230543674339</v>
      </c>
      <c r="E50">
        <f t="shared" si="1"/>
        <v>0.16518722239923542</v>
      </c>
      <c r="F50">
        <f t="shared" si="2"/>
        <v>729.77479362610495</v>
      </c>
    </row>
    <row r="51" spans="1:6">
      <c r="A51">
        <v>0.32947149677773002</v>
      </c>
      <c r="B51">
        <v>0.81513603127077205</v>
      </c>
      <c r="D51">
        <f t="shared" si="0"/>
        <v>1744.2072451665949</v>
      </c>
      <c r="E51">
        <f t="shared" si="1"/>
        <v>0.16302720625415443</v>
      </c>
      <c r="F51">
        <f t="shared" si="2"/>
        <v>720.23213461404305</v>
      </c>
    </row>
    <row r="52" spans="1:6">
      <c r="A52">
        <v>0.34165301478228099</v>
      </c>
      <c r="B52">
        <v>0.80737929152617105</v>
      </c>
      <c r="D52">
        <f t="shared" si="0"/>
        <v>1762.4795221734216</v>
      </c>
      <c r="E52">
        <f t="shared" si="1"/>
        <v>0.16147585830523423</v>
      </c>
      <c r="F52">
        <f t="shared" si="2"/>
        <v>713.37848932101133</v>
      </c>
    </row>
    <row r="53" spans="1:6">
      <c r="A53">
        <v>0.35410225845726201</v>
      </c>
      <c r="B53">
        <v>0.79901422333879901</v>
      </c>
      <c r="D53">
        <f t="shared" si="0"/>
        <v>1781.153387685893</v>
      </c>
      <c r="E53">
        <f t="shared" si="1"/>
        <v>0.15980284466775982</v>
      </c>
      <c r="F53">
        <f t="shared" si="2"/>
        <v>705.9873414810728</v>
      </c>
    </row>
    <row r="54" spans="1:6">
      <c r="A54">
        <v>0.36829171899003599</v>
      </c>
      <c r="B54">
        <v>0.78844299740746904</v>
      </c>
      <c r="D54">
        <f t="shared" si="0"/>
        <v>1802.437578485054</v>
      </c>
      <c r="E54">
        <f t="shared" si="1"/>
        <v>0.15768859948149383</v>
      </c>
      <c r="F54">
        <f t="shared" si="2"/>
        <v>696.6468923708311</v>
      </c>
    </row>
    <row r="55" spans="1:6">
      <c r="A55">
        <v>0.383953670710174</v>
      </c>
      <c r="B55">
        <v>0.77490870495512398</v>
      </c>
      <c r="D55">
        <f t="shared" si="0"/>
        <v>1825.9305060652609</v>
      </c>
      <c r="E55">
        <f t="shared" si="1"/>
        <v>0.1549817409910248</v>
      </c>
      <c r="F55">
        <f t="shared" si="2"/>
        <v>684.68835788150568</v>
      </c>
    </row>
    <row r="56" spans="1:6">
      <c r="A56">
        <v>0.39814313124294798</v>
      </c>
      <c r="B56">
        <v>0.77025613749127197</v>
      </c>
      <c r="D56">
        <f t="shared" si="0"/>
        <v>1847.214696864422</v>
      </c>
      <c r="E56">
        <f t="shared" si="1"/>
        <v>0.15405122749825439</v>
      </c>
      <c r="F56">
        <f t="shared" si="2"/>
        <v>680.57747519766463</v>
      </c>
    </row>
    <row r="57" spans="1:6">
      <c r="A57">
        <v>0.41032464924749901</v>
      </c>
      <c r="B57">
        <v>0.77647532327454005</v>
      </c>
      <c r="D57">
        <f t="shared" si="0"/>
        <v>1865.4869738712487</v>
      </c>
      <c r="E57">
        <f t="shared" si="1"/>
        <v>0.15529506465490803</v>
      </c>
      <c r="F57">
        <f t="shared" si="2"/>
        <v>686.07257942617173</v>
      </c>
    </row>
    <row r="58" spans="1:6">
      <c r="A58">
        <v>0.42190378449358401</v>
      </c>
      <c r="B58">
        <v>0.78337964300105201</v>
      </c>
      <c r="D58">
        <f t="shared" si="0"/>
        <v>1882.8556767403761</v>
      </c>
      <c r="E58">
        <f t="shared" si="1"/>
        <v>0.1566759286002104</v>
      </c>
      <c r="F58">
        <f t="shared" si="2"/>
        <v>692.17304946297179</v>
      </c>
    </row>
    <row r="59" spans="1:6">
      <c r="A59">
        <v>0.436963353455254</v>
      </c>
      <c r="B59">
        <v>0.79167785119624601</v>
      </c>
      <c r="D59">
        <f t="shared" si="0"/>
        <v>1905.4450301828811</v>
      </c>
      <c r="E59">
        <f t="shared" si="1"/>
        <v>0.15833557023924921</v>
      </c>
      <c r="F59">
        <f t="shared" si="2"/>
        <v>699.50512162346627</v>
      </c>
    </row>
    <row r="60" spans="1:6">
      <c r="A60">
        <v>0.45088508831759899</v>
      </c>
      <c r="B60">
        <v>0.79894219562035795</v>
      </c>
      <c r="D60">
        <f t="shared" si="0"/>
        <v>1926.3276324763983</v>
      </c>
      <c r="E60">
        <f t="shared" si="1"/>
        <v>0.15978843912407159</v>
      </c>
      <c r="F60">
        <f t="shared" si="2"/>
        <v>705.9236997385733</v>
      </c>
    </row>
    <row r="61" spans="1:6">
      <c r="A61">
        <v>0.46306660632215002</v>
      </c>
      <c r="B61">
        <v>0.80542180237619598</v>
      </c>
      <c r="D61">
        <f t="shared" si="0"/>
        <v>1944.599909483225</v>
      </c>
      <c r="E61">
        <f t="shared" si="1"/>
        <v>0.16108436047523922</v>
      </c>
      <c r="F61">
        <f t="shared" si="2"/>
        <v>711.64890488984281</v>
      </c>
    </row>
    <row r="62" spans="1:6">
      <c r="A62">
        <v>0.476118232755598</v>
      </c>
      <c r="B62">
        <v>0.81263706015728498</v>
      </c>
      <c r="D62">
        <f t="shared" si="0"/>
        <v>1964.177349133397</v>
      </c>
      <c r="E62">
        <f t="shared" si="1"/>
        <v>0.16252741203145701</v>
      </c>
      <c r="F62">
        <f t="shared" si="2"/>
        <v>718.02411137576257</v>
      </c>
    </row>
    <row r="63" spans="1:6">
      <c r="A63">
        <v>0.49117780171726799</v>
      </c>
      <c r="B63">
        <v>0.82115721804500896</v>
      </c>
      <c r="D63">
        <f t="shared" si="0"/>
        <v>1986.7667025759019</v>
      </c>
      <c r="E63">
        <f t="shared" si="1"/>
        <v>0.1642314436090018</v>
      </c>
      <c r="F63">
        <f t="shared" si="2"/>
        <v>725.55229227724647</v>
      </c>
    </row>
    <row r="64" spans="1:6">
      <c r="A64">
        <v>0.50509953657961304</v>
      </c>
      <c r="B64">
        <v>0.82944746327015095</v>
      </c>
      <c r="D64">
        <f t="shared" si="0"/>
        <v>2007.6493048694197</v>
      </c>
      <c r="E64">
        <f t="shared" si="1"/>
        <v>0.16588949265403019</v>
      </c>
      <c r="F64">
        <f t="shared" si="2"/>
        <v>732.87732857293008</v>
      </c>
    </row>
    <row r="65" spans="1:6">
      <c r="A65">
        <v>0.51754878025459405</v>
      </c>
      <c r="B65">
        <v>0.83827017927233105</v>
      </c>
      <c r="D65">
        <f t="shared" si="0"/>
        <v>2026.323170381891</v>
      </c>
      <c r="E65">
        <f t="shared" si="1"/>
        <v>0.16765403585446623</v>
      </c>
      <c r="F65">
        <f t="shared" si="2"/>
        <v>740.67284163525585</v>
      </c>
    </row>
    <row r="66" spans="1:6">
      <c r="A66">
        <v>0.52973029825914497</v>
      </c>
      <c r="B66">
        <v>0.84648592584529503</v>
      </c>
      <c r="D66">
        <f t="shared" si="0"/>
        <v>2044.5954473887175</v>
      </c>
      <c r="E66">
        <f t="shared" si="1"/>
        <v>0.16929718516905901</v>
      </c>
      <c r="F66">
        <f t="shared" si="2"/>
        <v>747.93205293826873</v>
      </c>
    </row>
    <row r="67" spans="1:6">
      <c r="A67">
        <v>0.54418748446234899</v>
      </c>
      <c r="B67">
        <v>0.84708844759378499</v>
      </c>
      <c r="D67">
        <f t="shared" ref="D67:D100" si="3">1250+(2750-1250)*A67</f>
        <v>2066.2812266935234</v>
      </c>
      <c r="E67">
        <f t="shared" ref="E67:E100" si="4">0.2*B67</f>
        <v>0.16941768951875702</v>
      </c>
      <c r="F67">
        <f t="shared" ref="F67:F100" si="5">E67*(75/2)^2*PI()</f>
        <v>748.46442484727379</v>
      </c>
    </row>
    <row r="68" spans="1:6">
      <c r="A68">
        <v>0.558343479286319</v>
      </c>
      <c r="B68">
        <v>0.84123743672861595</v>
      </c>
      <c r="D68">
        <f t="shared" si="3"/>
        <v>2087.5152189294786</v>
      </c>
      <c r="E68">
        <f t="shared" si="4"/>
        <v>0.1682474873457232</v>
      </c>
      <c r="F68">
        <f t="shared" si="5"/>
        <v>743.29463001131114</v>
      </c>
    </row>
    <row r="69" spans="1:6">
      <c r="A69">
        <v>0.56933696462833905</v>
      </c>
      <c r="B69">
        <v>0.836814930569453</v>
      </c>
      <c r="D69">
        <f t="shared" si="3"/>
        <v>2104.0054469425086</v>
      </c>
      <c r="E69">
        <f t="shared" si="4"/>
        <v>0.16736298611389061</v>
      </c>
      <c r="F69">
        <f t="shared" si="5"/>
        <v>739.38702326941313</v>
      </c>
    </row>
    <row r="70" spans="1:6">
      <c r="A70">
        <v>0.58394474652116002</v>
      </c>
      <c r="B70">
        <v>0.830865115171883</v>
      </c>
      <c r="D70">
        <f t="shared" si="3"/>
        <v>2125.91711978174</v>
      </c>
      <c r="E70">
        <f t="shared" si="4"/>
        <v>0.16617302303437662</v>
      </c>
      <c r="F70">
        <f t="shared" si="5"/>
        <v>734.12992742288213</v>
      </c>
    </row>
    <row r="71" spans="1:6">
      <c r="A71">
        <v>0.60081146375823002</v>
      </c>
      <c r="B71">
        <v>0.82364889218230297</v>
      </c>
      <c r="D71">
        <f t="shared" si="3"/>
        <v>2151.217195637345</v>
      </c>
      <c r="E71">
        <f t="shared" si="4"/>
        <v>0.16472977843646061</v>
      </c>
      <c r="F71">
        <f t="shared" si="5"/>
        <v>727.75386810486418</v>
      </c>
    </row>
    <row r="72" spans="1:6">
      <c r="A72">
        <v>0.61473319862057496</v>
      </c>
      <c r="B72">
        <v>0.81623496360707304</v>
      </c>
      <c r="D72">
        <f t="shared" si="3"/>
        <v>2172.0997979308622</v>
      </c>
      <c r="E72">
        <f t="shared" si="4"/>
        <v>0.16324699272141463</v>
      </c>
      <c r="F72">
        <f t="shared" si="5"/>
        <v>721.20312148250059</v>
      </c>
    </row>
    <row r="73" spans="1:6">
      <c r="A73">
        <v>0.62686451806192101</v>
      </c>
      <c r="B73">
        <v>0.80864111437784802</v>
      </c>
      <c r="D73">
        <f t="shared" si="3"/>
        <v>2190.2967770928817</v>
      </c>
      <c r="E73">
        <f t="shared" si="4"/>
        <v>0.16172822287556962</v>
      </c>
      <c r="F73">
        <f t="shared" si="5"/>
        <v>714.49340184003131</v>
      </c>
    </row>
    <row r="74" spans="1:6">
      <c r="A74">
        <v>0.639363960300107</v>
      </c>
      <c r="B74">
        <v>0.80115483956537503</v>
      </c>
      <c r="D74">
        <f t="shared" si="3"/>
        <v>2209.0459404501607</v>
      </c>
      <c r="E74">
        <f t="shared" si="4"/>
        <v>0.16023096791307501</v>
      </c>
      <c r="F74">
        <f t="shared" si="5"/>
        <v>707.87873204057576</v>
      </c>
    </row>
    <row r="75" spans="1:6">
      <c r="A75">
        <v>0.65803782581257897</v>
      </c>
      <c r="B75">
        <v>0.79280001494267704</v>
      </c>
      <c r="D75">
        <f t="shared" si="3"/>
        <v>2237.0567387188685</v>
      </c>
      <c r="E75">
        <f t="shared" si="4"/>
        <v>0.15856000298853543</v>
      </c>
      <c r="F75">
        <f t="shared" si="5"/>
        <v>700.49663513712915</v>
      </c>
    </row>
    <row r="76" spans="1:6">
      <c r="A76">
        <v>0.67430216029118295</v>
      </c>
      <c r="B76">
        <v>0.78624584312831802</v>
      </c>
      <c r="D76">
        <f t="shared" si="3"/>
        <v>2261.4532404367746</v>
      </c>
      <c r="E76">
        <f t="shared" si="4"/>
        <v>0.15724916862566363</v>
      </c>
      <c r="F76">
        <f t="shared" si="5"/>
        <v>694.7055463183417</v>
      </c>
    </row>
    <row r="77" spans="1:6">
      <c r="A77">
        <v>0.688223895153528</v>
      </c>
      <c r="B77">
        <v>0.78054437973634405</v>
      </c>
      <c r="D77">
        <f t="shared" si="3"/>
        <v>2282.3358427302919</v>
      </c>
      <c r="E77">
        <f t="shared" si="4"/>
        <v>0.15610887594726883</v>
      </c>
      <c r="F77">
        <f t="shared" si="5"/>
        <v>689.66788758201574</v>
      </c>
    </row>
    <row r="78" spans="1:6">
      <c r="A78">
        <v>0.69990342752602297</v>
      </c>
      <c r="B78">
        <v>0.77603332535020697</v>
      </c>
      <c r="D78">
        <f t="shared" si="3"/>
        <v>2299.8551412890347</v>
      </c>
      <c r="E78">
        <f t="shared" si="4"/>
        <v>0.15520666507004141</v>
      </c>
      <c r="F78">
        <f t="shared" si="5"/>
        <v>685.68204202342542</v>
      </c>
    </row>
    <row r="79" spans="1:6">
      <c r="A79">
        <v>0.71405942234999298</v>
      </c>
      <c r="B79">
        <v>0.77002251070641603</v>
      </c>
      <c r="D79">
        <f t="shared" si="3"/>
        <v>2321.0891335249894</v>
      </c>
      <c r="E79">
        <f t="shared" si="4"/>
        <v>0.15400450214128322</v>
      </c>
      <c r="F79">
        <f t="shared" si="5"/>
        <v>680.37104889395005</v>
      </c>
    </row>
    <row r="80" spans="1:6">
      <c r="A80">
        <v>0.72972137407013105</v>
      </c>
      <c r="B80">
        <v>0.75918712651524001</v>
      </c>
      <c r="D80">
        <f t="shared" si="3"/>
        <v>2344.5820611051968</v>
      </c>
      <c r="E80">
        <f t="shared" si="4"/>
        <v>0.151837425303048</v>
      </c>
      <c r="F80">
        <f t="shared" si="5"/>
        <v>670.79719669506267</v>
      </c>
    </row>
    <row r="81" spans="1:6">
      <c r="A81">
        <v>0.74391083460290497</v>
      </c>
      <c r="B81">
        <v>0.74828445570973201</v>
      </c>
      <c r="D81">
        <f t="shared" si="3"/>
        <v>2365.8662519043573</v>
      </c>
      <c r="E81">
        <f t="shared" si="4"/>
        <v>0.14965689114194641</v>
      </c>
      <c r="F81">
        <f t="shared" si="5"/>
        <v>661.16389186494314</v>
      </c>
    </row>
    <row r="82" spans="1:6">
      <c r="A82">
        <v>0.75636007827788598</v>
      </c>
      <c r="B82">
        <v>0.738964510622939</v>
      </c>
      <c r="D82">
        <f t="shared" si="3"/>
        <v>2384.5401174168292</v>
      </c>
      <c r="E82">
        <f t="shared" si="4"/>
        <v>0.14779290212458782</v>
      </c>
      <c r="F82">
        <f t="shared" si="5"/>
        <v>652.92904064154436</v>
      </c>
    </row>
    <row r="83" spans="1:6">
      <c r="A83">
        <v>0.768809321952867</v>
      </c>
      <c r="B83">
        <v>0.72947095155443398</v>
      </c>
      <c r="D83">
        <f t="shared" si="3"/>
        <v>2403.2139829293005</v>
      </c>
      <c r="E83">
        <f t="shared" si="4"/>
        <v>0.1458941903108868</v>
      </c>
      <c r="F83">
        <f t="shared" si="5"/>
        <v>644.54078880297163</v>
      </c>
    </row>
    <row r="84" spans="1:6">
      <c r="A84">
        <v>0.78273105681521105</v>
      </c>
      <c r="B84">
        <v>0.71942124707502098</v>
      </c>
      <c r="D84">
        <f t="shared" si="3"/>
        <v>2424.0965852228164</v>
      </c>
      <c r="E84">
        <f t="shared" si="4"/>
        <v>0.14388424941500419</v>
      </c>
      <c r="F84">
        <f t="shared" si="5"/>
        <v>635.66114193205124</v>
      </c>
    </row>
    <row r="85" spans="1:6">
      <c r="A85">
        <v>0.79718824301841495</v>
      </c>
      <c r="B85">
        <v>0.70709741873053999</v>
      </c>
      <c r="D85">
        <f t="shared" si="3"/>
        <v>2445.7823645276221</v>
      </c>
      <c r="E85">
        <f t="shared" si="4"/>
        <v>0.14141948374610799</v>
      </c>
      <c r="F85">
        <f t="shared" si="5"/>
        <v>624.77214076579787</v>
      </c>
    </row>
    <row r="86" spans="1:6">
      <c r="A86">
        <v>0.81137770355118899</v>
      </c>
      <c r="B86">
        <v>0.694726920625098</v>
      </c>
      <c r="D86">
        <f t="shared" si="3"/>
        <v>2467.0665553267836</v>
      </c>
      <c r="E86">
        <f t="shared" si="4"/>
        <v>0.13894538412501961</v>
      </c>
      <c r="F86">
        <f t="shared" si="5"/>
        <v>613.84190346193145</v>
      </c>
    </row>
    <row r="87" spans="1:6">
      <c r="A87">
        <v>0.82381356094264901</v>
      </c>
      <c r="B87">
        <v>0.683705592492861</v>
      </c>
      <c r="D87">
        <f t="shared" si="3"/>
        <v>2485.7203414139735</v>
      </c>
      <c r="E87">
        <f t="shared" si="4"/>
        <v>0.13674111849857221</v>
      </c>
      <c r="F87">
        <f t="shared" si="5"/>
        <v>604.10375622951437</v>
      </c>
    </row>
    <row r="88" spans="1:6">
      <c r="A88">
        <v>0.836543916571581</v>
      </c>
      <c r="B88">
        <v>0.67278768529219501</v>
      </c>
      <c r="D88">
        <f t="shared" si="3"/>
        <v>2504.8158748573715</v>
      </c>
      <c r="E88">
        <f t="shared" si="4"/>
        <v>0.13455753705843901</v>
      </c>
      <c r="F88">
        <f t="shared" si="5"/>
        <v>594.45698893302415</v>
      </c>
    </row>
    <row r="89" spans="1:6">
      <c r="A89">
        <v>0.84718601197116195</v>
      </c>
      <c r="B89">
        <v>0.66377615134415002</v>
      </c>
      <c r="D89">
        <f t="shared" si="3"/>
        <v>2520.7790179567428</v>
      </c>
      <c r="E89">
        <f t="shared" si="4"/>
        <v>0.13275523026883002</v>
      </c>
      <c r="F89">
        <f t="shared" si="5"/>
        <v>586.49464144431238</v>
      </c>
    </row>
    <row r="90" spans="1:6">
      <c r="A90">
        <v>0.865257494725166</v>
      </c>
      <c r="B90">
        <v>0.64867795242216497</v>
      </c>
      <c r="D90">
        <f t="shared" si="3"/>
        <v>2547.886242087749</v>
      </c>
      <c r="E90">
        <f t="shared" si="4"/>
        <v>0.12973559048443301</v>
      </c>
      <c r="F90">
        <f t="shared" si="5"/>
        <v>573.154281527384</v>
      </c>
    </row>
    <row r="91" spans="1:6">
      <c r="A91">
        <v>0.88031706368683704</v>
      </c>
      <c r="B91">
        <v>0.636217649774376</v>
      </c>
      <c r="D91">
        <f t="shared" si="3"/>
        <v>2570.4755955302553</v>
      </c>
      <c r="E91">
        <f t="shared" si="4"/>
        <v>0.1272435299548752</v>
      </c>
      <c r="F91">
        <f t="shared" si="5"/>
        <v>562.14469536056538</v>
      </c>
    </row>
    <row r="92" spans="1:6">
      <c r="A92">
        <v>0.89450652421961097</v>
      </c>
      <c r="B92">
        <v>0.62567799002154001</v>
      </c>
      <c r="D92">
        <f t="shared" si="3"/>
        <v>2591.7597863294168</v>
      </c>
      <c r="E92">
        <f t="shared" si="4"/>
        <v>0.12513559800430801</v>
      </c>
      <c r="F92">
        <f t="shared" si="5"/>
        <v>552.83213727126508</v>
      </c>
    </row>
    <row r="93" spans="1:6">
      <c r="A93">
        <v>0.90682190505937699</v>
      </c>
      <c r="B93">
        <v>0.61788835790197905</v>
      </c>
      <c r="D93">
        <f t="shared" si="3"/>
        <v>2610.2328575890656</v>
      </c>
      <c r="E93">
        <f t="shared" si="4"/>
        <v>0.12357767158039581</v>
      </c>
      <c r="F93">
        <f t="shared" si="5"/>
        <v>545.9494291659895</v>
      </c>
    </row>
    <row r="94" spans="1:6">
      <c r="A94">
        <v>0.91913728589914301</v>
      </c>
      <c r="B94">
        <v>0.61016383102556104</v>
      </c>
      <c r="D94">
        <f t="shared" si="3"/>
        <v>2628.7059288487144</v>
      </c>
      <c r="E94">
        <f t="shared" si="4"/>
        <v>0.12203276620511222</v>
      </c>
      <c r="F94">
        <f t="shared" si="5"/>
        <v>539.12424629140503</v>
      </c>
    </row>
    <row r="95" spans="1:6">
      <c r="A95">
        <v>0.93332674643191704</v>
      </c>
      <c r="B95">
        <v>0.60142344344683796</v>
      </c>
      <c r="D95">
        <f t="shared" si="3"/>
        <v>2649.9901196478759</v>
      </c>
      <c r="E95">
        <f t="shared" si="4"/>
        <v>0.12028468868936759</v>
      </c>
      <c r="F95">
        <f t="shared" si="5"/>
        <v>531.40147639573013</v>
      </c>
    </row>
    <row r="96" spans="1:6">
      <c r="A96">
        <v>0.94751620696469196</v>
      </c>
      <c r="B96">
        <v>0.59299082610842302</v>
      </c>
      <c r="D96">
        <f t="shared" si="3"/>
        <v>2671.2743104470383</v>
      </c>
      <c r="E96">
        <f t="shared" si="4"/>
        <v>0.11859816522168461</v>
      </c>
      <c r="F96">
        <f t="shared" si="5"/>
        <v>523.95064395422753</v>
      </c>
    </row>
    <row r="97" spans="1:6">
      <c r="A97">
        <v>0.95969772496924299</v>
      </c>
      <c r="B97">
        <v>0.58601534928152998</v>
      </c>
      <c r="D97">
        <f t="shared" si="3"/>
        <v>2689.5465874538645</v>
      </c>
      <c r="E97">
        <f t="shared" si="4"/>
        <v>0.11720306985630601</v>
      </c>
      <c r="F97">
        <f t="shared" si="5"/>
        <v>517.78730142948132</v>
      </c>
    </row>
    <row r="98" spans="1:6">
      <c r="A98">
        <v>0.97187924297379402</v>
      </c>
      <c r="B98">
        <v>0.57964752139063003</v>
      </c>
      <c r="D98">
        <f t="shared" si="3"/>
        <v>2707.8188644606907</v>
      </c>
      <c r="E98">
        <f t="shared" si="4"/>
        <v>0.11592950427812601</v>
      </c>
      <c r="F98">
        <f t="shared" si="5"/>
        <v>512.1608610578445</v>
      </c>
    </row>
    <row r="99" spans="1:6">
      <c r="A99">
        <v>0.98754119469393198</v>
      </c>
      <c r="B99">
        <v>0.57237911536918695</v>
      </c>
      <c r="D99">
        <f t="shared" si="3"/>
        <v>2731.3117920408977</v>
      </c>
      <c r="E99">
        <f t="shared" si="4"/>
        <v>0.1144758230738374</v>
      </c>
      <c r="F99">
        <f t="shared" si="5"/>
        <v>505.73869422526758</v>
      </c>
    </row>
    <row r="100" spans="1:6">
      <c r="A100">
        <v>0.99537217055399996</v>
      </c>
      <c r="B100">
        <v>0.56990891519040299</v>
      </c>
      <c r="D100">
        <f t="shared" si="3"/>
        <v>2743.0582558309998</v>
      </c>
      <c r="E100">
        <f t="shared" si="4"/>
        <v>0.1139817830380806</v>
      </c>
      <c r="F100">
        <f t="shared" si="5"/>
        <v>503.55609220617146</v>
      </c>
    </row>
  </sheetData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9559-C589-5C4F-B0D1-AF12E91DF04F}">
  <dimension ref="A1:D144"/>
  <sheetViews>
    <sheetView workbookViewId="0">
      <selection activeCell="J23" sqref="J23"/>
    </sheetView>
  </sheetViews>
  <sheetFormatPr baseColWidth="10" defaultRowHeight="20"/>
  <sheetData>
    <row r="1" spans="1:4">
      <c r="A1" t="s">
        <v>3</v>
      </c>
      <c r="B1" t="s">
        <v>12</v>
      </c>
    </row>
    <row r="2" spans="1:4">
      <c r="A2">
        <v>1152.7758048615001</v>
      </c>
      <c r="B2">
        <v>174.28666901442199</v>
      </c>
      <c r="D2" t="s">
        <v>11</v>
      </c>
    </row>
    <row r="3" spans="1:4">
      <c r="A3">
        <v>1163.2943932664</v>
      </c>
      <c r="B3">
        <v>185.47309951817601</v>
      </c>
    </row>
    <row r="4" spans="1:4">
      <c r="A4">
        <v>1173.91315870374</v>
      </c>
      <c r="B4">
        <v>206.257623537321</v>
      </c>
    </row>
    <row r="5" spans="1:4">
      <c r="A5">
        <v>1183.42997678437</v>
      </c>
      <c r="B5">
        <v>225.37817547341899</v>
      </c>
    </row>
    <row r="6" spans="1:4">
      <c r="A6">
        <v>1186.32397994339</v>
      </c>
      <c r="B6">
        <v>241.217845080117</v>
      </c>
    </row>
    <row r="7" spans="1:4">
      <c r="A7">
        <v>1197.15423022696</v>
      </c>
      <c r="B7">
        <v>257.901266187511</v>
      </c>
    </row>
    <row r="8" spans="1:4">
      <c r="A8">
        <v>1204.46715359418</v>
      </c>
      <c r="B8">
        <v>278.24710665748898</v>
      </c>
    </row>
    <row r="9" spans="1:4">
      <c r="A9">
        <v>1209.7264477966301</v>
      </c>
      <c r="B9">
        <v>300.10564902114498</v>
      </c>
    </row>
    <row r="10" spans="1:4">
      <c r="A10">
        <v>1216.4883974854999</v>
      </c>
      <c r="B10">
        <v>322.27753677706397</v>
      </c>
    </row>
    <row r="11" spans="1:4">
      <c r="A11">
        <v>1224.00167491757</v>
      </c>
      <c r="B11">
        <v>341.74276864465099</v>
      </c>
    </row>
    <row r="12" spans="1:4">
      <c r="A12">
        <v>1232.0158375117901</v>
      </c>
      <c r="B12">
        <v>359.78173872676899</v>
      </c>
    </row>
    <row r="13" spans="1:4">
      <c r="A13">
        <v>1240.5308852681401</v>
      </c>
      <c r="B13">
        <v>379.06868787117202</v>
      </c>
    </row>
    <row r="14" spans="1:4">
      <c r="A14">
        <v>1249.5468181866299</v>
      </c>
      <c r="B14">
        <v>399.843127211026</v>
      </c>
    </row>
    <row r="15" spans="1:4">
      <c r="A15">
        <v>1258.0618659429799</v>
      </c>
      <c r="B15">
        <v>420.025091642522</v>
      </c>
    </row>
    <row r="16" spans="1:4">
      <c r="A16">
        <v>1266.0760285372</v>
      </c>
      <c r="B16">
        <v>439.42549342895097</v>
      </c>
    </row>
    <row r="17" spans="1:2">
      <c r="A17">
        <v>1274.0901911314099</v>
      </c>
      <c r="B17">
        <v>459.279705783483</v>
      </c>
    </row>
    <row r="18" spans="1:2">
      <c r="A18">
        <v>1282.1043537256301</v>
      </c>
      <c r="B18">
        <v>479.47427606409298</v>
      </c>
    </row>
    <row r="19" spans="1:2">
      <c r="A19">
        <v>1290.11851631984</v>
      </c>
      <c r="B19">
        <v>500.46301483888499</v>
      </c>
    </row>
    <row r="20" spans="1:2">
      <c r="A20">
        <v>1297.63179375192</v>
      </c>
      <c r="B20">
        <v>520.39826479486499</v>
      </c>
    </row>
    <row r="21" spans="1:2">
      <c r="A21">
        <v>1304.6441860218499</v>
      </c>
      <c r="B21">
        <v>541.40321108994499</v>
      </c>
    </row>
    <row r="22" spans="1:2">
      <c r="A22">
        <v>1312.9588797133499</v>
      </c>
      <c r="B22">
        <v>564.40492388468203</v>
      </c>
    </row>
    <row r="23" spans="1:2">
      <c r="A23">
        <v>1319.67074088601</v>
      </c>
      <c r="B23">
        <v>585.70376654767801</v>
      </c>
    </row>
    <row r="24" spans="1:2">
      <c r="A24">
        <v>1325.49922277271</v>
      </c>
      <c r="B24">
        <v>604.57128471246995</v>
      </c>
    </row>
    <row r="25" spans="1:2">
      <c r="A25">
        <v>1331.1910996151901</v>
      </c>
      <c r="B25">
        <v>625.48782635142697</v>
      </c>
    </row>
    <row r="26" spans="1:2">
      <c r="A26">
        <v>1336.1999512365701</v>
      </c>
      <c r="B26">
        <v>644.09405964367397</v>
      </c>
    </row>
    <row r="27" spans="1:2">
      <c r="A27">
        <v>1342.7114583443699</v>
      </c>
      <c r="B27">
        <v>663.28376366634097</v>
      </c>
    </row>
    <row r="28" spans="1:2">
      <c r="A28">
        <v>1351.2265061007199</v>
      </c>
      <c r="B28">
        <v>684.39243809127402</v>
      </c>
    </row>
    <row r="29" spans="1:2">
      <c r="A29">
        <v>1361.24420934349</v>
      </c>
      <c r="B29">
        <v>703.815530406108</v>
      </c>
    </row>
    <row r="30" spans="1:2">
      <c r="A30">
        <v>1371.7627977484001</v>
      </c>
      <c r="B30">
        <v>723.96471962990802</v>
      </c>
    </row>
    <row r="31" spans="1:2">
      <c r="A31">
        <v>1382.7822713154401</v>
      </c>
      <c r="B31">
        <v>743.93238462646605</v>
      </c>
    </row>
    <row r="32" spans="1:2">
      <c r="A32">
        <v>1393.8017448824901</v>
      </c>
      <c r="B32">
        <v>763.32247253634705</v>
      </c>
    </row>
    <row r="33" spans="1:2">
      <c r="A33">
        <v>1402.8176778009799</v>
      </c>
      <c r="B33">
        <v>777.25504634150195</v>
      </c>
    </row>
    <row r="34" spans="1:2">
      <c r="A34">
        <v>1420.8495436379601</v>
      </c>
      <c r="B34">
        <v>802.76273645516903</v>
      </c>
    </row>
    <row r="35" spans="1:2">
      <c r="A35">
        <v>1431.8690172050001</v>
      </c>
      <c r="B35">
        <v>817.28467463448499</v>
      </c>
    </row>
    <row r="36" spans="1:2">
      <c r="A36">
        <v>1442.8884907720501</v>
      </c>
      <c r="B36">
        <v>831.64159078903504</v>
      </c>
    </row>
    <row r="37" spans="1:2">
      <c r="A37">
        <v>1453.9079643390901</v>
      </c>
      <c r="B37">
        <v>844.01824264640595</v>
      </c>
    </row>
    <row r="38" spans="1:2">
      <c r="A38">
        <v>1464.9274379061401</v>
      </c>
      <c r="B38">
        <v>853.58952008277299</v>
      </c>
    </row>
    <row r="39" spans="1:2">
      <c r="A39">
        <v>1475.9469114731801</v>
      </c>
      <c r="B39">
        <v>863.07828650675697</v>
      </c>
    </row>
    <row r="40" spans="1:2">
      <c r="A40">
        <v>1486.9663850402201</v>
      </c>
      <c r="B40">
        <v>871.90696483168199</v>
      </c>
    </row>
    <row r="41" spans="1:2">
      <c r="A41">
        <v>1497.9858586072701</v>
      </c>
      <c r="B41">
        <v>880.24057708231101</v>
      </c>
    </row>
    <row r="42" spans="1:2">
      <c r="A42">
        <v>1509.0053321743101</v>
      </c>
      <c r="B42">
        <v>885.93383693670205</v>
      </c>
    </row>
    <row r="43" spans="1:2">
      <c r="A43">
        <v>1520.0248057413601</v>
      </c>
      <c r="B43">
        <v>891.132030716798</v>
      </c>
    </row>
    <row r="44" spans="1:2">
      <c r="A44">
        <v>1531.0442793084001</v>
      </c>
      <c r="B44">
        <v>895.91766943498101</v>
      </c>
    </row>
    <row r="45" spans="1:2">
      <c r="A45">
        <v>1542.83434543258</v>
      </c>
      <c r="B45">
        <v>898.00301185904095</v>
      </c>
    </row>
    <row r="46" spans="1:2">
      <c r="A46">
        <v>1552.22456616454</v>
      </c>
      <c r="B46">
        <v>893.66826207360202</v>
      </c>
    </row>
    <row r="47" spans="1:2">
      <c r="A47">
        <v>1564.1027000095401</v>
      </c>
      <c r="B47">
        <v>886.92396908529201</v>
      </c>
    </row>
    <row r="48" spans="1:2">
      <c r="A48">
        <v>1575.1221735765801</v>
      </c>
      <c r="B48">
        <v>879.41546695848695</v>
      </c>
    </row>
    <row r="49" spans="1:2">
      <c r="A49">
        <v>1586.14164714362</v>
      </c>
      <c r="B49">
        <v>872.07198685644698</v>
      </c>
    </row>
    <row r="50" spans="1:2">
      <c r="A50">
        <v>1597.16112071067</v>
      </c>
      <c r="B50">
        <v>864.97603979155394</v>
      </c>
    </row>
    <row r="51" spans="1:2">
      <c r="A51">
        <v>1608.18059427771</v>
      </c>
      <c r="B51">
        <v>857.96260373904397</v>
      </c>
    </row>
    <row r="52" spans="1:2">
      <c r="A52">
        <v>1619.20006784476</v>
      </c>
      <c r="B52">
        <v>851.03167869891604</v>
      </c>
    </row>
    <row r="53" spans="1:2">
      <c r="A53">
        <v>1630.2195414118</v>
      </c>
      <c r="B53">
        <v>843.52317657211097</v>
      </c>
    </row>
    <row r="54" spans="1:2">
      <c r="A54">
        <v>1640.5711680960001</v>
      </c>
      <c r="B54">
        <v>836.312080805493</v>
      </c>
    </row>
    <row r="55" spans="1:2">
      <c r="A55">
        <v>1652.25848854589</v>
      </c>
      <c r="B55">
        <v>829.41379345470796</v>
      </c>
    </row>
    <row r="56" spans="1:2">
      <c r="A56">
        <v>1663.14439273637</v>
      </c>
      <c r="B56">
        <v>821.10539290230599</v>
      </c>
    </row>
    <row r="57" spans="1:2">
      <c r="A57">
        <v>1674.29743567998</v>
      </c>
      <c r="B57">
        <v>815.96449843636503</v>
      </c>
    </row>
    <row r="58" spans="1:2">
      <c r="A58">
        <v>1685.31690924702</v>
      </c>
      <c r="B58">
        <v>809.44612845815004</v>
      </c>
    </row>
    <row r="59" spans="1:2">
      <c r="A59">
        <v>1696.33638281407</v>
      </c>
      <c r="B59">
        <v>802.92775847993403</v>
      </c>
    </row>
    <row r="60" spans="1:2">
      <c r="A60">
        <v>1707.35585638111</v>
      </c>
      <c r="B60">
        <v>797.89458672460398</v>
      </c>
    </row>
    <row r="61" spans="1:2">
      <c r="A61">
        <v>1718.37532994816</v>
      </c>
      <c r="B61">
        <v>793.10894800641995</v>
      </c>
    </row>
    <row r="62" spans="1:2">
      <c r="A62">
        <v>1729.3948035152</v>
      </c>
      <c r="B62">
        <v>788.24079827585399</v>
      </c>
    </row>
    <row r="63" spans="1:2">
      <c r="A63">
        <v>1740.41427708225</v>
      </c>
      <c r="B63">
        <v>783.70269259481802</v>
      </c>
    </row>
    <row r="64" spans="1:2">
      <c r="A64">
        <v>1751.43375064929</v>
      </c>
      <c r="B64">
        <v>778.75203185187002</v>
      </c>
    </row>
    <row r="65" spans="1:2">
      <c r="A65">
        <v>1762.45322421634</v>
      </c>
      <c r="B65">
        <v>772.97626098509704</v>
      </c>
    </row>
    <row r="66" spans="1:2">
      <c r="A66">
        <v>1773.47269778338</v>
      </c>
      <c r="B66">
        <v>767.03546809355896</v>
      </c>
    </row>
    <row r="67" spans="1:2">
      <c r="A67">
        <v>1784.49217135042</v>
      </c>
      <c r="B67">
        <v>760.929653177256</v>
      </c>
    </row>
    <row r="68" spans="1:2">
      <c r="A68">
        <v>1795.51164491747</v>
      </c>
      <c r="B68">
        <v>755.07137129809996</v>
      </c>
    </row>
    <row r="69" spans="1:2">
      <c r="A69">
        <v>1806.53111848451</v>
      </c>
      <c r="B69">
        <v>755.97899243430697</v>
      </c>
    </row>
    <row r="70" spans="1:2">
      <c r="A70">
        <v>1817.55059205156</v>
      </c>
      <c r="B70">
        <v>760.26956507819602</v>
      </c>
    </row>
    <row r="71" spans="1:2">
      <c r="A71">
        <v>1828.5700656186</v>
      </c>
      <c r="B71">
        <v>764.31260468493701</v>
      </c>
    </row>
    <row r="72" spans="1:2">
      <c r="A72">
        <v>1839.58953918565</v>
      </c>
      <c r="B72">
        <v>768.68568834120799</v>
      </c>
    </row>
    <row r="73" spans="1:2">
      <c r="A73">
        <v>1850.60901275269</v>
      </c>
      <c r="B73">
        <v>772.72872794794898</v>
      </c>
    </row>
    <row r="74" spans="1:2">
      <c r="A74">
        <v>1861.62848631973</v>
      </c>
      <c r="B74">
        <v>776.44172350516101</v>
      </c>
    </row>
    <row r="75" spans="1:2">
      <c r="A75">
        <v>1872.64795988678</v>
      </c>
      <c r="B75">
        <v>780.15471906237201</v>
      </c>
    </row>
    <row r="76" spans="1:2">
      <c r="A76">
        <v>1884.5260937317701</v>
      </c>
      <c r="B76">
        <v>782.93848345632398</v>
      </c>
    </row>
    <row r="77" spans="1:2">
      <c r="A77">
        <v>1892.4607507446999</v>
      </c>
      <c r="B77">
        <v>791.90184245489797</v>
      </c>
    </row>
    <row r="78" spans="1:2">
      <c r="A78">
        <v>1895.0876151505799</v>
      </c>
      <c r="B78">
        <v>783.68619039234204</v>
      </c>
    </row>
    <row r="79" spans="1:2">
      <c r="A79">
        <v>1906.3742274707599</v>
      </c>
      <c r="B79">
        <v>790.89241408013299</v>
      </c>
    </row>
    <row r="80" spans="1:2">
      <c r="A80">
        <v>1916.72585415496</v>
      </c>
      <c r="B80">
        <v>796.07934445218905</v>
      </c>
    </row>
    <row r="81" spans="1:2">
      <c r="A81">
        <v>1927.745327722</v>
      </c>
      <c r="B81">
        <v>800.12238405893004</v>
      </c>
    </row>
    <row r="82" spans="1:2">
      <c r="A82">
        <v>1938.76480128905</v>
      </c>
      <c r="B82">
        <v>804.08291265328899</v>
      </c>
    </row>
    <row r="83" spans="1:2">
      <c r="A83">
        <v>1949.78427485609</v>
      </c>
      <c r="B83">
        <v>808.29097428479497</v>
      </c>
    </row>
    <row r="84" spans="1:2">
      <c r="A84">
        <v>1960.8037484231299</v>
      </c>
      <c r="B84">
        <v>813.15912401536104</v>
      </c>
    </row>
    <row r="85" spans="1:2">
      <c r="A85">
        <v>1971.8232219901799</v>
      </c>
      <c r="B85">
        <v>818.35731779545699</v>
      </c>
    </row>
    <row r="86" spans="1:2">
      <c r="A86">
        <v>1982.8426955572199</v>
      </c>
      <c r="B86">
        <v>823.39048955078795</v>
      </c>
    </row>
    <row r="87" spans="1:2">
      <c r="A87">
        <v>1993.8621691242699</v>
      </c>
      <c r="B87">
        <v>828.258639281353</v>
      </c>
    </row>
    <row r="88" spans="1:2">
      <c r="A88">
        <v>2004.8816426913099</v>
      </c>
      <c r="B88">
        <v>828.50617231850094</v>
      </c>
    </row>
    <row r="89" spans="1:2">
      <c r="A89">
        <v>2015.9011162583599</v>
      </c>
      <c r="B89">
        <v>825.28824283558401</v>
      </c>
    </row>
    <row r="90" spans="1:2">
      <c r="A90">
        <v>2026.9205898253999</v>
      </c>
      <c r="B90">
        <v>822.40035740219798</v>
      </c>
    </row>
    <row r="91" spans="1:2">
      <c r="A91">
        <v>2037.9400633924499</v>
      </c>
      <c r="B91">
        <v>819.34744994404696</v>
      </c>
    </row>
    <row r="92" spans="1:2">
      <c r="A92">
        <v>2048.9595369594899</v>
      </c>
      <c r="B92">
        <v>816.45956451066002</v>
      </c>
    </row>
    <row r="93" spans="1:2">
      <c r="A93">
        <v>2059.9790105265301</v>
      </c>
      <c r="B93">
        <v>814.89185527539303</v>
      </c>
    </row>
    <row r="94" spans="1:2">
      <c r="A94">
        <v>2070.9984840935799</v>
      </c>
      <c r="B94">
        <v>811.26137073056395</v>
      </c>
    </row>
    <row r="95" spans="1:2">
      <c r="A95">
        <v>2082.0179576606201</v>
      </c>
      <c r="B95">
        <v>807.79590821049999</v>
      </c>
    </row>
    <row r="96" spans="1:2">
      <c r="A96">
        <v>2093.0374312276699</v>
      </c>
      <c r="B96">
        <v>804.49546771520102</v>
      </c>
    </row>
    <row r="97" spans="1:2">
      <c r="A97">
        <v>2104.0569047947101</v>
      </c>
      <c r="B97">
        <v>800.69996114560797</v>
      </c>
    </row>
    <row r="98" spans="1:2">
      <c r="A98">
        <v>2115.0763783617599</v>
      </c>
      <c r="B98">
        <v>796.161855464572</v>
      </c>
    </row>
    <row r="99" spans="1:2">
      <c r="A99">
        <v>2126.0958519288001</v>
      </c>
      <c r="B99">
        <v>791.54123877115296</v>
      </c>
    </row>
    <row r="100" spans="1:2">
      <c r="A100">
        <v>2133.1082441987401</v>
      </c>
      <c r="B100">
        <v>788.708360679355</v>
      </c>
    </row>
    <row r="101" spans="1:2">
      <c r="A101">
        <v>2148.1347990628901</v>
      </c>
      <c r="B101">
        <v>783.04260449575804</v>
      </c>
    </row>
    <row r="102" spans="1:2">
      <c r="A102">
        <v>2159.1542726299299</v>
      </c>
      <c r="B102">
        <v>779.82467501284202</v>
      </c>
    </row>
    <row r="103" spans="1:2">
      <c r="A103">
        <v>2170.1737461969801</v>
      </c>
      <c r="B103">
        <v>777.10181160421996</v>
      </c>
    </row>
    <row r="104" spans="1:2">
      <c r="A104">
        <v>2181.1932197640199</v>
      </c>
      <c r="B104">
        <v>774.13141515845098</v>
      </c>
    </row>
    <row r="105" spans="1:2">
      <c r="A105">
        <v>2192.2126933310701</v>
      </c>
      <c r="B105">
        <v>771.40855174983005</v>
      </c>
    </row>
    <row r="106" spans="1:2">
      <c r="A106">
        <v>2203.2321668981099</v>
      </c>
      <c r="B106">
        <v>768.43815530406096</v>
      </c>
    </row>
    <row r="107" spans="1:2">
      <c r="A107">
        <v>2214.2516404651601</v>
      </c>
      <c r="B107">
        <v>765.71529189543901</v>
      </c>
    </row>
    <row r="108" spans="1:2">
      <c r="A108">
        <v>2225.2711140321999</v>
      </c>
      <c r="B108">
        <v>762.66238443728798</v>
      </c>
    </row>
    <row r="109" spans="1:2">
      <c r="A109">
        <v>2236.2905875992401</v>
      </c>
      <c r="B109">
        <v>759.77449900390104</v>
      </c>
    </row>
    <row r="110" spans="1:2">
      <c r="A110">
        <v>2247.3100611662899</v>
      </c>
      <c r="B110">
        <v>756.63908053336695</v>
      </c>
    </row>
    <row r="111" spans="1:2">
      <c r="A111">
        <v>2258.3295347333301</v>
      </c>
      <c r="B111">
        <v>752.01846383994905</v>
      </c>
    </row>
    <row r="112" spans="1:2">
      <c r="A112">
        <v>2269.3490083003799</v>
      </c>
      <c r="B112">
        <v>747.06780309700002</v>
      </c>
    </row>
    <row r="113" spans="1:2">
      <c r="A113">
        <v>2280.3684818674201</v>
      </c>
      <c r="B113">
        <v>743.43731855217197</v>
      </c>
    </row>
    <row r="114" spans="1:2">
      <c r="A114">
        <v>2287.8817592995001</v>
      </c>
      <c r="B114">
        <v>741.663331785948</v>
      </c>
    </row>
    <row r="115" spans="1:2">
      <c r="A115">
        <v>2311.4233619199999</v>
      </c>
      <c r="B115">
        <v>722.97458748131805</v>
      </c>
    </row>
    <row r="116" spans="1:2">
      <c r="A116">
        <v>2322.4428354870502</v>
      </c>
      <c r="B116">
        <v>719.01405888696002</v>
      </c>
    </row>
    <row r="117" spans="1:2">
      <c r="A117">
        <v>2333.4623090540899</v>
      </c>
      <c r="B117">
        <v>715.136041304983</v>
      </c>
    </row>
    <row r="118" spans="1:2">
      <c r="A118">
        <v>2344.4817826211402</v>
      </c>
      <c r="B118">
        <v>709.855336512505</v>
      </c>
    </row>
    <row r="119" spans="1:2">
      <c r="A119">
        <v>2355.5012561881799</v>
      </c>
      <c r="B119">
        <v>704.07956564573203</v>
      </c>
    </row>
    <row r="120" spans="1:2">
      <c r="A120">
        <v>2366.5207297552201</v>
      </c>
      <c r="B120">
        <v>697.97375072942896</v>
      </c>
    </row>
    <row r="121" spans="1:2">
      <c r="A121">
        <v>2377.5402033222699</v>
      </c>
      <c r="B121">
        <v>691.702913788361</v>
      </c>
    </row>
    <row r="122" spans="1:2">
      <c r="A122">
        <v>2388.5596768893101</v>
      </c>
      <c r="B122">
        <v>685.18454381014601</v>
      </c>
    </row>
    <row r="123" spans="1:2">
      <c r="A123">
        <v>2399.5791504563599</v>
      </c>
      <c r="B123">
        <v>679.07872889384305</v>
      </c>
    </row>
    <row r="124" spans="1:2">
      <c r="A124">
        <v>2410.5986240234001</v>
      </c>
      <c r="B124">
        <v>672.56035891562703</v>
      </c>
    </row>
    <row r="125" spans="1:2">
      <c r="A125">
        <v>2421.6180975904499</v>
      </c>
      <c r="B125">
        <v>666.53705501170703</v>
      </c>
    </row>
    <row r="126" spans="1:2">
      <c r="A126">
        <v>2432.6375711574901</v>
      </c>
      <c r="B126">
        <v>660.34872908302202</v>
      </c>
    </row>
    <row r="127" spans="1:2">
      <c r="A127">
        <v>2443.6570447245299</v>
      </c>
      <c r="B127">
        <v>653.83035910480601</v>
      </c>
    </row>
    <row r="128" spans="1:2">
      <c r="A128">
        <v>2453.6747479672999</v>
      </c>
      <c r="B128">
        <v>646.01014870900099</v>
      </c>
    </row>
    <row r="129" spans="1:2">
      <c r="A129">
        <v>2480.72254672278</v>
      </c>
      <c r="B129">
        <v>636.99811257878196</v>
      </c>
    </row>
    <row r="130" spans="1:2">
      <c r="A130">
        <v>2491.7420202898202</v>
      </c>
      <c r="B130">
        <v>631.30485272439103</v>
      </c>
    </row>
    <row r="131" spans="1:2">
      <c r="A131">
        <v>2502.7614938568599</v>
      </c>
      <c r="B131">
        <v>627.014280080503</v>
      </c>
    </row>
    <row r="132" spans="1:2">
      <c r="A132">
        <v>2513.7809674239102</v>
      </c>
      <c r="B132">
        <v>622.55868541184896</v>
      </c>
    </row>
    <row r="133" spans="1:2">
      <c r="A133">
        <v>2524.8004409909499</v>
      </c>
      <c r="B133">
        <v>618.10309074319503</v>
      </c>
    </row>
    <row r="134" spans="1:2">
      <c r="A134">
        <v>2535.8199145580002</v>
      </c>
      <c r="B134">
        <v>613.647496074542</v>
      </c>
    </row>
    <row r="135" spans="1:2">
      <c r="A135">
        <v>2546.8393881250399</v>
      </c>
      <c r="B135">
        <v>609.60445646780101</v>
      </c>
    </row>
    <row r="136" spans="1:2">
      <c r="A136">
        <v>2552.8500100707001</v>
      </c>
      <c r="B136">
        <v>606.88159305917895</v>
      </c>
    </row>
    <row r="137" spans="1:2">
      <c r="A137">
        <v>2595.0245407227499</v>
      </c>
      <c r="B137">
        <v>590.72593683469097</v>
      </c>
    </row>
    <row r="138" spans="1:2">
      <c r="A138">
        <v>2605.94383725737</v>
      </c>
      <c r="B138">
        <v>586.33635097594299</v>
      </c>
    </row>
    <row r="139" spans="1:2">
      <c r="A139">
        <v>2616.9633108244102</v>
      </c>
      <c r="B139">
        <v>581.71573428252498</v>
      </c>
    </row>
    <row r="140" spans="1:2">
      <c r="A140">
        <v>2627.98278439146</v>
      </c>
      <c r="B140">
        <v>577.177628601489</v>
      </c>
    </row>
    <row r="141" spans="1:2">
      <c r="A141">
        <v>2639.0022579585002</v>
      </c>
      <c r="B141">
        <v>573.21710000713006</v>
      </c>
    </row>
    <row r="142" spans="1:2">
      <c r="A142">
        <v>2575.9013282732399</v>
      </c>
      <c r="B142">
        <v>597.42120343839497</v>
      </c>
    </row>
    <row r="143" spans="1:2">
      <c r="A143">
        <v>2466.7931688804501</v>
      </c>
      <c r="B143">
        <v>640.40114613180504</v>
      </c>
    </row>
    <row r="144" spans="1:2">
      <c r="A144">
        <v>2300.7590132827299</v>
      </c>
      <c r="B144">
        <v>730.65902578796499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K21" sqref="K21"/>
    </sheetView>
  </sheetViews>
  <sheetFormatPr baseColWidth="10" defaultRowHeight="20"/>
  <sheetData>
    <row r="1" spans="1:6">
      <c r="A1" s="1" t="s">
        <v>4</v>
      </c>
      <c r="B1" s="1"/>
      <c r="C1" s="1" t="s">
        <v>6</v>
      </c>
      <c r="D1" s="1" t="s">
        <v>7</v>
      </c>
      <c r="E1" s="1" t="s">
        <v>8</v>
      </c>
      <c r="F1" s="1" t="s">
        <v>9</v>
      </c>
    </row>
    <row r="2" spans="1:6">
      <c r="A2" s="1">
        <v>115</v>
      </c>
      <c r="B2" s="1">
        <f>A2*10</f>
        <v>1150</v>
      </c>
      <c r="C2" s="2">
        <v>203</v>
      </c>
      <c r="D2" s="2">
        <v>444</v>
      </c>
      <c r="E2" s="2">
        <v>184</v>
      </c>
      <c r="F2" s="2">
        <v>558</v>
      </c>
    </row>
    <row r="3" spans="1:6">
      <c r="A3" s="1">
        <v>120</v>
      </c>
      <c r="B3" s="1">
        <f t="shared" ref="B3:B15" si="0">A3*10</f>
        <v>1200</v>
      </c>
      <c r="C3" s="2">
        <v>305</v>
      </c>
      <c r="D3" s="2">
        <v>468</v>
      </c>
      <c r="E3" s="2">
        <v>361</v>
      </c>
      <c r="F3" s="2">
        <v>615</v>
      </c>
    </row>
    <row r="4" spans="1:6">
      <c r="A4" s="1">
        <v>125</v>
      </c>
      <c r="B4" s="1">
        <f t="shared" si="0"/>
        <v>1250</v>
      </c>
      <c r="C4" s="2">
        <v>312</v>
      </c>
      <c r="D4" s="2">
        <v>436</v>
      </c>
      <c r="E4" s="2">
        <v>396</v>
      </c>
      <c r="F4" s="2">
        <v>574</v>
      </c>
    </row>
    <row r="5" spans="1:6">
      <c r="A5" s="1">
        <v>130</v>
      </c>
      <c r="B5" s="1">
        <f t="shared" si="0"/>
        <v>1300</v>
      </c>
      <c r="C5" s="2">
        <v>265</v>
      </c>
      <c r="D5" s="2">
        <v>355</v>
      </c>
      <c r="E5" s="2">
        <v>343</v>
      </c>
      <c r="F5" s="2">
        <v>448</v>
      </c>
    </row>
    <row r="6" spans="1:6">
      <c r="A6" s="1">
        <v>135</v>
      </c>
      <c r="B6" s="1">
        <f t="shared" si="0"/>
        <v>1350</v>
      </c>
      <c r="C6" s="2">
        <v>280</v>
      </c>
      <c r="D6" s="2">
        <v>343</v>
      </c>
      <c r="E6" s="2">
        <v>357</v>
      </c>
      <c r="F6" s="2">
        <v>434</v>
      </c>
    </row>
    <row r="7" spans="1:6">
      <c r="A7" s="1">
        <v>140</v>
      </c>
      <c r="B7" s="1">
        <f t="shared" si="0"/>
        <v>1400</v>
      </c>
      <c r="C7" s="2">
        <v>213</v>
      </c>
      <c r="D7" s="2">
        <v>243</v>
      </c>
      <c r="E7" s="2">
        <v>273</v>
      </c>
      <c r="F7" s="2">
        <v>308</v>
      </c>
    </row>
    <row r="8" spans="1:6">
      <c r="A8" s="1">
        <v>145</v>
      </c>
      <c r="B8" s="1">
        <f t="shared" si="0"/>
        <v>1450</v>
      </c>
      <c r="C8" s="2">
        <v>155</v>
      </c>
      <c r="D8" s="2">
        <v>180</v>
      </c>
      <c r="E8" s="2">
        <v>188</v>
      </c>
      <c r="F8" s="2">
        <v>235</v>
      </c>
    </row>
    <row r="9" spans="1:6">
      <c r="A9" s="1">
        <v>150</v>
      </c>
      <c r="B9" s="1">
        <f t="shared" si="0"/>
        <v>1500</v>
      </c>
      <c r="C9" s="2">
        <v>125</v>
      </c>
      <c r="D9" s="2">
        <v>155</v>
      </c>
      <c r="E9" s="2">
        <v>145</v>
      </c>
      <c r="F9" s="2">
        <v>214</v>
      </c>
    </row>
    <row r="10" spans="1:6">
      <c r="A10" s="1">
        <v>155</v>
      </c>
      <c r="B10" s="1">
        <f t="shared" si="0"/>
        <v>1550</v>
      </c>
      <c r="C10" s="2">
        <v>87</v>
      </c>
      <c r="D10" s="2">
        <v>117</v>
      </c>
      <c r="E10" s="2">
        <v>101</v>
      </c>
      <c r="F10" s="2">
        <v>163</v>
      </c>
    </row>
    <row r="11" spans="1:6">
      <c r="A11" s="1">
        <v>160</v>
      </c>
      <c r="B11" s="1">
        <f t="shared" si="0"/>
        <v>1600</v>
      </c>
      <c r="C11" s="2">
        <v>64</v>
      </c>
      <c r="D11" s="2">
        <v>93</v>
      </c>
      <c r="E11" s="2">
        <v>75</v>
      </c>
      <c r="F11" s="2">
        <v>133</v>
      </c>
    </row>
    <row r="12" spans="1:6">
      <c r="A12" s="1">
        <v>165</v>
      </c>
      <c r="B12" s="1">
        <f t="shared" si="0"/>
        <v>1650</v>
      </c>
      <c r="C12" s="2">
        <v>46</v>
      </c>
      <c r="D12" s="2">
        <v>64</v>
      </c>
      <c r="E12" s="2">
        <v>53</v>
      </c>
      <c r="F12" s="2">
        <v>95</v>
      </c>
    </row>
    <row r="13" spans="1:6">
      <c r="A13" s="1">
        <v>170</v>
      </c>
      <c r="B13" s="1">
        <f t="shared" si="0"/>
        <v>1700</v>
      </c>
      <c r="C13" s="2">
        <v>29</v>
      </c>
      <c r="D13" s="2">
        <v>36</v>
      </c>
      <c r="E13" s="2">
        <v>33</v>
      </c>
      <c r="F13" s="2">
        <v>59</v>
      </c>
    </row>
    <row r="14" spans="1:6">
      <c r="A14" s="1">
        <v>175</v>
      </c>
      <c r="B14" s="1">
        <f t="shared" si="0"/>
        <v>1750</v>
      </c>
      <c r="C14" s="2">
        <v>17</v>
      </c>
      <c r="D14" s="2">
        <v>21</v>
      </c>
      <c r="E14" s="2">
        <v>20</v>
      </c>
      <c r="F14" s="2">
        <v>35</v>
      </c>
    </row>
    <row r="15" spans="1:6">
      <c r="A15" s="1">
        <v>180</v>
      </c>
      <c r="B15" s="1">
        <f t="shared" si="0"/>
        <v>1800</v>
      </c>
      <c r="C15" s="2">
        <v>11</v>
      </c>
      <c r="D15" s="2">
        <v>13</v>
      </c>
      <c r="E15" s="2">
        <v>13</v>
      </c>
      <c r="F15" s="2">
        <v>24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UVEX</vt:lpstr>
      <vt:lpstr>UVEX202403</vt:lpstr>
      <vt:lpstr>LAPYUTA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　史紀</dc:creator>
  <cp:lastModifiedBy>土屋　史紀</cp:lastModifiedBy>
  <dcterms:created xsi:type="dcterms:W3CDTF">2024-07-11T06:00:44Z</dcterms:created>
  <dcterms:modified xsi:type="dcterms:W3CDTF">2024-11-30T03:12:10Z</dcterms:modified>
</cp:coreProperties>
</file>