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5" yWindow="195" windowWidth="23205" windowHeight="8430"/>
  </bookViews>
  <sheets>
    <sheet name="ルート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8" i="1" l="1"/>
  <c r="J58" i="1" s="1"/>
  <c r="K58" i="1" s="1"/>
  <c r="G59" i="1"/>
  <c r="J59" i="1" s="1"/>
  <c r="K59" i="1" s="1"/>
  <c r="G57" i="1" l="1"/>
  <c r="J57" i="1" s="1"/>
  <c r="K57" i="1" s="1"/>
  <c r="G47" i="1"/>
  <c r="J47" i="1" s="1"/>
  <c r="G48" i="1"/>
  <c r="J48" i="1" s="1"/>
  <c r="G52" i="1"/>
  <c r="J52" i="1" s="1"/>
  <c r="G39" i="1"/>
  <c r="J39" i="1" s="1"/>
  <c r="G32" i="1"/>
  <c r="J32" i="1" s="1"/>
  <c r="G25" i="1"/>
  <c r="J25" i="1" s="1"/>
  <c r="G18" i="1"/>
  <c r="J18" i="1" s="1"/>
  <c r="G11" i="1"/>
  <c r="J11" i="1" s="1"/>
  <c r="G4" i="1"/>
  <c r="J4" i="1" s="1"/>
  <c r="K4" i="1" s="1"/>
  <c r="G5" i="1"/>
  <c r="J5" i="1" s="1"/>
  <c r="K5" i="1" s="1"/>
  <c r="G6" i="1"/>
  <c r="J6" i="1" s="1"/>
  <c r="K6" i="1" s="1"/>
  <c r="G7" i="1"/>
  <c r="J7" i="1" s="1"/>
  <c r="G8" i="1"/>
  <c r="J8" i="1" s="1"/>
  <c r="G9" i="1"/>
  <c r="J9" i="1" s="1"/>
  <c r="G10" i="1"/>
  <c r="J10" i="1" s="1"/>
  <c r="G13" i="1"/>
  <c r="J13" i="1" s="1"/>
  <c r="K13" i="1" s="1"/>
  <c r="G12" i="1"/>
  <c r="J12" i="1" s="1"/>
  <c r="G14" i="1"/>
  <c r="J14" i="1" s="1"/>
  <c r="G15" i="1"/>
  <c r="J15" i="1" s="1"/>
  <c r="G16" i="1"/>
  <c r="J16" i="1" s="1"/>
  <c r="G17" i="1"/>
  <c r="J17" i="1" s="1"/>
  <c r="G20" i="1"/>
  <c r="J20" i="1" s="1"/>
  <c r="K20" i="1" s="1"/>
  <c r="G19" i="1"/>
  <c r="J19" i="1" s="1"/>
  <c r="G21" i="1"/>
  <c r="J21" i="1" s="1"/>
  <c r="G22" i="1"/>
  <c r="J22" i="1" s="1"/>
  <c r="G23" i="1"/>
  <c r="J23" i="1" s="1"/>
  <c r="G24" i="1"/>
  <c r="J24" i="1" s="1"/>
  <c r="G27" i="1"/>
  <c r="J27" i="1" s="1"/>
  <c r="K27" i="1" s="1"/>
  <c r="G26" i="1"/>
  <c r="J26" i="1" s="1"/>
  <c r="G28" i="1"/>
  <c r="J28" i="1" s="1"/>
  <c r="G29" i="1"/>
  <c r="J29" i="1" s="1"/>
  <c r="G30" i="1"/>
  <c r="J30" i="1" s="1"/>
  <c r="G31" i="1"/>
  <c r="J31" i="1" s="1"/>
  <c r="G34" i="1"/>
  <c r="J34" i="1" s="1"/>
  <c r="K34" i="1" s="1"/>
  <c r="G33" i="1"/>
  <c r="J33" i="1" s="1"/>
  <c r="G35" i="1"/>
  <c r="J35" i="1" s="1"/>
  <c r="G36" i="1"/>
  <c r="J36" i="1" s="1"/>
  <c r="G37" i="1"/>
  <c r="J37" i="1" s="1"/>
  <c r="G38" i="1"/>
  <c r="J38" i="1" s="1"/>
  <c r="G41" i="1"/>
  <c r="J41" i="1" s="1"/>
  <c r="K41" i="1" s="1"/>
  <c r="G40" i="1"/>
  <c r="J40" i="1" s="1"/>
  <c r="G42" i="1"/>
  <c r="J42" i="1" s="1"/>
  <c r="K42" i="1" s="1"/>
  <c r="G43" i="1"/>
  <c r="J43" i="1" s="1"/>
  <c r="K43" i="1" s="1"/>
  <c r="G44" i="1"/>
  <c r="J44" i="1" s="1"/>
  <c r="K44" i="1" s="1"/>
  <c r="G45" i="1"/>
  <c r="J45" i="1" s="1"/>
  <c r="K45" i="1" s="1"/>
  <c r="G46" i="1"/>
  <c r="J46" i="1" s="1"/>
  <c r="G49" i="1"/>
  <c r="J49" i="1" s="1"/>
  <c r="G50" i="1"/>
  <c r="J50" i="1" s="1"/>
  <c r="G51" i="1"/>
  <c r="J51" i="1" s="1"/>
  <c r="G54" i="1"/>
  <c r="J54" i="1" s="1"/>
  <c r="K54" i="1" s="1"/>
  <c r="G53" i="1"/>
  <c r="J53" i="1" s="1"/>
  <c r="G55" i="1"/>
  <c r="J55" i="1" s="1"/>
  <c r="G56" i="1"/>
  <c r="J56" i="1" s="1"/>
  <c r="G3" i="1"/>
  <c r="J3" i="1" s="1"/>
  <c r="K3" i="1" s="1"/>
</calcChain>
</file>

<file path=xl/sharedStrings.xml><?xml version="1.0" encoding="utf-8"?>
<sst xmlns="http://schemas.openxmlformats.org/spreadsheetml/2006/main" count="416" uniqueCount="279">
  <si>
    <t>メソッド</t>
    <phoneticPr fontId="1"/>
  </si>
  <si>
    <t>GET</t>
    <phoneticPr fontId="1"/>
  </si>
  <si>
    <t>画面名</t>
    <rPh sb="0" eb="2">
      <t>ガメン</t>
    </rPh>
    <rPh sb="2" eb="3">
      <t>メイ</t>
    </rPh>
    <phoneticPr fontId="1"/>
  </si>
  <si>
    <t>ユーザー一覧</t>
    <rPh sb="4" eb="6">
      <t>イチラン</t>
    </rPh>
    <phoneticPr fontId="1"/>
  </si>
  <si>
    <t>ユーザー詳細 - [ユーザー名]</t>
    <rPh sb="4" eb="6">
      <t>ショウサイ</t>
    </rPh>
    <rPh sb="14" eb="15">
      <t>メイ</t>
    </rPh>
    <phoneticPr fontId="1"/>
  </si>
  <si>
    <t>/management/users</t>
    <phoneticPr fontId="1"/>
  </si>
  <si>
    <t>/management/users/:id</t>
    <phoneticPr fontId="1"/>
  </si>
  <si>
    <t>ANY</t>
    <phoneticPr fontId="1"/>
  </si>
  <si>
    <t>アクション</t>
    <phoneticPr fontId="1"/>
  </si>
  <si>
    <t>管理者ログインに飛ばす</t>
    <rPh sb="0" eb="3">
      <t>カンリシャ</t>
    </rPh>
    <rPh sb="8" eb="9">
      <t>ト</t>
    </rPh>
    <phoneticPr fontId="1"/>
  </si>
  <si>
    <t>ユーザー一覧表示</t>
    <rPh sb="4" eb="6">
      <t>イチラン</t>
    </rPh>
    <rPh sb="6" eb="8">
      <t>ヒョウジ</t>
    </rPh>
    <phoneticPr fontId="1"/>
  </si>
  <si>
    <t>IDのユーザーの詳細を表示</t>
    <rPh sb="8" eb="10">
      <t>ショウサイ</t>
    </rPh>
    <rPh sb="11" eb="13">
      <t>ヒョウジ</t>
    </rPh>
    <phoneticPr fontId="1"/>
  </si>
  <si>
    <t>/management/users/new</t>
    <phoneticPr fontId="1"/>
  </si>
  <si>
    <t>ユーザー登録</t>
    <rPh sb="4" eb="6">
      <t>トウロク</t>
    </rPh>
    <phoneticPr fontId="1"/>
  </si>
  <si>
    <t>新規ユーザー登録フォーム</t>
    <rPh sb="0" eb="2">
      <t>シンキ</t>
    </rPh>
    <rPh sb="6" eb="8">
      <t>トウロク</t>
    </rPh>
    <phoneticPr fontId="1"/>
  </si>
  <si>
    <t>/management/users/:id/edit</t>
    <phoneticPr fontId="1"/>
  </si>
  <si>
    <t>IDのユーザーの編集フォーム</t>
    <rPh sb="8" eb="10">
      <t>ヘンシュウ</t>
    </rPh>
    <phoneticPr fontId="1"/>
  </si>
  <si>
    <t>ユーザー編集 - [ユーザー名]</t>
    <rPh sb="4" eb="6">
      <t>ヘンシュウ</t>
    </rPh>
    <rPh sb="14" eb="15">
      <t>メイ</t>
    </rPh>
    <phoneticPr fontId="1"/>
  </si>
  <si>
    <t>PATCH</t>
    <phoneticPr fontId="1"/>
  </si>
  <si>
    <t>IDのユーザーの変更</t>
    <rPh sb="8" eb="10">
      <t>ヘンコウ</t>
    </rPh>
    <phoneticPr fontId="1"/>
  </si>
  <si>
    <t>DELETE</t>
    <phoneticPr fontId="1"/>
  </si>
  <si>
    <t>IDのユーザーの削除</t>
    <rPh sb="8" eb="10">
      <t>サクジョ</t>
    </rPh>
    <phoneticPr fontId="1"/>
  </si>
  <si>
    <t>/management/places</t>
  </si>
  <si>
    <t>/management/places/:id</t>
  </si>
  <si>
    <t>/management/places/new</t>
  </si>
  <si>
    <t>/management/places/:id/edit</t>
  </si>
  <si>
    <t>場所一覧表示</t>
    <rPh sb="2" eb="4">
      <t>イチラン</t>
    </rPh>
    <rPh sb="4" eb="6">
      <t>ヒョウジ</t>
    </rPh>
    <phoneticPr fontId="1"/>
  </si>
  <si>
    <t>IDの場所の詳細を表示</t>
    <rPh sb="6" eb="8">
      <t>ショウサイ</t>
    </rPh>
    <rPh sb="9" eb="11">
      <t>ヒョウジ</t>
    </rPh>
    <phoneticPr fontId="1"/>
  </si>
  <si>
    <t>新規場所登録フォーム</t>
    <rPh sb="0" eb="2">
      <t>シンキ</t>
    </rPh>
    <rPh sb="4" eb="6">
      <t>トウロク</t>
    </rPh>
    <phoneticPr fontId="1"/>
  </si>
  <si>
    <t>IDの場所の編集フォーム</t>
    <rPh sb="6" eb="8">
      <t>ヘンシュウ</t>
    </rPh>
    <phoneticPr fontId="1"/>
  </si>
  <si>
    <t>IDの場所の変更</t>
    <rPh sb="6" eb="8">
      <t>ヘンコウ</t>
    </rPh>
    <phoneticPr fontId="1"/>
  </si>
  <si>
    <t>IDの場所の削除</t>
    <rPh sb="6" eb="8">
      <t>サクジョ</t>
    </rPh>
    <phoneticPr fontId="1"/>
  </si>
  <si>
    <t>場所一覧</t>
    <rPh sb="2" eb="4">
      <t>イチラン</t>
    </rPh>
    <phoneticPr fontId="1"/>
  </si>
  <si>
    <t>場所詳細 - [場所名]</t>
    <rPh sb="2" eb="4">
      <t>ショウサイ</t>
    </rPh>
    <rPh sb="10" eb="11">
      <t>メイ</t>
    </rPh>
    <phoneticPr fontId="1"/>
  </si>
  <si>
    <t>場所登録</t>
    <rPh sb="2" eb="4">
      <t>トウロク</t>
    </rPh>
    <phoneticPr fontId="1"/>
  </si>
  <si>
    <t>場所編集 - [場所名]</t>
    <rPh sb="2" eb="4">
      <t>ヘンシュウ</t>
    </rPh>
    <rPh sb="10" eb="11">
      <t>メイ</t>
    </rPh>
    <phoneticPr fontId="1"/>
  </si>
  <si>
    <t>作業一覧表示</t>
    <rPh sb="2" eb="4">
      <t>イチラン</t>
    </rPh>
    <rPh sb="4" eb="6">
      <t>ヒョウジ</t>
    </rPh>
    <phoneticPr fontId="1"/>
  </si>
  <si>
    <t>作業一覧</t>
    <rPh sb="2" eb="4">
      <t>イチラン</t>
    </rPh>
    <phoneticPr fontId="1"/>
  </si>
  <si>
    <t>IDの作業の詳細を表示</t>
    <rPh sb="6" eb="8">
      <t>ショウサイ</t>
    </rPh>
    <rPh sb="9" eb="11">
      <t>ヒョウジ</t>
    </rPh>
    <phoneticPr fontId="1"/>
  </si>
  <si>
    <t>作業詳細 - [作業名]</t>
    <rPh sb="2" eb="4">
      <t>ショウサイ</t>
    </rPh>
    <rPh sb="10" eb="11">
      <t>メイ</t>
    </rPh>
    <phoneticPr fontId="1"/>
  </si>
  <si>
    <t>新規作業登録フォーム</t>
    <rPh sb="0" eb="2">
      <t>シンキ</t>
    </rPh>
    <rPh sb="4" eb="6">
      <t>トウロク</t>
    </rPh>
    <phoneticPr fontId="1"/>
  </si>
  <si>
    <t>作業登録</t>
    <rPh sb="2" eb="4">
      <t>トウロク</t>
    </rPh>
    <phoneticPr fontId="1"/>
  </si>
  <si>
    <t>IDの作業の編集フォーム</t>
    <rPh sb="6" eb="8">
      <t>ヘンシュウ</t>
    </rPh>
    <phoneticPr fontId="1"/>
  </si>
  <si>
    <t>作業編集 - [作業名]</t>
    <rPh sb="2" eb="4">
      <t>ヘンシュウ</t>
    </rPh>
    <rPh sb="10" eb="11">
      <t>メイ</t>
    </rPh>
    <phoneticPr fontId="1"/>
  </si>
  <si>
    <t>IDの作業の変更</t>
    <rPh sb="6" eb="8">
      <t>ヘンコウ</t>
    </rPh>
    <phoneticPr fontId="1"/>
  </si>
  <si>
    <t>IDの作業の削除</t>
    <rPh sb="6" eb="8">
      <t>サクジョ</t>
    </rPh>
    <phoneticPr fontId="1"/>
  </si>
  <si>
    <t>/staff</t>
    <phoneticPr fontId="1"/>
  </si>
  <si>
    <t>作業者ログインに飛ばす</t>
    <rPh sb="0" eb="3">
      <t>サギョウシャ</t>
    </rPh>
    <rPh sb="8" eb="9">
      <t>ト</t>
    </rPh>
    <phoneticPr fontId="1"/>
  </si>
  <si>
    <t>/management/login</t>
    <phoneticPr fontId="1"/>
  </si>
  <si>
    <t>GET</t>
    <phoneticPr fontId="1"/>
  </si>
  <si>
    <t>管理者ログイン</t>
    <rPh sb="0" eb="3">
      <t>カンリシャ</t>
    </rPh>
    <phoneticPr fontId="1"/>
  </si>
  <si>
    <t>/management/session</t>
    <phoneticPr fontId="1"/>
  </si>
  <si>
    <t>POST</t>
    <phoneticPr fontId="1"/>
  </si>
  <si>
    <t>セッション作成</t>
    <rPh sb="5" eb="7">
      <t>サクセイ</t>
    </rPh>
    <phoneticPr fontId="1"/>
  </si>
  <si>
    <t>セッション削除</t>
    <rPh sb="5" eb="7">
      <t>サクジョ</t>
    </rPh>
    <phoneticPr fontId="1"/>
  </si>
  <si>
    <t>/staff/login</t>
  </si>
  <si>
    <t>/staff/session</t>
  </si>
  <si>
    <t>作業者ログイン</t>
    <rPh sb="0" eb="3">
      <t>サギョウシャ</t>
    </rPh>
    <phoneticPr fontId="1"/>
  </si>
  <si>
    <t>/staff/task</t>
    <phoneticPr fontId="1"/>
  </si>
  <si>
    <t>/management/tasks</t>
    <phoneticPr fontId="1"/>
  </si>
  <si>
    <t>/management/tasks/:id</t>
    <phoneticPr fontId="1"/>
  </si>
  <si>
    <t>/management/tasks/new</t>
    <phoneticPr fontId="1"/>
  </si>
  <si>
    <t>/management/groups</t>
  </si>
  <si>
    <t>/management/groups/:id</t>
  </si>
  <si>
    <t>/management/groups/new</t>
  </si>
  <si>
    <t>/management/groups/:id/edit</t>
  </si>
  <si>
    <t>グループ一覧表示</t>
    <rPh sb="4" eb="6">
      <t>イチラン</t>
    </rPh>
    <rPh sb="6" eb="8">
      <t>ヒョウジ</t>
    </rPh>
    <phoneticPr fontId="1"/>
  </si>
  <si>
    <t>グループ一覧</t>
    <rPh sb="4" eb="6">
      <t>イチラン</t>
    </rPh>
    <phoneticPr fontId="1"/>
  </si>
  <si>
    <t>IDのグループの詳細を表示</t>
    <rPh sb="8" eb="10">
      <t>ショウサイ</t>
    </rPh>
    <rPh sb="11" eb="13">
      <t>ヒョウジ</t>
    </rPh>
    <phoneticPr fontId="1"/>
  </si>
  <si>
    <t>グループ詳細 - [グループ名]</t>
    <rPh sb="4" eb="6">
      <t>ショウサイ</t>
    </rPh>
    <rPh sb="14" eb="15">
      <t>メイ</t>
    </rPh>
    <phoneticPr fontId="1"/>
  </si>
  <si>
    <t>新規グループ登録フォーム</t>
    <rPh sb="0" eb="2">
      <t>シンキ</t>
    </rPh>
    <rPh sb="6" eb="8">
      <t>トウロク</t>
    </rPh>
    <phoneticPr fontId="1"/>
  </si>
  <si>
    <t>グループ登録</t>
    <rPh sb="4" eb="6">
      <t>トウロク</t>
    </rPh>
    <phoneticPr fontId="1"/>
  </si>
  <si>
    <t>IDのグループの編集フォーム</t>
    <rPh sb="8" eb="10">
      <t>ヘンシュウ</t>
    </rPh>
    <phoneticPr fontId="1"/>
  </si>
  <si>
    <t>グループ編集 - [グループ名]</t>
    <rPh sb="4" eb="6">
      <t>ヘンシュウ</t>
    </rPh>
    <rPh sb="14" eb="15">
      <t>メイ</t>
    </rPh>
    <phoneticPr fontId="1"/>
  </si>
  <si>
    <t>IDのグループの変更</t>
    <rPh sb="8" eb="10">
      <t>ヘンコウ</t>
    </rPh>
    <phoneticPr fontId="1"/>
  </si>
  <si>
    <t>IDのグループの削除</t>
    <rPh sb="8" eb="10">
      <t>サクジョ</t>
    </rPh>
    <phoneticPr fontId="1"/>
  </si>
  <si>
    <t>プロジェクト一覧表示</t>
    <rPh sb="6" eb="8">
      <t>イチラン</t>
    </rPh>
    <rPh sb="8" eb="10">
      <t>ヒョウジ</t>
    </rPh>
    <phoneticPr fontId="1"/>
  </si>
  <si>
    <t>プロジェクト一覧</t>
    <rPh sb="6" eb="8">
      <t>イチラン</t>
    </rPh>
    <phoneticPr fontId="1"/>
  </si>
  <si>
    <t>IDのプロジェクトの詳細を表示</t>
    <rPh sb="10" eb="12">
      <t>ショウサイ</t>
    </rPh>
    <rPh sb="13" eb="15">
      <t>ヒョウジ</t>
    </rPh>
    <phoneticPr fontId="1"/>
  </si>
  <si>
    <t>プロジェクト詳細 - [プロジェクト名]</t>
    <rPh sb="6" eb="8">
      <t>ショウサイ</t>
    </rPh>
    <rPh sb="18" eb="19">
      <t>メイ</t>
    </rPh>
    <phoneticPr fontId="1"/>
  </si>
  <si>
    <t>新規プロジェクト登録フォーム</t>
    <rPh sb="0" eb="2">
      <t>シンキ</t>
    </rPh>
    <rPh sb="8" eb="10">
      <t>トウロク</t>
    </rPh>
    <phoneticPr fontId="1"/>
  </si>
  <si>
    <t>プロジェクト登録</t>
    <rPh sb="6" eb="8">
      <t>トウロク</t>
    </rPh>
    <phoneticPr fontId="1"/>
  </si>
  <si>
    <t>IDのプロジェクトの編集フォーム</t>
    <rPh sb="10" eb="12">
      <t>ヘンシュウ</t>
    </rPh>
    <phoneticPr fontId="1"/>
  </si>
  <si>
    <t>プロジェクト編集 - [プロジェクト名]</t>
    <rPh sb="6" eb="8">
      <t>ヘンシュウ</t>
    </rPh>
    <rPh sb="18" eb="19">
      <t>メイ</t>
    </rPh>
    <phoneticPr fontId="1"/>
  </si>
  <si>
    <t>IDのプロジェクトの変更</t>
    <rPh sb="10" eb="12">
      <t>ヘンコウ</t>
    </rPh>
    <phoneticPr fontId="1"/>
  </si>
  <si>
    <t>IDのプロジェクトの削除</t>
    <rPh sb="10" eb="12">
      <t>サクジョ</t>
    </rPh>
    <phoneticPr fontId="1"/>
  </si>
  <si>
    <t>/management/projects</t>
  </si>
  <si>
    <t>/management/projects/:id</t>
  </si>
  <si>
    <t>/management/projects/new</t>
  </si>
  <si>
    <t>作業一覧の表示</t>
    <rPh sb="0" eb="2">
      <t>サギョウ</t>
    </rPh>
    <rPh sb="2" eb="4">
      <t>イチラン</t>
    </rPh>
    <rPh sb="5" eb="7">
      <t>ヒョウジ</t>
    </rPh>
    <phoneticPr fontId="1"/>
  </si>
  <si>
    <t>/staff/results</t>
  </si>
  <si>
    <t>/staff/results/:id</t>
  </si>
  <si>
    <t>/staff/results/new</t>
  </si>
  <si>
    <t>/staff/results/:id/edit</t>
  </si>
  <si>
    <t>作業報告一覧表示</t>
    <rPh sb="4" eb="6">
      <t>イチラン</t>
    </rPh>
    <rPh sb="6" eb="8">
      <t>ヒョウジ</t>
    </rPh>
    <phoneticPr fontId="1"/>
  </si>
  <si>
    <t>作業報告一覧</t>
    <rPh sb="4" eb="6">
      <t>イチラン</t>
    </rPh>
    <phoneticPr fontId="1"/>
  </si>
  <si>
    <t>IDの作業報告の詳細を表示</t>
    <rPh sb="8" eb="10">
      <t>ショウサイ</t>
    </rPh>
    <rPh sb="11" eb="13">
      <t>ヒョウジ</t>
    </rPh>
    <phoneticPr fontId="1"/>
  </si>
  <si>
    <t>作業報告詳細 - [作業報告名]</t>
    <rPh sb="4" eb="6">
      <t>ショウサイ</t>
    </rPh>
    <rPh sb="14" eb="15">
      <t>メイ</t>
    </rPh>
    <phoneticPr fontId="1"/>
  </si>
  <si>
    <t>新規作業報告登録フォーム</t>
    <rPh sb="0" eb="2">
      <t>シンキ</t>
    </rPh>
    <rPh sb="6" eb="8">
      <t>トウロク</t>
    </rPh>
    <phoneticPr fontId="1"/>
  </si>
  <si>
    <t>作業報告登録</t>
    <rPh sb="4" eb="6">
      <t>トウロク</t>
    </rPh>
    <phoneticPr fontId="1"/>
  </si>
  <si>
    <t>IDの作業報告の編集フォーム</t>
    <rPh sb="8" eb="10">
      <t>ヘンシュウ</t>
    </rPh>
    <phoneticPr fontId="1"/>
  </si>
  <si>
    <t>作業報告編集 - [作業報告名]</t>
    <rPh sb="4" eb="6">
      <t>ヘンシュウ</t>
    </rPh>
    <rPh sb="14" eb="15">
      <t>メイ</t>
    </rPh>
    <phoneticPr fontId="1"/>
  </si>
  <si>
    <t>IDの作業報告の変更</t>
    <rPh sb="8" eb="10">
      <t>ヘンコウ</t>
    </rPh>
    <phoneticPr fontId="1"/>
  </si>
  <si>
    <t>IDの作業報告の削除</t>
    <rPh sb="8" eb="10">
      <t>サクジョ</t>
    </rPh>
    <phoneticPr fontId="1"/>
  </si>
  <si>
    <t>ログイン</t>
    <phoneticPr fontId="1"/>
  </si>
  <si>
    <t>/staff/results/:id</t>
    <phoneticPr fontId="1"/>
  </si>
  <si>
    <t>ユーザーの詳細を表示</t>
    <rPh sb="5" eb="7">
      <t>ショウサイ</t>
    </rPh>
    <rPh sb="8" eb="10">
      <t>ヒョウジ</t>
    </rPh>
    <phoneticPr fontId="1"/>
  </si>
  <si>
    <t>ユーザーの編集フォーム</t>
    <rPh sb="5" eb="7">
      <t>ヘンシュウ</t>
    </rPh>
    <phoneticPr fontId="1"/>
  </si>
  <si>
    <t>/management</t>
    <phoneticPr fontId="1"/>
  </si>
  <si>
    <t>management</t>
    <phoneticPr fontId="1"/>
  </si>
  <si>
    <t>staff</t>
    <phoneticPr fontId="1"/>
  </si>
  <si>
    <t>login</t>
    <phoneticPr fontId="1"/>
  </si>
  <si>
    <t>session</t>
    <phoneticPr fontId="1"/>
  </si>
  <si>
    <t>route</t>
    <phoneticPr fontId="1"/>
  </si>
  <si>
    <t>as:</t>
    <phoneticPr fontId="1"/>
  </si>
  <si>
    <t>action</t>
    <phoneticPr fontId="1"/>
  </si>
  <si>
    <t>top#index</t>
    <phoneticPr fontId="1"/>
  </si>
  <si>
    <t>sessions#new</t>
    <phoneticPr fontId="1"/>
  </si>
  <si>
    <t>sessions#create</t>
    <phoneticPr fontId="1"/>
  </si>
  <si>
    <t>sessions#destroy</t>
    <phoneticPr fontId="1"/>
  </si>
  <si>
    <t>POST</t>
    <phoneticPr fontId="1"/>
  </si>
  <si>
    <t>ユーザーの追加</t>
    <rPh sb="5" eb="7">
      <t>ツイカ</t>
    </rPh>
    <phoneticPr fontId="1"/>
  </si>
  <si>
    <t>/management/users</t>
    <phoneticPr fontId="1"/>
  </si>
  <si>
    <t>場所の追加</t>
    <rPh sb="3" eb="5">
      <t>ツイカ</t>
    </rPh>
    <phoneticPr fontId="1"/>
  </si>
  <si>
    <t>/management/places</t>
    <phoneticPr fontId="1"/>
  </si>
  <si>
    <t>/management/tasks/:id/edit</t>
    <phoneticPr fontId="1"/>
  </si>
  <si>
    <t>/management/tasks</t>
    <phoneticPr fontId="1"/>
  </si>
  <si>
    <t>作業の追加</t>
    <rPh sb="3" eb="5">
      <t>ツイカ</t>
    </rPh>
    <phoneticPr fontId="1"/>
  </si>
  <si>
    <t>/management/groups/:id</t>
    <phoneticPr fontId="1"/>
  </si>
  <si>
    <t>/management/groups</t>
    <phoneticPr fontId="1"/>
  </si>
  <si>
    <t>グループの追加</t>
    <rPh sb="5" eb="7">
      <t>ツイカ</t>
    </rPh>
    <phoneticPr fontId="1"/>
  </si>
  <si>
    <t>/management/projects/:id/edit</t>
    <phoneticPr fontId="1"/>
  </si>
  <si>
    <t>/management/projects</t>
    <phoneticPr fontId="1"/>
  </si>
  <si>
    <t>プロジェクトの追加</t>
    <rPh sb="7" eb="9">
      <t>ツイカ</t>
    </rPh>
    <phoneticPr fontId="1"/>
  </si>
  <si>
    <t>users#index</t>
    <phoneticPr fontId="1"/>
  </si>
  <si>
    <t>users#show</t>
    <phoneticPr fontId="1"/>
  </si>
  <si>
    <t>users#new</t>
    <phoneticPr fontId="1"/>
  </si>
  <si>
    <t>users#edit</t>
    <phoneticPr fontId="1"/>
  </si>
  <si>
    <t>users#create</t>
    <phoneticPr fontId="1"/>
  </si>
  <si>
    <t>users#update</t>
    <phoneticPr fontId="1"/>
  </si>
  <si>
    <t>users#destroy</t>
    <phoneticPr fontId="1"/>
  </si>
  <si>
    <t>places#index</t>
  </si>
  <si>
    <t>places#show</t>
  </si>
  <si>
    <t>places#new</t>
  </si>
  <si>
    <t>places#edit</t>
  </si>
  <si>
    <t>places#create</t>
  </si>
  <si>
    <t>places#update</t>
  </si>
  <si>
    <t>places#destroy</t>
  </si>
  <si>
    <t>tasks#index</t>
  </si>
  <si>
    <t>tasks#show</t>
  </si>
  <si>
    <t>tasks#new</t>
  </si>
  <si>
    <t>tasks#edit</t>
  </si>
  <si>
    <t>tasks#create</t>
  </si>
  <si>
    <t>tasks#update</t>
  </si>
  <si>
    <t>tasks#destroy</t>
  </si>
  <si>
    <t>groups#index</t>
  </si>
  <si>
    <t>groups#show</t>
  </si>
  <si>
    <t>groups#new</t>
  </si>
  <si>
    <t>groups#edit</t>
  </si>
  <si>
    <t>groups#create</t>
  </si>
  <si>
    <t>groups#update</t>
  </si>
  <si>
    <t>groups#destroy</t>
  </si>
  <si>
    <t>projects#index</t>
  </si>
  <si>
    <t>projects#show</t>
  </si>
  <si>
    <t>projects#new</t>
  </si>
  <si>
    <t>projects#edit</t>
  </si>
  <si>
    <t>projects#create</t>
  </si>
  <si>
    <t>projects#update</t>
  </si>
  <si>
    <t>projects#destroy</t>
  </si>
  <si>
    <t>/staff/results/:id</t>
    <phoneticPr fontId="1"/>
  </si>
  <si>
    <t>/staff/task/:id</t>
    <phoneticPr fontId="1"/>
  </si>
  <si>
    <t>作業の表示</t>
    <rPh sb="0" eb="2">
      <t>サギョウ</t>
    </rPh>
    <rPh sb="3" eb="5">
      <t>ヒョウジ</t>
    </rPh>
    <phoneticPr fontId="1"/>
  </si>
  <si>
    <t>[作業者名]さんの作業一覧</t>
    <rPh sb="1" eb="4">
      <t>サギョウシャ</t>
    </rPh>
    <rPh sb="4" eb="5">
      <t>メイ</t>
    </rPh>
    <rPh sb="9" eb="11">
      <t>サギョウ</t>
    </rPh>
    <rPh sb="11" eb="13">
      <t>イチラン</t>
    </rPh>
    <phoneticPr fontId="1"/>
  </si>
  <si>
    <t>[作業名]</t>
    <rPh sb="1" eb="3">
      <t>サギョウ</t>
    </rPh>
    <rPh sb="3" eb="4">
      <t>メイ</t>
    </rPh>
    <phoneticPr fontId="1"/>
  </si>
  <si>
    <t>results#index</t>
  </si>
  <si>
    <t>results#show</t>
  </si>
  <si>
    <t>results#new</t>
  </si>
  <si>
    <t>results#edit</t>
  </si>
  <si>
    <t>results#create</t>
  </si>
  <si>
    <t>results#update</t>
  </si>
  <si>
    <t>results#destroy</t>
  </si>
  <si>
    <t>/staff/user</t>
    <phoneticPr fontId="1"/>
  </si>
  <si>
    <t>/staff/user/edit</t>
    <phoneticPr fontId="1"/>
  </si>
  <si>
    <t>ユーザーの更新</t>
    <rPh sb="5" eb="7">
      <t>コウシン</t>
    </rPh>
    <phoneticPr fontId="1"/>
  </si>
  <si>
    <t>route</t>
    <phoneticPr fontId="1"/>
  </si>
  <si>
    <t>設定値</t>
    <rPh sb="0" eb="2">
      <t>セッテイ</t>
    </rPh>
    <rPh sb="2" eb="3">
      <t>チ</t>
    </rPh>
    <phoneticPr fontId="1"/>
  </si>
  <si>
    <t>namespace</t>
    <phoneticPr fontId="1"/>
  </si>
  <si>
    <t>URL</t>
    <phoneticPr fontId="1"/>
  </si>
  <si>
    <t>resources :users, only: [ :index, :show, :new, :edit, :create, :destroy ]</t>
    <phoneticPr fontId="1"/>
  </si>
  <si>
    <t>resources :places, only: [ :index, :show, :new, :edit, :create, :destroy ]</t>
    <phoneticPr fontId="1"/>
  </si>
  <si>
    <t>resources :tasks, only: [ :index, :show, :new, :edit, :create, :destroy ]</t>
    <phoneticPr fontId="1"/>
  </si>
  <si>
    <t>resources :groups, only: [ :index, :show, :new, :edit, :create, :destroy ]</t>
    <phoneticPr fontId="1"/>
  </si>
  <si>
    <t>resources :projects, only: [ :index, :show, :new, :edit, :create, :destroy ]</t>
    <phoneticPr fontId="1"/>
  </si>
  <si>
    <t>resources :results, only: [ :index, :show, :new, :edit, :create, :destroy ]</t>
    <phoneticPr fontId="1"/>
  </si>
  <si>
    <t>GET</t>
  </si>
  <si>
    <t>/*anything</t>
    <phoneticPr fontId="1"/>
  </si>
  <si>
    <t>/</t>
    <phoneticPr fontId="1"/>
  </si>
  <si>
    <t>存在しないURL</t>
    <rPh sb="0" eb="2">
      <t>ソンザイ</t>
    </rPh>
    <phoneticPr fontId="1"/>
  </si>
  <si>
    <t>ルート</t>
    <phoneticPr fontId="1"/>
  </si>
  <si>
    <t>errors#not_found</t>
  </si>
  <si>
    <t>resource :user, only: [ :show, :edit ]</t>
    <phoneticPr fontId="1"/>
  </si>
  <si>
    <t>コントローラ作成</t>
    <rPh sb="6" eb="8">
      <t>サクセイ</t>
    </rPh>
    <phoneticPr fontId="1"/>
  </si>
  <si>
    <t>bin/rails g controller staff/top</t>
    <phoneticPr fontId="1"/>
  </si>
  <si>
    <t>bin/rails g controller management/top</t>
    <phoneticPr fontId="1"/>
  </si>
  <si>
    <t>bin/rails g controller management/sessions</t>
    <phoneticPr fontId="1"/>
  </si>
  <si>
    <t>bin/rails g controller management/users</t>
    <phoneticPr fontId="1"/>
  </si>
  <si>
    <t>bin/rails g controller management/places</t>
    <phoneticPr fontId="1"/>
  </si>
  <si>
    <t>bin/rails g controller management/tasks</t>
    <phoneticPr fontId="1"/>
  </si>
  <si>
    <t>bin/rails g controller management/groups</t>
    <phoneticPr fontId="1"/>
  </si>
  <si>
    <t>bin/rails g controller management/projects</t>
    <phoneticPr fontId="1"/>
  </si>
  <si>
    <t>PUT回避</t>
    <rPh sb="3" eb="5">
      <t>カイヒ</t>
    </rPh>
    <phoneticPr fontId="1"/>
  </si>
  <si>
    <t>bin/rails g controller staff/sessions</t>
    <phoneticPr fontId="1"/>
  </si>
  <si>
    <t>bin/rails g controller staff/results</t>
    <phoneticPr fontId="1"/>
  </si>
  <si>
    <t>bin/rails g controller staff/users</t>
    <phoneticPr fontId="1"/>
  </si>
  <si>
    <t>tasks#index</t>
    <phoneticPr fontId="1"/>
  </si>
  <si>
    <t>tasks#show</t>
    <phoneticPr fontId="1"/>
  </si>
  <si>
    <t>bin/rails g controller staff/tasks</t>
    <phoneticPr fontId="1"/>
  </si>
  <si>
    <t>bin/rails g controller staff/tasks</t>
    <phoneticPr fontId="1"/>
  </si>
  <si>
    <t>resources :tasks, only: [ :index, :show ]</t>
    <phoneticPr fontId="1"/>
  </si>
  <si>
    <t>GET    /management(.:format)                   management/top#index</t>
  </si>
  <si>
    <t>GET    /management/login(.:format)             management/sessions#new</t>
  </si>
  <si>
    <t>POST   /management/session(.:format)           management/sessions#create</t>
  </si>
  <si>
    <t>DELETE /management/session(.:format)           management/sessions#destroy</t>
  </si>
  <si>
    <t>GET    /management/users(.:format)             management/users#index</t>
  </si>
  <si>
    <t>POST   /management/users(.:format)             management/users#create</t>
  </si>
  <si>
    <t>GET    /management/users/new(.:format)         management/users#new</t>
  </si>
  <si>
    <t>GET    /management/users/:id/edit(.:format)    management/users#edit</t>
  </si>
  <si>
    <t>GET    /management/users/:id(.:format)         management/users#show</t>
  </si>
  <si>
    <t>DELETE /management/users/:id(.:format)         management/users#destroy</t>
  </si>
  <si>
    <t>PATCH  /management/users/:id(.:format)         management/users#update</t>
  </si>
  <si>
    <t>GET    /management/places(.:format)            management/places#index</t>
  </si>
  <si>
    <t>POST   /management/places(.:format)            management/places#create</t>
  </si>
  <si>
    <t>GET    /management/places/new(.:format)        management/places#new</t>
  </si>
  <si>
    <t>GET    /management/places/:id/edit(.:format)   management/places#edit</t>
  </si>
  <si>
    <t>GET    /management/places/:id(.:format)        management/places#show</t>
  </si>
  <si>
    <t>DELETE /management/places/:id(.:format)        management/places#destroy</t>
  </si>
  <si>
    <t>PATCH  /management/places/:id(.:format)        management/places#update</t>
  </si>
  <si>
    <t>GET    /management/tasks(.:format)             management/tasks#index</t>
  </si>
  <si>
    <t>POST   /management/tasks(.:format)             management/tasks#create</t>
  </si>
  <si>
    <t>GET    /management/tasks/new(.:format)         management/tasks#new</t>
  </si>
  <si>
    <t>GET    /management/tasks/:id/edit(.:format)    management/tasks#edit</t>
  </si>
  <si>
    <t>GET    /management/tasks/:id(.:format)         management/tasks#show</t>
  </si>
  <si>
    <t>DELETE /management/tasks/:id(.:format)         management/tasks#destroy</t>
  </si>
  <si>
    <t>PATCH  /management/tasks/:id(.:format)         management/tasks#update</t>
  </si>
  <si>
    <t>GET    /management/groups(.:format)            management/groups#index</t>
  </si>
  <si>
    <t>POST   /management/groups(.:format)            management/groups#create</t>
  </si>
  <si>
    <t>GET    /management/groups/new(.:format)        management/groups#new</t>
  </si>
  <si>
    <t>GET    /management/groups/:id/edit(.:format)   management/groups#edit</t>
  </si>
  <si>
    <t>GET    /management/groups/:id(.:format)        management/groups#show</t>
  </si>
  <si>
    <t>DELETE /management/groups/:id(.:format)        management/groups#destroy</t>
  </si>
  <si>
    <t>PATCH  /management/groups/:id(.:format)        management/groups#update</t>
  </si>
  <si>
    <t>GET    /management/projects(.:format)          management/projects#index</t>
  </si>
  <si>
    <t>POST   /management/projects(.:format)          management/projects#create</t>
  </si>
  <si>
    <t>GET    /management/projects/new(.:format)      management/projects#new</t>
  </si>
  <si>
    <t>GET    /management/projects/:id/edit(.:format) management/projects#edit</t>
  </si>
  <si>
    <t>GET    /management/projects/:id(.:format)      management/projects#show</t>
  </si>
  <si>
    <t>DELETE /management/projects/:id(.:format)      management/projects#destroy</t>
  </si>
  <si>
    <t>PATCH  /management/projects/:id(.:format)      management/projects#update</t>
  </si>
  <si>
    <t>GET    /staff(.:format)                        staff/top#index</t>
  </si>
  <si>
    <t>GET    /staff/login(.:format)                  staff/sessions#new</t>
  </si>
  <si>
    <t>POST   /staff/session(.:format)                staff/sessions#create</t>
  </si>
  <si>
    <t>DELETE /staff/session(.:format)                staff/sessions#destroy</t>
  </si>
  <si>
    <t>GET    /staff/tasks(.:format)                  staff/tasks#index</t>
  </si>
  <si>
    <t>GET    /staff/tasks/:id(.:format)              staff/tasks#show</t>
  </si>
  <si>
    <t>GET    /staff/results(.:format)                staff/results#index</t>
  </si>
  <si>
    <t>POST   /staff/results(.:format)                staff/results#create</t>
  </si>
  <si>
    <t>GET    /staff/results/new(.:format)            staff/results#new</t>
  </si>
  <si>
    <t>GET    /staff/results/:id/edit(.:format)       staff/results#edit</t>
  </si>
  <si>
    <t>GET    /staff/results/:id(.:format)            staff/results#show</t>
  </si>
  <si>
    <t>DELETE /staff/results/:id(.:format)            staff/results#destroy</t>
  </si>
  <si>
    <t>PATCH  /staff/results/:id(.:format)            staff/results#update</t>
  </si>
  <si>
    <t>GET    /staff/user/edit(.:format)              staff/users#edit</t>
  </si>
  <si>
    <t>GET    /staff/user(.:format)                   staff/users#show</t>
  </si>
  <si>
    <t>PATCH  /staff/user(.:format)                   staff/users#update</t>
  </si>
  <si>
    <t>GET    /                                       errors#not_found</t>
  </si>
  <si>
    <t>GET    /*anything(.:format)                    errors#not_found</t>
  </si>
  <si>
    <t>erbファイル</t>
    <phoneticPr fontId="1"/>
  </si>
  <si>
    <t>app/views/management/top/index.html.erb</t>
    <phoneticPr fontId="1"/>
  </si>
  <si>
    <t>bin/rails g controller errors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</si>
</sst>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2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3" fillId="0" borderId="3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9"/>
  <sheetViews>
    <sheetView tabSelected="1" topLeftCell="K13" workbookViewId="0">
      <selection activeCell="M59" sqref="M59"/>
    </sheetView>
  </sheetViews>
  <sheetFormatPr defaultRowHeight="11.25" x14ac:dyDescent="0.15"/>
  <cols>
    <col min="1" max="1" width="3.5" style="2" customWidth="1"/>
    <col min="2" max="2" width="27.125" style="2" customWidth="1"/>
    <col min="3" max="3" width="13.75" style="2" customWidth="1"/>
    <col min="4" max="4" width="27.75" style="2" bestFit="1" customWidth="1"/>
    <col min="5" max="5" width="30.125" style="2" bestFit="1" customWidth="1"/>
    <col min="6" max="6" width="11.625" style="2" bestFit="1" customWidth="1"/>
    <col min="7" max="7" width="14.125" style="2" bestFit="1" customWidth="1"/>
    <col min="8" max="8" width="14.125" style="2" customWidth="1"/>
    <col min="9" max="9" width="9" style="2"/>
    <col min="10" max="10" width="34.875" style="2" bestFit="1" customWidth="1"/>
    <col min="11" max="11" width="54.875" style="2" bestFit="1" customWidth="1"/>
    <col min="12" max="12" width="7.25" style="2" bestFit="1" customWidth="1"/>
    <col min="13" max="13" width="31.625" style="2" bestFit="1" customWidth="1"/>
    <col min="14" max="14" width="31.125" style="2" bestFit="1" customWidth="1"/>
    <col min="15" max="16384" width="9" style="2"/>
  </cols>
  <sheetData>
    <row r="2" spans="2:15" x14ac:dyDescent="0.15">
      <c r="B2" s="1" t="s">
        <v>187</v>
      </c>
      <c r="C2" s="1" t="s">
        <v>0</v>
      </c>
      <c r="D2" s="1" t="s">
        <v>8</v>
      </c>
      <c r="E2" s="1" t="s">
        <v>2</v>
      </c>
      <c r="F2" s="1" t="s">
        <v>186</v>
      </c>
      <c r="G2" s="1" t="s">
        <v>113</v>
      </c>
      <c r="H2" s="1" t="s">
        <v>115</v>
      </c>
      <c r="I2" s="1" t="s">
        <v>114</v>
      </c>
      <c r="J2" s="5" t="s">
        <v>184</v>
      </c>
      <c r="K2" s="5" t="s">
        <v>185</v>
      </c>
      <c r="M2" s="5" t="s">
        <v>201</v>
      </c>
      <c r="N2" s="5" t="s">
        <v>276</v>
      </c>
    </row>
    <row r="3" spans="2:15" x14ac:dyDescent="0.15">
      <c r="B3" s="3" t="s">
        <v>108</v>
      </c>
      <c r="C3" s="3" t="s">
        <v>7</v>
      </c>
      <c r="D3" s="3" t="s">
        <v>9</v>
      </c>
      <c r="E3" s="3"/>
      <c r="F3" s="3" t="s">
        <v>109</v>
      </c>
      <c r="G3" s="4" t="str">
        <f>MID(B3,LEN(F3)+2,LEN(B3)-LEN(F3))</f>
        <v/>
      </c>
      <c r="H3" s="4" t="s">
        <v>116</v>
      </c>
      <c r="I3" s="3"/>
      <c r="J3" s="3" t="str">
        <f>IF(G3="",CONCATENATE("root '",H3,"'"),CONCATENATE(LOWER(C3)," '",G3,"' =&gt; '",H3,"'",IF(I3&lt;&gt;"",CONCATENATE(", as: :",I3),"")))</f>
        <v>root 'top#index'</v>
      </c>
      <c r="K3" s="3" t="str">
        <f>J3</f>
        <v>root 'top#index'</v>
      </c>
      <c r="M3" s="4" t="s">
        <v>203</v>
      </c>
      <c r="N3" s="3" t="s">
        <v>277</v>
      </c>
      <c r="O3" s="2" t="s">
        <v>219</v>
      </c>
    </row>
    <row r="4" spans="2:15" x14ac:dyDescent="0.15">
      <c r="B4" s="3" t="s">
        <v>48</v>
      </c>
      <c r="C4" s="3" t="s">
        <v>49</v>
      </c>
      <c r="D4" s="3" t="s">
        <v>104</v>
      </c>
      <c r="E4" s="3" t="s">
        <v>50</v>
      </c>
      <c r="F4" s="3" t="s">
        <v>109</v>
      </c>
      <c r="G4" s="4" t="str">
        <f t="shared" ref="G4:G56" si="0">MID(B4,LEN(F4)+2,LEN(B4)-LEN(F4))</f>
        <v>/login</v>
      </c>
      <c r="H4" s="4" t="s">
        <v>117</v>
      </c>
      <c r="I4" s="3" t="s">
        <v>111</v>
      </c>
      <c r="J4" s="3" t="str">
        <f t="shared" ref="J4:J59" si="1">IF(G4="",CONCATENATE("root '",H4,"'"),CONCATENATE(LOWER(C4)," '",G4,"' =&gt; '",H4,"'",IF(I4&lt;&gt;"",CONCATENATE(", as: :",I4),"")))</f>
        <v>get '/login' =&gt; 'sessions#new', as: :login</v>
      </c>
      <c r="K4" s="3" t="str">
        <f t="shared" ref="K4:K6" si="2">J4</f>
        <v>get '/login' =&gt; 'sessions#new', as: :login</v>
      </c>
      <c r="M4" s="9" t="s">
        <v>204</v>
      </c>
      <c r="N4" s="3"/>
      <c r="O4" s="2" t="s">
        <v>220</v>
      </c>
    </row>
    <row r="5" spans="2:15" x14ac:dyDescent="0.15">
      <c r="B5" s="3" t="s">
        <v>51</v>
      </c>
      <c r="C5" s="3" t="s">
        <v>52</v>
      </c>
      <c r="D5" s="3" t="s">
        <v>53</v>
      </c>
      <c r="E5" s="3"/>
      <c r="F5" s="3" t="s">
        <v>109</v>
      </c>
      <c r="G5" s="4" t="str">
        <f t="shared" si="0"/>
        <v>/session</v>
      </c>
      <c r="H5" s="4" t="s">
        <v>118</v>
      </c>
      <c r="I5" s="3" t="s">
        <v>112</v>
      </c>
      <c r="J5" s="3" t="str">
        <f t="shared" si="1"/>
        <v>post '/session' =&gt; 'sessions#create', as: :session</v>
      </c>
      <c r="K5" s="3" t="str">
        <f t="shared" si="2"/>
        <v>post '/session' =&gt; 'sessions#create', as: :session</v>
      </c>
      <c r="M5" s="10"/>
      <c r="N5" s="3"/>
      <c r="O5" s="2" t="s">
        <v>221</v>
      </c>
    </row>
    <row r="6" spans="2:15" x14ac:dyDescent="0.15">
      <c r="B6" s="3" t="s">
        <v>51</v>
      </c>
      <c r="C6" s="3" t="s">
        <v>20</v>
      </c>
      <c r="D6" s="3" t="s">
        <v>54</v>
      </c>
      <c r="E6" s="3"/>
      <c r="F6" s="3" t="s">
        <v>109</v>
      </c>
      <c r="G6" s="4" t="str">
        <f t="shared" si="0"/>
        <v>/session</v>
      </c>
      <c r="H6" s="4" t="s">
        <v>119</v>
      </c>
      <c r="I6" s="3"/>
      <c r="J6" s="3" t="str">
        <f t="shared" si="1"/>
        <v>delete '/session' =&gt; 'sessions#destroy'</v>
      </c>
      <c r="K6" s="3" t="str">
        <f t="shared" si="2"/>
        <v>delete '/session' =&gt; 'sessions#destroy'</v>
      </c>
      <c r="M6" s="11"/>
      <c r="N6" s="3"/>
      <c r="O6" s="2" t="s">
        <v>222</v>
      </c>
    </row>
    <row r="7" spans="2:15" x14ac:dyDescent="0.15">
      <c r="B7" s="3" t="s">
        <v>5</v>
      </c>
      <c r="C7" s="3" t="s">
        <v>1</v>
      </c>
      <c r="D7" s="3" t="s">
        <v>10</v>
      </c>
      <c r="E7" s="3" t="s">
        <v>3</v>
      </c>
      <c r="F7" s="3" t="s">
        <v>109</v>
      </c>
      <c r="G7" s="4" t="str">
        <f t="shared" si="0"/>
        <v>/users</v>
      </c>
      <c r="H7" s="4" t="s">
        <v>134</v>
      </c>
      <c r="I7" s="3"/>
      <c r="J7" s="3" t="str">
        <f t="shared" si="1"/>
        <v>get '/users' =&gt; 'users#index'</v>
      </c>
      <c r="K7" s="6" t="s">
        <v>188</v>
      </c>
      <c r="M7" s="9" t="s">
        <v>205</v>
      </c>
      <c r="N7" s="3"/>
      <c r="O7" s="2" t="s">
        <v>223</v>
      </c>
    </row>
    <row r="8" spans="2:15" x14ac:dyDescent="0.15">
      <c r="B8" s="3" t="s">
        <v>6</v>
      </c>
      <c r="C8" s="3" t="s">
        <v>1</v>
      </c>
      <c r="D8" s="3" t="s">
        <v>11</v>
      </c>
      <c r="E8" s="3" t="s">
        <v>4</v>
      </c>
      <c r="F8" s="3" t="s">
        <v>109</v>
      </c>
      <c r="G8" s="4" t="str">
        <f t="shared" si="0"/>
        <v>/users/:id</v>
      </c>
      <c r="H8" s="4" t="s">
        <v>135</v>
      </c>
      <c r="I8" s="3"/>
      <c r="J8" s="3" t="str">
        <f t="shared" si="1"/>
        <v>get '/users/:id' =&gt; 'users#show'</v>
      </c>
      <c r="K8" s="8"/>
      <c r="M8" s="10"/>
      <c r="N8" s="3"/>
      <c r="O8" s="2" t="s">
        <v>224</v>
      </c>
    </row>
    <row r="9" spans="2:15" x14ac:dyDescent="0.15">
      <c r="B9" s="3" t="s">
        <v>12</v>
      </c>
      <c r="C9" s="3" t="s">
        <v>1</v>
      </c>
      <c r="D9" s="3" t="s">
        <v>14</v>
      </c>
      <c r="E9" s="3" t="s">
        <v>13</v>
      </c>
      <c r="F9" s="3" t="s">
        <v>109</v>
      </c>
      <c r="G9" s="4" t="str">
        <f t="shared" si="0"/>
        <v>/users/new</v>
      </c>
      <c r="H9" s="4" t="s">
        <v>136</v>
      </c>
      <c r="I9" s="3"/>
      <c r="J9" s="3" t="str">
        <f t="shared" si="1"/>
        <v>get '/users/new' =&gt; 'users#new'</v>
      </c>
      <c r="K9" s="8"/>
      <c r="M9" s="10"/>
      <c r="N9" s="3"/>
      <c r="O9" s="2" t="s">
        <v>225</v>
      </c>
    </row>
    <row r="10" spans="2:15" x14ac:dyDescent="0.15">
      <c r="B10" s="3" t="s">
        <v>15</v>
      </c>
      <c r="C10" s="3" t="s">
        <v>1</v>
      </c>
      <c r="D10" s="3" t="s">
        <v>16</v>
      </c>
      <c r="E10" s="3" t="s">
        <v>17</v>
      </c>
      <c r="F10" s="3" t="s">
        <v>109</v>
      </c>
      <c r="G10" s="4" t="str">
        <f t="shared" si="0"/>
        <v>/users/:id/edit</v>
      </c>
      <c r="H10" s="4" t="s">
        <v>137</v>
      </c>
      <c r="I10" s="3"/>
      <c r="J10" s="3" t="str">
        <f t="shared" si="1"/>
        <v>get '/users/:id/edit' =&gt; 'users#edit'</v>
      </c>
      <c r="K10" s="8"/>
      <c r="M10" s="10"/>
      <c r="N10" s="3"/>
      <c r="O10" s="2" t="s">
        <v>226</v>
      </c>
    </row>
    <row r="11" spans="2:15" x14ac:dyDescent="0.15">
      <c r="B11" s="3" t="s">
        <v>122</v>
      </c>
      <c r="C11" s="3" t="s">
        <v>120</v>
      </c>
      <c r="D11" s="3" t="s">
        <v>121</v>
      </c>
      <c r="E11" s="3"/>
      <c r="F11" s="3" t="s">
        <v>109</v>
      </c>
      <c r="G11" s="4" t="str">
        <f t="shared" si="0"/>
        <v>/users</v>
      </c>
      <c r="H11" s="4" t="s">
        <v>138</v>
      </c>
      <c r="I11" s="3"/>
      <c r="J11" s="3" t="str">
        <f t="shared" si="1"/>
        <v>post '/users' =&gt; 'users#create'</v>
      </c>
      <c r="K11" s="8"/>
      <c r="M11" s="10"/>
      <c r="N11" s="3"/>
      <c r="O11" s="2" t="s">
        <v>227</v>
      </c>
    </row>
    <row r="12" spans="2:15" x14ac:dyDescent="0.15">
      <c r="B12" s="3" t="s">
        <v>6</v>
      </c>
      <c r="C12" s="3" t="s">
        <v>20</v>
      </c>
      <c r="D12" s="3" t="s">
        <v>21</v>
      </c>
      <c r="E12" s="3"/>
      <c r="F12" s="3" t="s">
        <v>109</v>
      </c>
      <c r="G12" s="4" t="str">
        <f t="shared" si="0"/>
        <v>/users/:id</v>
      </c>
      <c r="H12" s="4" t="s">
        <v>140</v>
      </c>
      <c r="I12" s="3"/>
      <c r="J12" s="3" t="str">
        <f t="shared" si="1"/>
        <v>delete '/users/:id' =&gt; 'users#destroy'</v>
      </c>
      <c r="K12" s="7"/>
      <c r="M12" s="10"/>
      <c r="N12" s="3"/>
      <c r="O12" s="2" t="s">
        <v>228</v>
      </c>
    </row>
    <row r="13" spans="2:15" x14ac:dyDescent="0.15">
      <c r="B13" s="3" t="s">
        <v>6</v>
      </c>
      <c r="C13" s="3" t="s">
        <v>18</v>
      </c>
      <c r="D13" s="3" t="s">
        <v>19</v>
      </c>
      <c r="E13" s="3"/>
      <c r="F13" s="3" t="s">
        <v>109</v>
      </c>
      <c r="G13" s="4" t="str">
        <f>MID(B13,LEN(F13)+2,LEN(B13)-LEN(F13))</f>
        <v>/users/:id</v>
      </c>
      <c r="H13" s="4" t="s">
        <v>139</v>
      </c>
      <c r="I13" s="3"/>
      <c r="J13" s="3" t="str">
        <f>IF(G13="",CONCATENATE("root '",H13,"'"),CONCATENATE(LOWER(C13)," '",G13,"' =&gt; '",H13,"'",IF(I13&lt;&gt;"",CONCATENATE(", as: :",I13),"")))</f>
        <v>patch '/users/:id' =&gt; 'users#update'</v>
      </c>
      <c r="K13" s="8" t="str">
        <f t="shared" ref="K13" si="3">J13</f>
        <v>patch '/users/:id' =&gt; 'users#update'</v>
      </c>
      <c r="L13" s="2" t="s">
        <v>210</v>
      </c>
      <c r="M13" s="11"/>
      <c r="N13" s="3"/>
      <c r="O13" s="2" t="s">
        <v>229</v>
      </c>
    </row>
    <row r="14" spans="2:15" x14ac:dyDescent="0.15">
      <c r="B14" s="3" t="s">
        <v>22</v>
      </c>
      <c r="C14" s="3" t="s">
        <v>1</v>
      </c>
      <c r="D14" s="3" t="s">
        <v>26</v>
      </c>
      <c r="E14" s="3" t="s">
        <v>32</v>
      </c>
      <c r="F14" s="3" t="s">
        <v>109</v>
      </c>
      <c r="G14" s="4" t="str">
        <f t="shared" si="0"/>
        <v>/places</v>
      </c>
      <c r="H14" s="4" t="s">
        <v>141</v>
      </c>
      <c r="I14" s="3"/>
      <c r="J14" s="3" t="str">
        <f t="shared" si="1"/>
        <v>get '/places' =&gt; 'places#index'</v>
      </c>
      <c r="K14" s="6" t="s">
        <v>189</v>
      </c>
      <c r="M14" s="9" t="s">
        <v>206</v>
      </c>
      <c r="N14" s="3"/>
      <c r="O14" s="2" t="s">
        <v>230</v>
      </c>
    </row>
    <row r="15" spans="2:15" x14ac:dyDescent="0.15">
      <c r="B15" s="3" t="s">
        <v>23</v>
      </c>
      <c r="C15" s="3" t="s">
        <v>1</v>
      </c>
      <c r="D15" s="3" t="s">
        <v>27</v>
      </c>
      <c r="E15" s="3" t="s">
        <v>33</v>
      </c>
      <c r="F15" s="3" t="s">
        <v>109</v>
      </c>
      <c r="G15" s="4" t="str">
        <f t="shared" si="0"/>
        <v>/places/:id</v>
      </c>
      <c r="H15" s="4" t="s">
        <v>142</v>
      </c>
      <c r="I15" s="3"/>
      <c r="J15" s="3" t="str">
        <f t="shared" si="1"/>
        <v>get '/places/:id' =&gt; 'places#show'</v>
      </c>
      <c r="K15" s="8"/>
      <c r="M15" s="10"/>
      <c r="N15" s="3"/>
      <c r="O15" s="2" t="s">
        <v>231</v>
      </c>
    </row>
    <row r="16" spans="2:15" x14ac:dyDescent="0.15">
      <c r="B16" s="3" t="s">
        <v>24</v>
      </c>
      <c r="C16" s="3" t="s">
        <v>1</v>
      </c>
      <c r="D16" s="3" t="s">
        <v>28</v>
      </c>
      <c r="E16" s="3" t="s">
        <v>34</v>
      </c>
      <c r="F16" s="3" t="s">
        <v>109</v>
      </c>
      <c r="G16" s="4" t="str">
        <f t="shared" si="0"/>
        <v>/places/new</v>
      </c>
      <c r="H16" s="4" t="s">
        <v>143</v>
      </c>
      <c r="I16" s="3"/>
      <c r="J16" s="3" t="str">
        <f t="shared" si="1"/>
        <v>get '/places/new' =&gt; 'places#new'</v>
      </c>
      <c r="K16" s="8"/>
      <c r="M16" s="10"/>
      <c r="N16" s="3"/>
      <c r="O16" s="2" t="s">
        <v>232</v>
      </c>
    </row>
    <row r="17" spans="2:15" x14ac:dyDescent="0.15">
      <c r="B17" s="3" t="s">
        <v>25</v>
      </c>
      <c r="C17" s="3" t="s">
        <v>1</v>
      </c>
      <c r="D17" s="3" t="s">
        <v>29</v>
      </c>
      <c r="E17" s="3" t="s">
        <v>35</v>
      </c>
      <c r="F17" s="3" t="s">
        <v>109</v>
      </c>
      <c r="G17" s="4" t="str">
        <f t="shared" si="0"/>
        <v>/places/:id/edit</v>
      </c>
      <c r="H17" s="4" t="s">
        <v>144</v>
      </c>
      <c r="I17" s="3"/>
      <c r="J17" s="3" t="str">
        <f t="shared" si="1"/>
        <v>get '/places/:id/edit' =&gt; 'places#edit'</v>
      </c>
      <c r="K17" s="8"/>
      <c r="M17" s="10"/>
      <c r="N17" s="3"/>
      <c r="O17" s="2" t="s">
        <v>233</v>
      </c>
    </row>
    <row r="18" spans="2:15" x14ac:dyDescent="0.15">
      <c r="B18" s="3" t="s">
        <v>124</v>
      </c>
      <c r="C18" s="3" t="s">
        <v>120</v>
      </c>
      <c r="D18" s="3" t="s">
        <v>123</v>
      </c>
      <c r="E18" s="3"/>
      <c r="F18" s="3" t="s">
        <v>109</v>
      </c>
      <c r="G18" s="4" t="str">
        <f t="shared" ref="G18" si="4">MID(B18,LEN(F18)+2,LEN(B18)-LEN(F18))</f>
        <v>/places</v>
      </c>
      <c r="H18" s="4" t="s">
        <v>145</v>
      </c>
      <c r="I18" s="3"/>
      <c r="J18" s="3" t="str">
        <f t="shared" si="1"/>
        <v>post '/places' =&gt; 'places#create'</v>
      </c>
      <c r="K18" s="8"/>
      <c r="M18" s="10"/>
      <c r="N18" s="3"/>
      <c r="O18" s="2" t="s">
        <v>234</v>
      </c>
    </row>
    <row r="19" spans="2:15" x14ac:dyDescent="0.15">
      <c r="B19" s="3" t="s">
        <v>23</v>
      </c>
      <c r="C19" s="3" t="s">
        <v>20</v>
      </c>
      <c r="D19" s="3" t="s">
        <v>31</v>
      </c>
      <c r="E19" s="3"/>
      <c r="F19" s="3" t="s">
        <v>109</v>
      </c>
      <c r="G19" s="4" t="str">
        <f t="shared" si="0"/>
        <v>/places/:id</v>
      </c>
      <c r="H19" s="4" t="s">
        <v>147</v>
      </c>
      <c r="I19" s="3"/>
      <c r="J19" s="3" t="str">
        <f t="shared" si="1"/>
        <v>delete '/places/:id' =&gt; 'places#destroy'</v>
      </c>
      <c r="K19" s="7"/>
      <c r="M19" s="10"/>
      <c r="N19" s="3"/>
      <c r="O19" s="2" t="s">
        <v>235</v>
      </c>
    </row>
    <row r="20" spans="2:15" x14ac:dyDescent="0.15">
      <c r="B20" s="3" t="s">
        <v>23</v>
      </c>
      <c r="C20" s="3" t="s">
        <v>18</v>
      </c>
      <c r="D20" s="3" t="s">
        <v>30</v>
      </c>
      <c r="E20" s="3"/>
      <c r="F20" s="3" t="s">
        <v>109</v>
      </c>
      <c r="G20" s="4" t="str">
        <f>MID(B20,LEN(F20)+2,LEN(B20)-LEN(F20))</f>
        <v>/places/:id</v>
      </c>
      <c r="H20" s="4" t="s">
        <v>146</v>
      </c>
      <c r="I20" s="3"/>
      <c r="J20" s="3" t="str">
        <f>IF(G20="",CONCATENATE("root '",H20,"'"),CONCATENATE(LOWER(C20)," '",G20,"' =&gt; '",H20,"'",IF(I20&lt;&gt;"",CONCATENATE(", as: :",I20),"")))</f>
        <v>patch '/places/:id' =&gt; 'places#update'</v>
      </c>
      <c r="K20" s="8" t="str">
        <f t="shared" ref="K20" si="5">J20</f>
        <v>patch '/places/:id' =&gt; 'places#update'</v>
      </c>
      <c r="L20" s="2" t="s">
        <v>210</v>
      </c>
      <c r="M20" s="11"/>
      <c r="N20" s="3"/>
      <c r="O20" s="2" t="s">
        <v>236</v>
      </c>
    </row>
    <row r="21" spans="2:15" x14ac:dyDescent="0.15">
      <c r="B21" s="3" t="s">
        <v>59</v>
      </c>
      <c r="C21" s="3" t="s">
        <v>1</v>
      </c>
      <c r="D21" s="3" t="s">
        <v>36</v>
      </c>
      <c r="E21" s="3" t="s">
        <v>37</v>
      </c>
      <c r="F21" s="3" t="s">
        <v>109</v>
      </c>
      <c r="G21" s="4" t="str">
        <f t="shared" si="0"/>
        <v>/tasks</v>
      </c>
      <c r="H21" s="4" t="s">
        <v>148</v>
      </c>
      <c r="I21" s="3"/>
      <c r="J21" s="3" t="str">
        <f t="shared" si="1"/>
        <v>get '/tasks' =&gt; 'tasks#index'</v>
      </c>
      <c r="K21" s="6" t="s">
        <v>190</v>
      </c>
      <c r="M21" s="9" t="s">
        <v>207</v>
      </c>
      <c r="N21" s="3"/>
      <c r="O21" s="2" t="s">
        <v>237</v>
      </c>
    </row>
    <row r="22" spans="2:15" x14ac:dyDescent="0.15">
      <c r="B22" s="3" t="s">
        <v>60</v>
      </c>
      <c r="C22" s="3" t="s">
        <v>1</v>
      </c>
      <c r="D22" s="3" t="s">
        <v>38</v>
      </c>
      <c r="E22" s="3" t="s">
        <v>39</v>
      </c>
      <c r="F22" s="3" t="s">
        <v>109</v>
      </c>
      <c r="G22" s="4" t="str">
        <f t="shared" si="0"/>
        <v>/tasks/:id</v>
      </c>
      <c r="H22" s="4" t="s">
        <v>149</v>
      </c>
      <c r="I22" s="3"/>
      <c r="J22" s="3" t="str">
        <f t="shared" si="1"/>
        <v>get '/tasks/:id' =&gt; 'tasks#show'</v>
      </c>
      <c r="K22" s="8"/>
      <c r="M22" s="10"/>
      <c r="N22" s="3"/>
      <c r="O22" s="2" t="s">
        <v>238</v>
      </c>
    </row>
    <row r="23" spans="2:15" x14ac:dyDescent="0.15">
      <c r="B23" s="3" t="s">
        <v>61</v>
      </c>
      <c r="C23" s="3" t="s">
        <v>1</v>
      </c>
      <c r="D23" s="3" t="s">
        <v>40</v>
      </c>
      <c r="E23" s="3" t="s">
        <v>41</v>
      </c>
      <c r="F23" s="3" t="s">
        <v>109</v>
      </c>
      <c r="G23" s="4" t="str">
        <f t="shared" si="0"/>
        <v>/tasks/new</v>
      </c>
      <c r="H23" s="4" t="s">
        <v>150</v>
      </c>
      <c r="I23" s="3"/>
      <c r="J23" s="3" t="str">
        <f t="shared" si="1"/>
        <v>get '/tasks/new' =&gt; 'tasks#new'</v>
      </c>
      <c r="K23" s="8"/>
      <c r="M23" s="10"/>
      <c r="N23" s="3"/>
      <c r="O23" s="2" t="s">
        <v>239</v>
      </c>
    </row>
    <row r="24" spans="2:15" x14ac:dyDescent="0.15">
      <c r="B24" s="3" t="s">
        <v>125</v>
      </c>
      <c r="C24" s="3" t="s">
        <v>1</v>
      </c>
      <c r="D24" s="3" t="s">
        <v>42</v>
      </c>
      <c r="E24" s="3" t="s">
        <v>43</v>
      </c>
      <c r="F24" s="3" t="s">
        <v>109</v>
      </c>
      <c r="G24" s="4" t="str">
        <f t="shared" si="0"/>
        <v>/tasks/:id/edit</v>
      </c>
      <c r="H24" s="4" t="s">
        <v>151</v>
      </c>
      <c r="I24" s="3"/>
      <c r="J24" s="3" t="str">
        <f t="shared" si="1"/>
        <v>get '/tasks/:id/edit' =&gt; 'tasks#edit'</v>
      </c>
      <c r="K24" s="8"/>
      <c r="M24" s="10"/>
      <c r="N24" s="3"/>
      <c r="O24" s="2" t="s">
        <v>240</v>
      </c>
    </row>
    <row r="25" spans="2:15" x14ac:dyDescent="0.15">
      <c r="B25" s="3" t="s">
        <v>126</v>
      </c>
      <c r="C25" s="3" t="s">
        <v>120</v>
      </c>
      <c r="D25" s="3" t="s">
        <v>127</v>
      </c>
      <c r="E25" s="3"/>
      <c r="F25" s="3" t="s">
        <v>109</v>
      </c>
      <c r="G25" s="4" t="str">
        <f t="shared" si="0"/>
        <v>/tasks</v>
      </c>
      <c r="H25" s="4" t="s">
        <v>152</v>
      </c>
      <c r="I25" s="3"/>
      <c r="J25" s="3" t="str">
        <f t="shared" si="1"/>
        <v>post '/tasks' =&gt; 'tasks#create'</v>
      </c>
      <c r="K25" s="8"/>
      <c r="M25" s="10"/>
      <c r="N25" s="3"/>
      <c r="O25" s="2" t="s">
        <v>241</v>
      </c>
    </row>
    <row r="26" spans="2:15" x14ac:dyDescent="0.15">
      <c r="B26" s="3" t="s">
        <v>60</v>
      </c>
      <c r="C26" s="3" t="s">
        <v>20</v>
      </c>
      <c r="D26" s="3" t="s">
        <v>45</v>
      </c>
      <c r="E26" s="3"/>
      <c r="F26" s="3" t="s">
        <v>109</v>
      </c>
      <c r="G26" s="4" t="str">
        <f t="shared" si="0"/>
        <v>/tasks/:id</v>
      </c>
      <c r="H26" s="4" t="s">
        <v>154</v>
      </c>
      <c r="I26" s="3"/>
      <c r="J26" s="3" t="str">
        <f t="shared" si="1"/>
        <v>delete '/tasks/:id' =&gt; 'tasks#destroy'</v>
      </c>
      <c r="K26" s="7"/>
      <c r="M26" s="10"/>
      <c r="N26" s="3"/>
      <c r="O26" s="2" t="s">
        <v>242</v>
      </c>
    </row>
    <row r="27" spans="2:15" x14ac:dyDescent="0.15">
      <c r="B27" s="3" t="s">
        <v>60</v>
      </c>
      <c r="C27" s="3" t="s">
        <v>18</v>
      </c>
      <c r="D27" s="3" t="s">
        <v>44</v>
      </c>
      <c r="E27" s="3"/>
      <c r="F27" s="3" t="s">
        <v>109</v>
      </c>
      <c r="G27" s="4" t="str">
        <f>MID(B27,LEN(F27)+2,LEN(B27)-LEN(F27))</f>
        <v>/tasks/:id</v>
      </c>
      <c r="H27" s="4" t="s">
        <v>153</v>
      </c>
      <c r="I27" s="3"/>
      <c r="J27" s="3" t="str">
        <f>IF(G27="",CONCATENATE("root '",H27,"'"),CONCATENATE(LOWER(C27)," '",G27,"' =&gt; '",H27,"'",IF(I27&lt;&gt;"",CONCATENATE(", as: :",I27),"")))</f>
        <v>patch '/tasks/:id' =&gt; 'tasks#update'</v>
      </c>
      <c r="K27" s="8" t="str">
        <f t="shared" ref="K27" si="6">J27</f>
        <v>patch '/tasks/:id' =&gt; 'tasks#update'</v>
      </c>
      <c r="L27" s="2" t="s">
        <v>210</v>
      </c>
      <c r="M27" s="11"/>
      <c r="N27" s="3"/>
      <c r="O27" s="2" t="s">
        <v>243</v>
      </c>
    </row>
    <row r="28" spans="2:15" x14ac:dyDescent="0.15">
      <c r="B28" s="3" t="s">
        <v>62</v>
      </c>
      <c r="C28" s="3" t="s">
        <v>1</v>
      </c>
      <c r="D28" s="3" t="s">
        <v>66</v>
      </c>
      <c r="E28" s="3" t="s">
        <v>67</v>
      </c>
      <c r="F28" s="3" t="s">
        <v>109</v>
      </c>
      <c r="G28" s="4" t="str">
        <f t="shared" si="0"/>
        <v>/groups</v>
      </c>
      <c r="H28" s="4" t="s">
        <v>155</v>
      </c>
      <c r="I28" s="3"/>
      <c r="J28" s="3" t="str">
        <f t="shared" si="1"/>
        <v>get '/groups' =&gt; 'groups#index'</v>
      </c>
      <c r="K28" s="6" t="s">
        <v>191</v>
      </c>
      <c r="M28" s="9" t="s">
        <v>208</v>
      </c>
      <c r="N28" s="3"/>
      <c r="O28" s="2" t="s">
        <v>244</v>
      </c>
    </row>
    <row r="29" spans="2:15" x14ac:dyDescent="0.15">
      <c r="B29" s="3" t="s">
        <v>63</v>
      </c>
      <c r="C29" s="3" t="s">
        <v>1</v>
      </c>
      <c r="D29" s="3" t="s">
        <v>68</v>
      </c>
      <c r="E29" s="3" t="s">
        <v>69</v>
      </c>
      <c r="F29" s="3" t="s">
        <v>109</v>
      </c>
      <c r="G29" s="4" t="str">
        <f t="shared" si="0"/>
        <v>/groups/:id</v>
      </c>
      <c r="H29" s="4" t="s">
        <v>156</v>
      </c>
      <c r="I29" s="3"/>
      <c r="J29" s="3" t="str">
        <f t="shared" si="1"/>
        <v>get '/groups/:id' =&gt; 'groups#show'</v>
      </c>
      <c r="K29" s="8"/>
      <c r="M29" s="10"/>
      <c r="N29" s="3"/>
      <c r="O29" s="2" t="s">
        <v>245</v>
      </c>
    </row>
    <row r="30" spans="2:15" x14ac:dyDescent="0.15">
      <c r="B30" s="3" t="s">
        <v>64</v>
      </c>
      <c r="C30" s="3" t="s">
        <v>1</v>
      </c>
      <c r="D30" s="3" t="s">
        <v>70</v>
      </c>
      <c r="E30" s="3" t="s">
        <v>71</v>
      </c>
      <c r="F30" s="3" t="s">
        <v>109</v>
      </c>
      <c r="G30" s="4" t="str">
        <f t="shared" si="0"/>
        <v>/groups/new</v>
      </c>
      <c r="H30" s="4" t="s">
        <v>157</v>
      </c>
      <c r="I30" s="3"/>
      <c r="J30" s="3" t="str">
        <f t="shared" si="1"/>
        <v>get '/groups/new' =&gt; 'groups#new'</v>
      </c>
      <c r="K30" s="8"/>
      <c r="M30" s="10"/>
      <c r="N30" s="3"/>
      <c r="O30" s="2" t="s">
        <v>246</v>
      </c>
    </row>
    <row r="31" spans="2:15" x14ac:dyDescent="0.15">
      <c r="B31" s="3" t="s">
        <v>65</v>
      </c>
      <c r="C31" s="3" t="s">
        <v>1</v>
      </c>
      <c r="D31" s="3" t="s">
        <v>72</v>
      </c>
      <c r="E31" s="3" t="s">
        <v>73</v>
      </c>
      <c r="F31" s="3" t="s">
        <v>109</v>
      </c>
      <c r="G31" s="4" t="str">
        <f t="shared" si="0"/>
        <v>/groups/:id/edit</v>
      </c>
      <c r="H31" s="4" t="s">
        <v>158</v>
      </c>
      <c r="I31" s="3"/>
      <c r="J31" s="3" t="str">
        <f t="shared" si="1"/>
        <v>get '/groups/:id/edit' =&gt; 'groups#edit'</v>
      </c>
      <c r="K31" s="8"/>
      <c r="M31" s="10"/>
      <c r="N31" s="3"/>
      <c r="O31" s="2" t="s">
        <v>247</v>
      </c>
    </row>
    <row r="32" spans="2:15" x14ac:dyDescent="0.15">
      <c r="B32" s="3" t="s">
        <v>129</v>
      </c>
      <c r="C32" s="3" t="s">
        <v>120</v>
      </c>
      <c r="D32" s="3" t="s">
        <v>130</v>
      </c>
      <c r="E32" s="3"/>
      <c r="F32" s="3" t="s">
        <v>109</v>
      </c>
      <c r="G32" s="4" t="str">
        <f t="shared" ref="G32" si="7">MID(B32,LEN(F32)+2,LEN(B32)-LEN(F32))</f>
        <v>/groups</v>
      </c>
      <c r="H32" s="4" t="s">
        <v>159</v>
      </c>
      <c r="I32" s="3"/>
      <c r="J32" s="3" t="str">
        <f t="shared" si="1"/>
        <v>post '/groups' =&gt; 'groups#create'</v>
      </c>
      <c r="K32" s="8"/>
      <c r="M32" s="10"/>
      <c r="N32" s="3"/>
      <c r="O32" s="2" t="s">
        <v>248</v>
      </c>
    </row>
    <row r="33" spans="2:15" x14ac:dyDescent="0.15">
      <c r="B33" s="3" t="s">
        <v>63</v>
      </c>
      <c r="C33" s="3" t="s">
        <v>20</v>
      </c>
      <c r="D33" s="3" t="s">
        <v>75</v>
      </c>
      <c r="E33" s="3"/>
      <c r="F33" s="3" t="s">
        <v>109</v>
      </c>
      <c r="G33" s="4" t="str">
        <f t="shared" si="0"/>
        <v>/groups/:id</v>
      </c>
      <c r="H33" s="4" t="s">
        <v>161</v>
      </c>
      <c r="I33" s="3"/>
      <c r="J33" s="3" t="str">
        <f t="shared" si="1"/>
        <v>delete '/groups/:id' =&gt; 'groups#destroy'</v>
      </c>
      <c r="K33" s="7"/>
      <c r="M33" s="10"/>
      <c r="N33" s="3"/>
      <c r="O33" s="2" t="s">
        <v>249</v>
      </c>
    </row>
    <row r="34" spans="2:15" x14ac:dyDescent="0.15">
      <c r="B34" s="3" t="s">
        <v>128</v>
      </c>
      <c r="C34" s="3" t="s">
        <v>18</v>
      </c>
      <c r="D34" s="3" t="s">
        <v>74</v>
      </c>
      <c r="E34" s="3"/>
      <c r="F34" s="3" t="s">
        <v>109</v>
      </c>
      <c r="G34" s="4" t="str">
        <f>MID(B34,LEN(F34)+2,LEN(B34)-LEN(F34))</f>
        <v>/groups/:id</v>
      </c>
      <c r="H34" s="4" t="s">
        <v>160</v>
      </c>
      <c r="I34" s="3"/>
      <c r="J34" s="3" t="str">
        <f>IF(G34="",CONCATENATE("root '",H34,"'"),CONCATENATE(LOWER(C34)," '",G34,"' =&gt; '",H34,"'",IF(I34&lt;&gt;"",CONCATENATE(", as: :",I34),"")))</f>
        <v>patch '/groups/:id' =&gt; 'groups#update'</v>
      </c>
      <c r="K34" s="8" t="str">
        <f t="shared" ref="K34" si="8">J34</f>
        <v>patch '/groups/:id' =&gt; 'groups#update'</v>
      </c>
      <c r="L34" s="2" t="s">
        <v>210</v>
      </c>
      <c r="M34" s="11"/>
      <c r="N34" s="3"/>
      <c r="O34" s="2" t="s">
        <v>250</v>
      </c>
    </row>
    <row r="35" spans="2:15" x14ac:dyDescent="0.15">
      <c r="B35" s="3" t="s">
        <v>86</v>
      </c>
      <c r="C35" s="3" t="s">
        <v>1</v>
      </c>
      <c r="D35" s="3" t="s">
        <v>76</v>
      </c>
      <c r="E35" s="3" t="s">
        <v>77</v>
      </c>
      <c r="F35" s="3" t="s">
        <v>109</v>
      </c>
      <c r="G35" s="4" t="str">
        <f t="shared" si="0"/>
        <v>/projects</v>
      </c>
      <c r="H35" s="4" t="s">
        <v>162</v>
      </c>
      <c r="I35" s="3"/>
      <c r="J35" s="3" t="str">
        <f t="shared" si="1"/>
        <v>get '/projects' =&gt; 'projects#index'</v>
      </c>
      <c r="K35" s="6" t="s">
        <v>192</v>
      </c>
      <c r="M35" s="9" t="s">
        <v>209</v>
      </c>
      <c r="N35" s="3"/>
      <c r="O35" s="2" t="s">
        <v>251</v>
      </c>
    </row>
    <row r="36" spans="2:15" x14ac:dyDescent="0.15">
      <c r="B36" s="3" t="s">
        <v>87</v>
      </c>
      <c r="C36" s="3" t="s">
        <v>1</v>
      </c>
      <c r="D36" s="3" t="s">
        <v>78</v>
      </c>
      <c r="E36" s="3" t="s">
        <v>79</v>
      </c>
      <c r="F36" s="3" t="s">
        <v>109</v>
      </c>
      <c r="G36" s="4" t="str">
        <f t="shared" si="0"/>
        <v>/projects/:id</v>
      </c>
      <c r="H36" s="4" t="s">
        <v>163</v>
      </c>
      <c r="I36" s="3"/>
      <c r="J36" s="3" t="str">
        <f t="shared" si="1"/>
        <v>get '/projects/:id' =&gt; 'projects#show'</v>
      </c>
      <c r="K36" s="8"/>
      <c r="M36" s="10"/>
      <c r="N36" s="3"/>
      <c r="O36" s="2" t="s">
        <v>252</v>
      </c>
    </row>
    <row r="37" spans="2:15" x14ac:dyDescent="0.15">
      <c r="B37" s="3" t="s">
        <v>88</v>
      </c>
      <c r="C37" s="3" t="s">
        <v>1</v>
      </c>
      <c r="D37" s="3" t="s">
        <v>80</v>
      </c>
      <c r="E37" s="3" t="s">
        <v>81</v>
      </c>
      <c r="F37" s="3" t="s">
        <v>109</v>
      </c>
      <c r="G37" s="4" t="str">
        <f t="shared" si="0"/>
        <v>/projects/new</v>
      </c>
      <c r="H37" s="4" t="s">
        <v>164</v>
      </c>
      <c r="I37" s="3"/>
      <c r="J37" s="3" t="str">
        <f t="shared" si="1"/>
        <v>get '/projects/new' =&gt; 'projects#new'</v>
      </c>
      <c r="K37" s="8"/>
      <c r="M37" s="10"/>
      <c r="N37" s="3"/>
      <c r="O37" s="2" t="s">
        <v>253</v>
      </c>
    </row>
    <row r="38" spans="2:15" x14ac:dyDescent="0.15">
      <c r="B38" s="3" t="s">
        <v>131</v>
      </c>
      <c r="C38" s="3" t="s">
        <v>1</v>
      </c>
      <c r="D38" s="3" t="s">
        <v>82</v>
      </c>
      <c r="E38" s="3" t="s">
        <v>83</v>
      </c>
      <c r="F38" s="3" t="s">
        <v>109</v>
      </c>
      <c r="G38" s="4" t="str">
        <f t="shared" si="0"/>
        <v>/projects/:id/edit</v>
      </c>
      <c r="H38" s="4" t="s">
        <v>165</v>
      </c>
      <c r="I38" s="3"/>
      <c r="J38" s="3" t="str">
        <f t="shared" si="1"/>
        <v>get '/projects/:id/edit' =&gt; 'projects#edit'</v>
      </c>
      <c r="K38" s="8"/>
      <c r="M38" s="10"/>
      <c r="N38" s="3"/>
      <c r="O38" s="2" t="s">
        <v>254</v>
      </c>
    </row>
    <row r="39" spans="2:15" x14ac:dyDescent="0.15">
      <c r="B39" s="3" t="s">
        <v>132</v>
      </c>
      <c r="C39" s="3" t="s">
        <v>120</v>
      </c>
      <c r="D39" s="3" t="s">
        <v>133</v>
      </c>
      <c r="E39" s="3"/>
      <c r="F39" s="3" t="s">
        <v>109</v>
      </c>
      <c r="G39" s="4" t="str">
        <f t="shared" si="0"/>
        <v>/projects</v>
      </c>
      <c r="H39" s="4" t="s">
        <v>166</v>
      </c>
      <c r="I39" s="3"/>
      <c r="J39" s="3" t="str">
        <f t="shared" si="1"/>
        <v>post '/projects' =&gt; 'projects#create'</v>
      </c>
      <c r="K39" s="8"/>
      <c r="M39" s="10"/>
      <c r="N39" s="3"/>
      <c r="O39" s="2" t="s">
        <v>255</v>
      </c>
    </row>
    <row r="40" spans="2:15" x14ac:dyDescent="0.15">
      <c r="B40" s="3" t="s">
        <v>87</v>
      </c>
      <c r="C40" s="3" t="s">
        <v>20</v>
      </c>
      <c r="D40" s="3" t="s">
        <v>85</v>
      </c>
      <c r="E40" s="3"/>
      <c r="F40" s="3" t="s">
        <v>109</v>
      </c>
      <c r="G40" s="4" t="str">
        <f t="shared" si="0"/>
        <v>/projects/:id</v>
      </c>
      <c r="H40" s="4" t="s">
        <v>168</v>
      </c>
      <c r="I40" s="3"/>
      <c r="J40" s="3" t="str">
        <f t="shared" si="1"/>
        <v>delete '/projects/:id' =&gt; 'projects#destroy'</v>
      </c>
      <c r="K40" s="7"/>
      <c r="M40" s="10"/>
      <c r="N40" s="3"/>
      <c r="O40" s="2" t="s">
        <v>256</v>
      </c>
    </row>
    <row r="41" spans="2:15" x14ac:dyDescent="0.15">
      <c r="B41" s="3" t="s">
        <v>87</v>
      </c>
      <c r="C41" s="3" t="s">
        <v>18</v>
      </c>
      <c r="D41" s="3" t="s">
        <v>84</v>
      </c>
      <c r="E41" s="3"/>
      <c r="F41" s="3" t="s">
        <v>109</v>
      </c>
      <c r="G41" s="4" t="str">
        <f>MID(B41,LEN(F41)+2,LEN(B41)-LEN(F41))</f>
        <v>/projects/:id</v>
      </c>
      <c r="H41" s="4" t="s">
        <v>167</v>
      </c>
      <c r="I41" s="3"/>
      <c r="J41" s="3" t="str">
        <f>IF(G41="",CONCATENATE("root '",H41,"'"),CONCATENATE(LOWER(C41)," '",G41,"' =&gt; '",H41,"'",IF(I41&lt;&gt;"",CONCATENATE(", as: :",I41),"")))</f>
        <v>patch '/projects/:id' =&gt; 'projects#update'</v>
      </c>
      <c r="K41" s="8" t="str">
        <f t="shared" ref="K41" si="9">J41</f>
        <v>patch '/projects/:id' =&gt; 'projects#update'</v>
      </c>
      <c r="L41" s="2" t="s">
        <v>210</v>
      </c>
      <c r="M41" s="11"/>
      <c r="N41" s="3"/>
      <c r="O41" s="2" t="s">
        <v>257</v>
      </c>
    </row>
    <row r="42" spans="2:15" x14ac:dyDescent="0.15">
      <c r="B42" s="3" t="s">
        <v>46</v>
      </c>
      <c r="C42" s="3" t="s">
        <v>7</v>
      </c>
      <c r="D42" s="3" t="s">
        <v>47</v>
      </c>
      <c r="E42" s="3"/>
      <c r="F42" s="4" t="s">
        <v>110</v>
      </c>
      <c r="G42" s="4" t="str">
        <f t="shared" si="0"/>
        <v/>
      </c>
      <c r="H42" s="4" t="s">
        <v>116</v>
      </c>
      <c r="I42" s="3"/>
      <c r="J42" s="3" t="str">
        <f t="shared" si="1"/>
        <v>root 'top#index'</v>
      </c>
      <c r="K42" s="3" t="str">
        <f t="shared" ref="K42:K45" si="10">J42</f>
        <v>root 'top#index'</v>
      </c>
      <c r="M42" s="4" t="s">
        <v>202</v>
      </c>
      <c r="N42" s="3"/>
      <c r="O42" s="2" t="s">
        <v>258</v>
      </c>
    </row>
    <row r="43" spans="2:15" x14ac:dyDescent="0.15">
      <c r="B43" s="3" t="s">
        <v>55</v>
      </c>
      <c r="C43" s="3" t="s">
        <v>49</v>
      </c>
      <c r="D43" s="3" t="s">
        <v>104</v>
      </c>
      <c r="E43" s="3" t="s">
        <v>57</v>
      </c>
      <c r="F43" s="4" t="s">
        <v>110</v>
      </c>
      <c r="G43" s="4" t="str">
        <f t="shared" si="0"/>
        <v>/login</v>
      </c>
      <c r="H43" s="4" t="s">
        <v>117</v>
      </c>
      <c r="I43" s="3" t="s">
        <v>111</v>
      </c>
      <c r="J43" s="3" t="str">
        <f t="shared" si="1"/>
        <v>get '/login' =&gt; 'sessions#new', as: :login</v>
      </c>
      <c r="K43" s="3" t="str">
        <f t="shared" si="10"/>
        <v>get '/login' =&gt; 'sessions#new', as: :login</v>
      </c>
      <c r="M43" s="9" t="s">
        <v>211</v>
      </c>
      <c r="N43" s="3"/>
      <c r="O43" s="2" t="s">
        <v>259</v>
      </c>
    </row>
    <row r="44" spans="2:15" x14ac:dyDescent="0.15">
      <c r="B44" s="3" t="s">
        <v>56</v>
      </c>
      <c r="C44" s="3" t="s">
        <v>52</v>
      </c>
      <c r="D44" s="3" t="s">
        <v>53</v>
      </c>
      <c r="E44" s="3"/>
      <c r="F44" s="4" t="s">
        <v>110</v>
      </c>
      <c r="G44" s="4" t="str">
        <f t="shared" si="0"/>
        <v>/session</v>
      </c>
      <c r="H44" s="4" t="s">
        <v>118</v>
      </c>
      <c r="I44" s="3" t="s">
        <v>112</v>
      </c>
      <c r="J44" s="3" t="str">
        <f t="shared" si="1"/>
        <v>post '/session' =&gt; 'sessions#create', as: :session</v>
      </c>
      <c r="K44" s="3" t="str">
        <f t="shared" si="10"/>
        <v>post '/session' =&gt; 'sessions#create', as: :session</v>
      </c>
      <c r="M44" s="10"/>
      <c r="N44" s="3"/>
      <c r="O44" s="2" t="s">
        <v>260</v>
      </c>
    </row>
    <row r="45" spans="2:15" x14ac:dyDescent="0.15">
      <c r="B45" s="3" t="s">
        <v>56</v>
      </c>
      <c r="C45" s="3" t="s">
        <v>20</v>
      </c>
      <c r="D45" s="3" t="s">
        <v>54</v>
      </c>
      <c r="E45" s="3"/>
      <c r="F45" s="4" t="s">
        <v>110</v>
      </c>
      <c r="G45" s="4" t="str">
        <f t="shared" si="0"/>
        <v>/session</v>
      </c>
      <c r="H45" s="4" t="s">
        <v>119</v>
      </c>
      <c r="I45" s="3"/>
      <c r="J45" s="3" t="str">
        <f t="shared" si="1"/>
        <v>delete '/session' =&gt; 'sessions#destroy'</v>
      </c>
      <c r="K45" s="3" t="str">
        <f t="shared" si="10"/>
        <v>delete '/session' =&gt; 'sessions#destroy'</v>
      </c>
      <c r="M45" s="11"/>
      <c r="N45" s="3"/>
      <c r="O45" s="2" t="s">
        <v>261</v>
      </c>
    </row>
    <row r="46" spans="2:15" x14ac:dyDescent="0.15">
      <c r="B46" s="3" t="s">
        <v>58</v>
      </c>
      <c r="C46" s="3" t="s">
        <v>49</v>
      </c>
      <c r="D46" s="3" t="s">
        <v>89</v>
      </c>
      <c r="E46" s="3" t="s">
        <v>172</v>
      </c>
      <c r="F46" s="4" t="s">
        <v>110</v>
      </c>
      <c r="G46" s="4" t="str">
        <f t="shared" si="0"/>
        <v>/task</v>
      </c>
      <c r="H46" s="4" t="s">
        <v>214</v>
      </c>
      <c r="I46" s="3"/>
      <c r="J46" s="3" t="str">
        <f t="shared" si="1"/>
        <v>get '/task' =&gt; 'tasks#index'</v>
      </c>
      <c r="K46" s="9" t="s">
        <v>218</v>
      </c>
      <c r="M46" s="4" t="s">
        <v>216</v>
      </c>
      <c r="N46" s="3"/>
      <c r="O46" s="2" t="s">
        <v>262</v>
      </c>
    </row>
    <row r="47" spans="2:15" x14ac:dyDescent="0.15">
      <c r="B47" s="3" t="s">
        <v>170</v>
      </c>
      <c r="C47" s="3" t="s">
        <v>49</v>
      </c>
      <c r="D47" s="3" t="s">
        <v>171</v>
      </c>
      <c r="E47" s="3" t="s">
        <v>173</v>
      </c>
      <c r="F47" s="4" t="s">
        <v>110</v>
      </c>
      <c r="G47" s="4" t="str">
        <f t="shared" ref="G47" si="11">MID(B47,LEN(F47)+2,LEN(B47)-LEN(F47))</f>
        <v>/task/:id</v>
      </c>
      <c r="H47" s="4" t="s">
        <v>215</v>
      </c>
      <c r="I47" s="3"/>
      <c r="J47" s="3" t="str">
        <f t="shared" si="1"/>
        <v>get '/task/:id' =&gt; 'tasks#show'</v>
      </c>
      <c r="K47" s="11"/>
      <c r="M47" s="4" t="s">
        <v>217</v>
      </c>
      <c r="N47" s="3"/>
      <c r="O47" s="2" t="s">
        <v>263</v>
      </c>
    </row>
    <row r="48" spans="2:15" x14ac:dyDescent="0.15">
      <c r="B48" s="3" t="s">
        <v>90</v>
      </c>
      <c r="C48" s="3" t="s">
        <v>1</v>
      </c>
      <c r="D48" s="3" t="s">
        <v>94</v>
      </c>
      <c r="E48" s="3" t="s">
        <v>95</v>
      </c>
      <c r="F48" s="4" t="s">
        <v>110</v>
      </c>
      <c r="G48" s="4" t="str">
        <f t="shared" si="0"/>
        <v>/results</v>
      </c>
      <c r="H48" s="4" t="s">
        <v>174</v>
      </c>
      <c r="I48" s="3"/>
      <c r="J48" s="3" t="str">
        <f t="shared" si="1"/>
        <v>get '/results' =&gt; 'results#index'</v>
      </c>
      <c r="K48" s="9" t="s">
        <v>193</v>
      </c>
      <c r="M48" s="9" t="s">
        <v>212</v>
      </c>
      <c r="N48" s="3"/>
      <c r="O48" s="2" t="s">
        <v>264</v>
      </c>
    </row>
    <row r="49" spans="2:15" x14ac:dyDescent="0.15">
      <c r="B49" s="3" t="s">
        <v>169</v>
      </c>
      <c r="C49" s="3" t="s">
        <v>1</v>
      </c>
      <c r="D49" s="3" t="s">
        <v>96</v>
      </c>
      <c r="E49" s="3" t="s">
        <v>97</v>
      </c>
      <c r="F49" s="4" t="s">
        <v>110</v>
      </c>
      <c r="G49" s="4" t="str">
        <f t="shared" si="0"/>
        <v>/results/:id</v>
      </c>
      <c r="H49" s="4" t="s">
        <v>175</v>
      </c>
      <c r="I49" s="3"/>
      <c r="J49" s="3" t="str">
        <f t="shared" si="1"/>
        <v>get '/results/:id' =&gt; 'results#show'</v>
      </c>
      <c r="K49" s="10"/>
      <c r="M49" s="10"/>
      <c r="N49" s="3"/>
      <c r="O49" s="2" t="s">
        <v>265</v>
      </c>
    </row>
    <row r="50" spans="2:15" x14ac:dyDescent="0.15">
      <c r="B50" s="3" t="s">
        <v>92</v>
      </c>
      <c r="C50" s="3" t="s">
        <v>1</v>
      </c>
      <c r="D50" s="3" t="s">
        <v>98</v>
      </c>
      <c r="E50" s="3" t="s">
        <v>99</v>
      </c>
      <c r="F50" s="4" t="s">
        <v>110</v>
      </c>
      <c r="G50" s="4" t="str">
        <f t="shared" si="0"/>
        <v>/results/new</v>
      </c>
      <c r="H50" s="4" t="s">
        <v>176</v>
      </c>
      <c r="I50" s="3"/>
      <c r="J50" s="3" t="str">
        <f t="shared" si="1"/>
        <v>get '/results/new' =&gt; 'results#new'</v>
      </c>
      <c r="K50" s="10"/>
      <c r="M50" s="10"/>
      <c r="N50" s="3"/>
      <c r="O50" s="2" t="s">
        <v>266</v>
      </c>
    </row>
    <row r="51" spans="2:15" x14ac:dyDescent="0.15">
      <c r="B51" s="3" t="s">
        <v>93</v>
      </c>
      <c r="C51" s="3" t="s">
        <v>1</v>
      </c>
      <c r="D51" s="3" t="s">
        <v>100</v>
      </c>
      <c r="E51" s="3" t="s">
        <v>101</v>
      </c>
      <c r="F51" s="4" t="s">
        <v>110</v>
      </c>
      <c r="G51" s="4" t="str">
        <f t="shared" si="0"/>
        <v>/results/:id/edit</v>
      </c>
      <c r="H51" s="4" t="s">
        <v>177</v>
      </c>
      <c r="I51" s="3"/>
      <c r="J51" s="3" t="str">
        <f t="shared" si="1"/>
        <v>get '/results/:id/edit' =&gt; 'results#edit'</v>
      </c>
      <c r="K51" s="10"/>
      <c r="M51" s="10"/>
      <c r="N51" s="3"/>
      <c r="O51" s="2" t="s">
        <v>267</v>
      </c>
    </row>
    <row r="52" spans="2:15" x14ac:dyDescent="0.15">
      <c r="B52" s="3" t="s">
        <v>90</v>
      </c>
      <c r="C52" s="3" t="s">
        <v>120</v>
      </c>
      <c r="D52" s="3" t="s">
        <v>102</v>
      </c>
      <c r="E52" s="3"/>
      <c r="F52" s="4" t="s">
        <v>110</v>
      </c>
      <c r="G52" s="4" t="str">
        <f t="shared" ref="G52" si="12">MID(B52,LEN(F52)+2,LEN(B52)-LEN(F52))</f>
        <v>/results</v>
      </c>
      <c r="H52" s="4" t="s">
        <v>178</v>
      </c>
      <c r="I52" s="3"/>
      <c r="J52" s="3" t="str">
        <f t="shared" si="1"/>
        <v>post '/results' =&gt; 'results#create'</v>
      </c>
      <c r="K52" s="10"/>
      <c r="M52" s="10"/>
      <c r="N52" s="3"/>
      <c r="O52" s="2" t="s">
        <v>268</v>
      </c>
    </row>
    <row r="53" spans="2:15" x14ac:dyDescent="0.15">
      <c r="B53" s="3" t="s">
        <v>105</v>
      </c>
      <c r="C53" s="3" t="s">
        <v>20</v>
      </c>
      <c r="D53" s="3" t="s">
        <v>103</v>
      </c>
      <c r="E53" s="3"/>
      <c r="F53" s="4" t="s">
        <v>110</v>
      </c>
      <c r="G53" s="4" t="str">
        <f t="shared" si="0"/>
        <v>/results/:id</v>
      </c>
      <c r="H53" s="4" t="s">
        <v>180</v>
      </c>
      <c r="I53" s="3"/>
      <c r="J53" s="3" t="str">
        <f t="shared" si="1"/>
        <v>delete '/results/:id' =&gt; 'results#destroy'</v>
      </c>
      <c r="K53" s="11"/>
      <c r="M53" s="10"/>
      <c r="N53" s="3"/>
      <c r="O53" s="2" t="s">
        <v>269</v>
      </c>
    </row>
    <row r="54" spans="2:15" x14ac:dyDescent="0.15">
      <c r="B54" s="3" t="s">
        <v>91</v>
      </c>
      <c r="C54" s="3" t="s">
        <v>18</v>
      </c>
      <c r="D54" s="3" t="s">
        <v>102</v>
      </c>
      <c r="E54" s="3"/>
      <c r="F54" s="4" t="s">
        <v>110</v>
      </c>
      <c r="G54" s="4" t="str">
        <f>MID(B54,LEN(F54)+2,LEN(B54)-LEN(F54))</f>
        <v>/results/:id</v>
      </c>
      <c r="H54" s="4" t="s">
        <v>179</v>
      </c>
      <c r="I54" s="3"/>
      <c r="J54" s="3" t="str">
        <f>IF(G54="",CONCATENATE("root '",H54,"'"),CONCATENATE(LOWER(C54)," '",G54,"' =&gt; '",H54,"'",IF(I54&lt;&gt;"",CONCATENATE(", as: :",I54),"")))</f>
        <v>patch '/results/:id' =&gt; 'results#update'</v>
      </c>
      <c r="K54" s="10" t="str">
        <f t="shared" ref="K54" si="13">J54</f>
        <v>patch '/results/:id' =&gt; 'results#update'</v>
      </c>
      <c r="L54" s="2" t="s">
        <v>210</v>
      </c>
      <c r="M54" s="11"/>
      <c r="N54" s="3"/>
      <c r="O54" s="2" t="s">
        <v>270</v>
      </c>
    </row>
    <row r="55" spans="2:15" x14ac:dyDescent="0.15">
      <c r="B55" s="3" t="s">
        <v>181</v>
      </c>
      <c r="C55" s="3" t="s">
        <v>1</v>
      </c>
      <c r="D55" s="3" t="s">
        <v>106</v>
      </c>
      <c r="E55" s="3" t="s">
        <v>4</v>
      </c>
      <c r="F55" s="4" t="s">
        <v>110</v>
      </c>
      <c r="G55" s="4" t="str">
        <f t="shared" si="0"/>
        <v>/user</v>
      </c>
      <c r="H55" s="4" t="s">
        <v>135</v>
      </c>
      <c r="I55" s="3"/>
      <c r="J55" s="3" t="str">
        <f t="shared" si="1"/>
        <v>get '/user' =&gt; 'users#show'</v>
      </c>
      <c r="K55" s="9" t="s">
        <v>200</v>
      </c>
      <c r="M55" s="9" t="s">
        <v>213</v>
      </c>
      <c r="N55" s="3"/>
      <c r="O55" s="2" t="s">
        <v>271</v>
      </c>
    </row>
    <row r="56" spans="2:15" x14ac:dyDescent="0.15">
      <c r="B56" s="3" t="s">
        <v>182</v>
      </c>
      <c r="C56" s="3" t="s">
        <v>1</v>
      </c>
      <c r="D56" s="3" t="s">
        <v>107</v>
      </c>
      <c r="E56" s="3" t="s">
        <v>17</v>
      </c>
      <c r="F56" s="4" t="s">
        <v>110</v>
      </c>
      <c r="G56" s="4" t="str">
        <f t="shared" si="0"/>
        <v>/user/edit</v>
      </c>
      <c r="H56" s="4" t="s">
        <v>137</v>
      </c>
      <c r="I56" s="3"/>
      <c r="J56" s="3" t="str">
        <f t="shared" si="1"/>
        <v>get '/user/edit' =&gt; 'users#edit'</v>
      </c>
      <c r="K56" s="10"/>
      <c r="M56" s="10"/>
      <c r="N56" s="3"/>
      <c r="O56" s="2" t="s">
        <v>272</v>
      </c>
    </row>
    <row r="57" spans="2:15" x14ac:dyDescent="0.15">
      <c r="B57" s="3" t="s">
        <v>181</v>
      </c>
      <c r="C57" s="3" t="s">
        <v>18</v>
      </c>
      <c r="D57" s="3" t="s">
        <v>183</v>
      </c>
      <c r="E57" s="3"/>
      <c r="F57" s="4" t="s">
        <v>110</v>
      </c>
      <c r="G57" s="4" t="str">
        <f t="shared" ref="G57:G59" si="14">MID(B57,LEN(F57)+2,LEN(B57)-LEN(F57))</f>
        <v>/user</v>
      </c>
      <c r="H57" s="4" t="s">
        <v>139</v>
      </c>
      <c r="I57" s="3"/>
      <c r="J57" s="3" t="str">
        <f t="shared" si="1"/>
        <v>patch '/user' =&gt; 'users#update'</v>
      </c>
      <c r="K57" s="4" t="str">
        <f>J57</f>
        <v>patch '/user' =&gt; 'users#update'</v>
      </c>
      <c r="L57" s="2" t="s">
        <v>210</v>
      </c>
      <c r="M57" s="11"/>
      <c r="N57" s="3"/>
      <c r="O57" s="2" t="s">
        <v>273</v>
      </c>
    </row>
    <row r="58" spans="2:15" x14ac:dyDescent="0.15">
      <c r="B58" s="3" t="s">
        <v>196</v>
      </c>
      <c r="C58" s="3" t="s">
        <v>194</v>
      </c>
      <c r="D58" s="3" t="s">
        <v>198</v>
      </c>
      <c r="E58" s="3"/>
      <c r="F58" s="3"/>
      <c r="G58" s="4" t="str">
        <f t="shared" si="14"/>
        <v/>
      </c>
      <c r="H58" s="3" t="s">
        <v>199</v>
      </c>
      <c r="I58" s="3"/>
      <c r="J58" s="3" t="str">
        <f t="shared" si="1"/>
        <v>root 'errors#not_found'</v>
      </c>
      <c r="K58" s="3" t="str">
        <f t="shared" ref="K58:K59" si="15">J58</f>
        <v>root 'errors#not_found'</v>
      </c>
      <c r="M58" s="9" t="s">
        <v>278</v>
      </c>
      <c r="N58" s="3"/>
      <c r="O58" s="2" t="s">
        <v>274</v>
      </c>
    </row>
    <row r="59" spans="2:15" x14ac:dyDescent="0.15">
      <c r="B59" s="3" t="s">
        <v>195</v>
      </c>
      <c r="C59" s="3" t="s">
        <v>194</v>
      </c>
      <c r="D59" s="3" t="s">
        <v>197</v>
      </c>
      <c r="E59" s="3"/>
      <c r="F59" s="3"/>
      <c r="G59" s="4" t="str">
        <f t="shared" si="14"/>
        <v>*anything</v>
      </c>
      <c r="H59" s="3" t="s">
        <v>199</v>
      </c>
      <c r="I59" s="3"/>
      <c r="J59" s="3" t="str">
        <f t="shared" si="1"/>
        <v>get '*anything' =&gt; 'errors#not_found'</v>
      </c>
      <c r="K59" s="3" t="str">
        <f t="shared" si="15"/>
        <v>get '*anything' =&gt; 'errors#not_found'</v>
      </c>
      <c r="M59" s="11"/>
      <c r="N59" s="3"/>
      <c r="O59" s="2" t="s">
        <v>275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ルート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Tsukagoshi</dc:creator>
  <cp:lastModifiedBy>Tsukagoshi</cp:lastModifiedBy>
  <dcterms:created xsi:type="dcterms:W3CDTF">2014-09-16T00:42:06Z</dcterms:created>
  <dcterms:modified xsi:type="dcterms:W3CDTF">2014-11-20T09:00:40Z</dcterms:modified>
</cp:coreProperties>
</file>