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Tyler/Google Drive/Stevens/CS 181/Labs/Lab 8 Sorting/Lab8/src/Lab8/"/>
    </mc:Choice>
  </mc:AlternateContent>
  <bookViews>
    <workbookView xWindow="0" yWindow="460" windowWidth="25600" windowHeight="142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5" i="1" l="1"/>
  <c r="G13" i="1"/>
  <c r="G14" i="1"/>
  <c r="H13" i="1"/>
  <c r="G12" i="1"/>
  <c r="H12" i="1"/>
  <c r="H11" i="1"/>
  <c r="G11" i="1"/>
  <c r="H10" i="1"/>
  <c r="G10" i="1"/>
</calcChain>
</file>

<file path=xl/sharedStrings.xml><?xml version="1.0" encoding="utf-8"?>
<sst xmlns="http://schemas.openxmlformats.org/spreadsheetml/2006/main" count="20" uniqueCount="16">
  <si>
    <t>Tyler Sulsenti</t>
  </si>
  <si>
    <t>Experiment 1</t>
  </si>
  <si>
    <t>Bench 5</t>
  </si>
  <si>
    <t>Length</t>
  </si>
  <si>
    <t>Diameter</t>
  </si>
  <si>
    <t>Alu</t>
  </si>
  <si>
    <t>Brass</t>
  </si>
  <si>
    <t>Jared Bridges</t>
  </si>
  <si>
    <t>Avg</t>
  </si>
  <si>
    <t>StDev</t>
  </si>
  <si>
    <t>StDev Mean</t>
  </si>
  <si>
    <t>% Error</t>
  </si>
  <si>
    <t>Length (mm)</t>
  </si>
  <si>
    <t>Diameter (mm)</t>
  </si>
  <si>
    <t>Volume (mm^3)</t>
  </si>
  <si>
    <t>Vol %Error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</si>
</sst>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8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showRuler="0" workbookViewId="0">
      <selection activeCell="J5" sqref="J5"/>
    </sheetView>
  </sheetViews>
  <sheetFormatPr baseColWidth="10" defaultRowHeight="16" x14ac:dyDescent="0.2"/>
  <cols>
    <col min="7" max="7" width="12.6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s="1">
        <v>42765</v>
      </c>
      <c r="F1" t="s">
        <v>5</v>
      </c>
      <c r="G1" t="s">
        <v>12</v>
      </c>
      <c r="H1" t="s">
        <v>13</v>
      </c>
    </row>
    <row r="2" spans="1:8" x14ac:dyDescent="0.2">
      <c r="A2" t="s">
        <v>7</v>
      </c>
      <c r="F2">
        <v>1</v>
      </c>
      <c r="G2" s="2">
        <v>21.036000000000001</v>
      </c>
      <c r="H2" s="2">
        <v>22.143999999999998</v>
      </c>
    </row>
    <row r="3" spans="1:8" x14ac:dyDescent="0.2">
      <c r="F3">
        <v>2</v>
      </c>
      <c r="G3" s="2">
        <v>21.12</v>
      </c>
      <c r="H3" s="2">
        <v>23.004000000000001</v>
      </c>
    </row>
    <row r="4" spans="1:8" x14ac:dyDescent="0.2">
      <c r="F4">
        <v>3</v>
      </c>
      <c r="G4" s="2">
        <v>21.036000000000001</v>
      </c>
      <c r="H4" s="2">
        <v>22.152000000000001</v>
      </c>
    </row>
    <row r="5" spans="1:8" x14ac:dyDescent="0.2">
      <c r="F5">
        <v>4</v>
      </c>
      <c r="G5" s="2">
        <v>21.04</v>
      </c>
      <c r="H5" s="2">
        <v>22.148</v>
      </c>
    </row>
    <row r="6" spans="1:8" x14ac:dyDescent="0.2">
      <c r="F6">
        <v>5</v>
      </c>
      <c r="G6" s="2">
        <v>21.154</v>
      </c>
      <c r="H6" s="2">
        <v>22.16</v>
      </c>
    </row>
    <row r="7" spans="1:8" x14ac:dyDescent="0.2">
      <c r="F7">
        <v>6</v>
      </c>
      <c r="G7" s="2">
        <v>21.02</v>
      </c>
      <c r="H7" s="2">
        <v>22.14</v>
      </c>
    </row>
    <row r="8" spans="1:8" x14ac:dyDescent="0.2">
      <c r="F8">
        <v>7</v>
      </c>
      <c r="G8" s="2">
        <v>21.036000000000001</v>
      </c>
      <c r="H8" s="2">
        <v>22.164000000000001</v>
      </c>
    </row>
    <row r="9" spans="1:8" x14ac:dyDescent="0.2">
      <c r="F9">
        <v>8</v>
      </c>
      <c r="G9" s="2">
        <v>21.076000000000001</v>
      </c>
      <c r="H9" s="2">
        <v>22.152000000000001</v>
      </c>
    </row>
    <row r="10" spans="1:8" x14ac:dyDescent="0.2">
      <c r="F10" t="s">
        <v>8</v>
      </c>
      <c r="G10" s="2">
        <f>AVERAGE(G2:G9)</f>
        <v>21.06475</v>
      </c>
      <c r="H10" s="2">
        <f>AVERAGE(H2:H9)</f>
        <v>22.257999999999996</v>
      </c>
    </row>
    <row r="11" spans="1:8" x14ac:dyDescent="0.2">
      <c r="F11" t="s">
        <v>9</v>
      </c>
      <c r="G11" s="2">
        <f>STDEV(G2:G9)</f>
        <v>4.8165636831963142E-2</v>
      </c>
      <c r="H11" s="2">
        <f>STDEV(H2:H9)</f>
        <v>0.30153132981025876</v>
      </c>
    </row>
    <row r="12" spans="1:8" x14ac:dyDescent="0.2">
      <c r="F12" t="s">
        <v>10</v>
      </c>
      <c r="G12" s="2">
        <f>G11/SQRT(8)</f>
        <v>1.7029124212024838E-2</v>
      </c>
      <c r="H12" s="2">
        <f>H11/SQRT(8)</f>
        <v>0.10660742402451566</v>
      </c>
    </row>
    <row r="13" spans="1:8" x14ac:dyDescent="0.2">
      <c r="F13" t="s">
        <v>11</v>
      </c>
      <c r="G13" s="2">
        <f>G12/G10</f>
        <v>8.0841805442859931E-4</v>
      </c>
      <c r="H13" s="2">
        <f>H12/H10</f>
        <v>4.7896227884138597E-3</v>
      </c>
    </row>
    <row r="14" spans="1:8" x14ac:dyDescent="0.2">
      <c r="F14" t="s">
        <v>14</v>
      </c>
      <c r="G14" s="3">
        <f>PI()*(H10^2/4)*G10</f>
        <v>8196.3117146111599</v>
      </c>
    </row>
    <row r="15" spans="1:8" x14ac:dyDescent="0.2">
      <c r="F15" t="s">
        <v>15</v>
      </c>
      <c r="G15" s="2">
        <f>SQRT((4*(G13^2))+(H13^2))</f>
        <v>5.0551602801689527E-3</v>
      </c>
    </row>
    <row r="30" spans="6:8" x14ac:dyDescent="0.2">
      <c r="F30" t="s">
        <v>6</v>
      </c>
      <c r="G30" t="s">
        <v>3</v>
      </c>
      <c r="H30" t="s">
        <v>4</v>
      </c>
    </row>
    <row r="31" spans="6:8" x14ac:dyDescent="0.2">
      <c r="F31">
        <v>1</v>
      </c>
      <c r="G31">
        <v>20.696000000000002</v>
      </c>
    </row>
    <row r="32" spans="6:8" x14ac:dyDescent="0.2">
      <c r="F32">
        <v>2</v>
      </c>
    </row>
    <row r="33" spans="6:6" x14ac:dyDescent="0.2">
      <c r="F33">
        <v>3</v>
      </c>
    </row>
    <row r="34" spans="6:6" x14ac:dyDescent="0.2">
      <c r="F34">
        <v>4</v>
      </c>
    </row>
    <row r="35" spans="6:6" x14ac:dyDescent="0.2">
      <c r="F35">
        <v>5</v>
      </c>
    </row>
    <row r="36" spans="6:6" x14ac:dyDescent="0.2">
      <c r="F36">
        <v>6</v>
      </c>
    </row>
    <row r="37" spans="6:6" x14ac:dyDescent="0.2">
      <c r="F37">
        <v>7</v>
      </c>
    </row>
    <row r="38" spans="6:6" x14ac:dyDescent="0.2">
      <c r="F38">
        <v>8</v>
      </c>
    </row>
    <row r="39" spans="6:6" x14ac:dyDescent="0.2">
      <c r="F39" t="s">
        <v>8</v>
      </c>
    </row>
    <row r="40" spans="6:6" x14ac:dyDescent="0.2">
      <c r="F40" t="s">
        <v>9</v>
      </c>
    </row>
    <row r="41" spans="6:6" x14ac:dyDescent="0.2">
      <c r="F41" t="s">
        <v>10</v>
      </c>
    </row>
    <row r="42" spans="6:6" x14ac:dyDescent="0.2">
      <c r="F42" t="s">
        <v>11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2017-01-30T23:38:39Z</dcterms:created>
  <dcterms:modified xsi:type="dcterms:W3CDTF">2017-01-31T01:05:34Z</dcterms:modified>
</cp:coreProperties>
</file>